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08\共有フォルダ15\23603000-020県民課\21 事務関係\羽山雑件\HP\会計年度採用様式\"/>
    </mc:Choice>
  </mc:AlternateContent>
  <xr:revisionPtr revIDLastSave="0" documentId="13_ncr:1_{92EACD60-DE85-4412-8314-819241E4803D}"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申込書①!$A$1:$Y$36</definedName>
    <definedName name="_xlnm.Print_Area" localSheetId="1">申込書②!$A$1:$AB$36</definedName>
    <definedName name="_xlnm.Print_Area" localSheetId="2">申込書③!$A$1:$AD$33</definedName>
    <definedName name="Z_0400F653_46C8_4F4F_8372_B84EE10BBBDF_.wvu.PrintArea" localSheetId="0" hidden="1">申込書①!$A$1:$Y$36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1" i="3" l="1"/>
  <c r="AB29" i="3"/>
  <c r="AB27" i="3"/>
  <c r="AB25" i="3"/>
  <c r="AB23" i="3"/>
  <c r="AB21" i="3"/>
  <c r="AB19" i="3"/>
  <c r="AB17" i="3"/>
  <c r="AB15" i="3"/>
  <c r="AB13" i="3"/>
  <c r="AB11" i="3"/>
  <c r="AB9" i="3"/>
  <c r="AB7" i="3"/>
  <c r="AB5" i="3"/>
  <c r="Y34" i="2"/>
  <c r="Y32" i="2"/>
  <c r="Y30" i="2"/>
  <c r="Y28" i="2"/>
  <c r="Y26" i="2"/>
  <c r="Y24" i="2"/>
  <c r="Y22" i="2"/>
  <c r="Y20" i="2"/>
  <c r="AA18" i="2"/>
  <c r="Y18" i="2"/>
  <c r="AA19" i="2" s="1"/>
  <c r="AD31" i="3" l="1"/>
  <c r="AD29" i="3"/>
  <c r="AD27" i="3"/>
  <c r="AD25" i="3"/>
  <c r="AD23" i="3"/>
  <c r="AD21" i="3"/>
  <c r="AD19" i="3"/>
  <c r="AD17" i="3"/>
  <c r="AD15" i="3"/>
  <c r="AD13" i="3"/>
  <c r="AD11" i="3"/>
  <c r="AD9" i="3"/>
  <c r="AD7" i="3"/>
  <c r="AD5" i="3"/>
  <c r="AA34" i="2" l="1"/>
  <c r="AA32" i="2"/>
  <c r="AA30" i="2"/>
  <c r="AA28" i="2"/>
  <c r="AA26" i="2"/>
  <c r="AA24" i="2"/>
  <c r="AA22" i="2"/>
  <c r="AA20" i="2"/>
  <c r="AA35" i="2" l="1"/>
  <c r="AA33" i="2"/>
  <c r="AA31" i="2"/>
  <c r="AD32" i="3" l="1"/>
  <c r="AD30" i="3"/>
  <c r="AD28" i="3"/>
  <c r="AD26" i="3"/>
  <c r="AD24" i="3"/>
  <c r="AD22" i="3"/>
  <c r="AD20" i="3"/>
  <c r="AD18" i="3"/>
  <c r="AD16" i="3"/>
  <c r="AD14" i="3"/>
  <c r="AD12" i="3"/>
  <c r="AD10" i="3"/>
  <c r="AD8" i="3"/>
  <c r="AD6" i="3"/>
  <c r="AA29" i="2"/>
  <c r="AA27" i="2"/>
  <c r="AA25" i="2"/>
  <c r="AA23" i="2"/>
  <c r="AA21" i="2"/>
</calcChain>
</file>

<file path=xl/sharedStrings.xml><?xml version="1.0" encoding="utf-8"?>
<sst xmlns="http://schemas.openxmlformats.org/spreadsheetml/2006/main" count="388" uniqueCount="72">
  <si>
    <t>（令和　　　年　　　月　　　日 現在）</t>
    <rPh sb="1" eb="3">
      <t>レイワ</t>
    </rPh>
    <rPh sb="6" eb="7">
      <t>ネン</t>
    </rPh>
    <rPh sb="10" eb="11">
      <t>ガツ</t>
    </rPh>
    <rPh sb="14" eb="15">
      <t>ニチ</t>
    </rPh>
    <rPh sb="16" eb="18">
      <t>ゲンザイ</t>
    </rPh>
    <phoneticPr fontId="2"/>
  </si>
  <si>
    <t>整理
番号</t>
    <rPh sb="0" eb="2">
      <t>セイリ</t>
    </rPh>
    <rPh sb="3" eb="5">
      <t>バンゴウ</t>
    </rPh>
    <phoneticPr fontId="2"/>
  </si>
  <si>
    <t>※記入不要</t>
    <rPh sb="1" eb="3">
      <t>キニュウ</t>
    </rPh>
    <rPh sb="3" eb="5">
      <t>フヨウ</t>
    </rPh>
    <phoneticPr fontId="2"/>
  </si>
  <si>
    <t>ふりがな</t>
    <phoneticPr fontId="2"/>
  </si>
  <si>
    <t>性別</t>
    <rPh sb="0" eb="2">
      <t>セイベツ</t>
    </rPh>
    <phoneticPr fontId="2"/>
  </si>
  <si>
    <t>名　前</t>
    <rPh sb="0" eb="1">
      <t>ナ</t>
    </rPh>
    <rPh sb="2" eb="3">
      <t>マエ</t>
    </rPh>
    <phoneticPr fontId="2"/>
  </si>
  <si>
    <t>□　男
□　女
□　他</t>
    <rPh sb="10" eb="11">
      <t>ホカ</t>
    </rPh>
    <phoneticPr fontId="2"/>
  </si>
  <si>
    <t>生年月日</t>
    <rPh sb="0" eb="2">
      <t>セイネン</t>
    </rPh>
    <rPh sb="2" eb="4">
      <t>ガッピ</t>
    </rPh>
    <phoneticPr fontId="2"/>
  </si>
  <si>
    <t>□昭和　□平成</t>
    <rPh sb="1" eb="3">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</si>
  <si>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</si>
  <si>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</si>
  <si>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</si>
  <si>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</si>
  <si>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</si>
  <si>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</si>
  <si>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</si>
  <si>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</si>
  <si>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</si>
  <si>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</si>
  <si>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E-mail</t>
    <phoneticPr fontId="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</si>
  <si>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</si>
  <si>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</si>
  <si>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</si>
  <si>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</si>
  <si>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</si>
  <si>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</si>
  <si>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自　己　P　R　・　強　み</t>
    <phoneticPr fontId="2"/>
  </si>
  <si>
    <t>趣味　　・　　特技</t>
    <rPh sb="0" eb="2">
      <t>シュミ</t>
    </rPh>
    <rPh sb="7" eb="9">
      <t>トクギ</t>
    </rPh>
    <phoneticPr fontId="2"/>
  </si>
  <si>
    <t>普通自動車運転免許</t>
    <rPh sb="0" eb="2">
      <t>フツウ</t>
    </rPh>
    <rPh sb="2" eb="5">
      <t>ジドウシャ</t>
    </rPh>
    <rPh sb="5" eb="7">
      <t>ウンテン</t>
    </rPh>
    <rPh sb="7" eb="9">
      <t>メンキョ</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</si>
  <si>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</si>
  <si>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</si>
  <si>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</si>
  <si>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</si>
  <si>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</si>
  <si>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人　　　　</t>
    <rPh sb="20" eb="21">
      <t>ヒト</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</si>
  <si>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</si>
  <si>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</si>
  <si>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　　　）</t>
    <phoneticPr fontId="2"/>
  </si>
  <si>
    <t>職　名</t>
    <rPh sb="0" eb="1">
      <t>ショク</t>
    </rPh>
    <rPh sb="2" eb="3">
      <t>ナ</t>
    </rPh>
    <phoneticPr fontId="2"/>
  </si>
  <si>
    <t>学
歴</t>
    <rPh sb="0" eb="1">
      <t>ガク</t>
    </rPh>
    <rPh sb="3" eb="4">
      <t>レキ</t>
    </rPh>
    <phoneticPr fontId="2"/>
  </si>
  <si>
    <t>該当にチェック</t>
    <rPh sb="0" eb="2">
      <t>ガイトウ</t>
    </rPh>
    <phoneticPr fontId="2"/>
  </si>
  <si>
    <t>専攻・課程など</t>
    <rPh sb="0" eb="2">
      <t>センコウ</t>
    </rPh>
    <rPh sb="3" eb="5">
      <t>カテイ</t>
    </rPh>
    <phoneticPr fontId="2"/>
  </si>
  <si>
    <t>※記載不要</t>
    <rPh sb="1" eb="3">
      <t>キサイ</t>
    </rPh>
    <rPh sb="3" eb="5">
      <t>フヨウ</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</si>
  <si>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</si>
  <si>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</si>
  <si>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</si>
  <si>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</si>
  <si>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</si>
  <si>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</si>
  <si>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資格･免許　　</t>
    <rPh sb="0" eb="2">
      <t>シカク</t>
    </rPh>
    <rPh sb="3" eb="5">
      <t>メンキョ</t>
    </rPh>
    <phoneticPr fontId="2"/>
  </si>
  <si>
    <t>職
歴</t>
    <rPh sb="0" eb="1">
      <t>ショク</t>
    </rPh>
    <rPh sb="6" eb="7">
      <t>レキ</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</si>
  <si>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</si>
  <si>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勤務先</t>
    <rPh sb="0" eb="3">
      <t>キンムサキ</t>
    </rPh>
    <phoneticPr fontId="2"/>
  </si>
  <si>
    <t>職種</t>
    <rPh sb="0" eb="2">
      <t>ショクシュ</t>
    </rPh>
    <phoneticPr fontId="2"/>
  </si>
  <si>
    <t>業務内容</t>
    <rPh sb="0" eb="2">
      <t>ギョウム</t>
    </rPh>
    <rPh sb="2" eb="4">
      <t>ナイヨウ</t>
    </rPh>
    <phoneticPr fontId="2"/>
  </si>
  <si>
    <t>（最終）</t>
    <rPh sb="1" eb="3">
      <t>サイシュウ</t>
    </rPh>
    <phoneticPr fontId="2"/>
  </si>
  <si>
    <t>率</t>
    <rPh sb="0" eb="1">
      <t>リツ</t>
    </rPh>
    <phoneticPr fontId="2"/>
  </si>
  <si>
    <t>計</t>
    <rPh sb="0" eb="1">
      <t>ケイ</t>
    </rPh>
    <phoneticPr fontId="2"/>
  </si>
  <si>
    <t>換算率</t>
    <rPh sb="0" eb="3">
      <t>カンサンリツ</t>
    </rPh>
    <phoneticPr fontId="2"/>
  </si>
  <si>
    <t>職
歴</t>
    <rPh sb="0" eb="1">
      <t>ショク</t>
    </rPh>
    <rPh sb="18" eb="19">
      <t>レキ</t>
    </rPh>
    <phoneticPr fontId="2"/>
  </si>
  <si>
    <r>
      <t>学校名</t>
    </r>
    <r>
      <rPr>
        <sz val="8"/>
        <rFont val="ＭＳ Ｐゴシック"/>
        <family val="3"/>
        <charset val="128"/>
      </rPr>
      <t xml:space="preserve">
（高等学校以降の学歴を
記入）</t>
    </r>
    <rPh sb="0" eb="3">
      <t>ガッコウメイ</t>
    </rPh>
    <rPh sb="5" eb="7">
      <t>コウトウ</t>
    </rPh>
    <rPh sb="7" eb="9">
      <t>ガッコウ</t>
    </rPh>
    <rPh sb="9" eb="11">
      <t>イコウ</t>
    </rPh>
    <rPh sb="12" eb="14">
      <t>ガクレキ</t>
    </rPh>
    <rPh sb="16" eb="18">
      <t>キニュウ</t>
    </rPh>
    <phoneticPr fontId="2"/>
  </si>
  <si>
    <t>職　名</t>
    <rPh sb="0" eb="1">
      <t>ショク</t>
    </rPh>
    <rPh sb="2" eb="3">
      <t>ナ</t>
    </rPh>
    <phoneticPr fontId="2"/>
  </si>
  <si>
    <t>整理
番号</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</si>
  <si>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22">
      <t>カイケイネンドニンヨウショクイン</t>
    </rPh>
    <rPh sb="24" eb="27">
      <t>ヒジョウキン</t>
    </rPh>
    <rPh sb="27" eb="29">
      <t>ショクタク</t>
    </rPh>
    <rPh sb="38" eb="39">
      <t>ホカ</t>
    </rPh>
    <phoneticPr fontId="2"/>
  </si>
  <si>
    <t>令和8年度会計年度任用職員採用選考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</si>
  <si>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</si>
  <si>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rPh sb="174" eb="176">
      <t>ヘイセイ</t>
    </rPh>
    <rPh sb="178" eb="179">
      <t>ネン</t>
    </rPh>
    <rPh sb="179" eb="182">
      <t>カイセイマエ</t>
    </rPh>
    <rPh sb="183" eb="185">
      <t>ミンポウ</t>
    </rPh>
    <rPh sb="186" eb="188">
      <t>キテイ</t>
    </rPh>
    <rPh sb="191" eb="192">
      <t>ジュン</t>
    </rPh>
    <rPh sb="192" eb="195">
      <t>キンチサン</t>
    </rPh>
    <rPh sb="196" eb="198">
      <t>センコク</t>
    </rPh>
    <rPh sb="199" eb="200">
      <t>ウ</t>
    </rPh>
    <rPh sb="205" eb="206">
      <t>モノ</t>
    </rPh>
    <rPh sb="207" eb="209">
      <t>シンシン</t>
    </rPh>
    <rPh sb="209" eb="210">
      <t>モウ</t>
    </rPh>
    <rPh sb="210" eb="211">
      <t>ジャク</t>
    </rPh>
    <rPh sb="212" eb="214">
      <t>リユウ</t>
    </rPh>
    <rPh sb="219" eb="221">
      <t>イガイ</t>
    </rPh>
    <phoneticPr fontId="2"/>
  </si>
  <si>
    <t>氏名</t>
    <rPh sb="0" eb="2">
      <t>シメイ</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</si>
  <si>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</si>
  <si>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</si>
  <si>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氏　名</t>
    <rPh sb="0" eb="1">
      <t>シ</t>
    </rPh>
    <rPh sb="2" eb="3">
      <t>ナ</t>
    </rPh>
    <phoneticPr fontId="2"/>
  </si>
  <si>
    <r>
      <t>職　名</t>
    </r>
    <r>
      <rPr>
        <sz val="7"/>
        <rFont val="ＭＳ Ｐゴシック"/>
        <family val="3"/>
        <charset val="128"/>
      </rPr>
      <t xml:space="preserve">
試験案内を参照</t>
    </r>
    <rPh sb="0" eb="1">
      <t>ショク</t>
    </rPh>
    <rPh sb="2" eb="3">
      <t>メイ</t>
    </rPh>
    <rPh sb="4" eb="8">
      <t>シケンアンナイ</t>
    </rPh>
    <rPh sb="9" eb="11">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</si>
</sst>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1"/>
      <name val="ＭＳ 明朝"/>
      <family val="1"/>
      <charset val="128"/>
    </font>
    <font>
      <u/>
      <sz val="11"/>
      <color theme="10"/>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6">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11" fillId="0" borderId="14" xfId="0" applyFont="1" applyBorder="1" applyAlignment="1">
      <alignment horizontal="left" vertical="top"/>
    </xf>
    <xf numFmtId="0" fontId="11" fillId="0" borderId="7" xfId="0" applyFont="1" applyBorder="1" applyAlignment="1">
      <alignment horizontal="left" vertical="top"/>
    </xf>
    <xf numFmtId="0" fontId="11" fillId="0" borderId="0" xfId="0" applyFont="1" applyAlignment="1">
      <alignment horizontal="left" vertical="top"/>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0" fillId="4" borderId="0" xfId="0" applyFill="1" applyAlignment="1">
      <alignment horizontal="center" vertical="center"/>
    </xf>
    <xf numFmtId="0" fontId="0" fillId="0" borderId="0" xfId="0" applyAlignment="1">
      <alignment horizontal="center" vertical="center" shrinkToFi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7" xfId="0"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24" fillId="0" borderId="4" xfId="0" applyFont="1" applyBorder="1" applyAlignment="1">
      <alignment vertical="center" shrinkToFit="1"/>
    </xf>
    <xf numFmtId="0" fontId="0" fillId="0" borderId="5" xfId="0" applyBorder="1" applyAlignment="1">
      <alignment vertical="center" shrinkToFit="1"/>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14" xfId="0" applyFont="1" applyBorder="1" applyAlignment="1">
      <alignment horizontal="center" vertical="center" wrapText="1"/>
    </xf>
    <xf numFmtId="0" fontId="13" fillId="0" borderId="7" xfId="0" applyFont="1" applyBorder="1" applyAlignment="1">
      <alignment horizontal="center"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13" xfId="0" applyFont="1" applyBorder="1" applyAlignment="1">
      <alignment horizontal="center" vertical="center" shrinkToFit="1"/>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3" fillId="4"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9" xfId="0" applyFont="1"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26" fillId="0" borderId="21" xfId="1" applyBorder="1" applyAlignment="1">
      <alignment horizontal="center" vertical="center" wrapText="1"/>
    </xf>
    <xf numFmtId="0" fontId="3" fillId="0" borderId="21" xfId="0" applyFont="1" applyBorder="1" applyAlignment="1">
      <alignment horizontal="center" vertical="center" wrapText="1"/>
    </xf>
    <xf numFmtId="0" fontId="0" fillId="0" borderId="0" xfId="0">
      <alignment vertical="center"/>
    </xf>
    <xf numFmtId="0" fontId="25" fillId="0" borderId="0" xfId="0" applyFont="1" applyAlignment="1">
      <alignment horizontal="center" vertical="center" wrapText="1"/>
    </xf>
    <xf numFmtId="0" fontId="25" fillId="0" borderId="0" xfId="0" applyFont="1" applyAlignment="1">
      <alignment vertical="center" wrapText="1"/>
    </xf>
    <xf numFmtId="0" fontId="11" fillId="0" borderId="0" xfId="0" applyFont="1" applyAlignment="1">
      <alignment horizontal="left" vertical="top"/>
    </xf>
    <xf numFmtId="0" fontId="0" fillId="0" borderId="0" xfId="0" applyAlignment="1">
      <alignment vertical="top"/>
    </xf>
    <xf numFmtId="0" fontId="9" fillId="4" borderId="0" xfId="0" applyFont="1" applyFill="1" applyAlignment="1">
      <alignment horizontal="center" vertical="center" wrapTex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6"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1"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6" fillId="0" borderId="3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2" xfId="0" applyFont="1" applyFill="1" applyBorder="1" applyAlignment="1">
      <alignment horizontal="center" vertical="center" wrapText="1" shrinkToFit="1"/>
    </xf>
    <xf numFmtId="0" fontId="6" fillId="0" borderId="21" xfId="0" applyFont="1" applyBorder="1" applyAlignment="1">
      <alignment horizontal="center" vertical="center" shrinkToFit="1"/>
    </xf>
    <xf numFmtId="0" fontId="0" fillId="0" borderId="21" xfId="0" applyBorder="1" applyAlignment="1">
      <alignment horizontal="center" vertical="center"/>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1" xfId="0" applyFont="1" applyBorder="1" applyAlignment="1">
      <alignment horizontal="left" vertical="top"/>
    </xf>
    <xf numFmtId="0" fontId="6" fillId="4" borderId="44" xfId="0" applyFont="1" applyFill="1" applyBorder="1" applyAlignment="1">
      <alignment horizontal="center" vertical="center"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8" xfId="0" applyFont="1" applyBorder="1" applyAlignment="1">
      <alignment horizontal="left" vertical="center"/>
    </xf>
    <xf numFmtId="0" fontId="6" fillId="0" borderId="40" xfId="0" applyFont="1" applyBorder="1" applyAlignment="1">
      <alignment horizontal="center" vertical="center" shrinkToFit="1"/>
    </xf>
    <xf numFmtId="0" fontId="6" fillId="0" borderId="45" xfId="0" applyFont="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21" xfId="0" applyFont="1" applyBorder="1" applyAlignment="1">
      <alignment horizontal="center" vertical="center" shrinkToFit="1"/>
    </xf>
    <xf numFmtId="0" fontId="0" fillId="0" borderId="13" xfId="0" applyBorder="1" applyAlignment="1">
      <alignment horizontal="center" vertical="center"/>
    </xf>
    <xf numFmtId="0" fontId="3" fillId="0" borderId="25" xfId="0" applyFont="1" applyBorder="1" applyAlignment="1">
      <alignment horizontal="center" vertical="center" wrapText="1"/>
    </xf>
    <xf numFmtId="0" fontId="3" fillId="0" borderId="27" xfId="0" applyFont="1" applyBorder="1" applyAlignment="1">
      <alignment horizontal="center" vertical="center"/>
    </xf>
    <xf numFmtId="0" fontId="3" fillId="0" borderId="21" xfId="0" applyFont="1"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4763</xdr:colOff>
      <xdr:row>2</xdr:row>
      <xdr:rowOff>100012</xdr:rowOff>
    </xdr:from>
    <xdr:to>
      <xdr:col>23</xdr:col>
      <xdr:colOff>195263</xdr:colOff>
      <xdr:row>7</xdr:row>
      <xdr:rowOff>261936</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810126" y="809625"/>
          <a:ext cx="1219200" cy="1562099"/>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19</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13</xdr:col>
      <xdr:colOff>266700</xdr:colOff>
      <xdr:row>11</xdr:row>
      <xdr:rowOff>176213</xdr:rowOff>
    </xdr:from>
    <xdr:to>
      <xdr:col>14</xdr:col>
      <xdr:colOff>80963</xdr:colOff>
      <xdr:row>11</xdr:row>
      <xdr:rowOff>176215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90487</xdr:colOff>
      <xdr:row>11</xdr:row>
      <xdr:rowOff>176213</xdr:rowOff>
    </xdr:from>
    <xdr:to>
      <xdr:col>12</xdr:col>
      <xdr:colOff>180975</xdr:colOff>
      <xdr:row>11</xdr:row>
      <xdr:rowOff>176215</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166687</xdr:colOff>
      <xdr:row>11</xdr:row>
      <xdr:rowOff>176213</xdr:rowOff>
    </xdr:from>
    <xdr:to>
      <xdr:col>5</xdr:col>
      <xdr:colOff>0</xdr:colOff>
      <xdr:row>11</xdr:row>
      <xdr:rowOff>176215</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V="1">
          <a:off x="1252537" y="350043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185737</xdr:colOff>
      <xdr:row>11</xdr:row>
      <xdr:rowOff>185738</xdr:rowOff>
    </xdr:from>
    <xdr:to>
      <xdr:col>7</xdr:col>
      <xdr:colOff>19050</xdr:colOff>
      <xdr:row>11</xdr:row>
      <xdr:rowOff>185740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1785937" y="3509963"/>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95250</xdr:colOff>
      <xdr:row>3</xdr:row>
      <xdr:rowOff>161925</xdr:rowOff>
    </xdr:from>
    <xdr:to>
      <xdr:col>34</xdr:col>
      <xdr:colOff>126310</xdr:colOff>
      <xdr:row>5</xdr:row>
      <xdr:rowOff>211207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877050" y="923925"/>
          <a:ext cx="2517085" cy="61125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チェックマーク等を動かして使用してください。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25</xdr:col>
      <xdr:colOff>190500</xdr:colOff>
      <xdr:row>25</xdr:row>
      <xdr:rowOff>76200</xdr:rowOff>
    </xdr:from>
    <xdr:to>
      <xdr:col>26</xdr:col>
      <xdr:colOff>209550</xdr:colOff>
      <xdr:row>26</xdr:row>
      <xdr:rowOff>160269</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972300" y="7800975"/>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209550</xdr:colOff>
      <xdr:row>25</xdr:row>
      <xdr:rowOff>76200</xdr:rowOff>
    </xdr:from>
    <xdr:to>
      <xdr:col>28</xdr:col>
      <xdr:colOff>228600</xdr:colOff>
      <xdr:row>26</xdr:row>
      <xdr:rowOff>160269</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7543800" y="7800975"/>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28</xdr:row>
      <xdr:rowOff>19050</xdr:rowOff>
    </xdr:from>
    <xdr:to>
      <xdr:col>26</xdr:col>
      <xdr:colOff>209550</xdr:colOff>
      <xdr:row>29</xdr:row>
      <xdr:rowOff>141219</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6972300" y="8401050"/>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209550</xdr:colOff>
      <xdr:row>28</xdr:row>
      <xdr:rowOff>38100</xdr:rowOff>
    </xdr:from>
    <xdr:to>
      <xdr:col>28</xdr:col>
      <xdr:colOff>228600</xdr:colOff>
      <xdr:row>30</xdr:row>
      <xdr:rowOff>7869</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7543800" y="8420100"/>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152400</xdr:colOff>
      <xdr:row>34</xdr:row>
      <xdr:rowOff>434975</xdr:rowOff>
    </xdr:from>
    <xdr:to>
      <xdr:col>25</xdr:col>
      <xdr:colOff>257175</xdr:colOff>
      <xdr:row>34</xdr:row>
      <xdr:rowOff>511175</xdr:rowOff>
    </xdr:to>
    <xdr:grpSp>
      <xdr:nvGrpSpPr>
        <xdr:cNvPr id="16" name="Group 98">
          <a:extLst>
            <a:ext uri="{FF2B5EF4-FFF2-40B4-BE49-F238E27FC236}">
              <a16:creationId xmlns:a16="http://schemas.microsoft.com/office/drawing/2014/main" id="{00000000-0008-0000-0000-000010000000}"/>
            </a:ext>
          </a:extLst>
        </xdr:cNvPr>
        <xdr:cNvGrpSpPr>
          <a:grpSpLocks/>
        </xdr:cNvGrpSpPr>
      </xdr:nvGrpSpPr>
      <xdr:grpSpPr bwMode="auto">
        <a:xfrm>
          <a:off x="6934200" y="10112375"/>
          <a:ext cx="104775" cy="76200"/>
          <a:chOff x="441" y="231"/>
          <a:chExt cx="23" cy="14"/>
        </a:xfrm>
      </xdr:grpSpPr>
      <xdr:sp macro="" textlink="">
        <xdr:nvSpPr>
          <xdr:cNvPr id="18" name="Line 96">
            <a:extLst>
              <a:ext uri="{FF2B5EF4-FFF2-40B4-BE49-F238E27FC236}">
                <a16:creationId xmlns:a16="http://schemas.microsoft.com/office/drawing/2014/main" id="{00000000-0008-0000-00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0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152400</xdr:colOff>
      <xdr:row>34</xdr:row>
      <xdr:rowOff>212725</xdr:rowOff>
    </xdr:from>
    <xdr:to>
      <xdr:col>25</xdr:col>
      <xdr:colOff>257175</xdr:colOff>
      <xdr:row>34</xdr:row>
      <xdr:rowOff>288925</xdr:rowOff>
    </xdr:to>
    <xdr:grpSp>
      <xdr:nvGrpSpPr>
        <xdr:cNvPr id="20" name="Group 98">
          <a:extLst>
            <a:ext uri="{FF2B5EF4-FFF2-40B4-BE49-F238E27FC236}">
              <a16:creationId xmlns:a16="http://schemas.microsoft.com/office/drawing/2014/main" id="{00000000-0008-0000-0000-000014000000}"/>
            </a:ext>
          </a:extLst>
        </xdr:cNvPr>
        <xdr:cNvGrpSpPr>
          <a:grpSpLocks/>
        </xdr:cNvGrpSpPr>
      </xdr:nvGrpSpPr>
      <xdr:grpSpPr bwMode="auto">
        <a:xfrm>
          <a:off x="6934200" y="9890125"/>
          <a:ext cx="104775" cy="76200"/>
          <a:chOff x="441" y="231"/>
          <a:chExt cx="23" cy="14"/>
        </a:xfrm>
      </xdr:grpSpPr>
      <xdr:sp macro="" textlink="">
        <xdr:nvSpPr>
          <xdr:cNvPr id="21" name="Line 96">
            <a:extLst>
              <a:ext uri="{FF2B5EF4-FFF2-40B4-BE49-F238E27FC236}">
                <a16:creationId xmlns:a16="http://schemas.microsoft.com/office/drawing/2014/main" id="{00000000-0008-0000-0000-00001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00000000-0008-0000-0000-00001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152400</xdr:colOff>
      <xdr:row>33</xdr:row>
      <xdr:rowOff>228600</xdr:rowOff>
    </xdr:from>
    <xdr:to>
      <xdr:col>25</xdr:col>
      <xdr:colOff>257175</xdr:colOff>
      <xdr:row>34</xdr:row>
      <xdr:rowOff>66675</xdr:rowOff>
    </xdr:to>
    <xdr:grpSp>
      <xdr:nvGrpSpPr>
        <xdr:cNvPr id="23" name="Group 98">
          <a:extLst>
            <a:ext uri="{FF2B5EF4-FFF2-40B4-BE49-F238E27FC236}">
              <a16:creationId xmlns:a16="http://schemas.microsoft.com/office/drawing/2014/main" id="{00000000-0008-0000-0000-000017000000}"/>
            </a:ext>
          </a:extLst>
        </xdr:cNvPr>
        <xdr:cNvGrpSpPr>
          <a:grpSpLocks/>
        </xdr:cNvGrpSpPr>
      </xdr:nvGrpSpPr>
      <xdr:grpSpPr bwMode="auto">
        <a:xfrm>
          <a:off x="6934200" y="9667875"/>
          <a:ext cx="104775" cy="76200"/>
          <a:chOff x="441" y="231"/>
          <a:chExt cx="23" cy="14"/>
        </a:xfrm>
      </xdr:grpSpPr>
      <xdr:sp macro="" textlink="">
        <xdr:nvSpPr>
          <xdr:cNvPr id="24" name="Line 96">
            <a:extLst>
              <a:ext uri="{FF2B5EF4-FFF2-40B4-BE49-F238E27FC236}">
                <a16:creationId xmlns:a16="http://schemas.microsoft.com/office/drawing/2014/main" id="{00000000-0008-0000-0000-00001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00000000-0008-0000-0000-00001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152400</xdr:colOff>
      <xdr:row>34</xdr:row>
      <xdr:rowOff>657225</xdr:rowOff>
    </xdr:from>
    <xdr:to>
      <xdr:col>25</xdr:col>
      <xdr:colOff>257175</xdr:colOff>
      <xdr:row>34</xdr:row>
      <xdr:rowOff>733425</xdr:rowOff>
    </xdr:to>
    <xdr:grpSp>
      <xdr:nvGrpSpPr>
        <xdr:cNvPr id="26" name="Group 98">
          <a:extLst>
            <a:ext uri="{FF2B5EF4-FFF2-40B4-BE49-F238E27FC236}">
              <a16:creationId xmlns:a16="http://schemas.microsoft.com/office/drawing/2014/main" id="{00000000-0008-0000-0000-00001A000000}"/>
            </a:ext>
          </a:extLst>
        </xdr:cNvPr>
        <xdr:cNvGrpSpPr>
          <a:grpSpLocks/>
        </xdr:cNvGrpSpPr>
      </xdr:nvGrpSpPr>
      <xdr:grpSpPr bwMode="auto">
        <a:xfrm>
          <a:off x="6934200" y="10334625"/>
          <a:ext cx="104775" cy="76200"/>
          <a:chOff x="441" y="231"/>
          <a:chExt cx="23" cy="14"/>
        </a:xfrm>
      </xdr:grpSpPr>
      <xdr:sp macro="" textlink="">
        <xdr:nvSpPr>
          <xdr:cNvPr id="27" name="Line 96">
            <a:extLst>
              <a:ext uri="{FF2B5EF4-FFF2-40B4-BE49-F238E27FC236}">
                <a16:creationId xmlns:a16="http://schemas.microsoft.com/office/drawing/2014/main" id="{00000000-0008-0000-0000-00001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 name="Line 97">
            <a:extLst>
              <a:ext uri="{FF2B5EF4-FFF2-40B4-BE49-F238E27FC236}">
                <a16:creationId xmlns:a16="http://schemas.microsoft.com/office/drawing/2014/main" id="{00000000-0008-0000-0000-00001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209550</xdr:colOff>
      <xdr:row>7</xdr:row>
      <xdr:rowOff>161925</xdr:rowOff>
    </xdr:from>
    <xdr:to>
      <xdr:col>26</xdr:col>
      <xdr:colOff>38100</xdr:colOff>
      <xdr:row>7</xdr:row>
      <xdr:rowOff>238125</xdr:rowOff>
    </xdr:to>
    <xdr:grpSp>
      <xdr:nvGrpSpPr>
        <xdr:cNvPr id="29" name="Group 98">
          <a:extLst>
            <a:ext uri="{FF2B5EF4-FFF2-40B4-BE49-F238E27FC236}">
              <a16:creationId xmlns:a16="http://schemas.microsoft.com/office/drawing/2014/main" id="{00000000-0008-0000-0000-00001D000000}"/>
            </a:ext>
          </a:extLst>
        </xdr:cNvPr>
        <xdr:cNvGrpSpPr>
          <a:grpSpLocks/>
        </xdr:cNvGrpSpPr>
      </xdr:nvGrpSpPr>
      <xdr:grpSpPr bwMode="auto">
        <a:xfrm>
          <a:off x="6991350" y="2124075"/>
          <a:ext cx="104775" cy="76200"/>
          <a:chOff x="441" y="231"/>
          <a:chExt cx="23" cy="14"/>
        </a:xfrm>
      </xdr:grpSpPr>
      <xdr:sp macro="" textlink="">
        <xdr:nvSpPr>
          <xdr:cNvPr id="30" name="Line 96">
            <a:extLst>
              <a:ext uri="{FF2B5EF4-FFF2-40B4-BE49-F238E27FC236}">
                <a16:creationId xmlns:a16="http://schemas.microsoft.com/office/drawing/2014/main" id="{00000000-0008-0000-0000-00001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 name="Line 97">
            <a:extLst>
              <a:ext uri="{FF2B5EF4-FFF2-40B4-BE49-F238E27FC236}">
                <a16:creationId xmlns:a16="http://schemas.microsoft.com/office/drawing/2014/main" id="{00000000-0008-0000-0000-00001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219075</xdr:colOff>
      <xdr:row>8</xdr:row>
      <xdr:rowOff>114300</xdr:rowOff>
    </xdr:from>
    <xdr:to>
      <xdr:col>26</xdr:col>
      <xdr:colOff>47625</xdr:colOff>
      <xdr:row>8</xdr:row>
      <xdr:rowOff>190500</xdr:rowOff>
    </xdr:to>
    <xdr:grpSp>
      <xdr:nvGrpSpPr>
        <xdr:cNvPr id="32" name="Group 98">
          <a:extLst>
            <a:ext uri="{FF2B5EF4-FFF2-40B4-BE49-F238E27FC236}">
              <a16:creationId xmlns:a16="http://schemas.microsoft.com/office/drawing/2014/main" id="{00000000-0008-0000-0000-000020000000}"/>
            </a:ext>
          </a:extLst>
        </xdr:cNvPr>
        <xdr:cNvGrpSpPr>
          <a:grpSpLocks/>
        </xdr:cNvGrpSpPr>
      </xdr:nvGrpSpPr>
      <xdr:grpSpPr bwMode="auto">
        <a:xfrm>
          <a:off x="7000875" y="2695575"/>
          <a:ext cx="104775" cy="76200"/>
          <a:chOff x="441" y="231"/>
          <a:chExt cx="23" cy="14"/>
        </a:xfrm>
      </xdr:grpSpPr>
      <xdr:sp macro="" textlink="">
        <xdr:nvSpPr>
          <xdr:cNvPr id="33" name="Line 96">
            <a:extLst>
              <a:ext uri="{FF2B5EF4-FFF2-40B4-BE49-F238E27FC236}">
                <a16:creationId xmlns:a16="http://schemas.microsoft.com/office/drawing/2014/main" id="{00000000-0008-0000-0000-000021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00000000-0008-0000-0000-000022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38100</xdr:colOff>
      <xdr:row>2</xdr:row>
      <xdr:rowOff>114300</xdr:rowOff>
    </xdr:from>
    <xdr:to>
      <xdr:col>32</xdr:col>
      <xdr:colOff>231085</xdr:colOff>
      <xdr:row>4</xdr:row>
      <xdr:rowOff>393700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604000" y="533400"/>
          <a:ext cx="2326585" cy="660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チェックマーク等を動かして使用してください。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28</xdr:col>
      <xdr:colOff>104775</xdr:colOff>
      <xdr:row>5</xdr:row>
      <xdr:rowOff>228600</xdr:rowOff>
    </xdr:from>
    <xdr:to>
      <xdr:col>28</xdr:col>
      <xdr:colOff>228600</xdr:colOff>
      <xdr:row>6</xdr:row>
      <xdr:rowOff>66675</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7258050" y="14763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29</xdr:col>
      <xdr:colOff>219075</xdr:colOff>
      <xdr:row>17</xdr:row>
      <xdr:rowOff>247650</xdr:rowOff>
    </xdr:from>
    <xdr:to>
      <xdr:col>29</xdr:col>
      <xdr:colOff>682487</xdr:colOff>
      <xdr:row>18</xdr:row>
      <xdr:rowOff>122169</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7696200" y="47815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7</xdr:row>
      <xdr:rowOff>234950</xdr:rowOff>
    </xdr:from>
    <xdr:to>
      <xdr:col>28</xdr:col>
      <xdr:colOff>228600</xdr:colOff>
      <xdr:row>8</xdr:row>
      <xdr:rowOff>73025</xdr:rowOff>
    </xdr:to>
    <xdr:grpSp>
      <xdr:nvGrpSpPr>
        <xdr:cNvPr id="12" name="Group 98">
          <a:extLst>
            <a:ext uri="{FF2B5EF4-FFF2-40B4-BE49-F238E27FC236}">
              <a16:creationId xmlns:a16="http://schemas.microsoft.com/office/drawing/2014/main" id="{00000000-0008-0000-0100-00000C000000}"/>
            </a:ext>
          </a:extLst>
        </xdr:cNvPr>
        <xdr:cNvGrpSpPr>
          <a:grpSpLocks/>
        </xdr:cNvGrpSpPr>
      </xdr:nvGrpSpPr>
      <xdr:grpSpPr bwMode="auto">
        <a:xfrm>
          <a:off x="7258050" y="2016125"/>
          <a:ext cx="123825" cy="104775"/>
          <a:chOff x="441" y="231"/>
          <a:chExt cx="23" cy="14"/>
        </a:xfrm>
      </xdr:grpSpPr>
      <xdr:sp macro="" textlink="">
        <xdr:nvSpPr>
          <xdr:cNvPr id="13" name="Line 96">
            <a:extLst>
              <a:ext uri="{FF2B5EF4-FFF2-40B4-BE49-F238E27FC236}">
                <a16:creationId xmlns:a16="http://schemas.microsoft.com/office/drawing/2014/main" id="{00000000-0008-0000-0100-00000D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00000000-0008-0000-0100-00000E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104775</xdr:colOff>
      <xdr:row>9</xdr:row>
      <xdr:rowOff>241300</xdr:rowOff>
    </xdr:from>
    <xdr:to>
      <xdr:col>28</xdr:col>
      <xdr:colOff>228600</xdr:colOff>
      <xdr:row>10</xdr:row>
      <xdr:rowOff>79375</xdr:rowOff>
    </xdr:to>
    <xdr:grpSp>
      <xdr:nvGrpSpPr>
        <xdr:cNvPr id="21" name="Group 98">
          <a:extLst>
            <a:ext uri="{FF2B5EF4-FFF2-40B4-BE49-F238E27FC236}">
              <a16:creationId xmlns:a16="http://schemas.microsoft.com/office/drawing/2014/main" id="{00000000-0008-0000-0100-000015000000}"/>
            </a:ext>
          </a:extLst>
        </xdr:cNvPr>
        <xdr:cNvGrpSpPr>
          <a:grpSpLocks/>
        </xdr:cNvGrpSpPr>
      </xdr:nvGrpSpPr>
      <xdr:grpSpPr bwMode="auto">
        <a:xfrm>
          <a:off x="7258050" y="2555875"/>
          <a:ext cx="123825" cy="104775"/>
          <a:chOff x="441" y="231"/>
          <a:chExt cx="23" cy="14"/>
        </a:xfrm>
      </xdr:grpSpPr>
      <xdr:sp macro="" textlink="">
        <xdr:nvSpPr>
          <xdr:cNvPr id="22" name="Line 96">
            <a:extLst>
              <a:ext uri="{FF2B5EF4-FFF2-40B4-BE49-F238E27FC236}">
                <a16:creationId xmlns:a16="http://schemas.microsoft.com/office/drawing/2014/main" id="{00000000-0008-0000-0100-00001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 name="Line 97">
            <a:extLst>
              <a:ext uri="{FF2B5EF4-FFF2-40B4-BE49-F238E27FC236}">
                <a16:creationId xmlns:a16="http://schemas.microsoft.com/office/drawing/2014/main" id="{00000000-0008-0000-0100-00001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104775</xdr:colOff>
      <xdr:row>11</xdr:row>
      <xdr:rowOff>247650</xdr:rowOff>
    </xdr:from>
    <xdr:to>
      <xdr:col>28</xdr:col>
      <xdr:colOff>228600</xdr:colOff>
      <xdr:row>12</xdr:row>
      <xdr:rowOff>85725</xdr:rowOff>
    </xdr:to>
    <xdr:grpSp>
      <xdr:nvGrpSpPr>
        <xdr:cNvPr id="24" name="Group 98">
          <a:extLst>
            <a:ext uri="{FF2B5EF4-FFF2-40B4-BE49-F238E27FC236}">
              <a16:creationId xmlns:a16="http://schemas.microsoft.com/office/drawing/2014/main" id="{00000000-0008-0000-0100-000018000000}"/>
            </a:ext>
          </a:extLst>
        </xdr:cNvPr>
        <xdr:cNvGrpSpPr>
          <a:grpSpLocks/>
        </xdr:cNvGrpSpPr>
      </xdr:nvGrpSpPr>
      <xdr:grpSpPr bwMode="auto">
        <a:xfrm>
          <a:off x="7258050" y="3095625"/>
          <a:ext cx="123825" cy="104775"/>
          <a:chOff x="441" y="231"/>
          <a:chExt cx="23" cy="14"/>
        </a:xfrm>
      </xdr:grpSpPr>
      <xdr:sp macro="" textlink="">
        <xdr:nvSpPr>
          <xdr:cNvPr id="25" name="Line 96">
            <a:extLst>
              <a:ext uri="{FF2B5EF4-FFF2-40B4-BE49-F238E27FC236}">
                <a16:creationId xmlns:a16="http://schemas.microsoft.com/office/drawing/2014/main" id="{00000000-0008-0000-0100-00001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00000000-0008-0000-0100-00001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17</xdr:row>
      <xdr:rowOff>266700</xdr:rowOff>
    </xdr:from>
    <xdr:to>
      <xdr:col>28</xdr:col>
      <xdr:colOff>219075</xdr:colOff>
      <xdr:row>18</xdr:row>
      <xdr:rowOff>47625</xdr:rowOff>
    </xdr:to>
    <xdr:grpSp>
      <xdr:nvGrpSpPr>
        <xdr:cNvPr id="27" name="Group 98">
          <a:extLst>
            <a:ext uri="{FF2B5EF4-FFF2-40B4-BE49-F238E27FC236}">
              <a16:creationId xmlns:a16="http://schemas.microsoft.com/office/drawing/2014/main" id="{00000000-0008-0000-0100-00001B000000}"/>
            </a:ext>
          </a:extLst>
        </xdr:cNvPr>
        <xdr:cNvGrpSpPr>
          <a:grpSpLocks/>
        </xdr:cNvGrpSpPr>
      </xdr:nvGrpSpPr>
      <xdr:grpSpPr bwMode="auto">
        <a:xfrm>
          <a:off x="7248525" y="4772025"/>
          <a:ext cx="123825" cy="104775"/>
          <a:chOff x="441" y="231"/>
          <a:chExt cx="23" cy="14"/>
        </a:xfrm>
      </xdr:grpSpPr>
      <xdr:sp macro="" textlink="">
        <xdr:nvSpPr>
          <xdr:cNvPr id="28" name="Line 96">
            <a:extLst>
              <a:ext uri="{FF2B5EF4-FFF2-40B4-BE49-F238E27FC236}">
                <a16:creationId xmlns:a16="http://schemas.microsoft.com/office/drawing/2014/main" id="{00000000-0008-0000-0100-00001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0000000-0008-0000-0100-00001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19</xdr:row>
      <xdr:rowOff>276225</xdr:rowOff>
    </xdr:from>
    <xdr:to>
      <xdr:col>28</xdr:col>
      <xdr:colOff>219075</xdr:colOff>
      <xdr:row>20</xdr:row>
      <xdr:rowOff>57150</xdr:rowOff>
    </xdr:to>
    <xdr:grpSp>
      <xdr:nvGrpSpPr>
        <xdr:cNvPr id="30" name="Group 98">
          <a:extLst>
            <a:ext uri="{FF2B5EF4-FFF2-40B4-BE49-F238E27FC236}">
              <a16:creationId xmlns:a16="http://schemas.microsoft.com/office/drawing/2014/main" id="{00000000-0008-0000-0100-00001E000000}"/>
            </a:ext>
          </a:extLst>
        </xdr:cNvPr>
        <xdr:cNvGrpSpPr>
          <a:grpSpLocks/>
        </xdr:cNvGrpSpPr>
      </xdr:nvGrpSpPr>
      <xdr:grpSpPr bwMode="auto">
        <a:xfrm>
          <a:off x="7248525" y="5429250"/>
          <a:ext cx="123825" cy="104775"/>
          <a:chOff x="441" y="231"/>
          <a:chExt cx="23" cy="14"/>
        </a:xfrm>
      </xdr:grpSpPr>
      <xdr:sp macro="" textlink="">
        <xdr:nvSpPr>
          <xdr:cNvPr id="31" name="Line 96">
            <a:extLst>
              <a:ext uri="{FF2B5EF4-FFF2-40B4-BE49-F238E27FC236}">
                <a16:creationId xmlns:a16="http://schemas.microsoft.com/office/drawing/2014/main" id="{00000000-0008-0000-0100-00001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00000000-0008-0000-0100-00002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21</xdr:row>
      <xdr:rowOff>285750</xdr:rowOff>
    </xdr:from>
    <xdr:to>
      <xdr:col>28</xdr:col>
      <xdr:colOff>219075</xdr:colOff>
      <xdr:row>22</xdr:row>
      <xdr:rowOff>66675</xdr:rowOff>
    </xdr:to>
    <xdr:grpSp>
      <xdr:nvGrpSpPr>
        <xdr:cNvPr id="39" name="Group 98">
          <a:extLst>
            <a:ext uri="{FF2B5EF4-FFF2-40B4-BE49-F238E27FC236}">
              <a16:creationId xmlns:a16="http://schemas.microsoft.com/office/drawing/2014/main" id="{00000000-0008-0000-0100-000027000000}"/>
            </a:ext>
          </a:extLst>
        </xdr:cNvPr>
        <xdr:cNvGrpSpPr>
          <a:grpSpLocks/>
        </xdr:cNvGrpSpPr>
      </xdr:nvGrpSpPr>
      <xdr:grpSpPr bwMode="auto">
        <a:xfrm>
          <a:off x="7248525" y="6086475"/>
          <a:ext cx="123825" cy="104775"/>
          <a:chOff x="441" y="231"/>
          <a:chExt cx="23" cy="14"/>
        </a:xfrm>
      </xdr:grpSpPr>
      <xdr:sp macro="" textlink="">
        <xdr:nvSpPr>
          <xdr:cNvPr id="40" name="Line 96">
            <a:extLst>
              <a:ext uri="{FF2B5EF4-FFF2-40B4-BE49-F238E27FC236}">
                <a16:creationId xmlns:a16="http://schemas.microsoft.com/office/drawing/2014/main" id="{00000000-0008-0000-0100-00002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00000000-0008-0000-0100-00002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23</xdr:row>
      <xdr:rowOff>295275</xdr:rowOff>
    </xdr:from>
    <xdr:to>
      <xdr:col>28</xdr:col>
      <xdr:colOff>219075</xdr:colOff>
      <xdr:row>24</xdr:row>
      <xdr:rowOff>76200</xdr:rowOff>
    </xdr:to>
    <xdr:grpSp>
      <xdr:nvGrpSpPr>
        <xdr:cNvPr id="42" name="Group 98">
          <a:extLst>
            <a:ext uri="{FF2B5EF4-FFF2-40B4-BE49-F238E27FC236}">
              <a16:creationId xmlns:a16="http://schemas.microsoft.com/office/drawing/2014/main" id="{00000000-0008-0000-0100-00002A000000}"/>
            </a:ext>
          </a:extLst>
        </xdr:cNvPr>
        <xdr:cNvGrpSpPr>
          <a:grpSpLocks/>
        </xdr:cNvGrpSpPr>
      </xdr:nvGrpSpPr>
      <xdr:grpSpPr bwMode="auto">
        <a:xfrm>
          <a:off x="7248525" y="6743700"/>
          <a:ext cx="123825" cy="104775"/>
          <a:chOff x="441" y="231"/>
          <a:chExt cx="23" cy="14"/>
        </a:xfrm>
      </xdr:grpSpPr>
      <xdr:sp macro="" textlink="">
        <xdr:nvSpPr>
          <xdr:cNvPr id="43" name="Line 96">
            <a:extLst>
              <a:ext uri="{FF2B5EF4-FFF2-40B4-BE49-F238E27FC236}">
                <a16:creationId xmlns:a16="http://schemas.microsoft.com/office/drawing/2014/main" id="{00000000-0008-0000-0100-00002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0000000-0008-0000-0100-00002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25</xdr:row>
      <xdr:rowOff>304800</xdr:rowOff>
    </xdr:from>
    <xdr:to>
      <xdr:col>28</xdr:col>
      <xdr:colOff>219075</xdr:colOff>
      <xdr:row>26</xdr:row>
      <xdr:rowOff>85725</xdr:rowOff>
    </xdr:to>
    <xdr:grpSp>
      <xdr:nvGrpSpPr>
        <xdr:cNvPr id="45" name="Group 98">
          <a:extLst>
            <a:ext uri="{FF2B5EF4-FFF2-40B4-BE49-F238E27FC236}">
              <a16:creationId xmlns:a16="http://schemas.microsoft.com/office/drawing/2014/main" id="{00000000-0008-0000-0100-00002D000000}"/>
            </a:ext>
          </a:extLst>
        </xdr:cNvPr>
        <xdr:cNvGrpSpPr>
          <a:grpSpLocks/>
        </xdr:cNvGrpSpPr>
      </xdr:nvGrpSpPr>
      <xdr:grpSpPr bwMode="auto">
        <a:xfrm>
          <a:off x="7248525" y="7400925"/>
          <a:ext cx="123825" cy="104775"/>
          <a:chOff x="441" y="231"/>
          <a:chExt cx="23" cy="14"/>
        </a:xfrm>
      </xdr:grpSpPr>
      <xdr:sp macro="" textlink="">
        <xdr:nvSpPr>
          <xdr:cNvPr id="46" name="Line 96">
            <a:extLst>
              <a:ext uri="{FF2B5EF4-FFF2-40B4-BE49-F238E27FC236}">
                <a16:creationId xmlns:a16="http://schemas.microsoft.com/office/drawing/2014/main" id="{00000000-0008-0000-0100-00002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7" name="Line 97">
            <a:extLst>
              <a:ext uri="{FF2B5EF4-FFF2-40B4-BE49-F238E27FC236}">
                <a16:creationId xmlns:a16="http://schemas.microsoft.com/office/drawing/2014/main" id="{00000000-0008-0000-0100-00002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27</xdr:row>
      <xdr:rowOff>266700</xdr:rowOff>
    </xdr:from>
    <xdr:to>
      <xdr:col>28</xdr:col>
      <xdr:colOff>238125</xdr:colOff>
      <xdr:row>28</xdr:row>
      <xdr:rowOff>47625</xdr:rowOff>
    </xdr:to>
    <xdr:grpSp>
      <xdr:nvGrpSpPr>
        <xdr:cNvPr id="48" name="Group 98">
          <a:extLst>
            <a:ext uri="{FF2B5EF4-FFF2-40B4-BE49-F238E27FC236}">
              <a16:creationId xmlns:a16="http://schemas.microsoft.com/office/drawing/2014/main" id="{00000000-0008-0000-0100-000030000000}"/>
            </a:ext>
          </a:extLst>
        </xdr:cNvPr>
        <xdr:cNvGrpSpPr>
          <a:grpSpLocks/>
        </xdr:cNvGrpSpPr>
      </xdr:nvGrpSpPr>
      <xdr:grpSpPr bwMode="auto">
        <a:xfrm>
          <a:off x="7267575" y="8010525"/>
          <a:ext cx="123825" cy="104775"/>
          <a:chOff x="441" y="231"/>
          <a:chExt cx="23" cy="14"/>
        </a:xfrm>
      </xdr:grpSpPr>
      <xdr:sp macro="" textlink="">
        <xdr:nvSpPr>
          <xdr:cNvPr id="49" name="Line 96">
            <a:extLst>
              <a:ext uri="{FF2B5EF4-FFF2-40B4-BE49-F238E27FC236}">
                <a16:creationId xmlns:a16="http://schemas.microsoft.com/office/drawing/2014/main" id="{00000000-0008-0000-0100-000031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00000000-0008-0000-0100-000032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29</xdr:row>
      <xdr:rowOff>276225</xdr:rowOff>
    </xdr:from>
    <xdr:to>
      <xdr:col>28</xdr:col>
      <xdr:colOff>238125</xdr:colOff>
      <xdr:row>30</xdr:row>
      <xdr:rowOff>57150</xdr:rowOff>
    </xdr:to>
    <xdr:grpSp>
      <xdr:nvGrpSpPr>
        <xdr:cNvPr id="51" name="Group 98">
          <a:extLst>
            <a:ext uri="{FF2B5EF4-FFF2-40B4-BE49-F238E27FC236}">
              <a16:creationId xmlns:a16="http://schemas.microsoft.com/office/drawing/2014/main" id="{00000000-0008-0000-0100-000033000000}"/>
            </a:ext>
          </a:extLst>
        </xdr:cNvPr>
        <xdr:cNvGrpSpPr>
          <a:grpSpLocks/>
        </xdr:cNvGrpSpPr>
      </xdr:nvGrpSpPr>
      <xdr:grpSpPr bwMode="auto">
        <a:xfrm>
          <a:off x="7267575" y="8667750"/>
          <a:ext cx="123825" cy="104775"/>
          <a:chOff x="441" y="231"/>
          <a:chExt cx="23" cy="14"/>
        </a:xfrm>
      </xdr:grpSpPr>
      <xdr:sp macro="" textlink="">
        <xdr:nvSpPr>
          <xdr:cNvPr id="52" name="Line 96">
            <a:extLst>
              <a:ext uri="{FF2B5EF4-FFF2-40B4-BE49-F238E27FC236}">
                <a16:creationId xmlns:a16="http://schemas.microsoft.com/office/drawing/2014/main" id="{00000000-0008-0000-0100-00003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00000000-0008-0000-0100-00003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31</xdr:row>
      <xdr:rowOff>285750</xdr:rowOff>
    </xdr:from>
    <xdr:to>
      <xdr:col>28</xdr:col>
      <xdr:colOff>238125</xdr:colOff>
      <xdr:row>32</xdr:row>
      <xdr:rowOff>66675</xdr:rowOff>
    </xdr:to>
    <xdr:grpSp>
      <xdr:nvGrpSpPr>
        <xdr:cNvPr id="54" name="Group 98">
          <a:extLst>
            <a:ext uri="{FF2B5EF4-FFF2-40B4-BE49-F238E27FC236}">
              <a16:creationId xmlns:a16="http://schemas.microsoft.com/office/drawing/2014/main" id="{00000000-0008-0000-0100-000036000000}"/>
            </a:ext>
          </a:extLst>
        </xdr:cNvPr>
        <xdr:cNvGrpSpPr>
          <a:grpSpLocks/>
        </xdr:cNvGrpSpPr>
      </xdr:nvGrpSpPr>
      <xdr:grpSpPr bwMode="auto">
        <a:xfrm>
          <a:off x="7267575" y="9324975"/>
          <a:ext cx="123825" cy="104775"/>
          <a:chOff x="441" y="231"/>
          <a:chExt cx="23" cy="14"/>
        </a:xfrm>
      </xdr:grpSpPr>
      <xdr:sp macro="" textlink="">
        <xdr:nvSpPr>
          <xdr:cNvPr id="55" name="Line 96">
            <a:extLst>
              <a:ext uri="{FF2B5EF4-FFF2-40B4-BE49-F238E27FC236}">
                <a16:creationId xmlns:a16="http://schemas.microsoft.com/office/drawing/2014/main" id="{00000000-0008-0000-0100-00003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6" name="Line 97">
            <a:extLst>
              <a:ext uri="{FF2B5EF4-FFF2-40B4-BE49-F238E27FC236}">
                <a16:creationId xmlns:a16="http://schemas.microsoft.com/office/drawing/2014/main" id="{00000000-0008-0000-0100-00003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33</xdr:row>
      <xdr:rowOff>295275</xdr:rowOff>
    </xdr:from>
    <xdr:to>
      <xdr:col>28</xdr:col>
      <xdr:colOff>238125</xdr:colOff>
      <xdr:row>34</xdr:row>
      <xdr:rowOff>76200</xdr:rowOff>
    </xdr:to>
    <xdr:grpSp>
      <xdr:nvGrpSpPr>
        <xdr:cNvPr id="57" name="Group 98">
          <a:extLst>
            <a:ext uri="{FF2B5EF4-FFF2-40B4-BE49-F238E27FC236}">
              <a16:creationId xmlns:a16="http://schemas.microsoft.com/office/drawing/2014/main" id="{00000000-0008-0000-0100-000039000000}"/>
            </a:ext>
          </a:extLst>
        </xdr:cNvPr>
        <xdr:cNvGrpSpPr>
          <a:grpSpLocks/>
        </xdr:cNvGrpSpPr>
      </xdr:nvGrpSpPr>
      <xdr:grpSpPr bwMode="auto">
        <a:xfrm>
          <a:off x="7267575" y="9982200"/>
          <a:ext cx="123825" cy="104775"/>
          <a:chOff x="441" y="231"/>
          <a:chExt cx="23" cy="14"/>
        </a:xfrm>
      </xdr:grpSpPr>
      <xdr:sp macro="" textlink="">
        <xdr:nvSpPr>
          <xdr:cNvPr id="58" name="Line 96">
            <a:extLst>
              <a:ext uri="{FF2B5EF4-FFF2-40B4-BE49-F238E27FC236}">
                <a16:creationId xmlns:a16="http://schemas.microsoft.com/office/drawing/2014/main" id="{00000000-0008-0000-0100-00003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9" name="Line 97">
            <a:extLst>
              <a:ext uri="{FF2B5EF4-FFF2-40B4-BE49-F238E27FC236}">
                <a16:creationId xmlns:a16="http://schemas.microsoft.com/office/drawing/2014/main" id="{00000000-0008-0000-0100-00003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29</xdr:col>
      <xdr:colOff>219075</xdr:colOff>
      <xdr:row>19</xdr:row>
      <xdr:rowOff>241697</xdr:rowOff>
    </xdr:from>
    <xdr:to>
      <xdr:col>29</xdr:col>
      <xdr:colOff>682487</xdr:colOff>
      <xdr:row>20</xdr:row>
      <xdr:rowOff>116216</xdr:rowOff>
    </xdr:to>
    <xdr:sp macro="" textlink="">
      <xdr:nvSpPr>
        <xdr:cNvPr id="63" name="楕円 62">
          <a:extLst>
            <a:ext uri="{FF2B5EF4-FFF2-40B4-BE49-F238E27FC236}">
              <a16:creationId xmlns:a16="http://schemas.microsoft.com/office/drawing/2014/main" id="{00000000-0008-0000-0100-00003F000000}"/>
            </a:ext>
          </a:extLst>
        </xdr:cNvPr>
        <xdr:cNvSpPr/>
      </xdr:nvSpPr>
      <xdr:spPr>
        <a:xfrm>
          <a:off x="7696200" y="5423297"/>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21</xdr:row>
      <xdr:rowOff>235744</xdr:rowOff>
    </xdr:from>
    <xdr:to>
      <xdr:col>29</xdr:col>
      <xdr:colOff>682487</xdr:colOff>
      <xdr:row>22</xdr:row>
      <xdr:rowOff>110263</xdr:rowOff>
    </xdr:to>
    <xdr:sp macro="" textlink="">
      <xdr:nvSpPr>
        <xdr:cNvPr id="64" name="楕円 63">
          <a:extLst>
            <a:ext uri="{FF2B5EF4-FFF2-40B4-BE49-F238E27FC236}">
              <a16:creationId xmlns:a16="http://schemas.microsoft.com/office/drawing/2014/main" id="{00000000-0008-0000-0100-000040000000}"/>
            </a:ext>
          </a:extLst>
        </xdr:cNvPr>
        <xdr:cNvSpPr/>
      </xdr:nvSpPr>
      <xdr:spPr>
        <a:xfrm>
          <a:off x="7696200" y="6065044"/>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23</xdr:row>
      <xdr:rowOff>229791</xdr:rowOff>
    </xdr:from>
    <xdr:to>
      <xdr:col>29</xdr:col>
      <xdr:colOff>682487</xdr:colOff>
      <xdr:row>24</xdr:row>
      <xdr:rowOff>104310</xdr:rowOff>
    </xdr:to>
    <xdr:sp macro="" textlink="">
      <xdr:nvSpPr>
        <xdr:cNvPr id="66" name="楕円 65">
          <a:extLst>
            <a:ext uri="{FF2B5EF4-FFF2-40B4-BE49-F238E27FC236}">
              <a16:creationId xmlns:a16="http://schemas.microsoft.com/office/drawing/2014/main" id="{00000000-0008-0000-0100-000042000000}"/>
            </a:ext>
          </a:extLst>
        </xdr:cNvPr>
        <xdr:cNvSpPr/>
      </xdr:nvSpPr>
      <xdr:spPr>
        <a:xfrm>
          <a:off x="7696200" y="6706791"/>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25</xdr:row>
      <xdr:rowOff>223838</xdr:rowOff>
    </xdr:from>
    <xdr:to>
      <xdr:col>29</xdr:col>
      <xdr:colOff>682487</xdr:colOff>
      <xdr:row>26</xdr:row>
      <xdr:rowOff>98357</xdr:rowOff>
    </xdr:to>
    <xdr:sp macro="" textlink="">
      <xdr:nvSpPr>
        <xdr:cNvPr id="67" name="楕円 66">
          <a:extLst>
            <a:ext uri="{FF2B5EF4-FFF2-40B4-BE49-F238E27FC236}">
              <a16:creationId xmlns:a16="http://schemas.microsoft.com/office/drawing/2014/main" id="{00000000-0008-0000-0100-000043000000}"/>
            </a:ext>
          </a:extLst>
        </xdr:cNvPr>
        <xdr:cNvSpPr/>
      </xdr:nvSpPr>
      <xdr:spPr>
        <a:xfrm>
          <a:off x="7696200" y="7348538"/>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27</xdr:row>
      <xdr:rowOff>217885</xdr:rowOff>
    </xdr:from>
    <xdr:to>
      <xdr:col>29</xdr:col>
      <xdr:colOff>682487</xdr:colOff>
      <xdr:row>28</xdr:row>
      <xdr:rowOff>92404</xdr:rowOff>
    </xdr:to>
    <xdr:sp macro="" textlink="">
      <xdr:nvSpPr>
        <xdr:cNvPr id="68" name="楕円 67">
          <a:extLst>
            <a:ext uri="{FF2B5EF4-FFF2-40B4-BE49-F238E27FC236}">
              <a16:creationId xmlns:a16="http://schemas.microsoft.com/office/drawing/2014/main" id="{00000000-0008-0000-0100-000044000000}"/>
            </a:ext>
          </a:extLst>
        </xdr:cNvPr>
        <xdr:cNvSpPr/>
      </xdr:nvSpPr>
      <xdr:spPr>
        <a:xfrm>
          <a:off x="7696200" y="7990285"/>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29</xdr:row>
      <xdr:rowOff>211932</xdr:rowOff>
    </xdr:from>
    <xdr:to>
      <xdr:col>29</xdr:col>
      <xdr:colOff>682487</xdr:colOff>
      <xdr:row>30</xdr:row>
      <xdr:rowOff>86451</xdr:rowOff>
    </xdr:to>
    <xdr:sp macro="" textlink="">
      <xdr:nvSpPr>
        <xdr:cNvPr id="69" name="楕円 68">
          <a:extLst>
            <a:ext uri="{FF2B5EF4-FFF2-40B4-BE49-F238E27FC236}">
              <a16:creationId xmlns:a16="http://schemas.microsoft.com/office/drawing/2014/main" id="{00000000-0008-0000-0100-000045000000}"/>
            </a:ext>
          </a:extLst>
        </xdr:cNvPr>
        <xdr:cNvSpPr/>
      </xdr:nvSpPr>
      <xdr:spPr>
        <a:xfrm>
          <a:off x="7696200" y="8632032"/>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31</xdr:row>
      <xdr:rowOff>205979</xdr:rowOff>
    </xdr:from>
    <xdr:to>
      <xdr:col>29</xdr:col>
      <xdr:colOff>682487</xdr:colOff>
      <xdr:row>32</xdr:row>
      <xdr:rowOff>80498</xdr:rowOff>
    </xdr:to>
    <xdr:sp macro="" textlink="">
      <xdr:nvSpPr>
        <xdr:cNvPr id="70" name="楕円 69">
          <a:extLst>
            <a:ext uri="{FF2B5EF4-FFF2-40B4-BE49-F238E27FC236}">
              <a16:creationId xmlns:a16="http://schemas.microsoft.com/office/drawing/2014/main" id="{00000000-0008-0000-0100-000046000000}"/>
            </a:ext>
          </a:extLst>
        </xdr:cNvPr>
        <xdr:cNvSpPr/>
      </xdr:nvSpPr>
      <xdr:spPr>
        <a:xfrm>
          <a:off x="7696200" y="9273779"/>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33</xdr:row>
      <xdr:rowOff>200025</xdr:rowOff>
    </xdr:from>
    <xdr:to>
      <xdr:col>29</xdr:col>
      <xdr:colOff>682487</xdr:colOff>
      <xdr:row>34</xdr:row>
      <xdr:rowOff>74544</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7696200" y="9915525"/>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133350</xdr:colOff>
      <xdr:row>24</xdr:row>
      <xdr:rowOff>0</xdr:rowOff>
    </xdr:from>
    <xdr:to>
      <xdr:col>25</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30</xdr:col>
      <xdr:colOff>152400</xdr:colOff>
      <xdr:row>4</xdr:row>
      <xdr:rowOff>314325</xdr:rowOff>
    </xdr:from>
    <xdr:to>
      <xdr:col>31</xdr:col>
      <xdr:colOff>0</xdr:colOff>
      <xdr:row>5</xdr:row>
      <xdr:rowOff>95250</xdr:rowOff>
    </xdr:to>
    <xdr:grpSp>
      <xdr:nvGrpSpPr>
        <xdr:cNvPr id="8" name="Group 98">
          <a:extLst>
            <a:ext uri="{FF2B5EF4-FFF2-40B4-BE49-F238E27FC236}">
              <a16:creationId xmlns:a16="http://schemas.microsoft.com/office/drawing/2014/main" id="{00000000-0008-0000-0200-000008000000}"/>
            </a:ext>
          </a:extLst>
        </xdr:cNvPr>
        <xdr:cNvGrpSpPr>
          <a:grpSpLocks/>
        </xdr:cNvGrpSpPr>
      </xdr:nvGrpSpPr>
      <xdr:grpSpPr bwMode="auto">
        <a:xfrm>
          <a:off x="7239000" y="1638300"/>
          <a:ext cx="123825" cy="104775"/>
          <a:chOff x="441" y="231"/>
          <a:chExt cx="23" cy="14"/>
        </a:xfrm>
      </xdr:grpSpPr>
      <xdr:sp macro="" textlink="">
        <xdr:nvSpPr>
          <xdr:cNvPr id="9" name="Line 96">
            <a:extLst>
              <a:ext uri="{FF2B5EF4-FFF2-40B4-BE49-F238E27FC236}">
                <a16:creationId xmlns:a16="http://schemas.microsoft.com/office/drawing/2014/main" id="{00000000-0008-0000-02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2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6</xdr:row>
      <xdr:rowOff>311883</xdr:rowOff>
    </xdr:from>
    <xdr:to>
      <xdr:col>31</xdr:col>
      <xdr:colOff>0</xdr:colOff>
      <xdr:row>7</xdr:row>
      <xdr:rowOff>92808</xdr:rowOff>
    </xdr:to>
    <xdr:grpSp>
      <xdr:nvGrpSpPr>
        <xdr:cNvPr id="11" name="Group 98">
          <a:extLst>
            <a:ext uri="{FF2B5EF4-FFF2-40B4-BE49-F238E27FC236}">
              <a16:creationId xmlns:a16="http://schemas.microsoft.com/office/drawing/2014/main" id="{00000000-0008-0000-0200-00000B000000}"/>
            </a:ext>
          </a:extLst>
        </xdr:cNvPr>
        <xdr:cNvGrpSpPr>
          <a:grpSpLocks/>
        </xdr:cNvGrpSpPr>
      </xdr:nvGrpSpPr>
      <xdr:grpSpPr bwMode="auto">
        <a:xfrm>
          <a:off x="7239000" y="2283558"/>
          <a:ext cx="123825" cy="104775"/>
          <a:chOff x="441" y="231"/>
          <a:chExt cx="23" cy="14"/>
        </a:xfrm>
      </xdr:grpSpPr>
      <xdr:sp macro="" textlink="">
        <xdr:nvSpPr>
          <xdr:cNvPr id="12" name="Line 96">
            <a:extLst>
              <a:ext uri="{FF2B5EF4-FFF2-40B4-BE49-F238E27FC236}">
                <a16:creationId xmlns:a16="http://schemas.microsoft.com/office/drawing/2014/main" id="{00000000-0008-0000-02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2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8</xdr:row>
      <xdr:rowOff>309441</xdr:rowOff>
    </xdr:from>
    <xdr:to>
      <xdr:col>31</xdr:col>
      <xdr:colOff>0</xdr:colOff>
      <xdr:row>9</xdr:row>
      <xdr:rowOff>90366</xdr:rowOff>
    </xdr:to>
    <xdr:grpSp>
      <xdr:nvGrpSpPr>
        <xdr:cNvPr id="14" name="Group 98">
          <a:extLst>
            <a:ext uri="{FF2B5EF4-FFF2-40B4-BE49-F238E27FC236}">
              <a16:creationId xmlns:a16="http://schemas.microsoft.com/office/drawing/2014/main" id="{00000000-0008-0000-0200-00000E000000}"/>
            </a:ext>
          </a:extLst>
        </xdr:cNvPr>
        <xdr:cNvGrpSpPr>
          <a:grpSpLocks/>
        </xdr:cNvGrpSpPr>
      </xdr:nvGrpSpPr>
      <xdr:grpSpPr bwMode="auto">
        <a:xfrm>
          <a:off x="7239000" y="2928816"/>
          <a:ext cx="123825" cy="104775"/>
          <a:chOff x="441" y="231"/>
          <a:chExt cx="23" cy="14"/>
        </a:xfrm>
      </xdr:grpSpPr>
      <xdr:sp macro="" textlink="">
        <xdr:nvSpPr>
          <xdr:cNvPr id="15" name="Line 96">
            <a:extLst>
              <a:ext uri="{FF2B5EF4-FFF2-40B4-BE49-F238E27FC236}">
                <a16:creationId xmlns:a16="http://schemas.microsoft.com/office/drawing/2014/main" id="{00000000-0008-0000-0200-00000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00000000-0008-0000-0200-00001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10</xdr:row>
      <xdr:rowOff>306999</xdr:rowOff>
    </xdr:from>
    <xdr:to>
      <xdr:col>31</xdr:col>
      <xdr:colOff>0</xdr:colOff>
      <xdr:row>11</xdr:row>
      <xdr:rowOff>87924</xdr:rowOff>
    </xdr:to>
    <xdr:grpSp>
      <xdr:nvGrpSpPr>
        <xdr:cNvPr id="17" name="Group 98">
          <a:extLst>
            <a:ext uri="{FF2B5EF4-FFF2-40B4-BE49-F238E27FC236}">
              <a16:creationId xmlns:a16="http://schemas.microsoft.com/office/drawing/2014/main" id="{00000000-0008-0000-0200-000011000000}"/>
            </a:ext>
          </a:extLst>
        </xdr:cNvPr>
        <xdr:cNvGrpSpPr>
          <a:grpSpLocks/>
        </xdr:cNvGrpSpPr>
      </xdr:nvGrpSpPr>
      <xdr:grpSpPr bwMode="auto">
        <a:xfrm>
          <a:off x="7239000" y="3574074"/>
          <a:ext cx="123825" cy="104775"/>
          <a:chOff x="441" y="231"/>
          <a:chExt cx="23" cy="14"/>
        </a:xfrm>
      </xdr:grpSpPr>
      <xdr:sp macro="" textlink="">
        <xdr:nvSpPr>
          <xdr:cNvPr id="18" name="Line 96">
            <a:extLst>
              <a:ext uri="{FF2B5EF4-FFF2-40B4-BE49-F238E27FC236}">
                <a16:creationId xmlns:a16="http://schemas.microsoft.com/office/drawing/2014/main" id="{00000000-0008-0000-02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2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12</xdr:row>
      <xdr:rowOff>304557</xdr:rowOff>
    </xdr:from>
    <xdr:to>
      <xdr:col>31</xdr:col>
      <xdr:colOff>0</xdr:colOff>
      <xdr:row>13</xdr:row>
      <xdr:rowOff>85482</xdr:rowOff>
    </xdr:to>
    <xdr:grpSp>
      <xdr:nvGrpSpPr>
        <xdr:cNvPr id="20" name="Group 98">
          <a:extLst>
            <a:ext uri="{FF2B5EF4-FFF2-40B4-BE49-F238E27FC236}">
              <a16:creationId xmlns:a16="http://schemas.microsoft.com/office/drawing/2014/main" id="{00000000-0008-0000-0200-000014000000}"/>
            </a:ext>
          </a:extLst>
        </xdr:cNvPr>
        <xdr:cNvGrpSpPr>
          <a:grpSpLocks/>
        </xdr:cNvGrpSpPr>
      </xdr:nvGrpSpPr>
      <xdr:grpSpPr bwMode="auto">
        <a:xfrm>
          <a:off x="7239000" y="4219332"/>
          <a:ext cx="123825" cy="104775"/>
          <a:chOff x="441" y="231"/>
          <a:chExt cx="23" cy="14"/>
        </a:xfrm>
      </xdr:grpSpPr>
      <xdr:sp macro="" textlink="">
        <xdr:nvSpPr>
          <xdr:cNvPr id="21" name="Line 96">
            <a:extLst>
              <a:ext uri="{FF2B5EF4-FFF2-40B4-BE49-F238E27FC236}">
                <a16:creationId xmlns:a16="http://schemas.microsoft.com/office/drawing/2014/main" id="{00000000-0008-0000-0200-00001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00000000-0008-0000-0200-00001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14</xdr:row>
      <xdr:rowOff>302115</xdr:rowOff>
    </xdr:from>
    <xdr:to>
      <xdr:col>31</xdr:col>
      <xdr:colOff>0</xdr:colOff>
      <xdr:row>15</xdr:row>
      <xdr:rowOff>83040</xdr:rowOff>
    </xdr:to>
    <xdr:grpSp>
      <xdr:nvGrpSpPr>
        <xdr:cNvPr id="23" name="Group 98">
          <a:extLst>
            <a:ext uri="{FF2B5EF4-FFF2-40B4-BE49-F238E27FC236}">
              <a16:creationId xmlns:a16="http://schemas.microsoft.com/office/drawing/2014/main" id="{00000000-0008-0000-0200-000017000000}"/>
            </a:ext>
          </a:extLst>
        </xdr:cNvPr>
        <xdr:cNvGrpSpPr>
          <a:grpSpLocks/>
        </xdr:cNvGrpSpPr>
      </xdr:nvGrpSpPr>
      <xdr:grpSpPr bwMode="auto">
        <a:xfrm>
          <a:off x="7239000" y="4864590"/>
          <a:ext cx="123825" cy="104775"/>
          <a:chOff x="441" y="231"/>
          <a:chExt cx="23" cy="14"/>
        </a:xfrm>
      </xdr:grpSpPr>
      <xdr:sp macro="" textlink="">
        <xdr:nvSpPr>
          <xdr:cNvPr id="24" name="Line 96">
            <a:extLst>
              <a:ext uri="{FF2B5EF4-FFF2-40B4-BE49-F238E27FC236}">
                <a16:creationId xmlns:a16="http://schemas.microsoft.com/office/drawing/2014/main" id="{00000000-0008-0000-0200-00001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00000000-0008-0000-0200-00001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16</xdr:row>
      <xdr:rowOff>299673</xdr:rowOff>
    </xdr:from>
    <xdr:to>
      <xdr:col>31</xdr:col>
      <xdr:colOff>0</xdr:colOff>
      <xdr:row>17</xdr:row>
      <xdr:rowOff>80598</xdr:rowOff>
    </xdr:to>
    <xdr:grpSp>
      <xdr:nvGrpSpPr>
        <xdr:cNvPr id="26" name="Group 98">
          <a:extLst>
            <a:ext uri="{FF2B5EF4-FFF2-40B4-BE49-F238E27FC236}">
              <a16:creationId xmlns:a16="http://schemas.microsoft.com/office/drawing/2014/main" id="{00000000-0008-0000-0200-00001A000000}"/>
            </a:ext>
          </a:extLst>
        </xdr:cNvPr>
        <xdr:cNvGrpSpPr>
          <a:grpSpLocks/>
        </xdr:cNvGrpSpPr>
      </xdr:nvGrpSpPr>
      <xdr:grpSpPr bwMode="auto">
        <a:xfrm>
          <a:off x="7239000" y="5509848"/>
          <a:ext cx="123825" cy="104775"/>
          <a:chOff x="441" y="231"/>
          <a:chExt cx="23" cy="14"/>
        </a:xfrm>
      </xdr:grpSpPr>
      <xdr:sp macro="" textlink="">
        <xdr:nvSpPr>
          <xdr:cNvPr id="27" name="Line 96">
            <a:extLst>
              <a:ext uri="{FF2B5EF4-FFF2-40B4-BE49-F238E27FC236}">
                <a16:creationId xmlns:a16="http://schemas.microsoft.com/office/drawing/2014/main" id="{00000000-0008-0000-0200-00001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 name="Line 97">
            <a:extLst>
              <a:ext uri="{FF2B5EF4-FFF2-40B4-BE49-F238E27FC236}">
                <a16:creationId xmlns:a16="http://schemas.microsoft.com/office/drawing/2014/main" id="{00000000-0008-0000-0200-00001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18</xdr:row>
      <xdr:rowOff>297231</xdr:rowOff>
    </xdr:from>
    <xdr:to>
      <xdr:col>31</xdr:col>
      <xdr:colOff>0</xdr:colOff>
      <xdr:row>19</xdr:row>
      <xdr:rowOff>78156</xdr:rowOff>
    </xdr:to>
    <xdr:grpSp>
      <xdr:nvGrpSpPr>
        <xdr:cNvPr id="29" name="Group 98">
          <a:extLst>
            <a:ext uri="{FF2B5EF4-FFF2-40B4-BE49-F238E27FC236}">
              <a16:creationId xmlns:a16="http://schemas.microsoft.com/office/drawing/2014/main" id="{00000000-0008-0000-0200-00001D000000}"/>
            </a:ext>
          </a:extLst>
        </xdr:cNvPr>
        <xdr:cNvGrpSpPr>
          <a:grpSpLocks/>
        </xdr:cNvGrpSpPr>
      </xdr:nvGrpSpPr>
      <xdr:grpSpPr bwMode="auto">
        <a:xfrm>
          <a:off x="7239000" y="6155106"/>
          <a:ext cx="123825" cy="104775"/>
          <a:chOff x="441" y="231"/>
          <a:chExt cx="23" cy="14"/>
        </a:xfrm>
      </xdr:grpSpPr>
      <xdr:sp macro="" textlink="">
        <xdr:nvSpPr>
          <xdr:cNvPr id="30" name="Line 96">
            <a:extLst>
              <a:ext uri="{FF2B5EF4-FFF2-40B4-BE49-F238E27FC236}">
                <a16:creationId xmlns:a16="http://schemas.microsoft.com/office/drawing/2014/main" id="{00000000-0008-0000-0200-00001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 name="Line 97">
            <a:extLst>
              <a:ext uri="{FF2B5EF4-FFF2-40B4-BE49-F238E27FC236}">
                <a16:creationId xmlns:a16="http://schemas.microsoft.com/office/drawing/2014/main" id="{00000000-0008-0000-0200-00001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20</xdr:row>
      <xdr:rowOff>294789</xdr:rowOff>
    </xdr:from>
    <xdr:to>
      <xdr:col>31</xdr:col>
      <xdr:colOff>0</xdr:colOff>
      <xdr:row>21</xdr:row>
      <xdr:rowOff>75714</xdr:rowOff>
    </xdr:to>
    <xdr:grpSp>
      <xdr:nvGrpSpPr>
        <xdr:cNvPr id="32" name="Group 98">
          <a:extLst>
            <a:ext uri="{FF2B5EF4-FFF2-40B4-BE49-F238E27FC236}">
              <a16:creationId xmlns:a16="http://schemas.microsoft.com/office/drawing/2014/main" id="{00000000-0008-0000-0200-000020000000}"/>
            </a:ext>
          </a:extLst>
        </xdr:cNvPr>
        <xdr:cNvGrpSpPr>
          <a:grpSpLocks/>
        </xdr:cNvGrpSpPr>
      </xdr:nvGrpSpPr>
      <xdr:grpSpPr bwMode="auto">
        <a:xfrm>
          <a:off x="7239000" y="6800364"/>
          <a:ext cx="123825" cy="104775"/>
          <a:chOff x="441" y="231"/>
          <a:chExt cx="23" cy="14"/>
        </a:xfrm>
      </xdr:grpSpPr>
      <xdr:sp macro="" textlink="">
        <xdr:nvSpPr>
          <xdr:cNvPr id="33" name="Line 96">
            <a:extLst>
              <a:ext uri="{FF2B5EF4-FFF2-40B4-BE49-F238E27FC236}">
                <a16:creationId xmlns:a16="http://schemas.microsoft.com/office/drawing/2014/main" id="{00000000-0008-0000-0200-000021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00000000-0008-0000-0200-000022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22</xdr:row>
      <xdr:rowOff>292347</xdr:rowOff>
    </xdr:from>
    <xdr:to>
      <xdr:col>31</xdr:col>
      <xdr:colOff>0</xdr:colOff>
      <xdr:row>23</xdr:row>
      <xdr:rowOff>73272</xdr:rowOff>
    </xdr:to>
    <xdr:grpSp>
      <xdr:nvGrpSpPr>
        <xdr:cNvPr id="35" name="Group 98">
          <a:extLst>
            <a:ext uri="{FF2B5EF4-FFF2-40B4-BE49-F238E27FC236}">
              <a16:creationId xmlns:a16="http://schemas.microsoft.com/office/drawing/2014/main" id="{00000000-0008-0000-0200-000023000000}"/>
            </a:ext>
          </a:extLst>
        </xdr:cNvPr>
        <xdr:cNvGrpSpPr>
          <a:grpSpLocks/>
        </xdr:cNvGrpSpPr>
      </xdr:nvGrpSpPr>
      <xdr:grpSpPr bwMode="auto">
        <a:xfrm>
          <a:off x="7239000" y="7445622"/>
          <a:ext cx="123825" cy="104775"/>
          <a:chOff x="441" y="231"/>
          <a:chExt cx="23" cy="14"/>
        </a:xfrm>
      </xdr:grpSpPr>
      <xdr:sp macro="" textlink="">
        <xdr:nvSpPr>
          <xdr:cNvPr id="36" name="Line 96">
            <a:extLst>
              <a:ext uri="{FF2B5EF4-FFF2-40B4-BE49-F238E27FC236}">
                <a16:creationId xmlns:a16="http://schemas.microsoft.com/office/drawing/2014/main" id="{00000000-0008-0000-0200-00002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00000000-0008-0000-0200-00002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24</xdr:row>
      <xdr:rowOff>289905</xdr:rowOff>
    </xdr:from>
    <xdr:to>
      <xdr:col>31</xdr:col>
      <xdr:colOff>0</xdr:colOff>
      <xdr:row>25</xdr:row>
      <xdr:rowOff>70830</xdr:rowOff>
    </xdr:to>
    <xdr:grpSp>
      <xdr:nvGrpSpPr>
        <xdr:cNvPr id="38" name="Group 98">
          <a:extLst>
            <a:ext uri="{FF2B5EF4-FFF2-40B4-BE49-F238E27FC236}">
              <a16:creationId xmlns:a16="http://schemas.microsoft.com/office/drawing/2014/main" id="{00000000-0008-0000-0200-000026000000}"/>
            </a:ext>
          </a:extLst>
        </xdr:cNvPr>
        <xdr:cNvGrpSpPr>
          <a:grpSpLocks/>
        </xdr:cNvGrpSpPr>
      </xdr:nvGrpSpPr>
      <xdr:grpSpPr bwMode="auto">
        <a:xfrm>
          <a:off x="7239000" y="8090880"/>
          <a:ext cx="123825" cy="104775"/>
          <a:chOff x="441" y="231"/>
          <a:chExt cx="23" cy="14"/>
        </a:xfrm>
      </xdr:grpSpPr>
      <xdr:sp macro="" textlink="">
        <xdr:nvSpPr>
          <xdr:cNvPr id="39" name="Line 96">
            <a:extLst>
              <a:ext uri="{FF2B5EF4-FFF2-40B4-BE49-F238E27FC236}">
                <a16:creationId xmlns:a16="http://schemas.microsoft.com/office/drawing/2014/main" id="{00000000-0008-0000-0200-00002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00000000-0008-0000-0200-00002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26</xdr:row>
      <xdr:rowOff>287463</xdr:rowOff>
    </xdr:from>
    <xdr:to>
      <xdr:col>31</xdr:col>
      <xdr:colOff>0</xdr:colOff>
      <xdr:row>27</xdr:row>
      <xdr:rowOff>68388</xdr:rowOff>
    </xdr:to>
    <xdr:grpSp>
      <xdr:nvGrpSpPr>
        <xdr:cNvPr id="41" name="Group 98">
          <a:extLst>
            <a:ext uri="{FF2B5EF4-FFF2-40B4-BE49-F238E27FC236}">
              <a16:creationId xmlns:a16="http://schemas.microsoft.com/office/drawing/2014/main" id="{00000000-0008-0000-0200-000029000000}"/>
            </a:ext>
          </a:extLst>
        </xdr:cNvPr>
        <xdr:cNvGrpSpPr>
          <a:grpSpLocks/>
        </xdr:cNvGrpSpPr>
      </xdr:nvGrpSpPr>
      <xdr:grpSpPr bwMode="auto">
        <a:xfrm>
          <a:off x="7239000" y="8736138"/>
          <a:ext cx="123825" cy="104775"/>
          <a:chOff x="441" y="231"/>
          <a:chExt cx="23" cy="14"/>
        </a:xfrm>
      </xdr:grpSpPr>
      <xdr:sp macro="" textlink="">
        <xdr:nvSpPr>
          <xdr:cNvPr id="42" name="Line 96">
            <a:extLst>
              <a:ext uri="{FF2B5EF4-FFF2-40B4-BE49-F238E27FC236}">
                <a16:creationId xmlns:a16="http://schemas.microsoft.com/office/drawing/2014/main" id="{00000000-0008-0000-0200-00002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00000000-0008-0000-0200-00002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28</xdr:row>
      <xdr:rowOff>285021</xdr:rowOff>
    </xdr:from>
    <xdr:to>
      <xdr:col>31</xdr:col>
      <xdr:colOff>0</xdr:colOff>
      <xdr:row>29</xdr:row>
      <xdr:rowOff>65946</xdr:rowOff>
    </xdr:to>
    <xdr:grpSp>
      <xdr:nvGrpSpPr>
        <xdr:cNvPr id="56" name="Group 98">
          <a:extLst>
            <a:ext uri="{FF2B5EF4-FFF2-40B4-BE49-F238E27FC236}">
              <a16:creationId xmlns:a16="http://schemas.microsoft.com/office/drawing/2014/main" id="{00000000-0008-0000-0200-000038000000}"/>
            </a:ext>
          </a:extLst>
        </xdr:cNvPr>
        <xdr:cNvGrpSpPr>
          <a:grpSpLocks/>
        </xdr:cNvGrpSpPr>
      </xdr:nvGrpSpPr>
      <xdr:grpSpPr bwMode="auto">
        <a:xfrm>
          <a:off x="7239000" y="9381396"/>
          <a:ext cx="123825" cy="104775"/>
          <a:chOff x="441" y="231"/>
          <a:chExt cx="23" cy="14"/>
        </a:xfrm>
      </xdr:grpSpPr>
      <xdr:sp macro="" textlink="">
        <xdr:nvSpPr>
          <xdr:cNvPr id="57" name="Line 96">
            <a:extLst>
              <a:ext uri="{FF2B5EF4-FFF2-40B4-BE49-F238E27FC236}">
                <a16:creationId xmlns:a16="http://schemas.microsoft.com/office/drawing/2014/main" id="{00000000-0008-0000-0200-00003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00000000-0008-0000-0200-00003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30</xdr:row>
      <xdr:rowOff>282575</xdr:rowOff>
    </xdr:from>
    <xdr:to>
      <xdr:col>31</xdr:col>
      <xdr:colOff>0</xdr:colOff>
      <xdr:row>31</xdr:row>
      <xdr:rowOff>63500</xdr:rowOff>
    </xdr:to>
    <xdr:grpSp>
      <xdr:nvGrpSpPr>
        <xdr:cNvPr id="59" name="Group 98">
          <a:extLst>
            <a:ext uri="{FF2B5EF4-FFF2-40B4-BE49-F238E27FC236}">
              <a16:creationId xmlns:a16="http://schemas.microsoft.com/office/drawing/2014/main" id="{00000000-0008-0000-0200-00003B000000}"/>
            </a:ext>
          </a:extLst>
        </xdr:cNvPr>
        <xdr:cNvGrpSpPr>
          <a:grpSpLocks/>
        </xdr:cNvGrpSpPr>
      </xdr:nvGrpSpPr>
      <xdr:grpSpPr bwMode="auto">
        <a:xfrm>
          <a:off x="7239000" y="10026650"/>
          <a:ext cx="123825" cy="104775"/>
          <a:chOff x="441" y="231"/>
          <a:chExt cx="23" cy="14"/>
        </a:xfrm>
      </xdr:grpSpPr>
      <xdr:sp macro="" textlink="">
        <xdr:nvSpPr>
          <xdr:cNvPr id="60" name="Line 96">
            <a:extLst>
              <a:ext uri="{FF2B5EF4-FFF2-40B4-BE49-F238E27FC236}">
                <a16:creationId xmlns:a16="http://schemas.microsoft.com/office/drawing/2014/main" id="{00000000-0008-0000-0200-00003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1" name="Line 97">
            <a:extLst>
              <a:ext uri="{FF2B5EF4-FFF2-40B4-BE49-F238E27FC236}">
                <a16:creationId xmlns:a16="http://schemas.microsoft.com/office/drawing/2014/main" id="{00000000-0008-0000-0200-00003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9525</xdr:colOff>
      <xdr:row>4</xdr:row>
      <xdr:rowOff>285750</xdr:rowOff>
    </xdr:from>
    <xdr:to>
      <xdr:col>33</xdr:col>
      <xdr:colOff>196712</xdr:colOff>
      <xdr:row>5</xdr:row>
      <xdr:rowOff>160269</xdr:rowOff>
    </xdr:to>
    <xdr:sp macro="" textlink="">
      <xdr:nvSpPr>
        <xdr:cNvPr id="62" name="楕円 61">
          <a:extLst>
            <a:ext uri="{FF2B5EF4-FFF2-40B4-BE49-F238E27FC236}">
              <a16:creationId xmlns:a16="http://schemas.microsoft.com/office/drawing/2014/main" id="{00000000-0008-0000-0200-00003E000000}"/>
            </a:ext>
          </a:extLst>
        </xdr:cNvPr>
        <xdr:cNvSpPr/>
      </xdr:nvSpPr>
      <xdr:spPr>
        <a:xfrm>
          <a:off x="7439025" y="163830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6</xdr:row>
      <xdr:rowOff>276591</xdr:rowOff>
    </xdr:from>
    <xdr:to>
      <xdr:col>33</xdr:col>
      <xdr:colOff>196712</xdr:colOff>
      <xdr:row>7</xdr:row>
      <xdr:rowOff>151110</xdr:rowOff>
    </xdr:to>
    <xdr:sp macro="" textlink="">
      <xdr:nvSpPr>
        <xdr:cNvPr id="63" name="楕円 62">
          <a:extLst>
            <a:ext uri="{FF2B5EF4-FFF2-40B4-BE49-F238E27FC236}">
              <a16:creationId xmlns:a16="http://schemas.microsoft.com/office/drawing/2014/main" id="{00000000-0008-0000-0200-00003F000000}"/>
            </a:ext>
          </a:extLst>
        </xdr:cNvPr>
        <xdr:cNvSpPr/>
      </xdr:nvSpPr>
      <xdr:spPr>
        <a:xfrm>
          <a:off x="7439025" y="2276841"/>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8</xdr:row>
      <xdr:rowOff>267432</xdr:rowOff>
    </xdr:from>
    <xdr:to>
      <xdr:col>33</xdr:col>
      <xdr:colOff>196712</xdr:colOff>
      <xdr:row>9</xdr:row>
      <xdr:rowOff>141951</xdr:rowOff>
    </xdr:to>
    <xdr:sp macro="" textlink="">
      <xdr:nvSpPr>
        <xdr:cNvPr id="64" name="楕円 63">
          <a:extLst>
            <a:ext uri="{FF2B5EF4-FFF2-40B4-BE49-F238E27FC236}">
              <a16:creationId xmlns:a16="http://schemas.microsoft.com/office/drawing/2014/main" id="{00000000-0008-0000-0200-000040000000}"/>
            </a:ext>
          </a:extLst>
        </xdr:cNvPr>
        <xdr:cNvSpPr/>
      </xdr:nvSpPr>
      <xdr:spPr>
        <a:xfrm>
          <a:off x="7439025" y="2915382"/>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10</xdr:row>
      <xdr:rowOff>258273</xdr:rowOff>
    </xdr:from>
    <xdr:to>
      <xdr:col>33</xdr:col>
      <xdr:colOff>196712</xdr:colOff>
      <xdr:row>11</xdr:row>
      <xdr:rowOff>132792</xdr:rowOff>
    </xdr:to>
    <xdr:sp macro="" textlink="">
      <xdr:nvSpPr>
        <xdr:cNvPr id="65" name="楕円 64">
          <a:extLst>
            <a:ext uri="{FF2B5EF4-FFF2-40B4-BE49-F238E27FC236}">
              <a16:creationId xmlns:a16="http://schemas.microsoft.com/office/drawing/2014/main" id="{00000000-0008-0000-0200-000041000000}"/>
            </a:ext>
          </a:extLst>
        </xdr:cNvPr>
        <xdr:cNvSpPr/>
      </xdr:nvSpPr>
      <xdr:spPr>
        <a:xfrm>
          <a:off x="7439025" y="3553923"/>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12</xdr:row>
      <xdr:rowOff>249114</xdr:rowOff>
    </xdr:from>
    <xdr:to>
      <xdr:col>33</xdr:col>
      <xdr:colOff>196712</xdr:colOff>
      <xdr:row>13</xdr:row>
      <xdr:rowOff>123633</xdr:rowOff>
    </xdr:to>
    <xdr:sp macro="" textlink="">
      <xdr:nvSpPr>
        <xdr:cNvPr id="66" name="楕円 65">
          <a:extLst>
            <a:ext uri="{FF2B5EF4-FFF2-40B4-BE49-F238E27FC236}">
              <a16:creationId xmlns:a16="http://schemas.microsoft.com/office/drawing/2014/main" id="{00000000-0008-0000-0200-000042000000}"/>
            </a:ext>
          </a:extLst>
        </xdr:cNvPr>
        <xdr:cNvSpPr/>
      </xdr:nvSpPr>
      <xdr:spPr>
        <a:xfrm>
          <a:off x="7439025" y="4192464"/>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14</xdr:row>
      <xdr:rowOff>239955</xdr:rowOff>
    </xdr:from>
    <xdr:to>
      <xdr:col>33</xdr:col>
      <xdr:colOff>196712</xdr:colOff>
      <xdr:row>15</xdr:row>
      <xdr:rowOff>114474</xdr:rowOff>
    </xdr:to>
    <xdr:sp macro="" textlink="">
      <xdr:nvSpPr>
        <xdr:cNvPr id="67" name="楕円 66">
          <a:extLst>
            <a:ext uri="{FF2B5EF4-FFF2-40B4-BE49-F238E27FC236}">
              <a16:creationId xmlns:a16="http://schemas.microsoft.com/office/drawing/2014/main" id="{00000000-0008-0000-0200-000043000000}"/>
            </a:ext>
          </a:extLst>
        </xdr:cNvPr>
        <xdr:cNvSpPr/>
      </xdr:nvSpPr>
      <xdr:spPr>
        <a:xfrm>
          <a:off x="7439025" y="4831005"/>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16</xdr:row>
      <xdr:rowOff>230796</xdr:rowOff>
    </xdr:from>
    <xdr:to>
      <xdr:col>33</xdr:col>
      <xdr:colOff>196712</xdr:colOff>
      <xdr:row>17</xdr:row>
      <xdr:rowOff>105315</xdr:rowOff>
    </xdr:to>
    <xdr:sp macro="" textlink="">
      <xdr:nvSpPr>
        <xdr:cNvPr id="68" name="楕円 67">
          <a:extLst>
            <a:ext uri="{FF2B5EF4-FFF2-40B4-BE49-F238E27FC236}">
              <a16:creationId xmlns:a16="http://schemas.microsoft.com/office/drawing/2014/main" id="{00000000-0008-0000-0200-000044000000}"/>
            </a:ext>
          </a:extLst>
        </xdr:cNvPr>
        <xdr:cNvSpPr/>
      </xdr:nvSpPr>
      <xdr:spPr>
        <a:xfrm>
          <a:off x="7439025" y="5469546"/>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18</xdr:row>
      <xdr:rowOff>221637</xdr:rowOff>
    </xdr:from>
    <xdr:to>
      <xdr:col>33</xdr:col>
      <xdr:colOff>196712</xdr:colOff>
      <xdr:row>19</xdr:row>
      <xdr:rowOff>96156</xdr:rowOff>
    </xdr:to>
    <xdr:sp macro="" textlink="">
      <xdr:nvSpPr>
        <xdr:cNvPr id="69" name="楕円 68">
          <a:extLst>
            <a:ext uri="{FF2B5EF4-FFF2-40B4-BE49-F238E27FC236}">
              <a16:creationId xmlns:a16="http://schemas.microsoft.com/office/drawing/2014/main" id="{00000000-0008-0000-0200-000045000000}"/>
            </a:ext>
          </a:extLst>
        </xdr:cNvPr>
        <xdr:cNvSpPr/>
      </xdr:nvSpPr>
      <xdr:spPr>
        <a:xfrm>
          <a:off x="7439025" y="6108087"/>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20</xdr:row>
      <xdr:rowOff>212478</xdr:rowOff>
    </xdr:from>
    <xdr:to>
      <xdr:col>33</xdr:col>
      <xdr:colOff>196712</xdr:colOff>
      <xdr:row>21</xdr:row>
      <xdr:rowOff>86997</xdr:rowOff>
    </xdr:to>
    <xdr:sp macro="" textlink="">
      <xdr:nvSpPr>
        <xdr:cNvPr id="70" name="楕円 69">
          <a:extLst>
            <a:ext uri="{FF2B5EF4-FFF2-40B4-BE49-F238E27FC236}">
              <a16:creationId xmlns:a16="http://schemas.microsoft.com/office/drawing/2014/main" id="{00000000-0008-0000-0200-000046000000}"/>
            </a:ext>
          </a:extLst>
        </xdr:cNvPr>
        <xdr:cNvSpPr/>
      </xdr:nvSpPr>
      <xdr:spPr>
        <a:xfrm>
          <a:off x="7439025" y="6746628"/>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22</xdr:row>
      <xdr:rowOff>203319</xdr:rowOff>
    </xdr:from>
    <xdr:to>
      <xdr:col>33</xdr:col>
      <xdr:colOff>196712</xdr:colOff>
      <xdr:row>23</xdr:row>
      <xdr:rowOff>77838</xdr:rowOff>
    </xdr:to>
    <xdr:sp macro="" textlink="">
      <xdr:nvSpPr>
        <xdr:cNvPr id="89" name="楕円 88">
          <a:extLst>
            <a:ext uri="{FF2B5EF4-FFF2-40B4-BE49-F238E27FC236}">
              <a16:creationId xmlns:a16="http://schemas.microsoft.com/office/drawing/2014/main" id="{00000000-0008-0000-0200-000059000000}"/>
            </a:ext>
          </a:extLst>
        </xdr:cNvPr>
        <xdr:cNvSpPr/>
      </xdr:nvSpPr>
      <xdr:spPr>
        <a:xfrm>
          <a:off x="7439025" y="7385169"/>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24</xdr:row>
      <xdr:rowOff>194160</xdr:rowOff>
    </xdr:from>
    <xdr:to>
      <xdr:col>33</xdr:col>
      <xdr:colOff>196712</xdr:colOff>
      <xdr:row>25</xdr:row>
      <xdr:rowOff>68679</xdr:rowOff>
    </xdr:to>
    <xdr:sp macro="" textlink="">
      <xdr:nvSpPr>
        <xdr:cNvPr id="90" name="楕円 89">
          <a:extLst>
            <a:ext uri="{FF2B5EF4-FFF2-40B4-BE49-F238E27FC236}">
              <a16:creationId xmlns:a16="http://schemas.microsoft.com/office/drawing/2014/main" id="{00000000-0008-0000-0200-00005A000000}"/>
            </a:ext>
          </a:extLst>
        </xdr:cNvPr>
        <xdr:cNvSpPr/>
      </xdr:nvSpPr>
      <xdr:spPr>
        <a:xfrm>
          <a:off x="7439025" y="802371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26</xdr:row>
      <xdr:rowOff>185001</xdr:rowOff>
    </xdr:from>
    <xdr:to>
      <xdr:col>33</xdr:col>
      <xdr:colOff>196712</xdr:colOff>
      <xdr:row>27</xdr:row>
      <xdr:rowOff>59520</xdr:rowOff>
    </xdr:to>
    <xdr:sp macro="" textlink="">
      <xdr:nvSpPr>
        <xdr:cNvPr id="91" name="楕円 90">
          <a:extLst>
            <a:ext uri="{FF2B5EF4-FFF2-40B4-BE49-F238E27FC236}">
              <a16:creationId xmlns:a16="http://schemas.microsoft.com/office/drawing/2014/main" id="{00000000-0008-0000-0200-00005B000000}"/>
            </a:ext>
          </a:extLst>
        </xdr:cNvPr>
        <xdr:cNvSpPr/>
      </xdr:nvSpPr>
      <xdr:spPr>
        <a:xfrm>
          <a:off x="7439025" y="8662251"/>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28</xdr:row>
      <xdr:rowOff>175842</xdr:rowOff>
    </xdr:from>
    <xdr:to>
      <xdr:col>33</xdr:col>
      <xdr:colOff>196712</xdr:colOff>
      <xdr:row>29</xdr:row>
      <xdr:rowOff>50361</xdr:rowOff>
    </xdr:to>
    <xdr:sp macro="" textlink="">
      <xdr:nvSpPr>
        <xdr:cNvPr id="92" name="楕円 91">
          <a:extLst>
            <a:ext uri="{FF2B5EF4-FFF2-40B4-BE49-F238E27FC236}">
              <a16:creationId xmlns:a16="http://schemas.microsoft.com/office/drawing/2014/main" id="{00000000-0008-0000-0200-00005C000000}"/>
            </a:ext>
          </a:extLst>
        </xdr:cNvPr>
        <xdr:cNvSpPr/>
      </xdr:nvSpPr>
      <xdr:spPr>
        <a:xfrm>
          <a:off x="7439025" y="9300792"/>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30</xdr:row>
      <xdr:rowOff>166688</xdr:rowOff>
    </xdr:from>
    <xdr:to>
      <xdr:col>33</xdr:col>
      <xdr:colOff>196712</xdr:colOff>
      <xdr:row>31</xdr:row>
      <xdr:rowOff>41207</xdr:rowOff>
    </xdr:to>
    <xdr:sp macro="" textlink="">
      <xdr:nvSpPr>
        <xdr:cNvPr id="93" name="楕円 92">
          <a:extLst>
            <a:ext uri="{FF2B5EF4-FFF2-40B4-BE49-F238E27FC236}">
              <a16:creationId xmlns:a16="http://schemas.microsoft.com/office/drawing/2014/main" id="{00000000-0008-0000-0200-00005D000000}"/>
            </a:ext>
          </a:extLst>
        </xdr:cNvPr>
        <xdr:cNvSpPr/>
      </xdr:nvSpPr>
      <xdr:spPr>
        <a:xfrm>
          <a:off x="7439025" y="9939338"/>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7"/>
  <sheetViews>
    <sheetView showGridLines="0" tabSelected="1" view="pageBreakPreview" zoomScaleNormal="100" zoomScaleSheetLayoutView="100" workbookViewId="0">
      <selection activeCell="D7" sqref="D7:P7"/>
    </sheetView>
  </sheetViews>
  <sheetFormatPr defaultColWidth="3.625" defaultRowHeight="24" customHeight="1" x14ac:dyDescent="0.15"/>
  <cols>
    <col min="1" max="1" width="3.875" style="1" customWidth="1"/>
    <col min="2" max="2" width="3.625" style="1" customWidth="1"/>
    <col min="3" max="3" width="4" style="1" customWidth="1"/>
    <col min="4" max="12" width="3.375" style="1" customWidth="1"/>
    <col min="13" max="16384" width="3.625" style="1"/>
  </cols>
  <sheetData>
    <row r="1" spans="1:25" ht="29.65" customHeight="1" x14ac:dyDescent="0.15">
      <c r="A1" s="102" t="s">
        <v>64</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ht="15.4" customHeight="1" x14ac:dyDescent="0.15">
      <c r="A2" s="10" t="s">
        <v>0</v>
      </c>
      <c r="S2" s="2"/>
    </row>
    <row r="3" spans="1:25" ht="15.95" customHeight="1" x14ac:dyDescent="0.15">
      <c r="A3" s="143" t="s">
        <v>71</v>
      </c>
      <c r="B3" s="144"/>
      <c r="C3" s="145"/>
      <c r="D3" s="149"/>
      <c r="E3" s="150"/>
      <c r="F3" s="150"/>
      <c r="G3" s="151"/>
      <c r="H3" s="151"/>
      <c r="I3" s="151"/>
      <c r="J3" s="151"/>
      <c r="K3" s="151"/>
      <c r="L3" s="152"/>
      <c r="M3" s="111" t="s">
        <v>1</v>
      </c>
      <c r="N3" s="111"/>
      <c r="O3" s="132" t="s">
        <v>2</v>
      </c>
      <c r="P3" s="133"/>
      <c r="Q3" s="133"/>
      <c r="R3" s="134"/>
    </row>
    <row r="4" spans="1:25" ht="28.5" customHeight="1" x14ac:dyDescent="0.15">
      <c r="A4" s="146"/>
      <c r="B4" s="147"/>
      <c r="C4" s="148"/>
      <c r="D4" s="153"/>
      <c r="E4" s="154"/>
      <c r="F4" s="154"/>
      <c r="G4" s="154"/>
      <c r="H4" s="154"/>
      <c r="I4" s="154"/>
      <c r="J4" s="154"/>
      <c r="K4" s="154"/>
      <c r="L4" s="155"/>
      <c r="M4" s="112"/>
      <c r="N4" s="112"/>
      <c r="O4" s="135"/>
      <c r="P4" s="136"/>
      <c r="Q4" s="136"/>
      <c r="R4" s="137"/>
    </row>
    <row r="5" spans="1:25" ht="15.95" customHeight="1" x14ac:dyDescent="0.15">
      <c r="A5" s="56"/>
      <c r="B5" s="57"/>
      <c r="C5" s="60"/>
      <c r="D5" s="113"/>
      <c r="E5" s="113"/>
      <c r="F5" s="113"/>
      <c r="G5" s="114"/>
      <c r="H5" s="115"/>
      <c r="I5" s="116"/>
      <c r="J5" s="114"/>
      <c r="K5" s="115"/>
      <c r="L5" s="116"/>
      <c r="M5" s="52"/>
      <c r="N5" s="52"/>
      <c r="O5" s="51"/>
      <c r="P5" s="51"/>
      <c r="Q5" s="51"/>
      <c r="R5" s="49"/>
    </row>
    <row r="6" spans="1:25" ht="28.5" customHeight="1" x14ac:dyDescent="0.15">
      <c r="A6" s="58"/>
      <c r="B6" s="59"/>
      <c r="C6" s="59"/>
      <c r="D6" s="140"/>
      <c r="E6" s="141"/>
      <c r="F6" s="142"/>
      <c r="G6" s="140"/>
      <c r="H6" s="141"/>
      <c r="I6" s="142"/>
      <c r="J6" s="140"/>
      <c r="K6" s="141"/>
      <c r="L6" s="142"/>
      <c r="M6" s="53"/>
      <c r="N6" s="52"/>
      <c r="O6" s="51"/>
      <c r="P6" s="51"/>
      <c r="Q6" s="50"/>
      <c r="R6" s="50"/>
    </row>
    <row r="7" spans="1:25" ht="21.95" customHeight="1" x14ac:dyDescent="0.15">
      <c r="A7" s="103" t="s">
        <v>3</v>
      </c>
      <c r="B7" s="104"/>
      <c r="C7" s="105"/>
      <c r="D7" s="117"/>
      <c r="E7" s="118"/>
      <c r="F7" s="118"/>
      <c r="G7" s="118"/>
      <c r="H7" s="118"/>
      <c r="I7" s="118"/>
      <c r="J7" s="118"/>
      <c r="K7" s="118"/>
      <c r="L7" s="118"/>
      <c r="M7" s="118"/>
      <c r="N7" s="118"/>
      <c r="O7" s="118"/>
      <c r="P7" s="119"/>
      <c r="Q7" s="70" t="s">
        <v>4</v>
      </c>
      <c r="R7" s="72"/>
    </row>
    <row r="8" spans="1:25" ht="48.75" customHeight="1" x14ac:dyDescent="0.15">
      <c r="A8" s="106" t="s">
        <v>5</v>
      </c>
      <c r="B8" s="107"/>
      <c r="C8" s="108"/>
      <c r="D8" s="120"/>
      <c r="E8" s="121"/>
      <c r="F8" s="121"/>
      <c r="G8" s="121"/>
      <c r="H8" s="121"/>
      <c r="I8" s="121"/>
      <c r="J8" s="121"/>
      <c r="K8" s="121"/>
      <c r="L8" s="121"/>
      <c r="M8" s="121"/>
      <c r="N8" s="121"/>
      <c r="O8" s="121"/>
      <c r="P8" s="122"/>
      <c r="Q8" s="109" t="s">
        <v>6</v>
      </c>
      <c r="R8" s="110"/>
    </row>
    <row r="9" spans="1:25" ht="21.95" customHeight="1" x14ac:dyDescent="0.15">
      <c r="A9" s="70" t="s">
        <v>7</v>
      </c>
      <c r="B9" s="71"/>
      <c r="C9" s="72"/>
      <c r="D9" s="138" t="s">
        <v>8</v>
      </c>
      <c r="E9" s="139"/>
      <c r="F9" s="139"/>
      <c r="G9" s="139"/>
      <c r="H9" s="139"/>
      <c r="I9" s="44"/>
      <c r="J9" s="44"/>
      <c r="K9" s="45" t="s">
        <v>9</v>
      </c>
      <c r="L9" s="44"/>
      <c r="M9" s="44"/>
      <c r="N9" s="45" t="s">
        <v>10</v>
      </c>
      <c r="O9" s="44"/>
      <c r="P9" s="44"/>
      <c r="Q9" s="45" t="s">
        <v>11</v>
      </c>
      <c r="R9" s="44" t="s">
        <v>12</v>
      </c>
      <c r="S9" s="44" t="s">
        <v>13</v>
      </c>
      <c r="T9" s="44"/>
      <c r="U9" s="44" t="s">
        <v>65</v>
      </c>
      <c r="V9" s="44"/>
      <c r="W9" s="44"/>
      <c r="X9" s="44"/>
      <c r="Y9" s="47"/>
    </row>
    <row r="10" spans="1:25" ht="15.6" customHeight="1" x14ac:dyDescent="0.15">
      <c r="A10" s="123" t="s">
        <v>14</v>
      </c>
      <c r="B10" s="124"/>
      <c r="C10" s="125"/>
      <c r="D10" s="46" t="s">
        <v>15</v>
      </c>
      <c r="E10" s="43"/>
      <c r="F10" s="43"/>
      <c r="G10" s="43"/>
      <c r="H10" s="43" t="s">
        <v>16</v>
      </c>
      <c r="I10" s="43"/>
      <c r="J10" s="43"/>
      <c r="K10" s="43"/>
      <c r="L10" s="43"/>
      <c r="M10" s="43"/>
      <c r="N10" s="43"/>
      <c r="O10" s="43"/>
      <c r="P10" s="43"/>
      <c r="Q10" s="43"/>
      <c r="R10" s="43"/>
      <c r="S10" s="43"/>
      <c r="T10" s="43"/>
      <c r="U10" s="43"/>
      <c r="V10" s="43"/>
      <c r="W10" s="43"/>
      <c r="X10" s="43"/>
      <c r="Y10" s="48"/>
    </row>
    <row r="11" spans="1:25" ht="33.4" customHeight="1" x14ac:dyDescent="0.15">
      <c r="A11" s="126"/>
      <c r="B11" s="127"/>
      <c r="C11" s="128"/>
      <c r="D11" s="156"/>
      <c r="E11" s="157"/>
      <c r="F11" s="157"/>
      <c r="G11" s="157"/>
      <c r="H11" s="157"/>
      <c r="I11" s="157"/>
      <c r="J11" s="157"/>
      <c r="K11" s="157"/>
      <c r="L11" s="157"/>
      <c r="M11" s="157"/>
      <c r="N11" s="157"/>
      <c r="O11" s="157"/>
      <c r="P11" s="157"/>
      <c r="Q11" s="157"/>
      <c r="R11" s="157"/>
      <c r="S11" s="157"/>
      <c r="T11" s="157"/>
      <c r="U11" s="157"/>
      <c r="V11" s="157"/>
      <c r="W11" s="157"/>
      <c r="X11" s="157"/>
      <c r="Y11" s="158"/>
    </row>
    <row r="12" spans="1:25" ht="26.25" customHeight="1" x14ac:dyDescent="0.15">
      <c r="A12" s="129" t="s">
        <v>17</v>
      </c>
      <c r="B12" s="130"/>
      <c r="C12" s="131"/>
      <c r="D12" s="66"/>
      <c r="E12" s="66"/>
      <c r="F12" s="66"/>
      <c r="G12" s="66"/>
      <c r="H12" s="66"/>
      <c r="I12" s="66"/>
      <c r="J12" s="63" t="s">
        <v>18</v>
      </c>
      <c r="K12" s="65"/>
      <c r="L12" s="66"/>
      <c r="M12" s="66"/>
      <c r="N12" s="66"/>
      <c r="O12" s="66"/>
      <c r="P12" s="66"/>
      <c r="Q12" s="76" t="s">
        <v>19</v>
      </c>
      <c r="R12" s="76"/>
      <c r="S12" s="159"/>
      <c r="T12" s="160"/>
      <c r="U12" s="160"/>
      <c r="V12" s="160"/>
      <c r="W12" s="160"/>
      <c r="X12" s="160"/>
      <c r="Y12" s="160"/>
    </row>
    <row r="13" spans="1:25" customFormat="1" ht="27" customHeight="1" x14ac:dyDescent="0.15">
      <c r="A13" s="93" t="s">
        <v>20</v>
      </c>
      <c r="B13" s="94"/>
      <c r="C13" s="39" t="s">
        <v>21</v>
      </c>
      <c r="D13" s="67"/>
      <c r="E13" s="68"/>
      <c r="F13" s="68"/>
      <c r="G13" s="68"/>
      <c r="H13" s="68"/>
      <c r="I13" s="68"/>
      <c r="J13" s="68"/>
      <c r="K13" s="68"/>
      <c r="L13" s="68"/>
      <c r="M13" s="68"/>
      <c r="N13" s="68"/>
      <c r="O13" s="68"/>
      <c r="P13" s="68"/>
      <c r="Q13" s="68"/>
      <c r="R13" s="68"/>
      <c r="S13" s="68"/>
      <c r="T13" s="68"/>
      <c r="U13" s="68"/>
      <c r="V13" s="68"/>
      <c r="W13" s="68"/>
      <c r="X13" s="68"/>
      <c r="Y13" s="69"/>
    </row>
    <row r="14" spans="1:25" customFormat="1" ht="27" customHeight="1" x14ac:dyDescent="0.15">
      <c r="A14" s="95"/>
      <c r="B14" s="96"/>
      <c r="C14" s="39" t="s">
        <v>22</v>
      </c>
      <c r="D14" s="67"/>
      <c r="E14" s="68"/>
      <c r="F14" s="68"/>
      <c r="G14" s="68"/>
      <c r="H14" s="68"/>
      <c r="I14" s="68"/>
      <c r="J14" s="68"/>
      <c r="K14" s="68"/>
      <c r="L14" s="68"/>
      <c r="M14" s="97" t="s">
        <v>23</v>
      </c>
      <c r="N14" s="98"/>
      <c r="O14" s="99"/>
      <c r="P14" s="100"/>
      <c r="Q14" s="100"/>
      <c r="R14" s="100"/>
      <c r="S14" s="100"/>
      <c r="T14" s="100"/>
      <c r="U14" s="100"/>
      <c r="V14" s="101"/>
      <c r="W14" s="38" t="s">
        <v>24</v>
      </c>
      <c r="X14" s="91"/>
      <c r="Y14" s="92"/>
    </row>
    <row r="15" spans="1:25" ht="23.25" customHeight="1" x14ac:dyDescent="0.15">
      <c r="A15" s="70" t="s">
        <v>25</v>
      </c>
      <c r="B15" s="71"/>
      <c r="C15" s="71"/>
      <c r="D15" s="71"/>
      <c r="E15" s="71"/>
      <c r="F15" s="71"/>
      <c r="G15" s="71"/>
      <c r="H15" s="71"/>
      <c r="I15" s="71"/>
      <c r="J15" s="71"/>
      <c r="K15" s="71"/>
      <c r="L15" s="71"/>
      <c r="M15" s="71"/>
      <c r="N15" s="71"/>
      <c r="O15" s="71"/>
      <c r="P15" s="71"/>
      <c r="Q15" s="71"/>
      <c r="R15" s="71"/>
      <c r="S15" s="71"/>
      <c r="T15" s="71"/>
      <c r="U15" s="71"/>
      <c r="V15" s="71"/>
      <c r="W15" s="71"/>
      <c r="X15" s="71"/>
      <c r="Y15" s="72"/>
    </row>
    <row r="16" spans="1:25" ht="24.95" customHeight="1" x14ac:dyDescent="0.15">
      <c r="A16" s="3"/>
      <c r="B16" s="4"/>
      <c r="C16" s="4"/>
      <c r="D16" s="4"/>
      <c r="E16" s="5"/>
      <c r="F16" s="5"/>
      <c r="G16" s="5"/>
      <c r="H16" s="5"/>
      <c r="I16" s="5"/>
      <c r="J16" s="5"/>
      <c r="K16" s="5"/>
      <c r="L16" s="5"/>
      <c r="M16" s="6"/>
      <c r="N16" s="6"/>
      <c r="O16" s="6"/>
      <c r="P16" s="6"/>
      <c r="Q16" s="6"/>
      <c r="R16" s="5"/>
      <c r="S16" s="5"/>
      <c r="T16" s="5"/>
      <c r="U16" s="5"/>
      <c r="V16" s="5"/>
      <c r="W16" s="5"/>
      <c r="X16" s="5"/>
      <c r="Y16" s="7"/>
    </row>
    <row r="17" spans="1:26" customFormat="1" ht="23.45" customHeight="1" x14ac:dyDescent="0.15">
      <c r="A17" s="3"/>
      <c r="B17" s="4"/>
      <c r="C17" s="4"/>
      <c r="D17" s="4"/>
      <c r="E17" s="5"/>
      <c r="F17" s="5"/>
      <c r="G17" s="5"/>
      <c r="H17" s="5"/>
      <c r="I17" s="5"/>
      <c r="J17" s="5"/>
      <c r="K17" s="5"/>
      <c r="L17" s="5"/>
      <c r="M17" s="6"/>
      <c r="N17" s="6"/>
      <c r="O17" s="6"/>
      <c r="P17" s="6"/>
      <c r="Q17" s="6"/>
      <c r="R17" s="5"/>
      <c r="S17" s="5"/>
      <c r="T17" s="5"/>
      <c r="U17" s="5"/>
      <c r="V17" s="5"/>
      <c r="W17" s="5"/>
      <c r="X17" s="5"/>
      <c r="Y17" s="7"/>
      <c r="Z17" s="8"/>
    </row>
    <row r="18" spans="1:26" customFormat="1" ht="23.45" customHeight="1" x14ac:dyDescent="0.15">
      <c r="A18" s="3"/>
      <c r="B18" s="4"/>
      <c r="C18" s="4"/>
      <c r="D18" s="4"/>
      <c r="E18" s="5"/>
      <c r="F18" s="5"/>
      <c r="G18" s="5"/>
      <c r="H18" s="5"/>
      <c r="I18" s="5"/>
      <c r="J18" s="5"/>
      <c r="K18" s="5"/>
      <c r="L18" s="5"/>
      <c r="M18" s="6"/>
      <c r="N18" s="6"/>
      <c r="O18" s="6"/>
      <c r="P18" s="6"/>
      <c r="Q18" s="6"/>
      <c r="R18" s="5"/>
      <c r="S18" s="5"/>
      <c r="T18" s="5"/>
      <c r="U18" s="5"/>
      <c r="V18" s="5"/>
      <c r="W18" s="5"/>
      <c r="X18" s="5"/>
      <c r="Y18" s="7"/>
      <c r="Z18" s="8"/>
    </row>
    <row r="19" spans="1:26" customFormat="1" ht="23.45" customHeight="1" x14ac:dyDescent="0.15">
      <c r="A19" s="3"/>
      <c r="B19" s="4"/>
      <c r="C19" s="4"/>
      <c r="D19" s="4"/>
      <c r="E19" s="5"/>
      <c r="F19" s="5"/>
      <c r="G19" s="5"/>
      <c r="H19" s="5"/>
      <c r="I19" s="5"/>
      <c r="J19" s="5"/>
      <c r="K19" s="5"/>
      <c r="L19" s="5"/>
      <c r="M19" s="6"/>
      <c r="N19" s="6"/>
      <c r="O19" s="6"/>
      <c r="P19" s="6"/>
      <c r="Q19" s="6"/>
      <c r="R19" s="5"/>
      <c r="S19" s="5"/>
      <c r="T19" s="5"/>
      <c r="U19" s="5"/>
      <c r="V19" s="5"/>
      <c r="W19" s="5"/>
      <c r="X19" s="5"/>
      <c r="Y19" s="7"/>
      <c r="Z19" s="8"/>
    </row>
    <row r="20" spans="1:26" customFormat="1" ht="23.45" customHeight="1" x14ac:dyDescent="0.15">
      <c r="A20" s="70" t="s">
        <v>26</v>
      </c>
      <c r="B20" s="71"/>
      <c r="C20" s="71"/>
      <c r="D20" s="71"/>
      <c r="E20" s="71"/>
      <c r="F20" s="71"/>
      <c r="G20" s="71"/>
      <c r="H20" s="71"/>
      <c r="I20" s="71"/>
      <c r="J20" s="71"/>
      <c r="K20" s="71"/>
      <c r="L20" s="71"/>
      <c r="M20" s="71"/>
      <c r="N20" s="71"/>
      <c r="O20" s="71"/>
      <c r="P20" s="71"/>
      <c r="Q20" s="71"/>
      <c r="R20" s="71"/>
      <c r="S20" s="71"/>
      <c r="T20" s="71"/>
      <c r="U20" s="71"/>
      <c r="V20" s="71"/>
      <c r="W20" s="71"/>
      <c r="X20" s="71"/>
      <c r="Y20" s="72"/>
      <c r="Z20" s="8"/>
    </row>
    <row r="21" spans="1:26" customFormat="1" ht="23.45" customHeight="1" x14ac:dyDescent="0.15">
      <c r="A21" s="3"/>
      <c r="B21" s="4"/>
      <c r="C21" s="4"/>
      <c r="D21" s="4"/>
      <c r="E21" s="5"/>
      <c r="F21" s="5"/>
      <c r="G21" s="5"/>
      <c r="H21" s="5"/>
      <c r="I21" s="5"/>
      <c r="J21" s="5"/>
      <c r="K21" s="5"/>
      <c r="L21" s="5"/>
      <c r="M21" s="6"/>
      <c r="N21" s="6"/>
      <c r="O21" s="6"/>
      <c r="P21" s="6"/>
      <c r="Q21" s="6"/>
      <c r="R21" s="5"/>
      <c r="S21" s="5"/>
      <c r="T21" s="5"/>
      <c r="U21" s="5"/>
      <c r="V21" s="5"/>
      <c r="W21" s="5"/>
      <c r="X21" s="5"/>
      <c r="Y21" s="7"/>
      <c r="Z21" s="8"/>
    </row>
    <row r="22" spans="1:26" customFormat="1" ht="23.45" customHeight="1" x14ac:dyDescent="0.15">
      <c r="A22" s="3"/>
      <c r="B22" s="4"/>
      <c r="C22" s="4"/>
      <c r="D22" s="4"/>
      <c r="E22" s="5"/>
      <c r="F22" s="5"/>
      <c r="G22" s="5"/>
      <c r="H22" s="5"/>
      <c r="I22" s="5"/>
      <c r="J22" s="5"/>
      <c r="K22" s="5"/>
      <c r="L22" s="5"/>
      <c r="M22" s="6"/>
      <c r="N22" s="6"/>
      <c r="O22" s="6"/>
      <c r="P22" s="6"/>
      <c r="Q22" s="6"/>
      <c r="R22" s="5"/>
      <c r="S22" s="5"/>
      <c r="T22" s="5"/>
      <c r="U22" s="5"/>
      <c r="V22" s="5"/>
      <c r="W22" s="5"/>
      <c r="X22" s="5"/>
      <c r="Y22" s="7"/>
      <c r="Z22" s="8"/>
    </row>
    <row r="23" spans="1:26" customFormat="1" ht="23.45" customHeight="1" x14ac:dyDescent="0.15">
      <c r="A23" s="3"/>
      <c r="B23" s="4"/>
      <c r="C23" s="4"/>
      <c r="D23" s="4"/>
      <c r="E23" s="5"/>
      <c r="F23" s="5"/>
      <c r="G23" s="5"/>
      <c r="H23" s="5"/>
      <c r="I23" s="5"/>
      <c r="J23" s="5"/>
      <c r="K23" s="5"/>
      <c r="L23" s="5"/>
      <c r="M23" s="6"/>
      <c r="N23" s="6"/>
      <c r="O23" s="6"/>
      <c r="P23" s="6"/>
      <c r="Q23" s="6"/>
      <c r="R23" s="5"/>
      <c r="S23" s="5"/>
      <c r="T23" s="5"/>
      <c r="U23" s="5"/>
      <c r="V23" s="5"/>
      <c r="W23" s="5"/>
      <c r="X23" s="5"/>
      <c r="Y23" s="7"/>
      <c r="Z23" s="8"/>
    </row>
    <row r="24" spans="1:26" customFormat="1" ht="23.45" customHeight="1" x14ac:dyDescent="0.15">
      <c r="A24" s="3"/>
      <c r="B24" s="4"/>
      <c r="C24" s="4"/>
      <c r="D24" s="4"/>
      <c r="E24" s="5"/>
      <c r="F24" s="5"/>
      <c r="G24" s="5"/>
      <c r="H24" s="5"/>
      <c r="I24" s="5"/>
      <c r="J24" s="5"/>
      <c r="K24" s="5"/>
      <c r="L24" s="5"/>
      <c r="M24" s="6"/>
      <c r="N24" s="6"/>
      <c r="O24" s="6"/>
      <c r="P24" s="6"/>
      <c r="Q24" s="6"/>
      <c r="R24" s="5"/>
      <c r="S24" s="5"/>
      <c r="T24" s="5"/>
      <c r="U24" s="5"/>
      <c r="V24" s="5"/>
      <c r="W24" s="5"/>
      <c r="X24" s="5"/>
      <c r="Y24" s="7"/>
      <c r="Z24" s="8"/>
    </row>
    <row r="25" spans="1:26" ht="21" customHeight="1" x14ac:dyDescent="0.15">
      <c r="A25" s="76" t="s">
        <v>27</v>
      </c>
      <c r="B25" s="76"/>
      <c r="C25" s="76"/>
      <c r="D25" s="76"/>
      <c r="E25" s="76"/>
      <c r="F25" s="76"/>
      <c r="G25" s="76"/>
      <c r="H25" s="76"/>
      <c r="I25" s="76"/>
      <c r="J25" s="76"/>
      <c r="K25" s="76"/>
      <c r="L25" s="76"/>
      <c r="M25" s="76" t="s">
        <v>28</v>
      </c>
      <c r="N25" s="76"/>
      <c r="O25" s="76"/>
      <c r="P25" s="76"/>
      <c r="Q25" s="76"/>
      <c r="R25" s="76"/>
      <c r="S25" s="76"/>
      <c r="T25" s="76"/>
      <c r="U25" s="76"/>
      <c r="V25" s="76"/>
      <c r="W25" s="76"/>
      <c r="X25" s="76"/>
      <c r="Y25" s="76"/>
    </row>
    <row r="26" spans="1:26" ht="15.75" customHeight="1" x14ac:dyDescent="0.15">
      <c r="A26" s="66"/>
      <c r="B26" s="66"/>
      <c r="C26" s="66"/>
      <c r="D26" s="66"/>
      <c r="E26" s="66"/>
      <c r="F26" s="66"/>
      <c r="G26" s="66"/>
      <c r="H26" s="66"/>
      <c r="I26" s="66"/>
      <c r="J26" s="66"/>
      <c r="K26" s="66"/>
      <c r="L26" s="66"/>
      <c r="M26" s="66" t="s">
        <v>29</v>
      </c>
      <c r="N26" s="66"/>
      <c r="O26" s="66"/>
      <c r="P26" s="66"/>
      <c r="Q26" s="66"/>
      <c r="R26" s="66"/>
      <c r="S26" s="66"/>
      <c r="T26" s="66"/>
      <c r="U26" s="66"/>
      <c r="V26" s="66"/>
      <c r="W26" s="66"/>
      <c r="X26" s="66"/>
      <c r="Y26" s="66"/>
    </row>
    <row r="27" spans="1:26" ht="14.25" customHeight="1" x14ac:dyDescent="0.15">
      <c r="A27" s="66"/>
      <c r="B27" s="66"/>
      <c r="C27" s="66"/>
      <c r="D27" s="66"/>
      <c r="E27" s="66"/>
      <c r="F27" s="66"/>
      <c r="G27" s="66"/>
      <c r="H27" s="66"/>
      <c r="I27" s="66"/>
      <c r="J27" s="66"/>
      <c r="K27" s="66"/>
      <c r="L27" s="66"/>
      <c r="M27" s="66"/>
      <c r="N27" s="66"/>
      <c r="O27" s="66"/>
      <c r="P27" s="66"/>
      <c r="Q27" s="66"/>
      <c r="R27" s="66"/>
      <c r="S27" s="66"/>
      <c r="T27" s="66"/>
      <c r="U27" s="66"/>
      <c r="V27" s="66"/>
      <c r="W27" s="66"/>
      <c r="X27" s="66"/>
      <c r="Y27" s="66"/>
    </row>
    <row r="28" spans="1:26" ht="21.75" customHeight="1" x14ac:dyDescent="0.15">
      <c r="A28" s="63" t="s">
        <v>30</v>
      </c>
      <c r="B28" s="64"/>
      <c r="C28" s="64"/>
      <c r="D28" s="64"/>
      <c r="E28" s="64"/>
      <c r="F28" s="64"/>
      <c r="G28" s="64"/>
      <c r="H28" s="64"/>
      <c r="I28" s="65"/>
      <c r="J28" s="63" t="s">
        <v>31</v>
      </c>
      <c r="K28" s="64"/>
      <c r="L28" s="64"/>
      <c r="M28" s="64"/>
      <c r="N28" s="64"/>
      <c r="O28" s="64"/>
      <c r="P28" s="64"/>
      <c r="Q28" s="65"/>
      <c r="R28" s="63" t="s">
        <v>32</v>
      </c>
      <c r="S28" s="64"/>
      <c r="T28" s="64"/>
      <c r="U28" s="64"/>
      <c r="V28" s="64"/>
      <c r="W28" s="64"/>
      <c r="X28" s="64"/>
      <c r="Y28" s="65"/>
    </row>
    <row r="29" spans="1:26" ht="12.75" customHeight="1" x14ac:dyDescent="0.15">
      <c r="A29" s="86" t="s">
        <v>33</v>
      </c>
      <c r="B29" s="82"/>
      <c r="C29" s="82"/>
      <c r="D29" s="82"/>
      <c r="E29" s="82"/>
      <c r="F29" s="82"/>
      <c r="G29" s="82"/>
      <c r="H29" s="82"/>
      <c r="I29" s="82"/>
      <c r="J29" s="86" t="s">
        <v>33</v>
      </c>
      <c r="K29" s="82"/>
      <c r="L29" s="82"/>
      <c r="M29" s="82"/>
      <c r="N29" s="82"/>
      <c r="O29" s="82"/>
      <c r="P29" s="82"/>
      <c r="Q29" s="83"/>
      <c r="R29" s="82" t="s">
        <v>34</v>
      </c>
      <c r="S29" s="82"/>
      <c r="T29" s="82"/>
      <c r="U29" s="82"/>
      <c r="V29" s="82"/>
      <c r="W29" s="82"/>
      <c r="X29" s="82"/>
      <c r="Y29" s="83"/>
    </row>
    <row r="30" spans="1:26" ht="12" customHeight="1" x14ac:dyDescent="0.15">
      <c r="A30" s="87"/>
      <c r="B30" s="84"/>
      <c r="C30" s="84"/>
      <c r="D30" s="84"/>
      <c r="E30" s="84"/>
      <c r="F30" s="84"/>
      <c r="G30" s="84"/>
      <c r="H30" s="84"/>
      <c r="I30" s="84"/>
      <c r="J30" s="87"/>
      <c r="K30" s="84"/>
      <c r="L30" s="84"/>
      <c r="M30" s="84"/>
      <c r="N30" s="84"/>
      <c r="O30" s="84"/>
      <c r="P30" s="84"/>
      <c r="Q30" s="85"/>
      <c r="R30" s="84"/>
      <c r="S30" s="84"/>
      <c r="T30" s="84"/>
      <c r="U30" s="84"/>
      <c r="V30" s="84"/>
      <c r="W30" s="84"/>
      <c r="X30" s="84"/>
      <c r="Y30" s="85"/>
    </row>
    <row r="31" spans="1:26" ht="23.25" customHeight="1" x14ac:dyDescent="0.15">
      <c r="A31" s="76" t="s">
        <v>35</v>
      </c>
      <c r="B31" s="76"/>
      <c r="C31" s="76"/>
      <c r="D31" s="76"/>
      <c r="E31" s="76"/>
      <c r="F31" s="76"/>
      <c r="G31" s="76"/>
      <c r="H31" s="76"/>
      <c r="I31" s="76"/>
      <c r="J31" s="76"/>
      <c r="K31" s="76"/>
      <c r="L31" s="76"/>
      <c r="M31" s="76"/>
      <c r="N31" s="76"/>
      <c r="O31" s="76"/>
      <c r="P31" s="76"/>
      <c r="Q31" s="76"/>
      <c r="R31" s="76"/>
      <c r="S31" s="76"/>
      <c r="T31" s="76"/>
      <c r="U31" s="76"/>
      <c r="V31" s="76"/>
      <c r="W31" s="76"/>
      <c r="X31" s="76"/>
      <c r="Y31" s="76"/>
    </row>
    <row r="32" spans="1:26" ht="19.899999999999999" customHeight="1" x14ac:dyDescent="0.15">
      <c r="A32" s="77"/>
      <c r="B32" s="62"/>
      <c r="C32" s="62"/>
      <c r="D32" s="62"/>
      <c r="E32" s="62"/>
      <c r="F32" s="62"/>
      <c r="G32" s="62"/>
      <c r="H32" s="62"/>
      <c r="I32" s="62"/>
      <c r="J32" s="62"/>
      <c r="K32" s="62"/>
      <c r="L32" s="62"/>
      <c r="M32" s="62"/>
      <c r="N32" s="62"/>
      <c r="O32" s="62"/>
      <c r="P32" s="62"/>
      <c r="Q32" s="62"/>
      <c r="R32" s="62"/>
      <c r="S32" s="62"/>
      <c r="T32" s="62"/>
      <c r="U32" s="62"/>
      <c r="V32" s="62"/>
      <c r="W32" s="62"/>
      <c r="X32" s="62"/>
      <c r="Y32" s="78"/>
    </row>
    <row r="33" spans="1:25" ht="15.75" customHeight="1" x14ac:dyDescent="0.15">
      <c r="A33" s="79"/>
      <c r="B33" s="80"/>
      <c r="C33" s="80"/>
      <c r="D33" s="80"/>
      <c r="E33" s="80"/>
      <c r="F33" s="80"/>
      <c r="G33" s="80"/>
      <c r="H33" s="80"/>
      <c r="I33" s="80"/>
      <c r="J33" s="80"/>
      <c r="K33" s="80"/>
      <c r="L33" s="80"/>
      <c r="M33" s="80"/>
      <c r="N33" s="80"/>
      <c r="O33" s="80"/>
      <c r="P33" s="80"/>
      <c r="Q33" s="80"/>
      <c r="R33" s="80"/>
      <c r="S33" s="80"/>
      <c r="T33" s="80"/>
      <c r="U33" s="80"/>
      <c r="V33" s="80"/>
      <c r="W33" s="80"/>
      <c r="X33" s="80"/>
      <c r="Y33" s="81"/>
    </row>
    <row r="34" spans="1:25" ht="18.75" customHeight="1" x14ac:dyDescent="0.15">
      <c r="A34" s="88" t="s">
        <v>36</v>
      </c>
      <c r="B34" s="89"/>
      <c r="C34" s="89"/>
      <c r="D34" s="89"/>
      <c r="E34" s="89"/>
      <c r="F34" s="89"/>
      <c r="G34" s="89"/>
      <c r="H34" s="89"/>
      <c r="I34" s="89"/>
      <c r="J34" s="89"/>
      <c r="K34" s="89"/>
      <c r="L34" s="89"/>
      <c r="M34" s="89"/>
      <c r="N34" s="89"/>
      <c r="O34" s="89"/>
      <c r="P34" s="89"/>
      <c r="Q34" s="89"/>
      <c r="R34" s="89"/>
      <c r="S34" s="89"/>
      <c r="T34" s="89"/>
      <c r="U34" s="89"/>
      <c r="V34" s="89"/>
      <c r="W34" s="89"/>
      <c r="X34" s="89"/>
      <c r="Y34" s="90"/>
    </row>
    <row r="35" spans="1:25" customFormat="1" ht="66" customHeight="1" x14ac:dyDescent="0.15">
      <c r="A35" s="73" t="s">
        <v>66</v>
      </c>
      <c r="B35" s="74"/>
      <c r="C35" s="74"/>
      <c r="D35" s="74"/>
      <c r="E35" s="74"/>
      <c r="F35" s="74"/>
      <c r="G35" s="74"/>
      <c r="H35" s="74"/>
      <c r="I35" s="74"/>
      <c r="J35" s="74"/>
      <c r="K35" s="74"/>
      <c r="L35" s="74"/>
      <c r="M35" s="74"/>
      <c r="N35" s="74"/>
      <c r="O35" s="74"/>
      <c r="P35" s="74"/>
      <c r="Q35" s="74"/>
      <c r="R35" s="74"/>
      <c r="S35" s="74"/>
      <c r="T35" s="74"/>
      <c r="U35" s="74"/>
      <c r="V35" s="74"/>
      <c r="W35" s="74"/>
      <c r="X35" s="74"/>
      <c r="Y35" s="75"/>
    </row>
    <row r="36" spans="1:25" ht="21.75" customHeight="1" x14ac:dyDescent="0.15">
      <c r="A36" s="62" t="s">
        <v>37</v>
      </c>
      <c r="B36" s="62"/>
      <c r="C36" s="62"/>
      <c r="D36" s="62"/>
      <c r="E36" s="62"/>
      <c r="F36" s="62"/>
      <c r="G36" s="62"/>
      <c r="H36" s="62"/>
      <c r="I36" s="62"/>
      <c r="J36" s="62"/>
      <c r="K36" s="62"/>
      <c r="L36" s="62"/>
      <c r="M36" s="62"/>
      <c r="N36" s="62"/>
      <c r="O36" s="62"/>
      <c r="P36" s="62"/>
      <c r="Q36" s="62"/>
      <c r="R36" s="62"/>
      <c r="S36" s="62"/>
      <c r="T36" s="62"/>
      <c r="U36" s="62"/>
      <c r="V36" s="62"/>
      <c r="W36" s="62"/>
      <c r="X36" s="62"/>
      <c r="Y36" s="62"/>
    </row>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9"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50">
    <mergeCell ref="D6:F6"/>
    <mergeCell ref="G6:I6"/>
    <mergeCell ref="J6:L6"/>
    <mergeCell ref="A3:C4"/>
    <mergeCell ref="D3:L4"/>
    <mergeCell ref="J12:K12"/>
    <mergeCell ref="L12:P12"/>
    <mergeCell ref="D12:I12"/>
    <mergeCell ref="Q12:R12"/>
    <mergeCell ref="A9:C9"/>
    <mergeCell ref="D9:H9"/>
    <mergeCell ref="D11:Y11"/>
    <mergeCell ref="S12:Y12"/>
    <mergeCell ref="R28:Y28"/>
    <mergeCell ref="J28:Q28"/>
    <mergeCell ref="A25:L25"/>
    <mergeCell ref="A29:I30"/>
    <mergeCell ref="M25:Y25"/>
    <mergeCell ref="M14:N14"/>
    <mergeCell ref="O14:V14"/>
    <mergeCell ref="A1:Y1"/>
    <mergeCell ref="A7:C7"/>
    <mergeCell ref="Q7:R7"/>
    <mergeCell ref="A8:C8"/>
    <mergeCell ref="Q8:R8"/>
    <mergeCell ref="M3:N4"/>
    <mergeCell ref="D5:F5"/>
    <mergeCell ref="G5:I5"/>
    <mergeCell ref="J5:L5"/>
    <mergeCell ref="D7:P7"/>
    <mergeCell ref="D8:P8"/>
    <mergeCell ref="A10:C11"/>
    <mergeCell ref="A12:C12"/>
    <mergeCell ref="O3:R4"/>
    <mergeCell ref="A36:Y36"/>
    <mergeCell ref="A28:I28"/>
    <mergeCell ref="A26:L27"/>
    <mergeCell ref="M26:Y27"/>
    <mergeCell ref="D13:Y13"/>
    <mergeCell ref="A20:Y20"/>
    <mergeCell ref="A15:Y15"/>
    <mergeCell ref="A35:Y35"/>
    <mergeCell ref="A31:Y31"/>
    <mergeCell ref="A32:Y33"/>
    <mergeCell ref="R29:Y30"/>
    <mergeCell ref="J29:Q30"/>
    <mergeCell ref="A34:Y34"/>
    <mergeCell ref="X14:Y14"/>
    <mergeCell ref="A13:B14"/>
    <mergeCell ref="D14:L14"/>
  </mergeCells>
  <phoneticPr fontId="2"/>
  <printOptions horizontalCentered="1" verticalCentered="1"/>
  <pageMargins left="0.78740157480314965" right="0.59055118110236227" top="0.23" bottom="0.27" header="0.36" footer="0.37"/>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K44"/>
  <sheetViews>
    <sheetView showGridLines="0" view="pageBreakPreview" zoomScaleNormal="100" zoomScaleSheetLayoutView="100" workbookViewId="0">
      <selection activeCell="R10" sqref="R10:W11"/>
    </sheetView>
  </sheetViews>
  <sheetFormatPr defaultColWidth="3.625" defaultRowHeight="24" customHeight="1" x14ac:dyDescent="0.15"/>
  <cols>
    <col min="1" max="1" width="4.125" style="1" customWidth="1"/>
    <col min="2" max="2" width="6" style="1" customWidth="1"/>
    <col min="3" max="3" width="2.375" style="1" customWidth="1"/>
    <col min="4" max="4" width="3.625" style="1" customWidth="1"/>
    <col min="5" max="5" width="2.375" style="1" customWidth="1"/>
    <col min="6" max="8" width="4.625" style="1" customWidth="1"/>
    <col min="9" max="14" width="2.625" style="1" customWidth="1"/>
    <col min="15" max="15" width="4.625" style="1" customWidth="1"/>
    <col min="16" max="19" width="2.625" style="1" customWidth="1"/>
    <col min="20" max="20" width="5.25" style="1" customWidth="1"/>
    <col min="21" max="21" width="4" style="1" customWidth="1"/>
    <col min="22" max="22" width="4.625" style="1" customWidth="1"/>
    <col min="23" max="23" width="4.5" style="1" customWidth="1"/>
    <col min="24" max="24" width="1.5" style="1" customWidth="1"/>
    <col min="25" max="25" width="2.875" style="1" customWidth="1"/>
    <col min="26" max="26" width="1.625" style="1" customWidth="1"/>
    <col min="27" max="27" width="2.625" style="1" customWidth="1"/>
    <col min="28" max="29" width="3.625" style="1"/>
    <col min="30" max="30" width="9.625" style="1" customWidth="1"/>
    <col min="31" max="35" width="8.625" style="1" customWidth="1"/>
    <col min="36" max="36" width="6.625" style="1" customWidth="1"/>
    <col min="37" max="37" width="16.125" style="1" customWidth="1"/>
    <col min="38" max="16384" width="3.625" style="1"/>
  </cols>
  <sheetData>
    <row r="1" spans="1:37" customFormat="1" ht="16.5" customHeight="1" x14ac:dyDescent="0.15">
      <c r="A1" s="149" t="s">
        <v>38</v>
      </c>
      <c r="B1" s="183"/>
      <c r="C1" s="225"/>
      <c r="D1" s="225"/>
      <c r="E1" s="225"/>
      <c r="F1" s="225"/>
      <c r="G1" s="225"/>
      <c r="H1" s="225"/>
      <c r="I1" s="225"/>
      <c r="J1" s="226" t="s">
        <v>67</v>
      </c>
      <c r="K1" s="226"/>
      <c r="L1" s="226"/>
      <c r="M1" s="226"/>
      <c r="N1" s="226"/>
      <c r="O1" s="226"/>
      <c r="P1" s="226"/>
      <c r="Q1" s="226"/>
      <c r="R1" s="226"/>
      <c r="S1" s="226"/>
      <c r="T1" s="227" t="s">
        <v>62</v>
      </c>
      <c r="U1" s="229" t="s">
        <v>2</v>
      </c>
      <c r="V1" s="229"/>
      <c r="W1" s="229"/>
      <c r="X1" s="229"/>
      <c r="Y1" s="229"/>
      <c r="Z1" s="229"/>
      <c r="AD1" s="54"/>
      <c r="AE1" s="55"/>
      <c r="AF1" s="55"/>
      <c r="AG1" s="55"/>
      <c r="AH1" s="55"/>
      <c r="AI1" s="55"/>
      <c r="AJ1" s="162"/>
      <c r="AK1" s="164"/>
    </row>
    <row r="2" spans="1:37" customFormat="1" ht="16.5" customHeight="1" x14ac:dyDescent="0.15">
      <c r="A2" s="184"/>
      <c r="B2" s="185"/>
      <c r="C2" s="225"/>
      <c r="D2" s="225"/>
      <c r="E2" s="225"/>
      <c r="F2" s="225"/>
      <c r="G2" s="225"/>
      <c r="H2" s="225"/>
      <c r="I2" s="225"/>
      <c r="J2" s="226"/>
      <c r="K2" s="226"/>
      <c r="L2" s="226"/>
      <c r="M2" s="226"/>
      <c r="N2" s="226"/>
      <c r="O2" s="226"/>
      <c r="P2" s="226"/>
      <c r="Q2" s="226"/>
      <c r="R2" s="226"/>
      <c r="S2" s="226"/>
      <c r="T2" s="228"/>
      <c r="U2" s="229"/>
      <c r="V2" s="229"/>
      <c r="W2" s="229"/>
      <c r="X2" s="229"/>
      <c r="Y2" s="229"/>
      <c r="Z2" s="229"/>
      <c r="AD2" s="166"/>
      <c r="AE2" s="161"/>
      <c r="AF2" s="161"/>
      <c r="AG2" s="161"/>
      <c r="AH2" s="161"/>
      <c r="AI2" s="161"/>
      <c r="AJ2" s="163"/>
      <c r="AK2" s="165"/>
    </row>
    <row r="3" spans="1:37" customFormat="1" ht="12.6" customHeight="1" x14ac:dyDescent="0.15">
      <c r="A3" s="153"/>
      <c r="B3" s="155"/>
      <c r="C3" s="225"/>
      <c r="D3" s="225"/>
      <c r="E3" s="225"/>
      <c r="F3" s="225"/>
      <c r="G3" s="225"/>
      <c r="H3" s="225"/>
      <c r="I3" s="225"/>
      <c r="J3" s="226"/>
      <c r="K3" s="226"/>
      <c r="L3" s="226"/>
      <c r="M3" s="226"/>
      <c r="N3" s="226"/>
      <c r="O3" s="226"/>
      <c r="P3" s="226"/>
      <c r="Q3" s="226"/>
      <c r="R3" s="226"/>
      <c r="S3" s="226"/>
      <c r="T3" s="228"/>
      <c r="U3" s="229"/>
      <c r="V3" s="229"/>
      <c r="W3" s="229"/>
      <c r="X3" s="229"/>
      <c r="Y3" s="229"/>
      <c r="Z3" s="229"/>
      <c r="AD3" s="166"/>
      <c r="AE3" s="161"/>
      <c r="AF3" s="161"/>
      <c r="AG3" s="161"/>
      <c r="AH3" s="161"/>
      <c r="AI3" s="161"/>
      <c r="AJ3" s="163"/>
      <c r="AK3" s="165"/>
    </row>
    <row r="4" spans="1:37" customFormat="1" ht="17.45" customHeight="1" x14ac:dyDescent="0.15">
      <c r="A4" s="11"/>
      <c r="K4" s="61"/>
      <c r="L4" s="61"/>
      <c r="M4" s="61"/>
      <c r="N4" s="61"/>
    </row>
    <row r="5" spans="1:37" ht="36" customHeight="1" x14ac:dyDescent="0.15">
      <c r="A5" s="178" t="s">
        <v>39</v>
      </c>
      <c r="B5" s="181" t="s">
        <v>68</v>
      </c>
      <c r="C5" s="182"/>
      <c r="D5" s="182"/>
      <c r="E5" s="182"/>
      <c r="F5" s="182"/>
      <c r="G5" s="197" t="s">
        <v>40</v>
      </c>
      <c r="H5" s="195"/>
      <c r="I5" s="195"/>
      <c r="J5" s="195"/>
      <c r="K5" s="195"/>
      <c r="L5" s="194" t="s">
        <v>60</v>
      </c>
      <c r="M5" s="195"/>
      <c r="N5" s="195"/>
      <c r="O5" s="195"/>
      <c r="P5" s="195"/>
      <c r="Q5" s="196"/>
      <c r="R5" s="193" t="s">
        <v>41</v>
      </c>
      <c r="S5" s="193"/>
      <c r="T5" s="193"/>
      <c r="U5" s="193"/>
      <c r="V5" s="193"/>
      <c r="W5" s="193"/>
      <c r="X5" s="186" t="s">
        <v>42</v>
      </c>
      <c r="Y5" s="187"/>
      <c r="Z5" s="187"/>
      <c r="AA5" s="188"/>
    </row>
    <row r="6" spans="1:37" ht="21" customHeight="1" x14ac:dyDescent="0.15">
      <c r="A6" s="179"/>
      <c r="B6" s="18"/>
      <c r="C6" s="20" t="s">
        <v>9</v>
      </c>
      <c r="D6" s="21"/>
      <c r="E6" s="21" t="s">
        <v>43</v>
      </c>
      <c r="F6" s="22" t="s">
        <v>44</v>
      </c>
      <c r="G6" s="168" t="s">
        <v>45</v>
      </c>
      <c r="H6" s="169"/>
      <c r="I6" s="169"/>
      <c r="J6" s="169"/>
      <c r="K6" s="169"/>
      <c r="L6" s="172" t="s">
        <v>46</v>
      </c>
      <c r="M6" s="173"/>
      <c r="N6" s="173"/>
      <c r="O6" s="173"/>
      <c r="P6" s="173"/>
      <c r="Q6" s="174"/>
      <c r="R6" s="115"/>
      <c r="S6" s="115"/>
      <c r="T6" s="115"/>
      <c r="U6" s="115"/>
      <c r="V6" s="115"/>
      <c r="W6" s="115"/>
      <c r="X6" s="189"/>
      <c r="Y6" s="189"/>
      <c r="Z6" s="189"/>
      <c r="AA6" s="190"/>
    </row>
    <row r="7" spans="1:37" ht="21" customHeight="1" x14ac:dyDescent="0.15">
      <c r="A7" s="179"/>
      <c r="B7" s="14"/>
      <c r="C7" s="23" t="s">
        <v>9</v>
      </c>
      <c r="D7" s="24"/>
      <c r="E7" s="24" t="s">
        <v>43</v>
      </c>
      <c r="F7" s="25" t="s">
        <v>47</v>
      </c>
      <c r="G7" s="170"/>
      <c r="H7" s="171"/>
      <c r="I7" s="171"/>
      <c r="J7" s="171"/>
      <c r="K7" s="171"/>
      <c r="L7" s="175"/>
      <c r="M7" s="176"/>
      <c r="N7" s="176"/>
      <c r="O7" s="176"/>
      <c r="P7" s="176"/>
      <c r="Q7" s="177"/>
      <c r="R7" s="167"/>
      <c r="S7" s="167"/>
      <c r="T7" s="167"/>
      <c r="U7" s="167"/>
      <c r="V7" s="167"/>
      <c r="W7" s="167"/>
      <c r="X7" s="191"/>
      <c r="Y7" s="191"/>
      <c r="Z7" s="191"/>
      <c r="AA7" s="192"/>
    </row>
    <row r="8" spans="1:37" ht="21" customHeight="1" x14ac:dyDescent="0.15">
      <c r="A8" s="179"/>
      <c r="B8" s="18"/>
      <c r="C8" s="20" t="s">
        <v>9</v>
      </c>
      <c r="D8" s="21"/>
      <c r="E8" s="21" t="s">
        <v>43</v>
      </c>
      <c r="F8" s="22" t="s">
        <v>44</v>
      </c>
      <c r="G8" s="168" t="s">
        <v>45</v>
      </c>
      <c r="H8" s="169"/>
      <c r="I8" s="169"/>
      <c r="J8" s="169"/>
      <c r="K8" s="169"/>
      <c r="L8" s="172" t="s">
        <v>48</v>
      </c>
      <c r="M8" s="173"/>
      <c r="N8" s="173"/>
      <c r="O8" s="173"/>
      <c r="P8" s="173"/>
      <c r="Q8" s="174"/>
      <c r="R8" s="115"/>
      <c r="S8" s="115"/>
      <c r="T8" s="115"/>
      <c r="U8" s="115"/>
      <c r="V8" s="115"/>
      <c r="W8" s="115"/>
      <c r="X8" s="189"/>
      <c r="Y8" s="189"/>
      <c r="Z8" s="189"/>
      <c r="AA8" s="190"/>
    </row>
    <row r="9" spans="1:37" ht="21" customHeight="1" x14ac:dyDescent="0.15">
      <c r="A9" s="179"/>
      <c r="B9" s="14"/>
      <c r="C9" s="23" t="s">
        <v>9</v>
      </c>
      <c r="D9" s="24"/>
      <c r="E9" s="24" t="s">
        <v>43</v>
      </c>
      <c r="F9" s="25" t="s">
        <v>47</v>
      </c>
      <c r="G9" s="170"/>
      <c r="H9" s="171"/>
      <c r="I9" s="171"/>
      <c r="J9" s="171"/>
      <c r="K9" s="171"/>
      <c r="L9" s="175"/>
      <c r="M9" s="176"/>
      <c r="N9" s="176"/>
      <c r="O9" s="176"/>
      <c r="P9" s="176"/>
      <c r="Q9" s="177"/>
      <c r="R9" s="167"/>
      <c r="S9" s="167"/>
      <c r="T9" s="167"/>
      <c r="U9" s="167"/>
      <c r="V9" s="167"/>
      <c r="W9" s="167"/>
      <c r="X9" s="191"/>
      <c r="Y9" s="191"/>
      <c r="Z9" s="191"/>
      <c r="AA9" s="192"/>
    </row>
    <row r="10" spans="1:37" ht="21" customHeight="1" x14ac:dyDescent="0.15">
      <c r="A10" s="179"/>
      <c r="B10" s="18"/>
      <c r="C10" s="20" t="s">
        <v>9</v>
      </c>
      <c r="D10" s="21"/>
      <c r="E10" s="21" t="s">
        <v>43</v>
      </c>
      <c r="F10" s="22" t="s">
        <v>44</v>
      </c>
      <c r="G10" s="168" t="s">
        <v>45</v>
      </c>
      <c r="H10" s="169"/>
      <c r="I10" s="169"/>
      <c r="J10" s="169"/>
      <c r="K10" s="169"/>
      <c r="L10" s="172" t="s">
        <v>48</v>
      </c>
      <c r="M10" s="173"/>
      <c r="N10" s="173"/>
      <c r="O10" s="173"/>
      <c r="P10" s="173"/>
      <c r="Q10" s="174"/>
      <c r="R10" s="115"/>
      <c r="S10" s="115"/>
      <c r="T10" s="115"/>
      <c r="U10" s="115"/>
      <c r="V10" s="115"/>
      <c r="W10" s="115"/>
      <c r="X10" s="189"/>
      <c r="Y10" s="189"/>
      <c r="Z10" s="189"/>
      <c r="AA10" s="190"/>
    </row>
    <row r="11" spans="1:37" ht="21" customHeight="1" x14ac:dyDescent="0.15">
      <c r="A11" s="179"/>
      <c r="B11" s="14"/>
      <c r="C11" s="23" t="s">
        <v>9</v>
      </c>
      <c r="D11" s="24"/>
      <c r="E11" s="24" t="s">
        <v>43</v>
      </c>
      <c r="F11" s="25" t="s">
        <v>47</v>
      </c>
      <c r="G11" s="170"/>
      <c r="H11" s="171"/>
      <c r="I11" s="171"/>
      <c r="J11" s="171"/>
      <c r="K11" s="171"/>
      <c r="L11" s="175"/>
      <c r="M11" s="176"/>
      <c r="N11" s="176"/>
      <c r="O11" s="176"/>
      <c r="P11" s="176"/>
      <c r="Q11" s="177"/>
      <c r="R11" s="167"/>
      <c r="S11" s="167"/>
      <c r="T11" s="167"/>
      <c r="U11" s="167"/>
      <c r="V11" s="167"/>
      <c r="W11" s="167"/>
      <c r="X11" s="191"/>
      <c r="Y11" s="191"/>
      <c r="Z11" s="191"/>
      <c r="AA11" s="192"/>
    </row>
    <row r="12" spans="1:37" ht="21" customHeight="1" x14ac:dyDescent="0.15">
      <c r="A12" s="179"/>
      <c r="B12" s="18"/>
      <c r="C12" s="20" t="s">
        <v>9</v>
      </c>
      <c r="D12" s="21"/>
      <c r="E12" s="21" t="s">
        <v>43</v>
      </c>
      <c r="F12" s="22" t="s">
        <v>44</v>
      </c>
      <c r="G12" s="168" t="s">
        <v>45</v>
      </c>
      <c r="H12" s="169"/>
      <c r="I12" s="169"/>
      <c r="J12" s="169"/>
      <c r="K12" s="169"/>
      <c r="L12" s="172" t="s">
        <v>48</v>
      </c>
      <c r="M12" s="173"/>
      <c r="N12" s="173"/>
      <c r="O12" s="173"/>
      <c r="P12" s="173"/>
      <c r="Q12" s="174"/>
      <c r="R12" s="115"/>
      <c r="S12" s="115"/>
      <c r="T12" s="115"/>
      <c r="U12" s="115"/>
      <c r="V12" s="115"/>
      <c r="W12" s="115"/>
      <c r="X12" s="189"/>
      <c r="Y12" s="189"/>
      <c r="Z12" s="189"/>
      <c r="AA12" s="190"/>
    </row>
    <row r="13" spans="1:37" ht="21" customHeight="1" x14ac:dyDescent="0.15">
      <c r="A13" s="180"/>
      <c r="B13" s="14"/>
      <c r="C13" s="23" t="s">
        <v>9</v>
      </c>
      <c r="D13" s="24"/>
      <c r="E13" s="24" t="s">
        <v>43</v>
      </c>
      <c r="F13" s="25" t="s">
        <v>47</v>
      </c>
      <c r="G13" s="170"/>
      <c r="H13" s="171"/>
      <c r="I13" s="171"/>
      <c r="J13" s="171"/>
      <c r="K13" s="171"/>
      <c r="L13" s="175"/>
      <c r="M13" s="176"/>
      <c r="N13" s="176"/>
      <c r="O13" s="176"/>
      <c r="P13" s="176"/>
      <c r="Q13" s="177"/>
      <c r="R13" s="167"/>
      <c r="S13" s="167"/>
      <c r="T13" s="167"/>
      <c r="U13" s="167"/>
      <c r="V13" s="167"/>
      <c r="W13" s="167"/>
      <c r="X13" s="191"/>
      <c r="Y13" s="191"/>
      <c r="Z13" s="191"/>
      <c r="AA13" s="192"/>
    </row>
    <row r="14" spans="1:37" customFormat="1" ht="18" customHeight="1" x14ac:dyDescent="0.15">
      <c r="A14" s="198" t="s">
        <v>49</v>
      </c>
      <c r="B14" s="40"/>
      <c r="C14" s="41"/>
      <c r="D14" s="41"/>
      <c r="E14" s="41"/>
      <c r="F14" s="41"/>
      <c r="G14" s="41"/>
      <c r="H14" s="41"/>
      <c r="I14" s="41"/>
      <c r="J14" s="41"/>
      <c r="K14" s="41"/>
      <c r="L14" s="41"/>
      <c r="M14" s="41"/>
      <c r="N14" s="41"/>
      <c r="O14" s="41"/>
      <c r="P14" s="41"/>
      <c r="Q14" s="41"/>
      <c r="R14" s="41"/>
      <c r="S14" s="41"/>
      <c r="T14" s="41"/>
      <c r="U14" s="41"/>
      <c r="V14" s="41"/>
      <c r="W14" s="42"/>
      <c r="X14" s="213" t="s">
        <v>42</v>
      </c>
      <c r="Y14" s="214"/>
      <c r="Z14" s="214"/>
      <c r="AA14" s="215"/>
      <c r="AB14" s="8"/>
      <c r="AC14" s="8"/>
    </row>
    <row r="15" spans="1:37" customFormat="1" ht="20.100000000000001" customHeight="1" x14ac:dyDescent="0.15">
      <c r="A15" s="199"/>
      <c r="B15" s="27"/>
      <c r="C15" s="27"/>
      <c r="D15" s="27"/>
      <c r="E15" s="27"/>
      <c r="F15" s="27"/>
      <c r="G15" s="27"/>
      <c r="H15" s="27"/>
      <c r="I15" s="27"/>
      <c r="J15" s="27"/>
      <c r="K15" s="27"/>
      <c r="L15" s="27"/>
      <c r="M15" s="27"/>
      <c r="N15" s="27"/>
      <c r="O15" s="27"/>
      <c r="P15" s="27"/>
      <c r="Q15" s="27"/>
      <c r="R15" s="27"/>
      <c r="S15" s="27"/>
      <c r="T15" s="27"/>
      <c r="U15" s="27"/>
      <c r="V15" s="27"/>
      <c r="W15" s="27"/>
      <c r="X15" s="216"/>
      <c r="Y15" s="217"/>
      <c r="Z15" s="217"/>
      <c r="AA15" s="218"/>
      <c r="AB15" s="8"/>
      <c r="AC15" s="8"/>
    </row>
    <row r="16" spans="1:37" ht="20.100000000000001" customHeight="1" x14ac:dyDescent="0.15">
      <c r="A16" s="200"/>
      <c r="B16" s="15"/>
      <c r="C16" s="15"/>
      <c r="D16" s="15"/>
      <c r="E16" s="15"/>
      <c r="F16" s="15"/>
      <c r="G16" s="15"/>
      <c r="H16" s="15"/>
      <c r="I16" s="15"/>
      <c r="J16" s="15"/>
      <c r="K16" s="15"/>
      <c r="L16" s="15"/>
      <c r="M16" s="15"/>
      <c r="N16" s="15"/>
      <c r="O16" s="15"/>
      <c r="P16" s="15"/>
      <c r="Q16" s="15"/>
      <c r="R16" s="15"/>
      <c r="S16" s="15"/>
      <c r="T16" s="15"/>
      <c r="U16" s="15"/>
      <c r="V16" s="15"/>
      <c r="W16" s="15"/>
      <c r="X16" s="14"/>
      <c r="Y16" s="15"/>
      <c r="Z16" s="15"/>
      <c r="AA16" s="16"/>
    </row>
    <row r="17" spans="1:27" ht="31.5" customHeight="1" x14ac:dyDescent="0.15">
      <c r="A17" s="222" t="s">
        <v>50</v>
      </c>
      <c r="B17" s="181" t="s">
        <v>69</v>
      </c>
      <c r="C17" s="182"/>
      <c r="D17" s="182"/>
      <c r="E17" s="182"/>
      <c r="F17" s="182"/>
      <c r="G17" s="194" t="s">
        <v>51</v>
      </c>
      <c r="H17" s="224"/>
      <c r="I17" s="224"/>
      <c r="J17" s="224"/>
      <c r="K17" s="224"/>
      <c r="L17" s="194" t="s">
        <v>52</v>
      </c>
      <c r="M17" s="195"/>
      <c r="N17" s="195"/>
      <c r="O17" s="195"/>
      <c r="P17" s="195"/>
      <c r="Q17" s="196"/>
      <c r="R17" s="211" t="s">
        <v>53</v>
      </c>
      <c r="S17" s="212"/>
      <c r="T17" s="209"/>
      <c r="U17" s="209" t="s">
        <v>54</v>
      </c>
      <c r="V17" s="209"/>
      <c r="W17" s="210"/>
      <c r="X17" s="219" t="s">
        <v>42</v>
      </c>
      <c r="Y17" s="220"/>
      <c r="Z17" s="220"/>
      <c r="AA17" s="221"/>
    </row>
    <row r="18" spans="1:27" ht="25.5" customHeight="1" x14ac:dyDescent="0.15">
      <c r="A18" s="223"/>
      <c r="B18" s="18"/>
      <c r="C18" s="19" t="s">
        <v>9</v>
      </c>
      <c r="D18" s="12"/>
      <c r="E18" s="12" t="s">
        <v>43</v>
      </c>
      <c r="F18" s="13" t="s">
        <v>44</v>
      </c>
      <c r="G18" s="168" t="s">
        <v>63</v>
      </c>
      <c r="H18" s="169"/>
      <c r="I18" s="169"/>
      <c r="J18" s="169"/>
      <c r="K18" s="169"/>
      <c r="L18" s="172" t="s">
        <v>55</v>
      </c>
      <c r="M18" s="173"/>
      <c r="N18" s="173"/>
      <c r="O18" s="173"/>
      <c r="P18" s="173"/>
      <c r="Q18" s="174"/>
      <c r="R18" s="201"/>
      <c r="S18" s="202"/>
      <c r="T18" s="203"/>
      <c r="U18" s="203"/>
      <c r="V18" s="203"/>
      <c r="W18" s="207"/>
      <c r="X18" s="30" t="s">
        <v>9</v>
      </c>
      <c r="Y18" s="31" t="str">
        <f>IF(B18="","",DATEDIF(CLEAN(SUBSTITUTE(SUBSTITUTE(SUBSTITUTE(SUBSTITUTE((B18&amp;"."&amp;D18&amp;".1"),"令和","R"),"平成","H"),"昭和","S"),"元","1"))+0,IF(D19=12,CLEAN(SUBSTITUTE(SUBSTITUTE(SUBSTITUTE(SUBSTITUTE((B19&amp;"."&amp;D19&amp;".31"),"令和","R"),"平成","H"),"昭和","S"),"元","1"))+1,CLEAN(SUBSTITUTE(SUBSTITUTE(SUBSTITUTE(SUBSTITUTE((B19&amp;"."&amp;D19+1&amp;".1"),"令和","R"),"平成","H"),"昭和","S"),"元","1"))+0),"Y"))</f>
        <v/>
      </c>
      <c r="Z18" s="32" t="s">
        <v>10</v>
      </c>
      <c r="AA18" s="33" t="str">
        <f>IF(B18="","",IF(IF(D18&lt;D19,D19-D18,D19+(12-D18))+1=12,0,IF(IF(D18&lt;D19,D19-D18,D19+(12-D18))+1=13,1,IF(D18&lt;D19,D19-D18,D19+(12-D18))+1)))</f>
        <v/>
      </c>
    </row>
    <row r="19" spans="1:27" ht="25.5" customHeight="1" x14ac:dyDescent="0.15">
      <c r="A19" s="223"/>
      <c r="B19" s="14"/>
      <c r="C19" s="17" t="s">
        <v>9</v>
      </c>
      <c r="D19" s="15"/>
      <c r="E19" s="15" t="s">
        <v>43</v>
      </c>
      <c r="F19" s="16" t="s">
        <v>47</v>
      </c>
      <c r="G19" s="170"/>
      <c r="H19" s="171"/>
      <c r="I19" s="171"/>
      <c r="J19" s="171"/>
      <c r="K19" s="171"/>
      <c r="L19" s="175"/>
      <c r="M19" s="176"/>
      <c r="N19" s="176"/>
      <c r="O19" s="176"/>
      <c r="P19" s="176"/>
      <c r="Q19" s="177"/>
      <c r="R19" s="204"/>
      <c r="S19" s="205"/>
      <c r="T19" s="206"/>
      <c r="U19" s="206"/>
      <c r="V19" s="206"/>
      <c r="W19" s="208"/>
      <c r="X19" s="34" t="s">
        <v>56</v>
      </c>
      <c r="Y19" s="35"/>
      <c r="Z19" s="36" t="s">
        <v>57</v>
      </c>
      <c r="AA19" s="37" t="e">
        <f>Y18*Y19</f>
        <v>#VALUE!</v>
      </c>
    </row>
    <row r="20" spans="1:27" ht="25.5" customHeight="1" x14ac:dyDescent="0.15">
      <c r="A20" s="223"/>
      <c r="B20" s="18"/>
      <c r="C20" s="19" t="s">
        <v>9</v>
      </c>
      <c r="D20" s="12"/>
      <c r="E20" s="12" t="s">
        <v>43</v>
      </c>
      <c r="F20" s="13" t="s">
        <v>44</v>
      </c>
      <c r="G20" s="168" t="s">
        <v>63</v>
      </c>
      <c r="H20" s="169"/>
      <c r="I20" s="169"/>
      <c r="J20" s="169"/>
      <c r="K20" s="169"/>
      <c r="L20" s="172" t="s">
        <v>48</v>
      </c>
      <c r="M20" s="173"/>
      <c r="N20" s="173"/>
      <c r="O20" s="173"/>
      <c r="P20" s="173"/>
      <c r="Q20" s="174"/>
      <c r="R20" s="201"/>
      <c r="S20" s="202"/>
      <c r="T20" s="203"/>
      <c r="U20" s="203"/>
      <c r="V20" s="203"/>
      <c r="W20" s="207"/>
      <c r="X20" s="30" t="s">
        <v>9</v>
      </c>
      <c r="Y20" s="31" t="str">
        <f>IF(B20="","",DATEDIF(CLEAN(SUBSTITUTE(SUBSTITUTE(SUBSTITUTE(SUBSTITUTE((B20&amp;"."&amp;D20&amp;".1"),"令和","R"),"平成","H"),"昭和","S"),"元","1"))+0,IF(D21=12,CLEAN(SUBSTITUTE(SUBSTITUTE(SUBSTITUTE(SUBSTITUTE((B21&amp;"."&amp;D21&amp;".31"),"令和","R"),"平成","H"),"昭和","S"),"元","1"))+1,CLEAN(SUBSTITUTE(SUBSTITUTE(SUBSTITUTE(SUBSTITUTE((B21&amp;"."&amp;D21+1&amp;".1"),"令和","R"),"平成","H"),"昭和","S"),"元","1"))+0),"Y"))</f>
        <v/>
      </c>
      <c r="Z20" s="32" t="s">
        <v>10</v>
      </c>
      <c r="AA20" s="33" t="str">
        <f>IF(B20="","",IF(IF(D20&lt;D21,D21-D20,D21+(12-D20))+1=12,0,IF(IF(D20&lt;D21,D21-D20,D21+(12-D20))+1=13,1,IF(D20&lt;D21,D21-D20,D21+(12-D20))+1)))</f>
        <v/>
      </c>
    </row>
    <row r="21" spans="1:27" ht="25.5" customHeight="1" x14ac:dyDescent="0.15">
      <c r="A21" s="223"/>
      <c r="B21" s="14"/>
      <c r="C21" s="17" t="s">
        <v>9</v>
      </c>
      <c r="D21" s="15"/>
      <c r="E21" s="15" t="s">
        <v>43</v>
      </c>
      <c r="F21" s="16" t="s">
        <v>47</v>
      </c>
      <c r="G21" s="170"/>
      <c r="H21" s="171"/>
      <c r="I21" s="171"/>
      <c r="J21" s="171"/>
      <c r="K21" s="171"/>
      <c r="L21" s="175"/>
      <c r="M21" s="176"/>
      <c r="N21" s="176"/>
      <c r="O21" s="176"/>
      <c r="P21" s="176"/>
      <c r="Q21" s="177"/>
      <c r="R21" s="204"/>
      <c r="S21" s="205"/>
      <c r="T21" s="206"/>
      <c r="U21" s="206"/>
      <c r="V21" s="206"/>
      <c r="W21" s="208"/>
      <c r="X21" s="34" t="s">
        <v>56</v>
      </c>
      <c r="Y21" s="35"/>
      <c r="Z21" s="36" t="s">
        <v>57</v>
      </c>
      <c r="AA21" s="37" t="e">
        <f t="shared" ref="AA21" si="0">Y20*Y21</f>
        <v>#VALUE!</v>
      </c>
    </row>
    <row r="22" spans="1:27" ht="25.5" customHeight="1" x14ac:dyDescent="0.15">
      <c r="A22" s="223"/>
      <c r="B22" s="18"/>
      <c r="C22" s="19" t="s">
        <v>9</v>
      </c>
      <c r="D22" s="12"/>
      <c r="E22" s="12" t="s">
        <v>43</v>
      </c>
      <c r="F22" s="13" t="s">
        <v>44</v>
      </c>
      <c r="G22" s="168" t="s">
        <v>63</v>
      </c>
      <c r="H22" s="169"/>
      <c r="I22" s="169"/>
      <c r="J22" s="169"/>
      <c r="K22" s="169"/>
      <c r="L22" s="172" t="s">
        <v>48</v>
      </c>
      <c r="M22" s="173"/>
      <c r="N22" s="173"/>
      <c r="O22" s="173"/>
      <c r="P22" s="173"/>
      <c r="Q22" s="174"/>
      <c r="R22" s="201"/>
      <c r="S22" s="202"/>
      <c r="T22" s="203"/>
      <c r="U22" s="203"/>
      <c r="V22" s="203"/>
      <c r="W22" s="207"/>
      <c r="X22" s="30" t="s">
        <v>9</v>
      </c>
      <c r="Y22" s="31" t="str">
        <f>IF(B22="","",DATEDIF(CLEAN(SUBSTITUTE(SUBSTITUTE(SUBSTITUTE(SUBSTITUTE((B22&amp;"."&amp;D22&amp;".1"),"令和","R"),"平成","H"),"昭和","S"),"元","1"))+0,IF(D23=12,CLEAN(SUBSTITUTE(SUBSTITUTE(SUBSTITUTE(SUBSTITUTE((B23&amp;"."&amp;D23&amp;".31"),"令和","R"),"平成","H"),"昭和","S"),"元","1"))+1,CLEAN(SUBSTITUTE(SUBSTITUTE(SUBSTITUTE(SUBSTITUTE((B23&amp;"."&amp;D23+1&amp;".1"),"令和","R"),"平成","H"),"昭和","S"),"元","1"))+0),"Y"))</f>
        <v/>
      </c>
      <c r="Z22" s="32" t="s">
        <v>10</v>
      </c>
      <c r="AA22" s="33" t="str">
        <f>IF(B22="","",IF(IF(D22&lt;D23,D23-D22,D23+(12-D22))+1=12,0,IF(IF(D22&lt;D23,D23-D22,D23+(12-D22))+1=13,1,IF(D22&lt;D23,D23-D22,D23+(12-D22))+1)))</f>
        <v/>
      </c>
    </row>
    <row r="23" spans="1:27" ht="25.5" customHeight="1" x14ac:dyDescent="0.15">
      <c r="A23" s="223"/>
      <c r="B23" s="14"/>
      <c r="C23" s="17" t="s">
        <v>9</v>
      </c>
      <c r="D23" s="15"/>
      <c r="E23" s="15" t="s">
        <v>43</v>
      </c>
      <c r="F23" s="16" t="s">
        <v>47</v>
      </c>
      <c r="G23" s="170"/>
      <c r="H23" s="171"/>
      <c r="I23" s="171"/>
      <c r="J23" s="171"/>
      <c r="K23" s="171"/>
      <c r="L23" s="175"/>
      <c r="M23" s="176"/>
      <c r="N23" s="176"/>
      <c r="O23" s="176"/>
      <c r="P23" s="176"/>
      <c r="Q23" s="177"/>
      <c r="R23" s="204"/>
      <c r="S23" s="205"/>
      <c r="T23" s="206"/>
      <c r="U23" s="206"/>
      <c r="V23" s="206"/>
      <c r="W23" s="208"/>
      <c r="X23" s="34" t="s">
        <v>56</v>
      </c>
      <c r="Y23" s="35"/>
      <c r="Z23" s="36" t="s">
        <v>57</v>
      </c>
      <c r="AA23" s="37" t="e">
        <f t="shared" ref="AA23" si="1">Y22*Y23</f>
        <v>#VALUE!</v>
      </c>
    </row>
    <row r="24" spans="1:27" ht="25.5" customHeight="1" x14ac:dyDescent="0.15">
      <c r="A24" s="223"/>
      <c r="B24" s="18"/>
      <c r="C24" s="19" t="s">
        <v>9</v>
      </c>
      <c r="D24" s="12"/>
      <c r="E24" s="12" t="s">
        <v>43</v>
      </c>
      <c r="F24" s="13" t="s">
        <v>44</v>
      </c>
      <c r="G24" s="168" t="s">
        <v>63</v>
      </c>
      <c r="H24" s="169"/>
      <c r="I24" s="169"/>
      <c r="J24" s="169"/>
      <c r="K24" s="169"/>
      <c r="L24" s="172" t="s">
        <v>48</v>
      </c>
      <c r="M24" s="173"/>
      <c r="N24" s="173"/>
      <c r="O24" s="173"/>
      <c r="P24" s="173"/>
      <c r="Q24" s="174"/>
      <c r="R24" s="201"/>
      <c r="S24" s="202"/>
      <c r="T24" s="203"/>
      <c r="U24" s="203"/>
      <c r="V24" s="203"/>
      <c r="W24" s="207"/>
      <c r="X24" s="30" t="s">
        <v>9</v>
      </c>
      <c r="Y24" s="31" t="str">
        <f>IF(B24="","",DATEDIF(CLEAN(SUBSTITUTE(SUBSTITUTE(SUBSTITUTE(SUBSTITUTE((B24&amp;"."&amp;D24&amp;".1"),"令和","R"),"平成","H"),"昭和","S"),"元","1"))+0,IF(D25=12,CLEAN(SUBSTITUTE(SUBSTITUTE(SUBSTITUTE(SUBSTITUTE((B25&amp;"."&amp;D25&amp;".31"),"令和","R"),"平成","H"),"昭和","S"),"元","1"))+1,CLEAN(SUBSTITUTE(SUBSTITUTE(SUBSTITUTE(SUBSTITUTE((B25&amp;"."&amp;D25+1&amp;".1"),"令和","R"),"平成","H"),"昭和","S"),"元","1"))+0),"Y"))</f>
        <v/>
      </c>
      <c r="Z24" s="32" t="s">
        <v>10</v>
      </c>
      <c r="AA24" s="33" t="str">
        <f>IF(B24="","",IF(IF(D24&lt;D25,D25-D24,D25+(12-D24))+1=12,0,IF(IF(D24&lt;D25,D25-D24,D25+(12-D24))+1=13,1,IF(D24&lt;D25,D25-D24,D25+(12-D24))+1)))</f>
        <v/>
      </c>
    </row>
    <row r="25" spans="1:27" ht="25.5" customHeight="1" x14ac:dyDescent="0.15">
      <c r="A25" s="223"/>
      <c r="B25" s="14"/>
      <c r="C25" s="17" t="s">
        <v>9</v>
      </c>
      <c r="D25" s="15"/>
      <c r="E25" s="15" t="s">
        <v>43</v>
      </c>
      <c r="F25" s="16" t="s">
        <v>47</v>
      </c>
      <c r="G25" s="170"/>
      <c r="H25" s="171"/>
      <c r="I25" s="171"/>
      <c r="J25" s="171"/>
      <c r="K25" s="171"/>
      <c r="L25" s="175"/>
      <c r="M25" s="176"/>
      <c r="N25" s="176"/>
      <c r="O25" s="176"/>
      <c r="P25" s="176"/>
      <c r="Q25" s="177"/>
      <c r="R25" s="204"/>
      <c r="S25" s="205"/>
      <c r="T25" s="206"/>
      <c r="U25" s="206"/>
      <c r="V25" s="206"/>
      <c r="W25" s="208"/>
      <c r="X25" s="34" t="s">
        <v>56</v>
      </c>
      <c r="Y25" s="35"/>
      <c r="Z25" s="36" t="s">
        <v>57</v>
      </c>
      <c r="AA25" s="37" t="e">
        <f t="shared" ref="AA25" si="2">Y24*Y25</f>
        <v>#VALUE!</v>
      </c>
    </row>
    <row r="26" spans="1:27" ht="25.5" customHeight="1" x14ac:dyDescent="0.15">
      <c r="A26" s="223"/>
      <c r="B26" s="18"/>
      <c r="C26" s="19" t="s">
        <v>9</v>
      </c>
      <c r="D26" s="12"/>
      <c r="E26" s="12" t="s">
        <v>43</v>
      </c>
      <c r="F26" s="13" t="s">
        <v>44</v>
      </c>
      <c r="G26" s="168" t="s">
        <v>63</v>
      </c>
      <c r="H26" s="169"/>
      <c r="I26" s="169"/>
      <c r="J26" s="169"/>
      <c r="K26" s="169"/>
      <c r="L26" s="172" t="s">
        <v>48</v>
      </c>
      <c r="M26" s="173"/>
      <c r="N26" s="173"/>
      <c r="O26" s="173"/>
      <c r="P26" s="173"/>
      <c r="Q26" s="174"/>
      <c r="R26" s="201"/>
      <c r="S26" s="202"/>
      <c r="T26" s="203"/>
      <c r="U26" s="203"/>
      <c r="V26" s="203"/>
      <c r="W26" s="207"/>
      <c r="X26" s="30" t="s">
        <v>9</v>
      </c>
      <c r="Y26" s="31" t="str">
        <f>IF(B26="","",DATEDIF(CLEAN(SUBSTITUTE(SUBSTITUTE(SUBSTITUTE(SUBSTITUTE((B26&amp;"."&amp;D26&amp;".1"),"令和","R"),"平成","H"),"昭和","S"),"元","1"))+0,IF(D27=12,CLEAN(SUBSTITUTE(SUBSTITUTE(SUBSTITUTE(SUBSTITUTE((B27&amp;"."&amp;D27&amp;".31"),"令和","R"),"平成","H"),"昭和","S"),"元","1"))+1,CLEAN(SUBSTITUTE(SUBSTITUTE(SUBSTITUTE(SUBSTITUTE((B27&amp;"."&amp;D27+1&amp;".1"),"令和","R"),"平成","H"),"昭和","S"),"元","1"))+0),"Y"))</f>
        <v/>
      </c>
      <c r="Z26" s="32" t="s">
        <v>10</v>
      </c>
      <c r="AA26" s="33" t="str">
        <f>IF(B26="","",IF(IF(D26&lt;D27,D27-D26,D27+(12-D26))+1=12,0,IF(IF(D26&lt;D27,D27-D26,D27+(12-D26))+1=13,1,IF(D26&lt;D27,D27-D26,D27+(12-D26))+1)))</f>
        <v/>
      </c>
    </row>
    <row r="27" spans="1:27" ht="25.5" customHeight="1" x14ac:dyDescent="0.15">
      <c r="A27" s="223"/>
      <c r="B27" s="14"/>
      <c r="C27" s="17" t="s">
        <v>9</v>
      </c>
      <c r="D27" s="15"/>
      <c r="E27" s="15" t="s">
        <v>43</v>
      </c>
      <c r="F27" s="16" t="s">
        <v>47</v>
      </c>
      <c r="G27" s="170"/>
      <c r="H27" s="171"/>
      <c r="I27" s="171"/>
      <c r="J27" s="171"/>
      <c r="K27" s="171"/>
      <c r="L27" s="175"/>
      <c r="M27" s="176"/>
      <c r="N27" s="176"/>
      <c r="O27" s="176"/>
      <c r="P27" s="176"/>
      <c r="Q27" s="177"/>
      <c r="R27" s="204"/>
      <c r="S27" s="205"/>
      <c r="T27" s="206"/>
      <c r="U27" s="206"/>
      <c r="V27" s="206"/>
      <c r="W27" s="208"/>
      <c r="X27" s="34" t="s">
        <v>56</v>
      </c>
      <c r="Y27" s="35"/>
      <c r="Z27" s="36" t="s">
        <v>57</v>
      </c>
      <c r="AA27" s="37" t="e">
        <f t="shared" ref="AA27" si="3">Y26*Y27</f>
        <v>#VALUE!</v>
      </c>
    </row>
    <row r="28" spans="1:27" ht="25.5" customHeight="1" x14ac:dyDescent="0.15">
      <c r="A28" s="223"/>
      <c r="B28" s="18"/>
      <c r="C28" s="19" t="s">
        <v>9</v>
      </c>
      <c r="D28" s="12"/>
      <c r="E28" s="12" t="s">
        <v>43</v>
      </c>
      <c r="F28" s="13" t="s">
        <v>44</v>
      </c>
      <c r="G28" s="168" t="s">
        <v>63</v>
      </c>
      <c r="H28" s="169"/>
      <c r="I28" s="169"/>
      <c r="J28" s="169"/>
      <c r="K28" s="169"/>
      <c r="L28" s="172" t="s">
        <v>48</v>
      </c>
      <c r="M28" s="173"/>
      <c r="N28" s="173"/>
      <c r="O28" s="173"/>
      <c r="P28" s="173"/>
      <c r="Q28" s="174"/>
      <c r="R28" s="201"/>
      <c r="S28" s="202"/>
      <c r="T28" s="203"/>
      <c r="U28" s="203"/>
      <c r="V28" s="203"/>
      <c r="W28" s="207"/>
      <c r="X28" s="30" t="s">
        <v>9</v>
      </c>
      <c r="Y28" s="31" t="str">
        <f>IF(B28="","",DATEDIF(CLEAN(SUBSTITUTE(SUBSTITUTE(SUBSTITUTE(SUBSTITUTE((B28&amp;"."&amp;D28&amp;".1"),"令和","R"),"平成","H"),"昭和","S"),"元","1"))+0,IF(D29=12,CLEAN(SUBSTITUTE(SUBSTITUTE(SUBSTITUTE(SUBSTITUTE((B29&amp;"."&amp;D29&amp;".31"),"令和","R"),"平成","H"),"昭和","S"),"元","1"))+1,CLEAN(SUBSTITUTE(SUBSTITUTE(SUBSTITUTE(SUBSTITUTE((B29&amp;"."&amp;D29+1&amp;".1"),"令和","R"),"平成","H"),"昭和","S"),"元","1"))+0),"Y"))</f>
        <v/>
      </c>
      <c r="Z28" s="32" t="s">
        <v>10</v>
      </c>
      <c r="AA28" s="33" t="str">
        <f>IF(B28="","",IF(IF(D28&lt;D29,D29-D28,D29+(12-D28))+1=12,0,IF(IF(D28&lt;D29,D29-D28,D29+(12-D28))+1=13,1,IF(D28&lt;D29,D29-D28,D29+(12-D28))+1)))</f>
        <v/>
      </c>
    </row>
    <row r="29" spans="1:27" ht="25.5" customHeight="1" x14ac:dyDescent="0.15">
      <c r="A29" s="223"/>
      <c r="B29" s="14"/>
      <c r="C29" s="17" t="s">
        <v>9</v>
      </c>
      <c r="D29" s="15"/>
      <c r="E29" s="15" t="s">
        <v>43</v>
      </c>
      <c r="F29" s="16" t="s">
        <v>47</v>
      </c>
      <c r="G29" s="170"/>
      <c r="H29" s="171"/>
      <c r="I29" s="171"/>
      <c r="J29" s="171"/>
      <c r="K29" s="171"/>
      <c r="L29" s="175"/>
      <c r="M29" s="176"/>
      <c r="N29" s="176"/>
      <c r="O29" s="176"/>
      <c r="P29" s="176"/>
      <c r="Q29" s="177"/>
      <c r="R29" s="204"/>
      <c r="S29" s="205"/>
      <c r="T29" s="206"/>
      <c r="U29" s="206"/>
      <c r="V29" s="206"/>
      <c r="W29" s="208"/>
      <c r="X29" s="34" t="s">
        <v>56</v>
      </c>
      <c r="Y29" s="35"/>
      <c r="Z29" s="36" t="s">
        <v>57</v>
      </c>
      <c r="AA29" s="37" t="e">
        <f t="shared" ref="AA29" si="4">Y28*Y29</f>
        <v>#VALUE!</v>
      </c>
    </row>
    <row r="30" spans="1:27" ht="25.5" customHeight="1" x14ac:dyDescent="0.15">
      <c r="A30" s="223"/>
      <c r="B30" s="18"/>
      <c r="C30" s="19" t="s">
        <v>9</v>
      </c>
      <c r="D30" s="12"/>
      <c r="E30" s="12" t="s">
        <v>43</v>
      </c>
      <c r="F30" s="13" t="s">
        <v>44</v>
      </c>
      <c r="G30" s="168" t="s">
        <v>63</v>
      </c>
      <c r="H30" s="169"/>
      <c r="I30" s="169"/>
      <c r="J30" s="169"/>
      <c r="K30" s="169"/>
      <c r="L30" s="172" t="s">
        <v>48</v>
      </c>
      <c r="M30" s="173"/>
      <c r="N30" s="173"/>
      <c r="O30" s="173"/>
      <c r="P30" s="173"/>
      <c r="Q30" s="174"/>
      <c r="R30" s="201"/>
      <c r="S30" s="202"/>
      <c r="T30" s="203"/>
      <c r="U30" s="203"/>
      <c r="V30" s="203"/>
      <c r="W30" s="207"/>
      <c r="X30" s="30" t="s">
        <v>9</v>
      </c>
      <c r="Y30" s="31" t="str">
        <f>IF(B30="","",DATEDIF(CLEAN(SUBSTITUTE(SUBSTITUTE(SUBSTITUTE(SUBSTITUTE((B30&amp;"."&amp;D30&amp;".1"),"令和","R"),"平成","H"),"昭和","S"),"元","1"))+0,IF(D31=12,CLEAN(SUBSTITUTE(SUBSTITUTE(SUBSTITUTE(SUBSTITUTE((B31&amp;"."&amp;D31&amp;".31"),"令和","R"),"平成","H"),"昭和","S"),"元","1"))+1,CLEAN(SUBSTITUTE(SUBSTITUTE(SUBSTITUTE(SUBSTITUTE((B31&amp;"."&amp;D31+1&amp;".1"),"令和","R"),"平成","H"),"昭和","S"),"元","1"))+0),"Y"))</f>
        <v/>
      </c>
      <c r="Z30" s="32" t="s">
        <v>10</v>
      </c>
      <c r="AA30" s="33" t="str">
        <f>IF(B30="","",IF(IF(D30&lt;D31,D31-D30,D31+(12-D30))+1=12,0,IF(IF(D30&lt;D31,D31-D30,D31+(12-D30))+1=13,1,IF(D30&lt;D31,D31-D30,D31+(12-D30))+1)))</f>
        <v/>
      </c>
    </row>
    <row r="31" spans="1:27" ht="25.5" customHeight="1" x14ac:dyDescent="0.15">
      <c r="A31" s="223"/>
      <c r="B31" s="14"/>
      <c r="C31" s="17" t="s">
        <v>9</v>
      </c>
      <c r="D31" s="15"/>
      <c r="E31" s="15" t="s">
        <v>43</v>
      </c>
      <c r="F31" s="16" t="s">
        <v>47</v>
      </c>
      <c r="G31" s="170"/>
      <c r="H31" s="171"/>
      <c r="I31" s="171"/>
      <c r="J31" s="171"/>
      <c r="K31" s="171"/>
      <c r="L31" s="175"/>
      <c r="M31" s="176"/>
      <c r="N31" s="176"/>
      <c r="O31" s="176"/>
      <c r="P31" s="176"/>
      <c r="Q31" s="177"/>
      <c r="R31" s="204"/>
      <c r="S31" s="205"/>
      <c r="T31" s="206"/>
      <c r="U31" s="206"/>
      <c r="V31" s="206"/>
      <c r="W31" s="208"/>
      <c r="X31" s="34" t="s">
        <v>56</v>
      </c>
      <c r="Y31" s="35"/>
      <c r="Z31" s="36" t="s">
        <v>57</v>
      </c>
      <c r="AA31" s="37" t="e">
        <f t="shared" ref="AA31" si="5">Y30*Y31</f>
        <v>#VALUE!</v>
      </c>
    </row>
    <row r="32" spans="1:27" ht="25.5" customHeight="1" x14ac:dyDescent="0.15">
      <c r="A32" s="223"/>
      <c r="B32" s="18"/>
      <c r="C32" s="19" t="s">
        <v>9</v>
      </c>
      <c r="D32" s="12"/>
      <c r="E32" s="12" t="s">
        <v>43</v>
      </c>
      <c r="F32" s="13" t="s">
        <v>44</v>
      </c>
      <c r="G32" s="168" t="s">
        <v>63</v>
      </c>
      <c r="H32" s="169"/>
      <c r="I32" s="169"/>
      <c r="J32" s="169"/>
      <c r="K32" s="169"/>
      <c r="L32" s="172" t="s">
        <v>48</v>
      </c>
      <c r="M32" s="173"/>
      <c r="N32" s="173"/>
      <c r="O32" s="173"/>
      <c r="P32" s="173"/>
      <c r="Q32" s="174"/>
      <c r="R32" s="201"/>
      <c r="S32" s="202"/>
      <c r="T32" s="203"/>
      <c r="U32" s="203"/>
      <c r="V32" s="203"/>
      <c r="W32" s="207"/>
      <c r="X32" s="30" t="s">
        <v>9</v>
      </c>
      <c r="Y32" s="31" t="str">
        <f>IF(B32="","",DATEDIF(CLEAN(SUBSTITUTE(SUBSTITUTE(SUBSTITUTE(SUBSTITUTE((B32&amp;"."&amp;D32&amp;".1"),"令和","R"),"平成","H"),"昭和","S"),"元","1"))+0,IF(D33=12,CLEAN(SUBSTITUTE(SUBSTITUTE(SUBSTITUTE(SUBSTITUTE((B33&amp;"."&amp;D33&amp;".31"),"令和","R"),"平成","H"),"昭和","S"),"元","1"))+1,CLEAN(SUBSTITUTE(SUBSTITUTE(SUBSTITUTE(SUBSTITUTE((B33&amp;"."&amp;D33+1&amp;".1"),"令和","R"),"平成","H"),"昭和","S"),"元","1"))+0),"Y"))</f>
        <v/>
      </c>
      <c r="Z32" s="32" t="s">
        <v>10</v>
      </c>
      <c r="AA32" s="33" t="str">
        <f>IF(B32="","",IF(IF(D32&lt;D33,D33-D32,D33+(12-D32))+1=12,0,IF(IF(D32&lt;D33,D33-D32,D33+(12-D32))+1=13,1,IF(D32&lt;D33,D33-D32,D33+(12-D32))+1)))</f>
        <v/>
      </c>
    </row>
    <row r="33" spans="1:27" ht="25.5" customHeight="1" x14ac:dyDescent="0.15">
      <c r="A33" s="223"/>
      <c r="B33" s="14"/>
      <c r="C33" s="17" t="s">
        <v>9</v>
      </c>
      <c r="D33" s="15"/>
      <c r="E33" s="15" t="s">
        <v>43</v>
      </c>
      <c r="F33" s="16" t="s">
        <v>47</v>
      </c>
      <c r="G33" s="170"/>
      <c r="H33" s="171"/>
      <c r="I33" s="171"/>
      <c r="J33" s="171"/>
      <c r="K33" s="171"/>
      <c r="L33" s="175"/>
      <c r="M33" s="176"/>
      <c r="N33" s="176"/>
      <c r="O33" s="176"/>
      <c r="P33" s="176"/>
      <c r="Q33" s="177"/>
      <c r="R33" s="204"/>
      <c r="S33" s="205"/>
      <c r="T33" s="206"/>
      <c r="U33" s="206"/>
      <c r="V33" s="206"/>
      <c r="W33" s="208"/>
      <c r="X33" s="34" t="s">
        <v>56</v>
      </c>
      <c r="Y33" s="35"/>
      <c r="Z33" s="36" t="s">
        <v>57</v>
      </c>
      <c r="AA33" s="37" t="e">
        <f t="shared" ref="AA33" si="6">Y32*Y33</f>
        <v>#VALUE!</v>
      </c>
    </row>
    <row r="34" spans="1:27" ht="25.5" customHeight="1" x14ac:dyDescent="0.15">
      <c r="A34" s="223"/>
      <c r="B34" s="18"/>
      <c r="C34" s="19" t="s">
        <v>9</v>
      </c>
      <c r="D34" s="12"/>
      <c r="E34" s="12" t="s">
        <v>43</v>
      </c>
      <c r="F34" s="13" t="s">
        <v>44</v>
      </c>
      <c r="G34" s="168" t="s">
        <v>63</v>
      </c>
      <c r="H34" s="169"/>
      <c r="I34" s="169"/>
      <c r="J34" s="169"/>
      <c r="K34" s="169"/>
      <c r="L34" s="172" t="s">
        <v>48</v>
      </c>
      <c r="M34" s="173"/>
      <c r="N34" s="173"/>
      <c r="O34" s="173"/>
      <c r="P34" s="173"/>
      <c r="Q34" s="174"/>
      <c r="R34" s="201"/>
      <c r="S34" s="202"/>
      <c r="T34" s="203"/>
      <c r="U34" s="203"/>
      <c r="V34" s="203"/>
      <c r="W34" s="207"/>
      <c r="X34" s="30" t="s">
        <v>9</v>
      </c>
      <c r="Y34" s="31" t="str">
        <f>IF(B34="","",DATEDIF(CLEAN(SUBSTITUTE(SUBSTITUTE(SUBSTITUTE(SUBSTITUTE((B34&amp;"."&amp;D34&amp;".1"),"令和","R"),"平成","H"),"昭和","S"),"元","1"))+0,IF(D35=12,CLEAN(SUBSTITUTE(SUBSTITUTE(SUBSTITUTE(SUBSTITUTE((B35&amp;"."&amp;D35&amp;".31"),"令和","R"),"平成","H"),"昭和","S"),"元","1"))+1,CLEAN(SUBSTITUTE(SUBSTITUTE(SUBSTITUTE(SUBSTITUTE((B35&amp;"."&amp;D35+1&amp;".1"),"令和","R"),"平成","H"),"昭和","S"),"元","1"))+0),"Y"))</f>
        <v/>
      </c>
      <c r="Z34" s="32" t="s">
        <v>10</v>
      </c>
      <c r="AA34" s="33" t="str">
        <f>IF(B34="","",IF(IF(D34&lt;D35,D35-D34,D35+(12-D34))+1=12,0,IF(IF(D34&lt;D35,D35-D34,D35+(12-D34))+1=13,1,IF(D34&lt;D35,D35-D34,D35+(12-D34))+1)))</f>
        <v/>
      </c>
    </row>
    <row r="35" spans="1:27" ht="25.5" customHeight="1" x14ac:dyDescent="0.15">
      <c r="A35" s="223"/>
      <c r="B35" s="14"/>
      <c r="C35" s="17" t="s">
        <v>9</v>
      </c>
      <c r="D35" s="15"/>
      <c r="E35" s="15" t="s">
        <v>43</v>
      </c>
      <c r="F35" s="16" t="s">
        <v>47</v>
      </c>
      <c r="G35" s="170"/>
      <c r="H35" s="171"/>
      <c r="I35" s="171"/>
      <c r="J35" s="171"/>
      <c r="K35" s="171"/>
      <c r="L35" s="175"/>
      <c r="M35" s="176"/>
      <c r="N35" s="176"/>
      <c r="O35" s="176"/>
      <c r="P35" s="176"/>
      <c r="Q35" s="177"/>
      <c r="R35" s="204"/>
      <c r="S35" s="205"/>
      <c r="T35" s="206"/>
      <c r="U35" s="206"/>
      <c r="V35" s="206"/>
      <c r="W35" s="208"/>
      <c r="X35" s="34" t="s">
        <v>56</v>
      </c>
      <c r="Y35" s="35"/>
      <c r="Z35" s="36" t="s">
        <v>57</v>
      </c>
      <c r="AA35" s="37" t="e">
        <f t="shared" ref="AA35" si="7">Y34*Y35</f>
        <v>#VALUE!</v>
      </c>
    </row>
    <row r="36" spans="1:27" ht="21.6" customHeight="1" x14ac:dyDescent="0.15">
      <c r="A36" s="62" t="s">
        <v>37</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row>
    <row r="37" spans="1:27" ht="18" customHeight="1" x14ac:dyDescent="0.15"/>
    <row r="38" spans="1:27" ht="9" customHeight="1" x14ac:dyDescent="0.15"/>
    <row r="39" spans="1:27" ht="18" customHeight="1" x14ac:dyDescent="0.15">
      <c r="Q39" s="27"/>
      <c r="R39" s="28" t="s">
        <v>58</v>
      </c>
      <c r="S39" s="28"/>
      <c r="T39" s="28" t="s">
        <v>58</v>
      </c>
      <c r="U39" s="28" t="s">
        <v>58</v>
      </c>
    </row>
    <row r="40" spans="1:27" ht="18" customHeight="1" x14ac:dyDescent="0.15">
      <c r="Q40" s="27"/>
      <c r="R40" s="29">
        <v>1</v>
      </c>
      <c r="S40" s="29"/>
      <c r="T40" s="29">
        <v>0.8</v>
      </c>
      <c r="U40" s="26">
        <v>0.25</v>
      </c>
    </row>
    <row r="41" spans="1:27" ht="18" customHeight="1" x14ac:dyDescent="0.15"/>
    <row r="42" spans="1:27" ht="18" customHeight="1" x14ac:dyDescent="0.15"/>
    <row r="43" spans="1:27" ht="18" customHeight="1" x14ac:dyDescent="0.15"/>
    <row r="44" spans="1:27" ht="18" customHeight="1" x14ac:dyDescent="0.15"/>
  </sheetData>
  <mergeCells count="82">
    <mergeCell ref="R26:T27"/>
    <mergeCell ref="L34:Q35"/>
    <mergeCell ref="G24:K25"/>
    <mergeCell ref="L24:Q25"/>
    <mergeCell ref="R34:T35"/>
    <mergeCell ref="G32:K33"/>
    <mergeCell ref="L32:Q33"/>
    <mergeCell ref="R28:T29"/>
    <mergeCell ref="L28:Q29"/>
    <mergeCell ref="G34:K35"/>
    <mergeCell ref="U34:W35"/>
    <mergeCell ref="R30:T31"/>
    <mergeCell ref="U30:W31"/>
    <mergeCell ref="R32:T33"/>
    <mergeCell ref="U32:W33"/>
    <mergeCell ref="U28:W29"/>
    <mergeCell ref="L30:Q31"/>
    <mergeCell ref="R24:T25"/>
    <mergeCell ref="U24:W25"/>
    <mergeCell ref="A36:AA36"/>
    <mergeCell ref="G30:K31"/>
    <mergeCell ref="U26:W27"/>
    <mergeCell ref="A17:A35"/>
    <mergeCell ref="G26:K27"/>
    <mergeCell ref="L26:Q27"/>
    <mergeCell ref="B17:F17"/>
    <mergeCell ref="G17:K17"/>
    <mergeCell ref="L17:Q17"/>
    <mergeCell ref="G18:K19"/>
    <mergeCell ref="L18:Q19"/>
    <mergeCell ref="G28:K29"/>
    <mergeCell ref="X14:AA15"/>
    <mergeCell ref="G10:K11"/>
    <mergeCell ref="L10:Q11"/>
    <mergeCell ref="X17:AA17"/>
    <mergeCell ref="R10:W11"/>
    <mergeCell ref="X10:AA11"/>
    <mergeCell ref="X12:AA13"/>
    <mergeCell ref="A14:A16"/>
    <mergeCell ref="G22:K23"/>
    <mergeCell ref="L22:Q23"/>
    <mergeCell ref="R18:T19"/>
    <mergeCell ref="U18:W19"/>
    <mergeCell ref="U17:W17"/>
    <mergeCell ref="R17:T17"/>
    <mergeCell ref="R22:T23"/>
    <mergeCell ref="U22:W23"/>
    <mergeCell ref="R20:T21"/>
    <mergeCell ref="U20:W21"/>
    <mergeCell ref="G20:K21"/>
    <mergeCell ref="L20:Q21"/>
    <mergeCell ref="X8:AA9"/>
    <mergeCell ref="L5:Q5"/>
    <mergeCell ref="G5:K5"/>
    <mergeCell ref="G6:K7"/>
    <mergeCell ref="L6:Q7"/>
    <mergeCell ref="A1:B3"/>
    <mergeCell ref="X5:AA5"/>
    <mergeCell ref="X6:AA7"/>
    <mergeCell ref="R5:W5"/>
    <mergeCell ref="R6:W7"/>
    <mergeCell ref="C1:I3"/>
    <mergeCell ref="J1:K3"/>
    <mergeCell ref="T1:T3"/>
    <mergeCell ref="L1:S3"/>
    <mergeCell ref="U1:Z3"/>
    <mergeCell ref="R8:W9"/>
    <mergeCell ref="G12:K13"/>
    <mergeCell ref="L12:Q13"/>
    <mergeCell ref="A5:A13"/>
    <mergeCell ref="G8:K9"/>
    <mergeCell ref="L8:Q9"/>
    <mergeCell ref="B5:F5"/>
    <mergeCell ref="R12:W13"/>
    <mergeCell ref="AH2:AH3"/>
    <mergeCell ref="AI2:AI3"/>
    <mergeCell ref="AJ1:AJ3"/>
    <mergeCell ref="AK1:AK3"/>
    <mergeCell ref="AD2:AD3"/>
    <mergeCell ref="AE2:AE3"/>
    <mergeCell ref="AF2:AF3"/>
    <mergeCell ref="AG2:AG3"/>
  </mergeCells>
  <phoneticPr fontId="2"/>
  <dataValidations count="1">
    <dataValidation type="list" allowBlank="1" showInputMessage="1" showErrorMessage="1" sqref="Y19 Y35 Y33 Y31 Y29 Y27 Y25 Y23 Y21" xr:uid="{00000000-0002-0000-0100-000000000000}">
      <formula1>$R$40:$U$40</formula1>
    </dataValidation>
  </dataValidations>
  <printOptions horizontalCentered="1"/>
  <pageMargins left="0.59055118110236227" right="0.39370078740157483" top="0.44" bottom="0.39370078740157483" header="0.31496062992125984"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D41"/>
  <sheetViews>
    <sheetView showGridLines="0" view="pageBreakPreview" zoomScaleNormal="100" zoomScaleSheetLayoutView="100" workbookViewId="0">
      <selection activeCell="D29" sqref="D29:D32"/>
    </sheetView>
  </sheetViews>
  <sheetFormatPr defaultColWidth="3.625" defaultRowHeight="24" customHeight="1" x14ac:dyDescent="0.15"/>
  <cols>
    <col min="1" max="1" width="5.125" style="1" customWidth="1"/>
    <col min="2" max="2" width="4.5" style="1" customWidth="1"/>
    <col min="3" max="6" width="2.25" style="1" customWidth="1"/>
    <col min="7" max="7" width="2.625" style="1" customWidth="1"/>
    <col min="8" max="8" width="4.625" style="1" customWidth="1"/>
    <col min="9" max="10" width="2.625" style="1" customWidth="1"/>
    <col min="11" max="11" width="4.625" style="1" customWidth="1"/>
    <col min="12" max="15" width="2.625" style="1" customWidth="1"/>
    <col min="16" max="17" width="3.25" style="1" customWidth="1"/>
    <col min="18" max="18" width="4.625" style="1" customWidth="1"/>
    <col min="19" max="22" width="2.625" style="1" customWidth="1"/>
    <col min="23" max="25" width="4.5" style="1" customWidth="1"/>
    <col min="26" max="26" width="2.625" style="1" customWidth="1"/>
    <col min="27" max="27" width="1.625" style="1" customWidth="1"/>
    <col min="28" max="28" width="2.875" style="1" customWidth="1"/>
    <col min="29" max="29" width="1.5" style="1" customWidth="1"/>
    <col min="30" max="30" width="3" style="1" customWidth="1"/>
    <col min="31" max="16384" width="3.625" style="1"/>
  </cols>
  <sheetData>
    <row r="1" spans="1:30" ht="16.5" customHeight="1" x14ac:dyDescent="0.15">
      <c r="A1" s="66" t="s">
        <v>61</v>
      </c>
      <c r="B1" s="66"/>
      <c r="C1" s="240"/>
      <c r="D1" s="240"/>
      <c r="E1" s="240"/>
      <c r="F1" s="240"/>
      <c r="G1" s="240"/>
      <c r="H1" s="240"/>
      <c r="I1" s="240"/>
      <c r="J1" s="240"/>
      <c r="K1" s="240"/>
      <c r="L1" s="241" t="s">
        <v>70</v>
      </c>
      <c r="M1" s="151"/>
      <c r="N1" s="152"/>
      <c r="O1" s="66"/>
      <c r="P1" s="66"/>
      <c r="Q1" s="66"/>
      <c r="R1" s="66"/>
      <c r="S1" s="66"/>
      <c r="T1" s="66"/>
      <c r="U1" s="66"/>
      <c r="V1" s="66"/>
      <c r="W1" s="242" t="s">
        <v>1</v>
      </c>
      <c r="X1" s="244"/>
      <c r="Y1" s="244"/>
      <c r="Z1" s="244"/>
      <c r="AA1" s="244"/>
      <c r="AB1" s="244"/>
    </row>
    <row r="2" spans="1:30" ht="38.1" customHeight="1" x14ac:dyDescent="0.15">
      <c r="A2" s="66"/>
      <c r="B2" s="66"/>
      <c r="C2" s="240"/>
      <c r="D2" s="240"/>
      <c r="E2" s="240"/>
      <c r="F2" s="240"/>
      <c r="G2" s="240"/>
      <c r="H2" s="240"/>
      <c r="I2" s="240"/>
      <c r="J2" s="240"/>
      <c r="K2" s="240"/>
      <c r="L2" s="153"/>
      <c r="M2" s="154"/>
      <c r="N2" s="155"/>
      <c r="O2" s="66"/>
      <c r="P2" s="66"/>
      <c r="Q2" s="66"/>
      <c r="R2" s="66"/>
      <c r="S2" s="66"/>
      <c r="T2" s="66"/>
      <c r="U2" s="66"/>
      <c r="V2" s="66"/>
      <c r="W2" s="243"/>
      <c r="X2" s="244"/>
      <c r="Y2" s="244"/>
      <c r="Z2" s="244"/>
      <c r="AA2" s="244"/>
      <c r="AB2" s="244"/>
    </row>
    <row r="3" spans="1:30" customFormat="1" ht="18.600000000000001" customHeight="1" x14ac:dyDescent="0.15">
      <c r="A3" s="11"/>
      <c r="J3" s="9"/>
      <c r="K3" s="9"/>
      <c r="O3" s="61"/>
      <c r="P3" s="61"/>
      <c r="Q3" s="61"/>
      <c r="R3" s="61"/>
    </row>
    <row r="4" spans="1:30" ht="32.25" customHeight="1" x14ac:dyDescent="0.15">
      <c r="A4" s="236" t="s">
        <v>59</v>
      </c>
      <c r="B4" s="181" t="s">
        <v>69</v>
      </c>
      <c r="C4" s="182"/>
      <c r="D4" s="182"/>
      <c r="E4" s="182"/>
      <c r="F4" s="182"/>
      <c r="G4" s="182"/>
      <c r="H4" s="194" t="s">
        <v>51</v>
      </c>
      <c r="I4" s="224"/>
      <c r="J4" s="195"/>
      <c r="K4" s="195"/>
      <c r="L4" s="196"/>
      <c r="M4" s="194" t="s">
        <v>52</v>
      </c>
      <c r="N4" s="195"/>
      <c r="O4" s="195"/>
      <c r="P4" s="195"/>
      <c r="Q4" s="195"/>
      <c r="R4" s="196"/>
      <c r="S4" s="211" t="s">
        <v>53</v>
      </c>
      <c r="T4" s="212"/>
      <c r="U4" s="212"/>
      <c r="V4" s="209"/>
      <c r="W4" s="209" t="s">
        <v>54</v>
      </c>
      <c r="X4" s="209"/>
      <c r="Y4" s="230"/>
      <c r="Z4" s="210"/>
      <c r="AA4" s="219" t="s">
        <v>42</v>
      </c>
      <c r="AB4" s="220"/>
      <c r="AC4" s="220"/>
      <c r="AD4" s="221"/>
    </row>
    <row r="5" spans="1:30" ht="25.5" customHeight="1" x14ac:dyDescent="0.15">
      <c r="A5" s="237"/>
      <c r="B5" s="18"/>
      <c r="C5" s="19" t="s">
        <v>9</v>
      </c>
      <c r="D5" s="12"/>
      <c r="E5" s="12" t="s">
        <v>43</v>
      </c>
      <c r="F5" s="150" t="s">
        <v>44</v>
      </c>
      <c r="G5" s="183"/>
      <c r="H5" s="168" t="s">
        <v>63</v>
      </c>
      <c r="I5" s="169"/>
      <c r="J5" s="231"/>
      <c r="K5" s="231"/>
      <c r="L5" s="232"/>
      <c r="M5" s="172" t="s">
        <v>48</v>
      </c>
      <c r="N5" s="173"/>
      <c r="O5" s="173"/>
      <c r="P5" s="173"/>
      <c r="Q5" s="173"/>
      <c r="R5" s="174"/>
      <c r="S5" s="201"/>
      <c r="T5" s="202"/>
      <c r="U5" s="202"/>
      <c r="V5" s="203"/>
      <c r="W5" s="203"/>
      <c r="X5" s="203"/>
      <c r="Y5" s="234"/>
      <c r="Z5" s="207"/>
      <c r="AA5" s="30" t="s">
        <v>9</v>
      </c>
      <c r="AB5" s="31" t="str">
        <f>IF(B5="","",DATEDIF(CLEAN(SUBSTITUTE(SUBSTITUTE(SUBSTITUTE(SUBSTITUTE((B5&amp;"."&amp;D5&amp;".1"),"令和","R"),"平成","H"),"昭和","S"),"元","1"))+0,IF(D6=12,CLEAN(SUBSTITUTE(SUBSTITUTE(SUBSTITUTE(SUBSTITUTE((B6&amp;"."&amp;D6&amp;".31"),"令和","R"),"平成","H"),"昭和","S"),"元","1"))+1,CLEAN(SUBSTITUTE(SUBSTITUTE(SUBSTITUTE(SUBSTITUTE((B6&amp;"."&amp;D6+1&amp;".1"),"令和","R"),"平成","H"),"昭和","S"),"元","1"))+0),"Y"))</f>
        <v/>
      </c>
      <c r="AC5" s="32" t="s">
        <v>10</v>
      </c>
      <c r="AD5" s="33" t="str">
        <f>IF(B5="","",IF(IF(D5&lt;D6,D6-D5,D6+(12-D5))+1=12,0,IF(IF(D5&lt;D6,D6-D5,D6+(12-D5))+1=13,1,IF(D5&lt;D6,D6-D5,D6+(12-D5))+1)))</f>
        <v/>
      </c>
    </row>
    <row r="6" spans="1:30" ht="25.5" customHeight="1" x14ac:dyDescent="0.15">
      <c r="A6" s="237"/>
      <c r="B6" s="14"/>
      <c r="C6" s="17" t="s">
        <v>9</v>
      </c>
      <c r="D6" s="15"/>
      <c r="E6" s="15" t="s">
        <v>43</v>
      </c>
      <c r="F6" s="238" t="s">
        <v>47</v>
      </c>
      <c r="G6" s="239"/>
      <c r="H6" s="170"/>
      <c r="I6" s="171"/>
      <c r="J6" s="171"/>
      <c r="K6" s="171"/>
      <c r="L6" s="233"/>
      <c r="M6" s="175"/>
      <c r="N6" s="176"/>
      <c r="O6" s="176"/>
      <c r="P6" s="176"/>
      <c r="Q6" s="176"/>
      <c r="R6" s="177"/>
      <c r="S6" s="204"/>
      <c r="T6" s="205"/>
      <c r="U6" s="205"/>
      <c r="V6" s="206"/>
      <c r="W6" s="206"/>
      <c r="X6" s="206"/>
      <c r="Y6" s="235"/>
      <c r="Z6" s="208"/>
      <c r="AA6" s="34" t="s">
        <v>56</v>
      </c>
      <c r="AB6" s="35"/>
      <c r="AC6" s="36" t="s">
        <v>57</v>
      </c>
      <c r="AD6" s="37" t="e">
        <f>AB5*AB6</f>
        <v>#VALUE!</v>
      </c>
    </row>
    <row r="7" spans="1:30" ht="25.5" customHeight="1" x14ac:dyDescent="0.15">
      <c r="A7" s="237"/>
      <c r="B7" s="18"/>
      <c r="C7" s="19" t="s">
        <v>9</v>
      </c>
      <c r="D7" s="12"/>
      <c r="E7" s="12" t="s">
        <v>43</v>
      </c>
      <c r="F7" s="150" t="s">
        <v>44</v>
      </c>
      <c r="G7" s="183"/>
      <c r="H7" s="168" t="s">
        <v>63</v>
      </c>
      <c r="I7" s="169"/>
      <c r="J7" s="231"/>
      <c r="K7" s="231"/>
      <c r="L7" s="232"/>
      <c r="M7" s="172" t="s">
        <v>48</v>
      </c>
      <c r="N7" s="173"/>
      <c r="O7" s="173"/>
      <c r="P7" s="173"/>
      <c r="Q7" s="173"/>
      <c r="R7" s="174"/>
      <c r="S7" s="201"/>
      <c r="T7" s="202"/>
      <c r="U7" s="202"/>
      <c r="V7" s="203"/>
      <c r="W7" s="203"/>
      <c r="X7" s="203"/>
      <c r="Y7" s="234"/>
      <c r="Z7" s="207"/>
      <c r="AA7" s="30" t="s">
        <v>9</v>
      </c>
      <c r="AB7" s="31" t="str">
        <f>IF(B7="","",DATEDIF(CLEAN(SUBSTITUTE(SUBSTITUTE(SUBSTITUTE(SUBSTITUTE((B7&amp;"."&amp;D7&amp;".1"),"令和","R"),"平成","H"),"昭和","S"),"元","1"))+0,IF(D8=12,CLEAN(SUBSTITUTE(SUBSTITUTE(SUBSTITUTE(SUBSTITUTE((B8&amp;"."&amp;D8&amp;".31"),"令和","R"),"平成","H"),"昭和","S"),"元","1"))+1,CLEAN(SUBSTITUTE(SUBSTITUTE(SUBSTITUTE(SUBSTITUTE((B8&amp;"."&amp;D8+1&amp;".1"),"令和","R"),"平成","H"),"昭和","S"),"元","1"))+0),"Y"))</f>
        <v/>
      </c>
      <c r="AC7" s="32" t="s">
        <v>10</v>
      </c>
      <c r="AD7" s="33" t="str">
        <f>IF(B7="","",IF(IF(D7&lt;D8,D8-D7,D8+(12-D7))+1=12,0,IF(IF(D7&lt;D8,D8-D7,D8+(12-D7))+1=13,1,IF(D7&lt;D8,D8-D7,D8+(12-D7))+1)))</f>
        <v/>
      </c>
    </row>
    <row r="8" spans="1:30" ht="25.5" customHeight="1" x14ac:dyDescent="0.15">
      <c r="A8" s="237"/>
      <c r="B8" s="14"/>
      <c r="C8" s="17" t="s">
        <v>9</v>
      </c>
      <c r="D8" s="15"/>
      <c r="E8" s="15" t="s">
        <v>43</v>
      </c>
      <c r="F8" s="238" t="s">
        <v>47</v>
      </c>
      <c r="G8" s="239"/>
      <c r="H8" s="170"/>
      <c r="I8" s="171"/>
      <c r="J8" s="171"/>
      <c r="K8" s="171"/>
      <c r="L8" s="233"/>
      <c r="M8" s="175"/>
      <c r="N8" s="176"/>
      <c r="O8" s="176"/>
      <c r="P8" s="176"/>
      <c r="Q8" s="176"/>
      <c r="R8" s="177"/>
      <c r="S8" s="204"/>
      <c r="T8" s="205"/>
      <c r="U8" s="205"/>
      <c r="V8" s="206"/>
      <c r="W8" s="206"/>
      <c r="X8" s="206"/>
      <c r="Y8" s="235"/>
      <c r="Z8" s="208"/>
      <c r="AA8" s="34" t="s">
        <v>56</v>
      </c>
      <c r="AB8" s="35"/>
      <c r="AC8" s="36" t="s">
        <v>57</v>
      </c>
      <c r="AD8" s="37" t="e">
        <f>AB7*AB8</f>
        <v>#VALUE!</v>
      </c>
    </row>
    <row r="9" spans="1:30" ht="25.5" customHeight="1" x14ac:dyDescent="0.15">
      <c r="A9" s="237"/>
      <c r="B9" s="18"/>
      <c r="C9" s="19" t="s">
        <v>9</v>
      </c>
      <c r="D9" s="12"/>
      <c r="E9" s="12" t="s">
        <v>43</v>
      </c>
      <c r="F9" s="150" t="s">
        <v>44</v>
      </c>
      <c r="G9" s="183"/>
      <c r="H9" s="168" t="s">
        <v>63</v>
      </c>
      <c r="I9" s="169"/>
      <c r="J9" s="231"/>
      <c r="K9" s="231"/>
      <c r="L9" s="232"/>
      <c r="M9" s="172" t="s">
        <v>48</v>
      </c>
      <c r="N9" s="173"/>
      <c r="O9" s="173"/>
      <c r="P9" s="173"/>
      <c r="Q9" s="173"/>
      <c r="R9" s="174"/>
      <c r="S9" s="201"/>
      <c r="T9" s="202"/>
      <c r="U9" s="202"/>
      <c r="V9" s="203"/>
      <c r="W9" s="203"/>
      <c r="X9" s="203"/>
      <c r="Y9" s="234"/>
      <c r="Z9" s="207"/>
      <c r="AA9" s="30" t="s">
        <v>9</v>
      </c>
      <c r="AB9" s="31" t="str">
        <f>IF(B9="","",DATEDIF(CLEAN(SUBSTITUTE(SUBSTITUTE(SUBSTITUTE(SUBSTITUTE((B9&amp;"."&amp;D9&amp;".1"),"令和","R"),"平成","H"),"昭和","S"),"元","1"))+0,IF(D10=12,CLEAN(SUBSTITUTE(SUBSTITUTE(SUBSTITUTE(SUBSTITUTE((B10&amp;"."&amp;D10&amp;".31"),"令和","R"),"平成","H"),"昭和","S"),"元","1"))+1,CLEAN(SUBSTITUTE(SUBSTITUTE(SUBSTITUTE(SUBSTITUTE((B10&amp;"."&amp;D10+1&amp;".1"),"令和","R"),"平成","H"),"昭和","S"),"元","1"))+0),"Y"))</f>
        <v/>
      </c>
      <c r="AC9" s="32" t="s">
        <v>10</v>
      </c>
      <c r="AD9" s="33" t="str">
        <f>IF(B9="","",IF(IF(D9&lt;D10,D10-D9,D10+(12-D9))+1=12,0,IF(IF(D9&lt;D10,D10-D9,D10+(12-D9))+1=13,1,IF(D9&lt;D10,D10-D9,D10+(12-D9))+1)))</f>
        <v/>
      </c>
    </row>
    <row r="10" spans="1:30" ht="25.5" customHeight="1" x14ac:dyDescent="0.15">
      <c r="A10" s="237"/>
      <c r="B10" s="14"/>
      <c r="C10" s="17" t="s">
        <v>9</v>
      </c>
      <c r="D10" s="15"/>
      <c r="E10" s="15" t="s">
        <v>43</v>
      </c>
      <c r="F10" s="238" t="s">
        <v>47</v>
      </c>
      <c r="G10" s="239"/>
      <c r="H10" s="170"/>
      <c r="I10" s="171"/>
      <c r="J10" s="171"/>
      <c r="K10" s="171"/>
      <c r="L10" s="233"/>
      <c r="M10" s="175"/>
      <c r="N10" s="176"/>
      <c r="O10" s="176"/>
      <c r="P10" s="176"/>
      <c r="Q10" s="176"/>
      <c r="R10" s="177"/>
      <c r="S10" s="204"/>
      <c r="T10" s="205"/>
      <c r="U10" s="205"/>
      <c r="V10" s="206"/>
      <c r="W10" s="206"/>
      <c r="X10" s="206"/>
      <c r="Y10" s="235"/>
      <c r="Z10" s="208"/>
      <c r="AA10" s="34" t="s">
        <v>56</v>
      </c>
      <c r="AB10" s="35"/>
      <c r="AC10" s="36" t="s">
        <v>57</v>
      </c>
      <c r="AD10" s="37" t="e">
        <f>AB9*AB10</f>
        <v>#VALUE!</v>
      </c>
    </row>
    <row r="11" spans="1:30" ht="25.5" customHeight="1" x14ac:dyDescent="0.15">
      <c r="A11" s="237"/>
      <c r="B11" s="18"/>
      <c r="C11" s="19" t="s">
        <v>9</v>
      </c>
      <c r="D11" s="12"/>
      <c r="E11" s="12" t="s">
        <v>43</v>
      </c>
      <c r="F11" s="150" t="s">
        <v>44</v>
      </c>
      <c r="G11" s="183"/>
      <c r="H11" s="168" t="s">
        <v>63</v>
      </c>
      <c r="I11" s="169"/>
      <c r="J11" s="231"/>
      <c r="K11" s="231"/>
      <c r="L11" s="232"/>
      <c r="M11" s="172" t="s">
        <v>48</v>
      </c>
      <c r="N11" s="173"/>
      <c r="O11" s="173"/>
      <c r="P11" s="173"/>
      <c r="Q11" s="173"/>
      <c r="R11" s="174"/>
      <c r="S11" s="201"/>
      <c r="T11" s="202"/>
      <c r="U11" s="202"/>
      <c r="V11" s="203"/>
      <c r="W11" s="203"/>
      <c r="X11" s="203"/>
      <c r="Y11" s="234"/>
      <c r="Z11" s="207"/>
      <c r="AA11" s="30" t="s">
        <v>9</v>
      </c>
      <c r="AB11" s="31" t="str">
        <f>IF(B11="","",DATEDIF(CLEAN(SUBSTITUTE(SUBSTITUTE(SUBSTITUTE(SUBSTITUTE((B11&amp;"."&amp;D11&amp;".1"),"令和","R"),"平成","H"),"昭和","S"),"元","1"))+0,IF(D12=12,CLEAN(SUBSTITUTE(SUBSTITUTE(SUBSTITUTE(SUBSTITUTE((B12&amp;"."&amp;D12&amp;".31"),"令和","R"),"平成","H"),"昭和","S"),"元","1"))+1,CLEAN(SUBSTITUTE(SUBSTITUTE(SUBSTITUTE(SUBSTITUTE((B12&amp;"."&amp;D12+1&amp;".1"),"令和","R"),"平成","H"),"昭和","S"),"元","1"))+0),"Y"))</f>
        <v/>
      </c>
      <c r="AC11" s="32" t="s">
        <v>10</v>
      </c>
      <c r="AD11" s="33" t="str">
        <f>IF(B11="","",IF(IF(D11&lt;D12,D12-D11,D12+(12-D11))+1=12,0,IF(IF(D11&lt;D12,D12-D11,D12+(12-D11))+1=13,1,IF(D11&lt;D12,D12-D11,D12+(12-D11))+1)))</f>
        <v/>
      </c>
    </row>
    <row r="12" spans="1:30" ht="25.5" customHeight="1" x14ac:dyDescent="0.15">
      <c r="A12" s="237"/>
      <c r="B12" s="14"/>
      <c r="C12" s="17" t="s">
        <v>9</v>
      </c>
      <c r="D12" s="15"/>
      <c r="E12" s="15" t="s">
        <v>43</v>
      </c>
      <c r="F12" s="238" t="s">
        <v>47</v>
      </c>
      <c r="G12" s="239"/>
      <c r="H12" s="170"/>
      <c r="I12" s="171"/>
      <c r="J12" s="171"/>
      <c r="K12" s="171"/>
      <c r="L12" s="233"/>
      <c r="M12" s="175"/>
      <c r="N12" s="176"/>
      <c r="O12" s="176"/>
      <c r="P12" s="176"/>
      <c r="Q12" s="176"/>
      <c r="R12" s="177"/>
      <c r="S12" s="204"/>
      <c r="T12" s="205"/>
      <c r="U12" s="205"/>
      <c r="V12" s="206"/>
      <c r="W12" s="206"/>
      <c r="X12" s="206"/>
      <c r="Y12" s="235"/>
      <c r="Z12" s="208"/>
      <c r="AA12" s="34" t="s">
        <v>56</v>
      </c>
      <c r="AB12" s="35"/>
      <c r="AC12" s="36" t="s">
        <v>57</v>
      </c>
      <c r="AD12" s="37" t="e">
        <f>AB11*AB12</f>
        <v>#VALUE!</v>
      </c>
    </row>
    <row r="13" spans="1:30" ht="25.5" customHeight="1" x14ac:dyDescent="0.15">
      <c r="A13" s="237"/>
      <c r="B13" s="18"/>
      <c r="C13" s="19" t="s">
        <v>9</v>
      </c>
      <c r="D13" s="12"/>
      <c r="E13" s="12" t="s">
        <v>43</v>
      </c>
      <c r="F13" s="150" t="s">
        <v>44</v>
      </c>
      <c r="G13" s="183"/>
      <c r="H13" s="168" t="s">
        <v>63</v>
      </c>
      <c r="I13" s="169"/>
      <c r="J13" s="231"/>
      <c r="K13" s="231"/>
      <c r="L13" s="232"/>
      <c r="M13" s="172" t="s">
        <v>48</v>
      </c>
      <c r="N13" s="173"/>
      <c r="O13" s="173"/>
      <c r="P13" s="173"/>
      <c r="Q13" s="173"/>
      <c r="R13" s="174"/>
      <c r="S13" s="201"/>
      <c r="T13" s="202"/>
      <c r="U13" s="202"/>
      <c r="V13" s="203"/>
      <c r="W13" s="203"/>
      <c r="X13" s="203"/>
      <c r="Y13" s="234"/>
      <c r="Z13" s="207"/>
      <c r="AA13" s="30" t="s">
        <v>9</v>
      </c>
      <c r="AB13" s="31" t="str">
        <f>IF(B13="","",DATEDIF(CLEAN(SUBSTITUTE(SUBSTITUTE(SUBSTITUTE(SUBSTITUTE((B13&amp;"."&amp;D13&amp;".1"),"令和","R"),"平成","H"),"昭和","S"),"元","1"))+0,IF(D14=12,CLEAN(SUBSTITUTE(SUBSTITUTE(SUBSTITUTE(SUBSTITUTE((B14&amp;"."&amp;D14&amp;".31"),"令和","R"),"平成","H"),"昭和","S"),"元","1"))+1,CLEAN(SUBSTITUTE(SUBSTITUTE(SUBSTITUTE(SUBSTITUTE((B14&amp;"."&amp;D14+1&amp;".1"),"令和","R"),"平成","H"),"昭和","S"),"元","1"))+0),"Y"))</f>
        <v/>
      </c>
      <c r="AC13" s="32" t="s">
        <v>10</v>
      </c>
      <c r="AD13" s="33" t="str">
        <f>IF(B13="","",IF(IF(D13&lt;D14,D14-D13,D14+(12-D13))+1=12,0,IF(IF(D13&lt;D14,D14-D13,D14+(12-D13))+1=13,1,IF(D13&lt;D14,D14-D13,D14+(12-D13))+1)))</f>
        <v/>
      </c>
    </row>
    <row r="14" spans="1:30" ht="25.5" customHeight="1" x14ac:dyDescent="0.15">
      <c r="A14" s="237"/>
      <c r="B14" s="14"/>
      <c r="C14" s="17" t="s">
        <v>9</v>
      </c>
      <c r="D14" s="15"/>
      <c r="E14" s="15" t="s">
        <v>43</v>
      </c>
      <c r="F14" s="238" t="s">
        <v>47</v>
      </c>
      <c r="G14" s="239"/>
      <c r="H14" s="170"/>
      <c r="I14" s="171"/>
      <c r="J14" s="171"/>
      <c r="K14" s="171"/>
      <c r="L14" s="233"/>
      <c r="M14" s="175"/>
      <c r="N14" s="176"/>
      <c r="O14" s="176"/>
      <c r="P14" s="176"/>
      <c r="Q14" s="176"/>
      <c r="R14" s="177"/>
      <c r="S14" s="204"/>
      <c r="T14" s="205"/>
      <c r="U14" s="205"/>
      <c r="V14" s="206"/>
      <c r="W14" s="206"/>
      <c r="X14" s="206"/>
      <c r="Y14" s="235"/>
      <c r="Z14" s="208"/>
      <c r="AA14" s="34" t="s">
        <v>56</v>
      </c>
      <c r="AB14" s="35"/>
      <c r="AC14" s="36" t="s">
        <v>57</v>
      </c>
      <c r="AD14" s="37" t="e">
        <f>AB13*AB14</f>
        <v>#VALUE!</v>
      </c>
    </row>
    <row r="15" spans="1:30" ht="25.5" customHeight="1" x14ac:dyDescent="0.15">
      <c r="A15" s="237"/>
      <c r="B15" s="18"/>
      <c r="C15" s="19" t="s">
        <v>9</v>
      </c>
      <c r="D15" s="12"/>
      <c r="E15" s="12" t="s">
        <v>43</v>
      </c>
      <c r="F15" s="150" t="s">
        <v>44</v>
      </c>
      <c r="G15" s="183"/>
      <c r="H15" s="168" t="s">
        <v>63</v>
      </c>
      <c r="I15" s="169"/>
      <c r="J15" s="231"/>
      <c r="K15" s="231"/>
      <c r="L15" s="232"/>
      <c r="M15" s="172" t="s">
        <v>48</v>
      </c>
      <c r="N15" s="173"/>
      <c r="O15" s="173"/>
      <c r="P15" s="173"/>
      <c r="Q15" s="173"/>
      <c r="R15" s="174"/>
      <c r="S15" s="201"/>
      <c r="T15" s="202"/>
      <c r="U15" s="202"/>
      <c r="V15" s="203"/>
      <c r="W15" s="203"/>
      <c r="X15" s="203"/>
      <c r="Y15" s="234"/>
      <c r="Z15" s="207"/>
      <c r="AA15" s="30" t="s">
        <v>9</v>
      </c>
      <c r="AB15" s="31" t="str">
        <f>IF(B15="","",DATEDIF(CLEAN(SUBSTITUTE(SUBSTITUTE(SUBSTITUTE(SUBSTITUTE((B15&amp;"."&amp;D15&amp;".1"),"令和","R"),"平成","H"),"昭和","S"),"元","1"))+0,IF(D16=12,CLEAN(SUBSTITUTE(SUBSTITUTE(SUBSTITUTE(SUBSTITUTE((B16&amp;"."&amp;D16&amp;".31"),"令和","R"),"平成","H"),"昭和","S"),"元","1"))+1,CLEAN(SUBSTITUTE(SUBSTITUTE(SUBSTITUTE(SUBSTITUTE((B16&amp;"."&amp;D16+1&amp;".1"),"令和","R"),"平成","H"),"昭和","S"),"元","1"))+0),"Y"))</f>
        <v/>
      </c>
      <c r="AC15" s="32" t="s">
        <v>10</v>
      </c>
      <c r="AD15" s="33" t="str">
        <f>IF(B15="","",IF(IF(D15&lt;D16,D16-D15,D16+(12-D15))+1=12,0,IF(IF(D15&lt;D16,D16-D15,D16+(12-D15))+1=13,1,IF(D15&lt;D16,D16-D15,D16+(12-D15))+1)))</f>
        <v/>
      </c>
    </row>
    <row r="16" spans="1:30" ht="25.5" customHeight="1" x14ac:dyDescent="0.15">
      <c r="A16" s="237"/>
      <c r="B16" s="14"/>
      <c r="C16" s="17" t="s">
        <v>9</v>
      </c>
      <c r="D16" s="15"/>
      <c r="E16" s="15" t="s">
        <v>43</v>
      </c>
      <c r="F16" s="238" t="s">
        <v>47</v>
      </c>
      <c r="G16" s="239"/>
      <c r="H16" s="170"/>
      <c r="I16" s="171"/>
      <c r="J16" s="171"/>
      <c r="K16" s="171"/>
      <c r="L16" s="233"/>
      <c r="M16" s="175"/>
      <c r="N16" s="176"/>
      <c r="O16" s="176"/>
      <c r="P16" s="176"/>
      <c r="Q16" s="176"/>
      <c r="R16" s="177"/>
      <c r="S16" s="204"/>
      <c r="T16" s="205"/>
      <c r="U16" s="205"/>
      <c r="V16" s="206"/>
      <c r="W16" s="206"/>
      <c r="X16" s="206"/>
      <c r="Y16" s="235"/>
      <c r="Z16" s="208"/>
      <c r="AA16" s="34" t="s">
        <v>56</v>
      </c>
      <c r="AB16" s="35"/>
      <c r="AC16" s="36" t="s">
        <v>57</v>
      </c>
      <c r="AD16" s="37" t="e">
        <f>AB15*AB16</f>
        <v>#VALUE!</v>
      </c>
    </row>
    <row r="17" spans="1:30" ht="25.5" customHeight="1" x14ac:dyDescent="0.15">
      <c r="A17" s="237"/>
      <c r="B17" s="18"/>
      <c r="C17" s="19" t="s">
        <v>9</v>
      </c>
      <c r="D17" s="12"/>
      <c r="E17" s="12" t="s">
        <v>43</v>
      </c>
      <c r="F17" s="150" t="s">
        <v>44</v>
      </c>
      <c r="G17" s="183"/>
      <c r="H17" s="168" t="s">
        <v>63</v>
      </c>
      <c r="I17" s="169"/>
      <c r="J17" s="231"/>
      <c r="K17" s="231"/>
      <c r="L17" s="232"/>
      <c r="M17" s="172" t="s">
        <v>48</v>
      </c>
      <c r="N17" s="173"/>
      <c r="O17" s="173"/>
      <c r="P17" s="173"/>
      <c r="Q17" s="173"/>
      <c r="R17" s="174"/>
      <c r="S17" s="201"/>
      <c r="T17" s="202"/>
      <c r="U17" s="202"/>
      <c r="V17" s="203"/>
      <c r="W17" s="203"/>
      <c r="X17" s="203"/>
      <c r="Y17" s="234"/>
      <c r="Z17" s="207"/>
      <c r="AA17" s="30" t="s">
        <v>9</v>
      </c>
      <c r="AB17" s="31" t="str">
        <f>IF(B17="","",DATEDIF(CLEAN(SUBSTITUTE(SUBSTITUTE(SUBSTITUTE(SUBSTITUTE((B17&amp;"."&amp;D17&amp;".1"),"令和","R"),"平成","H"),"昭和","S"),"元","1"))+0,IF(D18=12,CLEAN(SUBSTITUTE(SUBSTITUTE(SUBSTITUTE(SUBSTITUTE((B18&amp;"."&amp;D18&amp;".31"),"令和","R"),"平成","H"),"昭和","S"),"元","1"))+1,CLEAN(SUBSTITUTE(SUBSTITUTE(SUBSTITUTE(SUBSTITUTE((B18&amp;"."&amp;D18+1&amp;".1"),"令和","R"),"平成","H"),"昭和","S"),"元","1"))+0),"Y"))</f>
        <v/>
      </c>
      <c r="AC17" s="32" t="s">
        <v>10</v>
      </c>
      <c r="AD17" s="33" t="str">
        <f>IF(B17="","",IF(IF(D17&lt;D18,D18-D17,D18+(12-D17))+1=12,0,IF(IF(D17&lt;D18,D18-D17,D18+(12-D17))+1=13,1,IF(D17&lt;D18,D18-D17,D18+(12-D17))+1)))</f>
        <v/>
      </c>
    </row>
    <row r="18" spans="1:30" ht="25.5" customHeight="1" x14ac:dyDescent="0.15">
      <c r="A18" s="237"/>
      <c r="B18" s="14"/>
      <c r="C18" s="17" t="s">
        <v>9</v>
      </c>
      <c r="D18" s="15"/>
      <c r="E18" s="15" t="s">
        <v>43</v>
      </c>
      <c r="F18" s="238" t="s">
        <v>47</v>
      </c>
      <c r="G18" s="239"/>
      <c r="H18" s="170"/>
      <c r="I18" s="171"/>
      <c r="J18" s="171"/>
      <c r="K18" s="171"/>
      <c r="L18" s="233"/>
      <c r="M18" s="175"/>
      <c r="N18" s="176"/>
      <c r="O18" s="176"/>
      <c r="P18" s="176"/>
      <c r="Q18" s="176"/>
      <c r="R18" s="177"/>
      <c r="S18" s="204"/>
      <c r="T18" s="205"/>
      <c r="U18" s="205"/>
      <c r="V18" s="206"/>
      <c r="W18" s="206"/>
      <c r="X18" s="206"/>
      <c r="Y18" s="235"/>
      <c r="Z18" s="208"/>
      <c r="AA18" s="34" t="s">
        <v>56</v>
      </c>
      <c r="AB18" s="35"/>
      <c r="AC18" s="36" t="s">
        <v>57</v>
      </c>
      <c r="AD18" s="37" t="e">
        <f>AB17*AB18</f>
        <v>#VALUE!</v>
      </c>
    </row>
    <row r="19" spans="1:30" ht="25.5" customHeight="1" x14ac:dyDescent="0.15">
      <c r="A19" s="237"/>
      <c r="B19" s="18"/>
      <c r="C19" s="19" t="s">
        <v>9</v>
      </c>
      <c r="D19" s="12"/>
      <c r="E19" s="12" t="s">
        <v>43</v>
      </c>
      <c r="F19" s="150" t="s">
        <v>44</v>
      </c>
      <c r="G19" s="183"/>
      <c r="H19" s="168" t="s">
        <v>63</v>
      </c>
      <c r="I19" s="169"/>
      <c r="J19" s="231"/>
      <c r="K19" s="231"/>
      <c r="L19" s="232"/>
      <c r="M19" s="172" t="s">
        <v>48</v>
      </c>
      <c r="N19" s="173"/>
      <c r="O19" s="173"/>
      <c r="P19" s="173"/>
      <c r="Q19" s="173"/>
      <c r="R19" s="174"/>
      <c r="S19" s="201"/>
      <c r="T19" s="202"/>
      <c r="U19" s="202"/>
      <c r="V19" s="203"/>
      <c r="W19" s="203"/>
      <c r="X19" s="203"/>
      <c r="Y19" s="234"/>
      <c r="Z19" s="207"/>
      <c r="AA19" s="30" t="s">
        <v>9</v>
      </c>
      <c r="AB19" s="31" t="str">
        <f>IF(B19="","",DATEDIF(CLEAN(SUBSTITUTE(SUBSTITUTE(SUBSTITUTE(SUBSTITUTE((B19&amp;"."&amp;D19&amp;".1"),"令和","R"),"平成","H"),"昭和","S"),"元","1"))+0,IF(D20=12,CLEAN(SUBSTITUTE(SUBSTITUTE(SUBSTITUTE(SUBSTITUTE((B20&amp;"."&amp;D20&amp;".31"),"令和","R"),"平成","H"),"昭和","S"),"元","1"))+1,CLEAN(SUBSTITUTE(SUBSTITUTE(SUBSTITUTE(SUBSTITUTE((B20&amp;"."&amp;D20+1&amp;".1"),"令和","R"),"平成","H"),"昭和","S"),"元","1"))+0),"Y"))</f>
        <v/>
      </c>
      <c r="AC19" s="32" t="s">
        <v>10</v>
      </c>
      <c r="AD19" s="33" t="str">
        <f>IF(B19="","",IF(IF(D19&lt;D20,D20-D19,D20+(12-D19))+1=12,0,IF(IF(D19&lt;D20,D20-D19,D20+(12-D19))+1=13,1,IF(D19&lt;D20,D20-D19,D20+(12-D19))+1)))</f>
        <v/>
      </c>
    </row>
    <row r="20" spans="1:30" ht="25.5" customHeight="1" x14ac:dyDescent="0.15">
      <c r="A20" s="237"/>
      <c r="B20" s="14"/>
      <c r="C20" s="17" t="s">
        <v>9</v>
      </c>
      <c r="D20" s="15"/>
      <c r="E20" s="15" t="s">
        <v>43</v>
      </c>
      <c r="F20" s="238" t="s">
        <v>47</v>
      </c>
      <c r="G20" s="239"/>
      <c r="H20" s="170"/>
      <c r="I20" s="171"/>
      <c r="J20" s="171"/>
      <c r="K20" s="171"/>
      <c r="L20" s="233"/>
      <c r="M20" s="175"/>
      <c r="N20" s="176"/>
      <c r="O20" s="176"/>
      <c r="P20" s="176"/>
      <c r="Q20" s="176"/>
      <c r="R20" s="177"/>
      <c r="S20" s="204"/>
      <c r="T20" s="205"/>
      <c r="U20" s="205"/>
      <c r="V20" s="206"/>
      <c r="W20" s="206"/>
      <c r="X20" s="206"/>
      <c r="Y20" s="235"/>
      <c r="Z20" s="208"/>
      <c r="AA20" s="34" t="s">
        <v>56</v>
      </c>
      <c r="AB20" s="35"/>
      <c r="AC20" s="36" t="s">
        <v>57</v>
      </c>
      <c r="AD20" s="37" t="e">
        <f>AB19*AB20</f>
        <v>#VALUE!</v>
      </c>
    </row>
    <row r="21" spans="1:30" ht="25.5" customHeight="1" x14ac:dyDescent="0.15">
      <c r="A21" s="237"/>
      <c r="B21" s="18"/>
      <c r="C21" s="19" t="s">
        <v>9</v>
      </c>
      <c r="D21" s="12"/>
      <c r="E21" s="12" t="s">
        <v>43</v>
      </c>
      <c r="F21" s="150" t="s">
        <v>44</v>
      </c>
      <c r="G21" s="183"/>
      <c r="H21" s="168" t="s">
        <v>63</v>
      </c>
      <c r="I21" s="169"/>
      <c r="J21" s="231"/>
      <c r="K21" s="231"/>
      <c r="L21" s="232"/>
      <c r="M21" s="172" t="s">
        <v>48</v>
      </c>
      <c r="N21" s="173"/>
      <c r="O21" s="173"/>
      <c r="P21" s="173"/>
      <c r="Q21" s="173"/>
      <c r="R21" s="174"/>
      <c r="S21" s="201"/>
      <c r="T21" s="202"/>
      <c r="U21" s="202"/>
      <c r="V21" s="203"/>
      <c r="W21" s="203"/>
      <c r="X21" s="203"/>
      <c r="Y21" s="234"/>
      <c r="Z21" s="207"/>
      <c r="AA21" s="30" t="s">
        <v>9</v>
      </c>
      <c r="AB21" s="31" t="str">
        <f>IF(B21="","",DATEDIF(CLEAN(SUBSTITUTE(SUBSTITUTE(SUBSTITUTE(SUBSTITUTE((B21&amp;"."&amp;D21&amp;".1"),"令和","R"),"平成","H"),"昭和","S"),"元","1"))+0,IF(D22=12,CLEAN(SUBSTITUTE(SUBSTITUTE(SUBSTITUTE(SUBSTITUTE((B22&amp;"."&amp;D22&amp;".31"),"令和","R"),"平成","H"),"昭和","S"),"元","1"))+1,CLEAN(SUBSTITUTE(SUBSTITUTE(SUBSTITUTE(SUBSTITUTE((B22&amp;"."&amp;D22+1&amp;".1"),"令和","R"),"平成","H"),"昭和","S"),"元","1"))+0),"Y"))</f>
        <v/>
      </c>
      <c r="AC21" s="32" t="s">
        <v>10</v>
      </c>
      <c r="AD21" s="33" t="str">
        <f>IF(B21="","",IF(IF(D21&lt;D22,D22-D21,D22+(12-D21))+1=12,0,IF(IF(D21&lt;D22,D22-D21,D22+(12-D21))+1=13,1,IF(D21&lt;D22,D22-D21,D22+(12-D21))+1)))</f>
        <v/>
      </c>
    </row>
    <row r="22" spans="1:30" ht="25.5" customHeight="1" x14ac:dyDescent="0.15">
      <c r="A22" s="237"/>
      <c r="B22" s="14"/>
      <c r="C22" s="17" t="s">
        <v>9</v>
      </c>
      <c r="D22" s="15"/>
      <c r="E22" s="15" t="s">
        <v>43</v>
      </c>
      <c r="F22" s="238" t="s">
        <v>47</v>
      </c>
      <c r="G22" s="239"/>
      <c r="H22" s="170"/>
      <c r="I22" s="171"/>
      <c r="J22" s="171"/>
      <c r="K22" s="171"/>
      <c r="L22" s="233"/>
      <c r="M22" s="175"/>
      <c r="N22" s="176"/>
      <c r="O22" s="176"/>
      <c r="P22" s="176"/>
      <c r="Q22" s="176"/>
      <c r="R22" s="177"/>
      <c r="S22" s="204"/>
      <c r="T22" s="205"/>
      <c r="U22" s="205"/>
      <c r="V22" s="206"/>
      <c r="W22" s="206"/>
      <c r="X22" s="206"/>
      <c r="Y22" s="235"/>
      <c r="Z22" s="208"/>
      <c r="AA22" s="34" t="s">
        <v>56</v>
      </c>
      <c r="AB22" s="35"/>
      <c r="AC22" s="36" t="s">
        <v>57</v>
      </c>
      <c r="AD22" s="37" t="e">
        <f>AB21*AB22</f>
        <v>#VALUE!</v>
      </c>
    </row>
    <row r="23" spans="1:30" ht="25.5" customHeight="1" x14ac:dyDescent="0.15">
      <c r="A23" s="237"/>
      <c r="B23" s="18"/>
      <c r="C23" s="19" t="s">
        <v>9</v>
      </c>
      <c r="D23" s="12"/>
      <c r="E23" s="12" t="s">
        <v>43</v>
      </c>
      <c r="F23" s="150" t="s">
        <v>44</v>
      </c>
      <c r="G23" s="183"/>
      <c r="H23" s="168" t="s">
        <v>63</v>
      </c>
      <c r="I23" s="169"/>
      <c r="J23" s="231"/>
      <c r="K23" s="231"/>
      <c r="L23" s="232"/>
      <c r="M23" s="172" t="s">
        <v>48</v>
      </c>
      <c r="N23" s="173"/>
      <c r="O23" s="173"/>
      <c r="P23" s="173"/>
      <c r="Q23" s="173"/>
      <c r="R23" s="174"/>
      <c r="S23" s="201"/>
      <c r="T23" s="202"/>
      <c r="U23" s="202"/>
      <c r="V23" s="203"/>
      <c r="W23" s="203"/>
      <c r="X23" s="203"/>
      <c r="Y23" s="234"/>
      <c r="Z23" s="207"/>
      <c r="AA23" s="30" t="s">
        <v>9</v>
      </c>
      <c r="AB23" s="31" t="str">
        <f>IF(B23="","",DATEDIF(CLEAN(SUBSTITUTE(SUBSTITUTE(SUBSTITUTE(SUBSTITUTE((B23&amp;"."&amp;D23&amp;".1"),"令和","R"),"平成","H"),"昭和","S"),"元","1"))+0,IF(D24=12,CLEAN(SUBSTITUTE(SUBSTITUTE(SUBSTITUTE(SUBSTITUTE((B24&amp;"."&amp;D24&amp;".31"),"令和","R"),"平成","H"),"昭和","S"),"元","1"))+1,CLEAN(SUBSTITUTE(SUBSTITUTE(SUBSTITUTE(SUBSTITUTE((B24&amp;"."&amp;D24+1&amp;".1"),"令和","R"),"平成","H"),"昭和","S"),"元","1"))+0),"Y"))</f>
        <v/>
      </c>
      <c r="AC23" s="32" t="s">
        <v>10</v>
      </c>
      <c r="AD23" s="33" t="str">
        <f>IF(B23="","",IF(IF(D23&lt;D24,D24-D23,D24+(12-D23))+1=12,0,IF(IF(D23&lt;D24,D24-D23,D24+(12-D23))+1=13,1,IF(D23&lt;D24,D24-D23,D24+(12-D23))+1)))</f>
        <v/>
      </c>
    </row>
    <row r="24" spans="1:30" ht="25.5" customHeight="1" x14ac:dyDescent="0.15">
      <c r="A24" s="237"/>
      <c r="B24" s="14"/>
      <c r="C24" s="17" t="s">
        <v>9</v>
      </c>
      <c r="D24" s="15"/>
      <c r="E24" s="15" t="s">
        <v>43</v>
      </c>
      <c r="F24" s="238" t="s">
        <v>47</v>
      </c>
      <c r="G24" s="239"/>
      <c r="H24" s="170"/>
      <c r="I24" s="171"/>
      <c r="J24" s="171"/>
      <c r="K24" s="171"/>
      <c r="L24" s="233"/>
      <c r="M24" s="175"/>
      <c r="N24" s="176"/>
      <c r="O24" s="176"/>
      <c r="P24" s="176"/>
      <c r="Q24" s="176"/>
      <c r="R24" s="177"/>
      <c r="S24" s="204"/>
      <c r="T24" s="205"/>
      <c r="U24" s="205"/>
      <c r="V24" s="206"/>
      <c r="W24" s="206"/>
      <c r="X24" s="206"/>
      <c r="Y24" s="235"/>
      <c r="Z24" s="208"/>
      <c r="AA24" s="34" t="s">
        <v>56</v>
      </c>
      <c r="AB24" s="35"/>
      <c r="AC24" s="36" t="s">
        <v>57</v>
      </c>
      <c r="AD24" s="37" t="e">
        <f>AB23*AB24</f>
        <v>#VALUE!</v>
      </c>
    </row>
    <row r="25" spans="1:30" ht="25.5" customHeight="1" x14ac:dyDescent="0.15">
      <c r="A25" s="237"/>
      <c r="B25" s="18"/>
      <c r="C25" s="19" t="s">
        <v>9</v>
      </c>
      <c r="D25" s="12"/>
      <c r="E25" s="12" t="s">
        <v>43</v>
      </c>
      <c r="F25" s="150" t="s">
        <v>44</v>
      </c>
      <c r="G25" s="183"/>
      <c r="H25" s="168" t="s">
        <v>63</v>
      </c>
      <c r="I25" s="169"/>
      <c r="J25" s="231"/>
      <c r="K25" s="231"/>
      <c r="L25" s="232"/>
      <c r="M25" s="172" t="s">
        <v>48</v>
      </c>
      <c r="N25" s="173"/>
      <c r="O25" s="173"/>
      <c r="P25" s="173"/>
      <c r="Q25" s="173"/>
      <c r="R25" s="174"/>
      <c r="S25" s="201"/>
      <c r="T25" s="202"/>
      <c r="U25" s="202"/>
      <c r="V25" s="203"/>
      <c r="W25" s="203"/>
      <c r="X25" s="203"/>
      <c r="Y25" s="234"/>
      <c r="Z25" s="207"/>
      <c r="AA25" s="30" t="s">
        <v>9</v>
      </c>
      <c r="AB25" s="31" t="str">
        <f>IF(B25="","",DATEDIF(CLEAN(SUBSTITUTE(SUBSTITUTE(SUBSTITUTE(SUBSTITUTE((B25&amp;"."&amp;D25&amp;".1"),"令和","R"),"平成","H"),"昭和","S"),"元","1"))+0,IF(D26=12,CLEAN(SUBSTITUTE(SUBSTITUTE(SUBSTITUTE(SUBSTITUTE((B26&amp;"."&amp;D26&amp;".31"),"令和","R"),"平成","H"),"昭和","S"),"元","1"))+1,CLEAN(SUBSTITUTE(SUBSTITUTE(SUBSTITUTE(SUBSTITUTE((B26&amp;"."&amp;D26+1&amp;".1"),"令和","R"),"平成","H"),"昭和","S"),"元","1"))+0),"Y"))</f>
        <v/>
      </c>
      <c r="AC25" s="32" t="s">
        <v>10</v>
      </c>
      <c r="AD25" s="33" t="str">
        <f>IF(B25="","",IF(IF(D25&lt;D26,D26-D25,D26+(12-D25))+1=12,0,IF(IF(D25&lt;D26,D26-D25,D26+(12-D25))+1=13,1,IF(D25&lt;D26,D26-D25,D26+(12-D25))+1)))</f>
        <v/>
      </c>
    </row>
    <row r="26" spans="1:30" ht="25.5" customHeight="1" x14ac:dyDescent="0.15">
      <c r="A26" s="237"/>
      <c r="B26" s="14"/>
      <c r="C26" s="17" t="s">
        <v>9</v>
      </c>
      <c r="D26" s="15"/>
      <c r="E26" s="15" t="s">
        <v>43</v>
      </c>
      <c r="F26" s="238" t="s">
        <v>47</v>
      </c>
      <c r="G26" s="239"/>
      <c r="H26" s="170"/>
      <c r="I26" s="171"/>
      <c r="J26" s="171"/>
      <c r="K26" s="171"/>
      <c r="L26" s="233"/>
      <c r="M26" s="175"/>
      <c r="N26" s="176"/>
      <c r="O26" s="176"/>
      <c r="P26" s="176"/>
      <c r="Q26" s="176"/>
      <c r="R26" s="177"/>
      <c r="S26" s="204"/>
      <c r="T26" s="205"/>
      <c r="U26" s="205"/>
      <c r="V26" s="206"/>
      <c r="W26" s="206"/>
      <c r="X26" s="206"/>
      <c r="Y26" s="235"/>
      <c r="Z26" s="208"/>
      <c r="AA26" s="34" t="s">
        <v>56</v>
      </c>
      <c r="AB26" s="35"/>
      <c r="AC26" s="36" t="s">
        <v>57</v>
      </c>
      <c r="AD26" s="37" t="e">
        <f>AB25*AB26</f>
        <v>#VALUE!</v>
      </c>
    </row>
    <row r="27" spans="1:30" ht="25.5" customHeight="1" x14ac:dyDescent="0.15">
      <c r="A27" s="237"/>
      <c r="B27" s="18"/>
      <c r="C27" s="19" t="s">
        <v>9</v>
      </c>
      <c r="D27" s="12"/>
      <c r="E27" s="12" t="s">
        <v>43</v>
      </c>
      <c r="F27" s="150" t="s">
        <v>44</v>
      </c>
      <c r="G27" s="183"/>
      <c r="H27" s="168" t="s">
        <v>63</v>
      </c>
      <c r="I27" s="169"/>
      <c r="J27" s="231"/>
      <c r="K27" s="231"/>
      <c r="L27" s="232"/>
      <c r="M27" s="172" t="s">
        <v>48</v>
      </c>
      <c r="N27" s="173"/>
      <c r="O27" s="173"/>
      <c r="P27" s="173"/>
      <c r="Q27" s="173"/>
      <c r="R27" s="174"/>
      <c r="S27" s="201"/>
      <c r="T27" s="202"/>
      <c r="U27" s="202"/>
      <c r="V27" s="203"/>
      <c r="W27" s="203"/>
      <c r="X27" s="203"/>
      <c r="Y27" s="234"/>
      <c r="Z27" s="207"/>
      <c r="AA27" s="30" t="s">
        <v>9</v>
      </c>
      <c r="AB27" s="31" t="str">
        <f>IF(B27="","",DATEDIF(CLEAN(SUBSTITUTE(SUBSTITUTE(SUBSTITUTE(SUBSTITUTE((B27&amp;"."&amp;D27&amp;".1"),"令和","R"),"平成","H"),"昭和","S"),"元","1"))+0,IF(D28=12,CLEAN(SUBSTITUTE(SUBSTITUTE(SUBSTITUTE(SUBSTITUTE((B28&amp;"."&amp;D28&amp;".31"),"令和","R"),"平成","H"),"昭和","S"),"元","1"))+1,CLEAN(SUBSTITUTE(SUBSTITUTE(SUBSTITUTE(SUBSTITUTE((B28&amp;"."&amp;D28+1&amp;".1"),"令和","R"),"平成","H"),"昭和","S"),"元","1"))+0),"Y"))</f>
        <v/>
      </c>
      <c r="AC27" s="32" t="s">
        <v>10</v>
      </c>
      <c r="AD27" s="33" t="str">
        <f>IF(B27="","",IF(IF(D27&lt;D28,D28-D27,D28+(12-D27))+1=12,0,IF(IF(D27&lt;D28,D28-D27,D28+(12-D27))+1=13,1,IF(D27&lt;D28,D28-D27,D28+(12-D27))+1)))</f>
        <v/>
      </c>
    </row>
    <row r="28" spans="1:30" ht="25.5" customHeight="1" x14ac:dyDescent="0.15">
      <c r="A28" s="237"/>
      <c r="B28" s="14"/>
      <c r="C28" s="17" t="s">
        <v>9</v>
      </c>
      <c r="D28" s="15"/>
      <c r="E28" s="15" t="s">
        <v>43</v>
      </c>
      <c r="F28" s="238" t="s">
        <v>47</v>
      </c>
      <c r="G28" s="239"/>
      <c r="H28" s="170"/>
      <c r="I28" s="171"/>
      <c r="J28" s="171"/>
      <c r="K28" s="171"/>
      <c r="L28" s="233"/>
      <c r="M28" s="175"/>
      <c r="N28" s="176"/>
      <c r="O28" s="176"/>
      <c r="P28" s="176"/>
      <c r="Q28" s="176"/>
      <c r="R28" s="177"/>
      <c r="S28" s="204"/>
      <c r="T28" s="205"/>
      <c r="U28" s="205"/>
      <c r="V28" s="206"/>
      <c r="W28" s="206"/>
      <c r="X28" s="206"/>
      <c r="Y28" s="235"/>
      <c r="Z28" s="208"/>
      <c r="AA28" s="34" t="s">
        <v>56</v>
      </c>
      <c r="AB28" s="35"/>
      <c r="AC28" s="36" t="s">
        <v>57</v>
      </c>
      <c r="AD28" s="37" t="e">
        <f>AB27*AB28</f>
        <v>#VALUE!</v>
      </c>
    </row>
    <row r="29" spans="1:30" ht="25.5" customHeight="1" x14ac:dyDescent="0.15">
      <c r="A29" s="237"/>
      <c r="B29" s="18"/>
      <c r="C29" s="19" t="s">
        <v>9</v>
      </c>
      <c r="D29" s="12"/>
      <c r="E29" s="12" t="s">
        <v>43</v>
      </c>
      <c r="F29" s="150" t="s">
        <v>44</v>
      </c>
      <c r="G29" s="183"/>
      <c r="H29" s="168" t="s">
        <v>63</v>
      </c>
      <c r="I29" s="169"/>
      <c r="J29" s="231"/>
      <c r="K29" s="231"/>
      <c r="L29" s="232"/>
      <c r="M29" s="172" t="s">
        <v>48</v>
      </c>
      <c r="N29" s="173"/>
      <c r="O29" s="173"/>
      <c r="P29" s="173"/>
      <c r="Q29" s="173"/>
      <c r="R29" s="174"/>
      <c r="S29" s="201"/>
      <c r="T29" s="202"/>
      <c r="U29" s="202"/>
      <c r="V29" s="203"/>
      <c r="W29" s="203"/>
      <c r="X29" s="203"/>
      <c r="Y29" s="234"/>
      <c r="Z29" s="207"/>
      <c r="AA29" s="30" t="s">
        <v>9</v>
      </c>
      <c r="AB29" s="31" t="str">
        <f>IF(B29="","",DATEDIF(CLEAN(SUBSTITUTE(SUBSTITUTE(SUBSTITUTE(SUBSTITUTE((B29&amp;"."&amp;D29&amp;".1"),"令和","R"),"平成","H"),"昭和","S"),"元","1"))+0,IF(D30=12,CLEAN(SUBSTITUTE(SUBSTITUTE(SUBSTITUTE(SUBSTITUTE((B30&amp;"."&amp;D30&amp;".31"),"令和","R"),"平成","H"),"昭和","S"),"元","1"))+1,CLEAN(SUBSTITUTE(SUBSTITUTE(SUBSTITUTE(SUBSTITUTE((B30&amp;"."&amp;D30+1&amp;".1"),"令和","R"),"平成","H"),"昭和","S"),"元","1"))+0),"Y"))</f>
        <v/>
      </c>
      <c r="AC29" s="32" t="s">
        <v>10</v>
      </c>
      <c r="AD29" s="33" t="str">
        <f>IF(B29="","",IF(IF(D29&lt;D30,D30-D29,D30+(12-D29))+1=12,0,IF(IF(D29&lt;D30,D30-D29,D30+(12-D29))+1=13,1,IF(D29&lt;D30,D30-D29,D30+(12-D29))+1)))</f>
        <v/>
      </c>
    </row>
    <row r="30" spans="1:30" ht="25.5" customHeight="1" x14ac:dyDescent="0.15">
      <c r="A30" s="237"/>
      <c r="B30" s="14"/>
      <c r="C30" s="17" t="s">
        <v>9</v>
      </c>
      <c r="D30" s="15"/>
      <c r="E30" s="15" t="s">
        <v>43</v>
      </c>
      <c r="F30" s="238" t="s">
        <v>47</v>
      </c>
      <c r="G30" s="239"/>
      <c r="H30" s="170"/>
      <c r="I30" s="171"/>
      <c r="J30" s="171"/>
      <c r="K30" s="171"/>
      <c r="L30" s="233"/>
      <c r="M30" s="175"/>
      <c r="N30" s="176"/>
      <c r="O30" s="176"/>
      <c r="P30" s="176"/>
      <c r="Q30" s="176"/>
      <c r="R30" s="177"/>
      <c r="S30" s="204"/>
      <c r="T30" s="205"/>
      <c r="U30" s="205"/>
      <c r="V30" s="206"/>
      <c r="W30" s="206"/>
      <c r="X30" s="206"/>
      <c r="Y30" s="235"/>
      <c r="Z30" s="208"/>
      <c r="AA30" s="34" t="s">
        <v>56</v>
      </c>
      <c r="AB30" s="35"/>
      <c r="AC30" s="36" t="s">
        <v>57</v>
      </c>
      <c r="AD30" s="37" t="e">
        <f>AB29*AB30</f>
        <v>#VALUE!</v>
      </c>
    </row>
    <row r="31" spans="1:30" ht="25.5" customHeight="1" x14ac:dyDescent="0.15">
      <c r="A31" s="237"/>
      <c r="B31" s="18"/>
      <c r="C31" s="19" t="s">
        <v>9</v>
      </c>
      <c r="D31" s="12"/>
      <c r="E31" s="12" t="s">
        <v>43</v>
      </c>
      <c r="F31" s="150" t="s">
        <v>44</v>
      </c>
      <c r="G31" s="183"/>
      <c r="H31" s="168" t="s">
        <v>63</v>
      </c>
      <c r="I31" s="169"/>
      <c r="J31" s="231"/>
      <c r="K31" s="231"/>
      <c r="L31" s="232"/>
      <c r="M31" s="172" t="s">
        <v>48</v>
      </c>
      <c r="N31" s="173"/>
      <c r="O31" s="173"/>
      <c r="P31" s="173"/>
      <c r="Q31" s="173"/>
      <c r="R31" s="174"/>
      <c r="S31" s="201"/>
      <c r="T31" s="202"/>
      <c r="U31" s="202"/>
      <c r="V31" s="203"/>
      <c r="W31" s="203"/>
      <c r="X31" s="203"/>
      <c r="Y31" s="234"/>
      <c r="Z31" s="207"/>
      <c r="AA31" s="30" t="s">
        <v>9</v>
      </c>
      <c r="AB31" s="31" t="str">
        <f>IF(B31="","",DATEDIF(CLEAN(SUBSTITUTE(SUBSTITUTE(SUBSTITUTE(SUBSTITUTE((B31&amp;"."&amp;D31&amp;".1"),"令和","R"),"平成","H"),"昭和","S"),"元","1"))+0,IF(D32=12,CLEAN(SUBSTITUTE(SUBSTITUTE(SUBSTITUTE(SUBSTITUTE((B32&amp;"."&amp;D32&amp;".31"),"令和","R"),"平成","H"),"昭和","S"),"元","1"))+1,CLEAN(SUBSTITUTE(SUBSTITUTE(SUBSTITUTE(SUBSTITUTE((B32&amp;"."&amp;D32+1&amp;".1"),"令和","R"),"平成","H"),"昭和","S"),"元","1"))+0),"Y"))</f>
        <v/>
      </c>
      <c r="AC31" s="32" t="s">
        <v>10</v>
      </c>
      <c r="AD31" s="33" t="str">
        <f>IF(B31="","",IF(IF(D31&lt;D32,D32-D31,D32+(12-D31))+1=12,0,IF(IF(D31&lt;D32,D32-D31,D32+(12-D31))+1=13,1,IF(D31&lt;D32,D32-D31,D32+(12-D31))+1)))</f>
        <v/>
      </c>
    </row>
    <row r="32" spans="1:30" ht="25.5" customHeight="1" x14ac:dyDescent="0.15">
      <c r="A32" s="237"/>
      <c r="B32" s="14"/>
      <c r="C32" s="17" t="s">
        <v>9</v>
      </c>
      <c r="D32" s="15"/>
      <c r="E32" s="15" t="s">
        <v>43</v>
      </c>
      <c r="F32" s="238" t="s">
        <v>47</v>
      </c>
      <c r="G32" s="239"/>
      <c r="H32" s="170"/>
      <c r="I32" s="171"/>
      <c r="J32" s="171"/>
      <c r="K32" s="171"/>
      <c r="L32" s="233"/>
      <c r="M32" s="175"/>
      <c r="N32" s="176"/>
      <c r="O32" s="176"/>
      <c r="P32" s="176"/>
      <c r="Q32" s="176"/>
      <c r="R32" s="177"/>
      <c r="S32" s="204"/>
      <c r="T32" s="205"/>
      <c r="U32" s="205"/>
      <c r="V32" s="206"/>
      <c r="W32" s="206"/>
      <c r="X32" s="206"/>
      <c r="Y32" s="235"/>
      <c r="Z32" s="208"/>
      <c r="AA32" s="34" t="s">
        <v>56</v>
      </c>
      <c r="AB32" s="35"/>
      <c r="AC32" s="36" t="s">
        <v>57</v>
      </c>
      <c r="AD32" s="37" t="e">
        <f>AB31*AB32</f>
        <v>#VALUE!</v>
      </c>
    </row>
    <row r="33" spans="1:29" ht="24" customHeight="1" x14ac:dyDescent="0.15">
      <c r="A33" s="62" t="s">
        <v>37</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row>
    <row r="34" spans="1:29" ht="18" customHeight="1" x14ac:dyDescent="0.15"/>
    <row r="35" spans="1:29" ht="9" customHeight="1" x14ac:dyDescent="0.15"/>
    <row r="36" spans="1:29" ht="18" customHeight="1" x14ac:dyDescent="0.15"/>
    <row r="37" spans="1:29" ht="18" customHeight="1" x14ac:dyDescent="0.15"/>
    <row r="38" spans="1:29" ht="18" customHeight="1" x14ac:dyDescent="0.15"/>
    <row r="39" spans="1:29" ht="18" customHeight="1" x14ac:dyDescent="0.15">
      <c r="R39" s="27"/>
      <c r="S39" s="28" t="s">
        <v>58</v>
      </c>
      <c r="T39" s="28"/>
      <c r="U39" s="28"/>
      <c r="V39" s="28" t="s">
        <v>58</v>
      </c>
      <c r="W39" s="28" t="s">
        <v>58</v>
      </c>
    </row>
    <row r="40" spans="1:29" ht="18" customHeight="1" x14ac:dyDescent="0.15">
      <c r="R40" s="27"/>
      <c r="S40" s="29">
        <v>1</v>
      </c>
      <c r="T40" s="29"/>
      <c r="U40" s="29"/>
      <c r="V40" s="29">
        <v>0.8</v>
      </c>
      <c r="W40" s="26">
        <v>0.25</v>
      </c>
    </row>
    <row r="41" spans="1:29" ht="18" customHeight="1" x14ac:dyDescent="0.15"/>
  </sheetData>
  <mergeCells count="98">
    <mergeCell ref="F15:G15"/>
    <mergeCell ref="F14:G14"/>
    <mergeCell ref="F20:G20"/>
    <mergeCell ref="F19:G19"/>
    <mergeCell ref="F18:G18"/>
    <mergeCell ref="F17:G17"/>
    <mergeCell ref="F16:G16"/>
    <mergeCell ref="F23:G23"/>
    <mergeCell ref="F22:G22"/>
    <mergeCell ref="F21:G21"/>
    <mergeCell ref="F28:G28"/>
    <mergeCell ref="F27:G27"/>
    <mergeCell ref="F26:G26"/>
    <mergeCell ref="F25:G25"/>
    <mergeCell ref="F32:G32"/>
    <mergeCell ref="F31:G31"/>
    <mergeCell ref="F30:G30"/>
    <mergeCell ref="F29:G29"/>
    <mergeCell ref="F24:G24"/>
    <mergeCell ref="M5:R6"/>
    <mergeCell ref="S5:V6"/>
    <mergeCell ref="W5:Z6"/>
    <mergeCell ref="H7:L8"/>
    <mergeCell ref="M7:R8"/>
    <mergeCell ref="S7:V8"/>
    <mergeCell ref="W7:Z8"/>
    <mergeCell ref="H5:L6"/>
    <mergeCell ref="F13:G13"/>
    <mergeCell ref="F12:G12"/>
    <mergeCell ref="F5:G5"/>
    <mergeCell ref="F6:G6"/>
    <mergeCell ref="F10:G10"/>
    <mergeCell ref="F9:G9"/>
    <mergeCell ref="F8:G8"/>
    <mergeCell ref="F7:G7"/>
    <mergeCell ref="F11:G11"/>
    <mergeCell ref="S29:V30"/>
    <mergeCell ref="W29:Z30"/>
    <mergeCell ref="H23:L24"/>
    <mergeCell ref="M23:R24"/>
    <mergeCell ref="S23:V24"/>
    <mergeCell ref="W23:Z24"/>
    <mergeCell ref="H25:L26"/>
    <mergeCell ref="M25:R26"/>
    <mergeCell ref="S25:V26"/>
    <mergeCell ref="W25:Z26"/>
    <mergeCell ref="H17:L18"/>
    <mergeCell ref="M17:R18"/>
    <mergeCell ref="S17:V18"/>
    <mergeCell ref="W17:Z18"/>
    <mergeCell ref="A33:AC33"/>
    <mergeCell ref="A4:A32"/>
    <mergeCell ref="H31:L32"/>
    <mergeCell ref="M31:R32"/>
    <mergeCell ref="S31:V32"/>
    <mergeCell ref="W31:Z32"/>
    <mergeCell ref="H27:L28"/>
    <mergeCell ref="M27:R28"/>
    <mergeCell ref="S27:V28"/>
    <mergeCell ref="W27:Z28"/>
    <mergeCell ref="H29:L30"/>
    <mergeCell ref="M29:R30"/>
    <mergeCell ref="S19:V20"/>
    <mergeCell ref="W19:Z20"/>
    <mergeCell ref="H21:L22"/>
    <mergeCell ref="M21:R22"/>
    <mergeCell ref="S21:V22"/>
    <mergeCell ref="W21:Z22"/>
    <mergeCell ref="H19:L20"/>
    <mergeCell ref="M19:R20"/>
    <mergeCell ref="H15:L16"/>
    <mergeCell ref="M15:R16"/>
    <mergeCell ref="S15:V16"/>
    <mergeCell ref="W15:Z16"/>
    <mergeCell ref="H9:L10"/>
    <mergeCell ref="M9:R10"/>
    <mergeCell ref="S9:V10"/>
    <mergeCell ref="W9:Z10"/>
    <mergeCell ref="H11:L12"/>
    <mergeCell ref="M11:R12"/>
    <mergeCell ref="S11:V12"/>
    <mergeCell ref="W11:Z12"/>
    <mergeCell ref="H13:L14"/>
    <mergeCell ref="M13:R14"/>
    <mergeCell ref="S13:V14"/>
    <mergeCell ref="W13:Z14"/>
    <mergeCell ref="AA4:AD4"/>
    <mergeCell ref="W4:Z4"/>
    <mergeCell ref="A1:B2"/>
    <mergeCell ref="B4:G4"/>
    <mergeCell ref="H4:L4"/>
    <mergeCell ref="M4:R4"/>
    <mergeCell ref="S4:V4"/>
    <mergeCell ref="C1:K2"/>
    <mergeCell ref="L1:N2"/>
    <mergeCell ref="O1:V2"/>
    <mergeCell ref="W1:W2"/>
    <mergeCell ref="X1:AB2"/>
  </mergeCells>
  <phoneticPr fontId="2"/>
  <dataValidations count="1">
    <dataValidation type="list" allowBlank="1" showInputMessage="1" showErrorMessage="1" sqref="AB6 AB8 AB10 AB12 AB14 AB16 AB18 AB20 AB22 AB24 AB26 AB28 AB30 AB32" xr:uid="{00000000-0002-0000-0200-000000000000}">
      <formula1>$S$40:$W$40</formula1>
    </dataValidation>
  </dataValidations>
  <printOptions horizontalCentered="1"/>
  <pageMargins left="0.59055118110236227" right="0.39370078740157483" top="0.37" bottom="0.26" header="0.28000000000000003" footer="0.3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羽山　真紀</cp:lastModifiedBy>
  <cp:revision/>
  <cp:lastPrinted>2025-09-08T01:34:02Z</cp:lastPrinted>
  <dcterms:created xsi:type="dcterms:W3CDTF">2019-11-11T06:22:18Z</dcterms:created>
  <dcterms:modified xsi:type="dcterms:W3CDTF">2026-01-09T01:11:36Z</dcterms:modified>
  <cp:category/>
  <cp:contentStatus/>
</cp:coreProperties>
</file>