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5a\共有フォルダ28\23703030-030健康管理課\100ホームページ用掲載資料集\"/>
    </mc:Choice>
  </mc:AlternateContent>
  <bookViews>
    <workbookView xWindow="2100" yWindow="15" windowWidth="11700" windowHeight="9450" tabRatio="855"/>
  </bookViews>
  <sheets>
    <sheet name="様式2(高齢者施設用）" sheetId="1" r:id="rId1"/>
    <sheet name="様式2(保育所用）" sheetId="10" r:id="rId2"/>
    <sheet name="様式2 (学校用)" sheetId="7" r:id="rId3"/>
    <sheet name="基礎data" sheetId="11" state="hidden" r:id="rId4"/>
  </sheets>
  <externalReferences>
    <externalReference r:id="rId5"/>
    <externalReference r:id="rId6"/>
  </externalReferences>
  <definedNames>
    <definedName name="_xlnm.Print_Area" localSheetId="0">'様式2(高齢者施設用）'!$A$1:$AK$48</definedName>
    <definedName name="業務内容">[1]宛先データ!#REF!</definedName>
    <definedName name="検査機関">[2]!テーブル2[検査機関]</definedName>
    <definedName name="検査方法">[2]!テーブル2[検査方法]</definedName>
    <definedName name="検体種">[2]!テーブル2[検体種]</definedName>
    <definedName name="所管部局・課室名">[1]宛先データ!#REF!</definedName>
    <definedName name="担当係">[1]宛先データ!#REF!</definedName>
    <definedName name="調査者名">[2]!テーブル2[調査者名]</definedName>
    <definedName name="培養検査">[2]!テーブル2[培養検査]</definedName>
  </definedNames>
  <calcPr calcId="162913"/>
</workbook>
</file>

<file path=xl/calcChain.xml><?xml version="1.0" encoding="utf-8"?>
<calcChain xmlns="http://schemas.openxmlformats.org/spreadsheetml/2006/main">
  <c r="AB49" i="7" l="1"/>
  <c r="AB48" i="7"/>
  <c r="H49" i="7"/>
  <c r="H48" i="7"/>
  <c r="AB48" i="10"/>
  <c r="AB47" i="10"/>
  <c r="H48" i="10"/>
  <c r="H47" i="10"/>
  <c r="H48" i="1" l="1"/>
  <c r="AB48" i="1"/>
  <c r="AB47" i="1"/>
  <c r="M13" i="11"/>
  <c r="M12" i="11"/>
  <c r="M11" i="11"/>
  <c r="M10" i="11"/>
  <c r="M9" i="11"/>
  <c r="M8" i="11"/>
  <c r="M7" i="11"/>
  <c r="M6" i="11"/>
  <c r="M5" i="11"/>
  <c r="H47" i="1" s="1"/>
  <c r="M4" i="11"/>
  <c r="M3" i="11"/>
  <c r="M2" i="11"/>
  <c r="AI24" i="7" l="1"/>
  <c r="AI27" i="7" s="1"/>
  <c r="AH24" i="7"/>
  <c r="AH27" i="7" s="1"/>
  <c r="AG24" i="7"/>
  <c r="AG27" i="7" s="1"/>
  <c r="AF24" i="7"/>
  <c r="AF27" i="7" s="1"/>
  <c r="AE24" i="7"/>
  <c r="AE27" i="7" s="1"/>
  <c r="AD24" i="7"/>
  <c r="AD27" i="7" s="1"/>
  <c r="AC24" i="7"/>
  <c r="AC27" i="7" s="1"/>
  <c r="AB24" i="7"/>
  <c r="AB27" i="7" s="1"/>
  <c r="AA24" i="7"/>
  <c r="AA27" i="7" s="1"/>
  <c r="Z24" i="7"/>
  <c r="Z27" i="7" s="1"/>
  <c r="Y24" i="7"/>
  <c r="Y27" i="7" s="1"/>
  <c r="X24" i="7"/>
  <c r="X27" i="7" s="1"/>
  <c r="W24" i="7"/>
  <c r="W27" i="7" s="1"/>
  <c r="V24" i="7"/>
  <c r="V27" i="7" s="1"/>
  <c r="AI23" i="10"/>
  <c r="AI26" i="10" s="1"/>
  <c r="AH23" i="10"/>
  <c r="AH26" i="10" s="1"/>
  <c r="AG23" i="10"/>
  <c r="AG26" i="10" s="1"/>
  <c r="AF23" i="10"/>
  <c r="AF26" i="10" s="1"/>
  <c r="AE23" i="10"/>
  <c r="AE26" i="10" s="1"/>
  <c r="AD23" i="10"/>
  <c r="AD26" i="10" s="1"/>
  <c r="AC23" i="10"/>
  <c r="AC26" i="10" s="1"/>
  <c r="AB23" i="10"/>
  <c r="AB26" i="10" s="1"/>
  <c r="AA23" i="10"/>
  <c r="AA26" i="10" s="1"/>
  <c r="Z23" i="10"/>
  <c r="Z26" i="10" s="1"/>
  <c r="Y23" i="10"/>
  <c r="Y26" i="10" s="1"/>
  <c r="X23" i="10"/>
  <c r="X26" i="10" s="1"/>
  <c r="W23" i="10"/>
  <c r="W26" i="10" s="1"/>
  <c r="V23" i="10"/>
  <c r="V26" i="10" s="1"/>
  <c r="AI23" i="1"/>
  <c r="AI26" i="1" s="1"/>
  <c r="AH23" i="1"/>
  <c r="AH26" i="1" s="1"/>
  <c r="AG23" i="1"/>
  <c r="AG26" i="1" s="1"/>
  <c r="AF23" i="1"/>
  <c r="AF26" i="1" s="1"/>
  <c r="AE23" i="1"/>
  <c r="AE26" i="1" s="1"/>
  <c r="AD23" i="1"/>
  <c r="AD26" i="1" s="1"/>
  <c r="AC23" i="1"/>
  <c r="AC26" i="1" s="1"/>
  <c r="AB23" i="1"/>
  <c r="AB26" i="1" s="1"/>
  <c r="AA23" i="1"/>
  <c r="AA26" i="1" s="1"/>
  <c r="Z23" i="1"/>
  <c r="Z26" i="1" s="1"/>
  <c r="Y23" i="1"/>
  <c r="Y26" i="1" s="1"/>
  <c r="X23" i="1"/>
  <c r="X26" i="1" s="1"/>
  <c r="W23" i="1"/>
  <c r="W26" i="1" s="1"/>
  <c r="V23" i="1"/>
  <c r="V26" i="1" s="1"/>
</calcChain>
</file>

<file path=xl/comments1.xml><?xml version="1.0" encoding="utf-8"?>
<comments xmlns="http://schemas.openxmlformats.org/spreadsheetml/2006/main">
  <authors>
    <author>Administrator</author>
  </authors>
  <commentLis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選択！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F2" authorId="0" shapeId="0">
      <text>
        <r>
          <rPr>
            <sz val="9"/>
            <color indexed="81"/>
            <rFont val="MS P ゴシック"/>
            <family val="3"/>
            <charset val="128"/>
          </rPr>
          <t>選択！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G2" authorId="0" shapeId="0">
      <text>
        <r>
          <rPr>
            <sz val="9"/>
            <color indexed="81"/>
            <rFont val="MS P ゴシック"/>
            <family val="3"/>
            <charset val="128"/>
          </rPr>
          <t>選択！</t>
        </r>
      </text>
    </comment>
  </commentList>
</comments>
</file>

<file path=xl/sharedStrings.xml><?xml version="1.0" encoding="utf-8"?>
<sst xmlns="http://schemas.openxmlformats.org/spreadsheetml/2006/main" count="329" uniqueCount="169">
  <si>
    <t>（様式④-2）</t>
  </si>
  <si>
    <t>加古川</t>
    <rPh sb="0" eb="3">
      <t>カコガワ</t>
    </rPh>
    <phoneticPr fontId="11"/>
  </si>
  <si>
    <t>健康福祉事務所・施設所管課への連絡用紙　（入所・通所施設用）</t>
    <rPh sb="0" eb="2">
      <t>ケンコウ</t>
    </rPh>
    <rPh sb="2" eb="4">
      <t>フクシ</t>
    </rPh>
    <rPh sb="4" eb="7">
      <t>ジムショ</t>
    </rPh>
    <rPh sb="8" eb="10">
      <t>シセツ</t>
    </rPh>
    <rPh sb="10" eb="13">
      <t>ショカンカ</t>
    </rPh>
    <rPh sb="15" eb="17">
      <t>レンラク</t>
    </rPh>
    <rPh sb="17" eb="19">
      <t>ヨウシ</t>
    </rPh>
    <phoneticPr fontId="1"/>
  </si>
  <si>
    <t>連　絡　日</t>
    <rPh sb="0" eb="1">
      <t>レン</t>
    </rPh>
    <rPh sb="2" eb="3">
      <t>ラク</t>
    </rPh>
    <rPh sb="4" eb="5">
      <t>ヒ</t>
    </rPh>
    <phoneticPr fontId="1"/>
  </si>
  <si>
    <t>年　　月　　日</t>
    <rPh sb="0" eb="1">
      <t>とし</t>
    </rPh>
    <rPh sb="3" eb="4">
      <t>つき</t>
    </rPh>
    <rPh sb="6" eb="7">
      <t>ひ</t>
    </rPh>
    <phoneticPr fontId="1" type="Hiragana" alignment="distributed"/>
  </si>
  <si>
    <t>（　　）</t>
    <phoneticPr fontId="1" type="Hiragana" alignment="distributed"/>
  </si>
  <si>
    <t>時</t>
    <rPh sb="0" eb="1">
      <t>ジ</t>
    </rPh>
    <phoneticPr fontId="1"/>
  </si>
  <si>
    <t>分</t>
    <rPh sb="0" eb="1">
      <t>フン</t>
    </rPh>
    <phoneticPr fontId="1"/>
  </si>
  <si>
    <t>連絡者氏名</t>
    <rPh sb="0" eb="3">
      <t>レンラクシャ</t>
    </rPh>
    <rPh sb="3" eb="5">
      <t>シメイ</t>
    </rPh>
    <phoneticPr fontId="1"/>
  </si>
  <si>
    <t>担当部署</t>
    <rPh sb="0" eb="2">
      <t>タントウ</t>
    </rPh>
    <rPh sb="2" eb="4">
      <t>ブショ</t>
    </rPh>
    <phoneticPr fontId="1"/>
  </si>
  <si>
    <t>役職</t>
    <rPh sb="0" eb="2">
      <t>やくしょく</t>
    </rPh>
    <phoneticPr fontId="1" type="Hiragana" alignment="distributed"/>
  </si>
  <si>
    <t>氏名</t>
    <rPh sb="0" eb="2">
      <t>しめい</t>
    </rPh>
    <phoneticPr fontId="1" type="Hiragana" alignment="distributed"/>
  </si>
  <si>
    <t>施　設　名</t>
    <rPh sb="0" eb="1">
      <t>ふりがな</t>
    </rPh>
    <phoneticPr fontId="1" type="Hiragana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</si>
  <si>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</si>
  <si>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〒</t>
    <phoneticPr fontId="1"/>
  </si>
  <si>
    <t>電　　　話</t>
    <rPh sb="0" eb="1">
      <t>デン</t>
    </rPh>
    <rPh sb="4" eb="5">
      <t>ハナシ</t>
    </rPh>
    <phoneticPr fontId="1"/>
  </si>
  <si>
    <t>ＦＡＸ</t>
    <phoneticPr fontId="1"/>
  </si>
  <si>
    <t>電子メール</t>
    <rPh sb="0" eb="2">
      <t>デンシ</t>
    </rPh>
    <phoneticPr fontId="1"/>
  </si>
  <si>
    <t>発生日時</t>
    <rPh sb="0" eb="2">
      <t>ハッセイ</t>
    </rPh>
    <rPh sb="2" eb="4">
      <t>ニチジ</t>
    </rPh>
    <phoneticPr fontId="1"/>
  </si>
  <si>
    <t>主な症状</t>
    <rPh sb="0" eb="1">
      <t>オモ</t>
    </rPh>
    <rPh sb="2" eb="4">
      <t>ショウジョウ</t>
    </rPh>
    <phoneticPr fontId="1"/>
  </si>
  <si>
    <t>おう吐</t>
    <rPh sb="2" eb="3">
      <t>と</t>
    </rPh>
    <phoneticPr fontId="1" type="Hiragana" alignment="distributed"/>
  </si>
  <si>
    <t>吐気</t>
    <rPh sb="0" eb="1">
      <t>は</t>
    </rPh>
    <rPh sb="1" eb="2">
      <t>け</t>
    </rPh>
    <phoneticPr fontId="1" type="Hiragana" alignment="distributed"/>
  </si>
  <si>
    <t>下痢</t>
    <rPh sb="0" eb="2">
      <t>げり</t>
    </rPh>
    <phoneticPr fontId="1" type="Hiragana" alignment="distributed"/>
  </si>
  <si>
    <t>腹痛</t>
    <rPh sb="0" eb="2">
      <t>ふくつう</t>
    </rPh>
    <phoneticPr fontId="1" type="Hiragana" alignment="distributed"/>
  </si>
  <si>
    <t>発熱</t>
    <rPh sb="0" eb="2">
      <t>はつねつ</t>
    </rPh>
    <phoneticPr fontId="1" type="Hiragana" alignment="distributed"/>
  </si>
  <si>
    <t>入･通所者総数</t>
    <phoneticPr fontId="1" type="Hiragana" alignment="distributed"/>
  </si>
  <si>
    <t>発症者数</t>
    <rPh sb="0" eb="3">
      <t>ハッショウシャ</t>
    </rPh>
    <rPh sb="3" eb="4">
      <t>スウ</t>
    </rPh>
    <phoneticPr fontId="1"/>
  </si>
  <si>
    <r>
      <rPr>
        <sz val="9"/>
        <rFont val="ＭＳ 明朝"/>
        <family val="1"/>
        <charset val="128"/>
      </rPr>
      <t>うち</t>
    </r>
    <r>
      <rPr>
        <sz val="11"/>
        <rFont val="ＭＳ 明朝"/>
        <family val="1"/>
        <charset val="128"/>
      </rPr>
      <t>重症者数</t>
    </r>
    <rPh sb="2" eb="5">
      <t>ジュウショウシャ</t>
    </rPh>
    <rPh sb="5" eb="6">
      <t>スウ</t>
    </rPh>
    <phoneticPr fontId="1"/>
  </si>
  <si>
    <r>
      <rPr>
        <sz val="9"/>
        <rFont val="ＭＳ 明朝"/>
        <family val="1"/>
        <charset val="128"/>
      </rPr>
      <t>うち</t>
    </r>
    <r>
      <rPr>
        <sz val="11"/>
        <rFont val="ＭＳ 明朝"/>
        <family val="1"/>
        <charset val="128"/>
      </rPr>
      <t xml:space="preserve">
死亡</t>
    </r>
    <rPh sb="3" eb="5">
      <t>しぼう</t>
    </rPh>
    <phoneticPr fontId="1" type="Hiragana" alignment="distributed"/>
  </si>
  <si>
    <t>初発</t>
    <rPh sb="0" eb="2">
      <t>しょはつ</t>
    </rPh>
    <phoneticPr fontId="1" type="Hiragana" alignment="distributed"/>
  </si>
  <si>
    <t>入院</t>
    <rPh sb="0" eb="2">
      <t>にゅういん</t>
    </rPh>
    <phoneticPr fontId="1" type="Hiragana" alignment="distributed"/>
  </si>
  <si>
    <t>１階</t>
    <rPh sb="1" eb="2">
      <t>カイ</t>
    </rPh>
    <phoneticPr fontId="1"/>
  </si>
  <si>
    <t>号室</t>
    <rPh sb="0" eb="2">
      <t>ごうしつ</t>
    </rPh>
    <phoneticPr fontId="1" type="Hiragana" alignment="distributed"/>
  </si>
  <si>
    <t>２階</t>
    <rPh sb="1" eb="2">
      <t>カイ</t>
    </rPh>
    <phoneticPr fontId="1"/>
  </si>
  <si>
    <t>発症状況</t>
    <rPh sb="0" eb="2">
      <t>ハッショウ</t>
    </rPh>
    <rPh sb="2" eb="4">
      <t>ジョウキョウ</t>
    </rPh>
    <phoneticPr fontId="1"/>
  </si>
  <si>
    <t>３階</t>
    <rPh sb="1" eb="2">
      <t>カイ</t>
    </rPh>
    <phoneticPr fontId="1"/>
  </si>
  <si>
    <t>　階</t>
    <rPh sb="1" eb="2">
      <t>カイ</t>
    </rPh>
    <phoneticPr fontId="1"/>
  </si>
  <si>
    <t>ショートスティ</t>
    <phoneticPr fontId="1"/>
  </si>
  <si>
    <t>デイサービス</t>
    <phoneticPr fontId="1"/>
  </si>
  <si>
    <t>小　　計</t>
    <rPh sb="0" eb="1">
      <t>しょう</t>
    </rPh>
    <rPh sb="3" eb="4">
      <t>けい</t>
    </rPh>
    <phoneticPr fontId="1" type="Hiragana" alignment="distributed"/>
  </si>
  <si>
    <t>職　　　員</t>
    <rPh sb="0" eb="1">
      <t>ショク</t>
    </rPh>
    <rPh sb="4" eb="5">
      <t>イン</t>
    </rPh>
    <phoneticPr fontId="1"/>
  </si>
  <si>
    <r>
      <rPr>
        <sz val="9"/>
        <rFont val="ＭＳ 明朝"/>
        <family val="1"/>
        <charset val="128"/>
      </rPr>
      <t>うち</t>
    </r>
    <r>
      <rPr>
        <sz val="12"/>
        <rFont val="ＭＳ 明朝"/>
        <family val="1"/>
        <charset val="128"/>
      </rPr>
      <t>調理従事者</t>
    </r>
    <rPh sb="2" eb="4">
      <t>チョウリ</t>
    </rPh>
    <rPh sb="4" eb="7">
      <t>ジュウジシャ</t>
    </rPh>
    <phoneticPr fontId="1"/>
  </si>
  <si>
    <t>合　　　計</t>
    <rPh sb="0" eb="1">
      <t>ゴウ</t>
    </rPh>
    <rPh sb="4" eb="5">
      <t>ケイ</t>
    </rPh>
    <phoneticPr fontId="1"/>
  </si>
  <si>
    <t>受診状況</t>
    <rPh sb="0" eb="2">
      <t>ジュシン</t>
    </rPh>
    <rPh sb="2" eb="4">
      <t>ジョウキョウ</t>
    </rPh>
    <phoneticPr fontId="1"/>
  </si>
  <si>
    <t>受診人数</t>
    <rPh sb="0" eb="2">
      <t>ジュシン</t>
    </rPh>
    <rPh sb="2" eb="4">
      <t>ニンズウ</t>
    </rPh>
    <phoneticPr fontId="1"/>
  </si>
  <si>
    <t>医療機関名</t>
    <rPh sb="0" eb="2">
      <t>イリョウ</t>
    </rPh>
    <rPh sb="2" eb="5">
      <t>キカンメイ</t>
    </rPh>
    <phoneticPr fontId="1"/>
  </si>
  <si>
    <t>検査結果</t>
    <rPh sb="0" eb="2">
      <t>ケンサ</t>
    </rPh>
    <rPh sb="2" eb="4">
      <t>ケッカ</t>
    </rPh>
    <phoneticPr fontId="1"/>
  </si>
  <si>
    <t>病原体名：</t>
    <rPh sb="0" eb="3">
      <t>びょうげんたい</t>
    </rPh>
    <rPh sb="3" eb="4">
      <t>めい</t>
    </rPh>
    <phoneticPr fontId="1" type="Hiragana" alignment="distributed"/>
  </si>
  <si>
    <t>施設医(嘱託)</t>
    <rPh sb="0" eb="1">
      <t>シ</t>
    </rPh>
    <rPh sb="1" eb="2">
      <t>セツ</t>
    </rPh>
    <rPh sb="2" eb="3">
      <t>イ</t>
    </rPh>
    <rPh sb="4" eb="6">
      <t>ショクタク</t>
    </rPh>
    <phoneticPr fontId="1"/>
  </si>
  <si>
    <t>医療機関名</t>
    <rPh sb="0" eb="2">
      <t>いりょう</t>
    </rPh>
    <rPh sb="2" eb="5">
      <t>きかんめい</t>
    </rPh>
    <phoneticPr fontId="1" type="Hiragana" alignment="distributed"/>
  </si>
  <si>
    <t>医師名</t>
    <rPh sb="0" eb="2">
      <t>いし</t>
    </rPh>
    <rPh sb="2" eb="3">
      <t>めい</t>
    </rPh>
    <phoneticPr fontId="1" type="Hiragana" alignment="distributed"/>
  </si>
  <si>
    <t>喫食状況</t>
    <rPh sb="0" eb="1">
      <t>キツ</t>
    </rPh>
    <rPh sb="1" eb="2">
      <t>ショク</t>
    </rPh>
    <rPh sb="2" eb="4">
      <t>ジョウキョウ</t>
    </rPh>
    <phoneticPr fontId="1"/>
  </si>
  <si>
    <t>給食　→</t>
    <rPh sb="0" eb="2">
      <t>きゅうしょく</t>
    </rPh>
    <phoneticPr fontId="1" type="Hiragana" alignment="distributed"/>
  </si>
  <si>
    <t>施設内調理</t>
    <rPh sb="0" eb="3">
      <t>しせつない</t>
    </rPh>
    <rPh sb="3" eb="5">
      <t>ちょうり</t>
    </rPh>
    <phoneticPr fontId="1" type="Hiragana" alignment="distributed"/>
  </si>
  <si>
    <t>施設外・関連施設</t>
    <rPh sb="0" eb="2">
      <t>しせつ</t>
    </rPh>
    <rPh sb="2" eb="3">
      <t>がい</t>
    </rPh>
    <rPh sb="4" eb="6">
      <t>かんれん</t>
    </rPh>
    <rPh sb="6" eb="8">
      <t>しせつ</t>
    </rPh>
    <phoneticPr fontId="1" type="Hiragana" alignment="distributed"/>
  </si>
  <si>
    <t>残食有</t>
    <rPh sb="0" eb="1">
      <t>ザン</t>
    </rPh>
    <rPh sb="1" eb="2">
      <t>ショク</t>
    </rPh>
    <rPh sb="2" eb="3">
      <t>ア</t>
    </rPh>
    <phoneticPr fontId="1"/>
  </si>
  <si>
    <t>検食有</t>
    <rPh sb="0" eb="1">
      <t>ケン</t>
    </rPh>
    <rPh sb="1" eb="2">
      <t>ショク</t>
    </rPh>
    <rPh sb="2" eb="3">
      <t>ア</t>
    </rPh>
    <phoneticPr fontId="1"/>
  </si>
  <si>
    <t>（　　原材料　・　　　加工後　　）</t>
    <rPh sb="3" eb="6">
      <t>ゲンザイリョウ</t>
    </rPh>
    <rPh sb="11" eb="14">
      <t>カコウゴ</t>
    </rPh>
    <phoneticPr fontId="1"/>
  </si>
  <si>
    <t>行動調査</t>
    <rPh sb="0" eb="2">
      <t>コウドウ</t>
    </rPh>
    <rPh sb="2" eb="4">
      <t>チョウサ</t>
    </rPh>
    <phoneticPr fontId="1"/>
  </si>
  <si>
    <t>誕生会</t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</si>
  <si>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</si>
  <si>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</si>
  <si>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運動会</t>
    <rPh sb="0" eb="3">
      <t>ウンドウカイドウカイ</t>
    </rPh>
    <phoneticPr fontId="1"/>
  </si>
  <si>
    <t>入　浴</t>
    <rPh sb="0" eb="1">
      <t>イ</t>
    </rPh>
    <rPh sb="2" eb="3">
      <t>ヨク</t>
    </rPh>
    <phoneticPr fontId="1"/>
  </si>
  <si>
    <t>その他</t>
    <rPh sb="2" eb="3">
      <t>タ</t>
    </rPh>
    <phoneticPr fontId="1"/>
  </si>
  <si>
    <t>概　　要</t>
    <rPh sb="0" eb="1">
      <t>オオムネ</t>
    </rPh>
    <rPh sb="3" eb="4">
      <t>ヨウ</t>
    </rPh>
    <phoneticPr fontId="1"/>
  </si>
  <si>
    <t>(報告時点までに、対応された内容(消毒等)も記載してください。)</t>
    <rPh sb="1" eb="3">
      <t>ホウコク</t>
    </rPh>
    <rPh sb="3" eb="5">
      <t>ジテン</t>
    </rPh>
    <rPh sb="9" eb="11">
      <t>タイオウ</t>
    </rPh>
    <rPh sb="14" eb="16">
      <t>ナイヨウ</t>
    </rPh>
    <rPh sb="17" eb="19">
      <t>ショウドク</t>
    </rPh>
    <rPh sb="19" eb="20">
      <t>トウ</t>
    </rPh>
    <rPh sb="22" eb="24">
      <t>キサイ</t>
    </rPh>
    <phoneticPr fontId="1"/>
  </si>
  <si>
    <t>添付書類</t>
    <rPh sb="0" eb="2">
      <t>てんぷ</t>
    </rPh>
    <rPh sb="2" eb="4">
      <t>しょるい</t>
    </rPh>
    <phoneticPr fontId="1" type="Hiragana" alignment="distributed"/>
  </si>
  <si>
    <t>施設の平面図</t>
    <rPh sb="0" eb="2">
      <t>シセツ</t>
    </rPh>
    <rPh sb="3" eb="6">
      <t>ヘイメンズ</t>
    </rPh>
    <phoneticPr fontId="1"/>
  </si>
  <si>
    <t>枚</t>
    <rPh sb="0" eb="1">
      <t>まい</t>
    </rPh>
    <phoneticPr fontId="1" type="Hiragana" alignment="distributed"/>
  </si>
  <si>
    <t>提出先</t>
    <rPh sb="0" eb="2">
      <t>ていしゅつ</t>
    </rPh>
    <rPh sb="2" eb="3">
      <t>さき</t>
    </rPh>
    <phoneticPr fontId="1" type="Hiragana" alignment="distributed"/>
  </si>
  <si>
    <t>TEL</t>
    <phoneticPr fontId="1" type="Hiragana" alignment="distributed"/>
  </si>
  <si>
    <t>FAX</t>
    <phoneticPr fontId="1" type="Hiragana" alignment="distributed"/>
  </si>
  <si>
    <t>健康福祉事務所・施設所管課への連絡用紙　(保育所用)</t>
    <rPh sb="21" eb="24">
      <t>ホイクショ</t>
    </rPh>
    <rPh sb="24" eb="25">
      <t>ヨウ</t>
    </rPh>
    <phoneticPr fontId="1"/>
  </si>
  <si>
    <t>施　設　名</t>
    <rPh sb="0" eb="1">
      <t>ホドコ</t>
    </rPh>
    <rPh sb="2" eb="3">
      <t>セツ</t>
    </rPh>
    <rPh sb="4" eb="5">
      <t>メイ</t>
    </rPh>
    <phoneticPr fontId="1"/>
  </si>
  <si>
    <t>通所者総数</t>
    <phoneticPr fontId="1" type="Hiragana" alignment="distributed"/>
  </si>
  <si>
    <t>０～１歳児</t>
    <rPh sb="3" eb="5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</si>
  <si>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</si>
  <si>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</si>
  <si>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</si>
  <si>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５歳児</t>
    <rPh sb="1" eb="3">
      <t>サイジ</t>
    </rPh>
    <phoneticPr fontId="1"/>
  </si>
  <si>
    <t>園　　医</t>
    <rPh sb="0" eb="1">
      <t>エン</t>
    </rPh>
    <rPh sb="3" eb="4">
      <t>イ</t>
    </rPh>
    <phoneticPr fontId="1"/>
  </si>
  <si>
    <t>プール</t>
    <phoneticPr fontId="1"/>
  </si>
  <si>
    <t>（様式④-3）</t>
  </si>
  <si>
    <t>健康福祉事務所・施設所管課への連絡用紙（学校用）</t>
    <rPh sb="20" eb="22">
      <t>ガッコウ</t>
    </rPh>
    <rPh sb="22" eb="23">
      <t>ヨウ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</si>
  <si>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</si>
  <si>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　　年</t>
    <rPh sb="0" eb="1">
      <t>ガク</t>
    </rPh>
    <rPh sb="3" eb="4">
      <t>ネン</t>
    </rPh>
    <phoneticPr fontId="1"/>
  </si>
  <si>
    <t>在籍者数</t>
    <rPh sb="0" eb="3">
      <t>ざいせきしゃ</t>
    </rPh>
    <phoneticPr fontId="1" type="Hiragana" alignment="distributed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</si>
  <si>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</si>
  <si>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</si>
  <si>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</si>
  <si>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</si>
  <si>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</si>
  <si>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</si>
  <si>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校　　医</t>
    <rPh sb="0" eb="1">
      <t>コウ</t>
    </rPh>
    <rPh sb="3" eb="4">
      <t>イ</t>
    </rPh>
    <phoneticPr fontId="1"/>
  </si>
  <si>
    <t>音楽会</t>
    <rPh sb="0" eb="2">
      <t>オンガク</t>
    </rPh>
    <phoneticPr fontId="1"/>
  </si>
  <si>
    <t>NO</t>
    <phoneticPr fontId="11"/>
  </si>
  <si>
    <t>事務所名</t>
    <rPh sb="0" eb="3">
      <t>ジムショ</t>
    </rPh>
    <rPh sb="3" eb="4">
      <t>メイ</t>
    </rPh>
    <phoneticPr fontId="11"/>
  </si>
  <si>
    <t>保健所名</t>
    <rPh sb="0" eb="3">
      <t>ホケンショ</t>
    </rPh>
    <rPh sb="3" eb="4">
      <t>メイ</t>
    </rPh>
    <phoneticPr fontId="11"/>
  </si>
  <si>
    <t>CODE1</t>
    <phoneticPr fontId="11"/>
  </si>
  <si>
    <t>CODE2</t>
  </si>
  <si>
    <t>CODE3</t>
  </si>
  <si>
    <t>CODE4</t>
  </si>
  <si>
    <t>郵便番号</t>
    <rPh sb="0" eb="2">
      <t>ユウビン</t>
    </rPh>
    <rPh sb="2" eb="4">
      <t>バンゴウ</t>
    </rPh>
    <phoneticPr fontId="11"/>
  </si>
  <si>
    <t>所在地</t>
    <rPh sb="0" eb="3">
      <t>ショザイチ</t>
    </rPh>
    <phoneticPr fontId="11"/>
  </si>
  <si>
    <t>電話</t>
    <rPh sb="0" eb="2">
      <t>デンワ</t>
    </rPh>
    <phoneticPr fontId="11"/>
  </si>
  <si>
    <t>FAX</t>
    <phoneticPr fontId="11"/>
  </si>
  <si>
    <t>MAIL</t>
    <phoneticPr fontId="11"/>
  </si>
  <si>
    <t>OFFICE</t>
    <phoneticPr fontId="11"/>
  </si>
  <si>
    <t>芦屋</t>
    <rPh sb="0" eb="2">
      <t>アシヤ</t>
    </rPh>
    <phoneticPr fontId="11"/>
  </si>
  <si>
    <t>芦屋市公光町1-23</t>
    <phoneticPr fontId="11"/>
  </si>
  <si>
    <t>0797-32-0707</t>
    <phoneticPr fontId="11"/>
  </si>
  <si>
    <t>0797-38-1340</t>
    <phoneticPr fontId="11"/>
  </si>
  <si>
    <t>Ashiyakf@pref.hyogo.lg.jp</t>
    <phoneticPr fontId="11"/>
  </si>
  <si>
    <t>宝塚</t>
    <rPh sb="0" eb="2">
      <t>タカラヅカ</t>
    </rPh>
    <phoneticPr fontId="11"/>
  </si>
  <si>
    <t>宝塚市東洋町2番5号</t>
    <phoneticPr fontId="11"/>
  </si>
  <si>
    <t>0797-62-7305</t>
    <phoneticPr fontId="11"/>
  </si>
  <si>
    <t>0797-74-7091</t>
    <phoneticPr fontId="11"/>
  </si>
  <si>
    <t>takarazukakf@pref.hyogo.lg.jp</t>
    <phoneticPr fontId="11"/>
  </si>
  <si>
    <t>伊丹</t>
    <rPh sb="0" eb="2">
      <t>イタミ</t>
    </rPh>
    <phoneticPr fontId="11"/>
  </si>
  <si>
    <t>伊丹市千僧1丁目51</t>
    <rPh sb="6" eb="8">
      <t>チョウメ</t>
    </rPh>
    <phoneticPr fontId="11"/>
  </si>
  <si>
    <t>072-785-7464</t>
    <phoneticPr fontId="11"/>
  </si>
  <si>
    <t>072-777-4091</t>
    <phoneticPr fontId="11"/>
  </si>
  <si>
    <t>Itamikf@pref.hyogo.lg.jp</t>
  </si>
  <si>
    <t>加古川市加古川町寺家町天神木97-1</t>
    <phoneticPr fontId="11"/>
  </si>
  <si>
    <t>079-422-0002</t>
    <phoneticPr fontId="11"/>
  </si>
  <si>
    <t>079-422-7589</t>
    <phoneticPr fontId="11"/>
  </si>
  <si>
    <t>kakogawakf@pref.hyogo.lg.jp</t>
  </si>
  <si>
    <t>加東</t>
    <rPh sb="0" eb="2">
      <t>カトウ</t>
    </rPh>
    <phoneticPr fontId="11"/>
  </si>
  <si>
    <t>加東市社1075-2</t>
    <phoneticPr fontId="11"/>
  </si>
  <si>
    <t>0795-42-9362</t>
    <phoneticPr fontId="11"/>
  </si>
  <si>
    <t>0795-42-6228</t>
    <phoneticPr fontId="11"/>
  </si>
  <si>
    <t>katokf@pref.hyogo.lg.jp</t>
  </si>
  <si>
    <t>中播磨</t>
    <rPh sb="0" eb="1">
      <t>ナカ</t>
    </rPh>
    <rPh sb="1" eb="3">
      <t>ハリマ</t>
    </rPh>
    <phoneticPr fontId="11"/>
  </si>
  <si>
    <t>福崎</t>
    <rPh sb="0" eb="2">
      <t>フクサキ</t>
    </rPh>
    <phoneticPr fontId="11"/>
  </si>
  <si>
    <t>神崎郡福崎町西田原235</t>
    <phoneticPr fontId="11"/>
  </si>
  <si>
    <t>0790-22-1234</t>
    <phoneticPr fontId="11"/>
  </si>
  <si>
    <t>0790-22-6680</t>
    <phoneticPr fontId="11"/>
  </si>
  <si>
    <t>Nkharimakf@pref.hyogo.lg.jp</t>
  </si>
  <si>
    <t>龍野</t>
    <rPh sb="0" eb="2">
      <t>タツノ</t>
    </rPh>
    <phoneticPr fontId="11"/>
  </si>
  <si>
    <t>たつの市龍野町富永1311-3</t>
    <phoneticPr fontId="11"/>
  </si>
  <si>
    <t>0791-63-5140</t>
    <phoneticPr fontId="11"/>
  </si>
  <si>
    <t>0791-63-9234</t>
    <phoneticPr fontId="11"/>
  </si>
  <si>
    <t>Tatsunokf@pref.hyogo.lg.jp</t>
  </si>
  <si>
    <t>赤穂</t>
    <rPh sb="0" eb="2">
      <t>アコウ</t>
    </rPh>
    <phoneticPr fontId="11"/>
  </si>
  <si>
    <t>赤穂市加里屋98-2</t>
    <phoneticPr fontId="11"/>
  </si>
  <si>
    <t>0791-43-2934</t>
    <phoneticPr fontId="11"/>
  </si>
  <si>
    <t>0791-43-5386</t>
    <phoneticPr fontId="11"/>
  </si>
  <si>
    <t>Akoukf@pref.hyogo.lg.jp</t>
  </si>
  <si>
    <t>豊岡</t>
    <rPh sb="0" eb="2">
      <t>トヨオカ</t>
    </rPh>
    <phoneticPr fontId="11"/>
  </si>
  <si>
    <t>豊岡市幸町7-11</t>
    <phoneticPr fontId="11"/>
  </si>
  <si>
    <t>0796-26-3660</t>
    <phoneticPr fontId="11"/>
  </si>
  <si>
    <t>0796-24-4410</t>
    <phoneticPr fontId="11"/>
  </si>
  <si>
    <t>toyookakf@pref.hyogo.lg.jp</t>
  </si>
  <si>
    <t>朝来</t>
    <rPh sb="0" eb="2">
      <t>アサゴ</t>
    </rPh>
    <phoneticPr fontId="11"/>
  </si>
  <si>
    <t>朝来市和田山町東谷213-96</t>
    <phoneticPr fontId="11"/>
  </si>
  <si>
    <t>079-672-6867</t>
    <phoneticPr fontId="11"/>
  </si>
  <si>
    <t>079-672-5992</t>
    <phoneticPr fontId="11"/>
  </si>
  <si>
    <t>asagokf@pref.hyogo.lg.jp</t>
  </si>
  <si>
    <t>丹波</t>
    <rPh sb="0" eb="2">
      <t>タンバ</t>
    </rPh>
    <phoneticPr fontId="11"/>
  </si>
  <si>
    <t>丹波市柏原町柏原688</t>
    <phoneticPr fontId="11"/>
  </si>
  <si>
    <t>0795-73-3764</t>
    <phoneticPr fontId="11"/>
  </si>
  <si>
    <t>0795-73-0259</t>
    <phoneticPr fontId="11"/>
  </si>
  <si>
    <t>Tanbakf@pref.hyogo.lg.jp</t>
  </si>
  <si>
    <t>洲本</t>
    <rPh sb="0" eb="2">
      <t>スモト</t>
    </rPh>
    <phoneticPr fontId="11"/>
  </si>
  <si>
    <t>洲本市塩屋2丁目4番5号</t>
    <rPh sb="6" eb="8">
      <t>チョウメ</t>
    </rPh>
    <rPh sb="9" eb="10">
      <t>バン</t>
    </rPh>
    <rPh sb="11" eb="12">
      <t>ゴウ</t>
    </rPh>
    <phoneticPr fontId="11"/>
  </si>
  <si>
    <t>0799-26-2062</t>
    <phoneticPr fontId="11"/>
  </si>
  <si>
    <t>0799-22-3345</t>
    <phoneticPr fontId="11"/>
  </si>
  <si>
    <t>sumotokf@pref.hyogo.lg.jp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</si>
</sst>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\(aaa\)"/>
  </numFmts>
  <fonts count="13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u/>
      <sz val="1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4" fillId="3" borderId="6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0" fillId="3" borderId="8" xfId="0" applyFill="1" applyBorder="1" applyAlignment="1">
      <alignment vertical="center" wrapText="1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8" xfId="0" applyBorder="1">
      <alignment vertical="center"/>
    </xf>
    <xf numFmtId="38" fontId="0" fillId="0" borderId="11" xfId="1" applyFont="1" applyBorder="1">
      <alignment vertical="center"/>
    </xf>
    <xf numFmtId="38" fontId="0" fillId="4" borderId="11" xfId="1" applyFont="1" applyFill="1" applyBorder="1">
      <alignment vertical="center"/>
    </xf>
    <xf numFmtId="0" fontId="0" fillId="0" borderId="28" xfId="0" applyBorder="1">
      <alignment vertical="center"/>
    </xf>
    <xf numFmtId="0" fontId="0" fillId="4" borderId="29" xfId="0" applyFill="1" applyBorder="1">
      <alignment vertical="center"/>
    </xf>
    <xf numFmtId="0" fontId="0" fillId="4" borderId="30" xfId="0" applyFill="1" applyBorder="1">
      <alignment vertical="center"/>
    </xf>
    <xf numFmtId="0" fontId="0" fillId="4" borderId="31" xfId="0" applyFill="1" applyBorder="1">
      <alignment vertical="center"/>
    </xf>
    <xf numFmtId="38" fontId="0" fillId="4" borderId="31" xfId="1" applyFont="1" applyFill="1" applyBorder="1">
      <alignment vertical="center"/>
    </xf>
    <xf numFmtId="38" fontId="0" fillId="0" borderId="14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0" fontId="10" fillId="0" borderId="0" xfId="3"/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0" fillId="0" borderId="10" xfId="0" applyNumberFormat="1" applyBorder="1">
      <alignment vertical="center"/>
    </xf>
    <xf numFmtId="0" fontId="9" fillId="2" borderId="0" xfId="0" applyFont="1" applyFill="1">
      <alignment vertical="center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4" borderId="15" xfId="1" applyFont="1" applyFill="1" applyBorder="1" applyAlignment="1">
      <alignment vertical="center"/>
    </xf>
    <xf numFmtId="38" fontId="0" fillId="4" borderId="16" xfId="1" applyFont="1" applyFill="1" applyBorder="1" applyAlignment="1">
      <alignment vertical="center"/>
    </xf>
    <xf numFmtId="38" fontId="0" fillId="4" borderId="17" xfId="1" applyFont="1" applyFill="1" applyBorder="1" applyAlignment="1">
      <alignment vertical="center"/>
    </xf>
    <xf numFmtId="38" fontId="0" fillId="4" borderId="26" xfId="1" applyFont="1" applyFill="1" applyBorder="1" applyAlignment="1">
      <alignment vertical="center"/>
    </xf>
    <xf numFmtId="38" fontId="0" fillId="4" borderId="27" xfId="1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4" borderId="29" xfId="1" applyFont="1" applyFill="1" applyBorder="1" applyAlignment="1">
      <alignment vertical="center"/>
    </xf>
    <xf numFmtId="38" fontId="0" fillId="4" borderId="30" xfId="1" applyFont="1" applyFill="1" applyBorder="1" applyAlignment="1">
      <alignment vertical="center"/>
    </xf>
    <xf numFmtId="38" fontId="0" fillId="4" borderId="31" xfId="1" applyFont="1" applyFill="1" applyBorder="1" applyAlignment="1">
      <alignment vertical="center"/>
    </xf>
    <xf numFmtId="38" fontId="0" fillId="4" borderId="35" xfId="1" applyFont="1" applyFill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8" fillId="0" borderId="9" xfId="2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/>
    </xf>
    <xf numFmtId="176" fontId="0" fillId="0" borderId="9" xfId="0" applyNumberForma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vertical="center" shrinkToFit="1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5" fillId="2" borderId="0" xfId="0" applyFont="1" applyFill="1" applyAlignment="1">
      <alignment vertical="center"/>
    </xf>
    <xf numFmtId="0" fontId="0" fillId="3" borderId="1" xfId="0" applyFill="1" applyBorder="1" applyAlignment="1">
      <alignment horizontal="center" vertical="top" shrinkToFit="1"/>
    </xf>
    <xf numFmtId="0" fontId="0" fillId="3" borderId="2" xfId="0" applyFill="1" applyBorder="1" applyAlignment="1">
      <alignment horizontal="center" vertical="top" shrinkToFit="1"/>
    </xf>
    <xf numFmtId="0" fontId="0" fillId="3" borderId="3" xfId="0" applyFill="1" applyBorder="1" applyAlignment="1">
      <alignment horizontal="center" vertical="top" shrinkToFit="1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3" borderId="7" xfId="0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/>
    </xf>
    <xf numFmtId="0" fontId="7" fillId="2" borderId="0" xfId="0" applyFont="1" applyFill="1" applyAlignment="1">
      <alignment vertical="center"/>
    </xf>
  </cellXfs>
  <cellStyles count="4">
    <cellStyle name="ハイパーリンク" xfId="2" builtinId="8"/>
    <cellStyle name="桁区切り" xfId="1" builtinId="6"/>
    <cellStyle name="標準" xfId="0" builtinId="0"/>
    <cellStyle name="標準 2" xfId="3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36</xdr:row>
      <xdr:rowOff>66675</xdr:rowOff>
    </xdr:from>
    <xdr:to>
      <xdr:col>35</xdr:col>
      <xdr:colOff>123825</xdr:colOff>
      <xdr:row>36</xdr:row>
      <xdr:rowOff>228600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33650" y="9201150"/>
          <a:ext cx="3733800" cy="161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104775</xdr:rowOff>
        </xdr:from>
        <xdr:to>
          <xdr:col>11</xdr:col>
          <xdr:colOff>104775</xdr:colOff>
          <xdr:row>12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114300</xdr:rowOff>
        </xdr:from>
        <xdr:to>
          <xdr:col>16</xdr:col>
          <xdr:colOff>104775</xdr:colOff>
          <xdr:row>12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</xdr:row>
          <xdr:rowOff>114300</xdr:rowOff>
        </xdr:from>
        <xdr:to>
          <xdr:col>21</xdr:col>
          <xdr:colOff>76200</xdr:colOff>
          <xdr:row>12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552450</xdr:colOff>
          <xdr:row>12</xdr:row>
          <xdr:rowOff>104775</xdr:rowOff>
        </xdr:from>
        <xdr:to>
          <xdr:col>23</xdr:col>
          <xdr:colOff>76200</xdr:colOff>
          <xdr:row>12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12</xdr:row>
          <xdr:rowOff>104775</xdr:rowOff>
        </xdr:from>
        <xdr:to>
          <xdr:col>28</xdr:col>
          <xdr:colOff>85725</xdr:colOff>
          <xdr:row>12</xdr:row>
          <xdr:rowOff>314325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57150</xdr:rowOff>
        </xdr:from>
        <xdr:to>
          <xdr:col>11</xdr:col>
          <xdr:colOff>104775</xdr:colOff>
          <xdr:row>33</xdr:row>
          <xdr:rowOff>266700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34</xdr:row>
          <xdr:rowOff>47625</xdr:rowOff>
        </xdr:from>
        <xdr:to>
          <xdr:col>11</xdr:col>
          <xdr:colOff>104775</xdr:colOff>
          <xdr:row>34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35</xdr:row>
          <xdr:rowOff>47625</xdr:rowOff>
        </xdr:from>
        <xdr:to>
          <xdr:col>11</xdr:col>
          <xdr:colOff>104775</xdr:colOff>
          <xdr:row>35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36</xdr:row>
          <xdr:rowOff>47625</xdr:rowOff>
        </xdr:from>
        <xdr:to>
          <xdr:col>11</xdr:col>
          <xdr:colOff>104775</xdr:colOff>
          <xdr:row>36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32</xdr:row>
          <xdr:rowOff>57150</xdr:rowOff>
        </xdr:from>
        <xdr:to>
          <xdr:col>11</xdr:col>
          <xdr:colOff>104775</xdr:colOff>
          <xdr:row>32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31</xdr:row>
          <xdr:rowOff>57150</xdr:rowOff>
        </xdr:from>
        <xdr:to>
          <xdr:col>11</xdr:col>
          <xdr:colOff>104775</xdr:colOff>
          <xdr:row>31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30</xdr:row>
          <xdr:rowOff>57150</xdr:rowOff>
        </xdr:from>
        <xdr:to>
          <xdr:col>11</xdr:col>
          <xdr:colOff>104775</xdr:colOff>
          <xdr:row>30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57150</xdr:rowOff>
        </xdr:from>
        <xdr:to>
          <xdr:col>19</xdr:col>
          <xdr:colOff>9525</xdr:colOff>
          <xdr:row>30</xdr:row>
          <xdr:rowOff>266700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57150</xdr:rowOff>
        </xdr:from>
        <xdr:to>
          <xdr:col>24</xdr:col>
          <xdr:colOff>104775</xdr:colOff>
          <xdr:row>30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38100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32</xdr:row>
          <xdr:rowOff>38100</xdr:rowOff>
        </xdr:from>
        <xdr:to>
          <xdr:col>24</xdr:col>
          <xdr:colOff>28575</xdr:colOff>
          <xdr:row>32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104775</xdr:rowOff>
        </xdr:from>
        <xdr:to>
          <xdr:col>11</xdr:col>
          <xdr:colOff>104775</xdr:colOff>
          <xdr:row>12</xdr:row>
          <xdr:rowOff>314325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114300</xdr:rowOff>
        </xdr:from>
        <xdr:to>
          <xdr:col>16</xdr:col>
          <xdr:colOff>104775</xdr:colOff>
          <xdr:row>12</xdr:row>
          <xdr:rowOff>323850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</xdr:row>
          <xdr:rowOff>114300</xdr:rowOff>
        </xdr:from>
        <xdr:to>
          <xdr:col>21</xdr:col>
          <xdr:colOff>76200</xdr:colOff>
          <xdr:row>12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552450</xdr:colOff>
          <xdr:row>12</xdr:row>
          <xdr:rowOff>104775</xdr:rowOff>
        </xdr:from>
        <xdr:to>
          <xdr:col>23</xdr:col>
          <xdr:colOff>76200</xdr:colOff>
          <xdr:row>12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12</xdr:row>
          <xdr:rowOff>104775</xdr:rowOff>
        </xdr:from>
        <xdr:to>
          <xdr:col>28</xdr:col>
          <xdr:colOff>85725</xdr:colOff>
          <xdr:row>12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104775</xdr:colOff>
      <xdr:row>36</xdr:row>
      <xdr:rowOff>66675</xdr:rowOff>
    </xdr:from>
    <xdr:to>
      <xdr:col>35</xdr:col>
      <xdr:colOff>123825</xdr:colOff>
      <xdr:row>36</xdr:row>
      <xdr:rowOff>228600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19375" y="9144000"/>
          <a:ext cx="3733800" cy="161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57150</xdr:rowOff>
        </xdr:from>
        <xdr:to>
          <xdr:col>11</xdr:col>
          <xdr:colOff>104775</xdr:colOff>
          <xdr:row>33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34</xdr:row>
          <xdr:rowOff>47625</xdr:rowOff>
        </xdr:from>
        <xdr:to>
          <xdr:col>11</xdr:col>
          <xdr:colOff>104775</xdr:colOff>
          <xdr:row>34</xdr:row>
          <xdr:rowOff>257175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35</xdr:row>
          <xdr:rowOff>47625</xdr:rowOff>
        </xdr:from>
        <xdr:to>
          <xdr:col>11</xdr:col>
          <xdr:colOff>104775</xdr:colOff>
          <xdr:row>35</xdr:row>
          <xdr:rowOff>257175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36</xdr:row>
          <xdr:rowOff>47625</xdr:rowOff>
        </xdr:from>
        <xdr:to>
          <xdr:col>11</xdr:col>
          <xdr:colOff>104775</xdr:colOff>
          <xdr:row>36</xdr:row>
          <xdr:rowOff>257175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32</xdr:row>
          <xdr:rowOff>57150</xdr:rowOff>
        </xdr:from>
        <xdr:to>
          <xdr:col>11</xdr:col>
          <xdr:colOff>104775</xdr:colOff>
          <xdr:row>32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31</xdr:row>
          <xdr:rowOff>57150</xdr:rowOff>
        </xdr:from>
        <xdr:to>
          <xdr:col>11</xdr:col>
          <xdr:colOff>104775</xdr:colOff>
          <xdr:row>31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30</xdr:row>
          <xdr:rowOff>57150</xdr:rowOff>
        </xdr:from>
        <xdr:to>
          <xdr:col>11</xdr:col>
          <xdr:colOff>104775</xdr:colOff>
          <xdr:row>30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57150</xdr:rowOff>
        </xdr:from>
        <xdr:to>
          <xdr:col>19</xdr:col>
          <xdr:colOff>9525</xdr:colOff>
          <xdr:row>30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30</xdr:row>
          <xdr:rowOff>57150</xdr:rowOff>
        </xdr:from>
        <xdr:to>
          <xdr:col>24</xdr:col>
          <xdr:colOff>104775</xdr:colOff>
          <xdr:row>30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38100</xdr:rowOff>
        </xdr:from>
        <xdr:to>
          <xdr:col>19</xdr:col>
          <xdr:colOff>85725</xdr:colOff>
          <xdr:row>32</xdr:row>
          <xdr:rowOff>247650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32</xdr:row>
          <xdr:rowOff>38100</xdr:rowOff>
        </xdr:from>
        <xdr:to>
          <xdr:col>24</xdr:col>
          <xdr:colOff>28575</xdr:colOff>
          <xdr:row>32</xdr:row>
          <xdr:rowOff>247650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12</xdr:row>
          <xdr:rowOff>66675</xdr:rowOff>
        </xdr:from>
        <xdr:to>
          <xdr:col>11</xdr:col>
          <xdr:colOff>104775</xdr:colOff>
          <xdr:row>12</xdr:row>
          <xdr:rowOff>276225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12</xdr:row>
          <xdr:rowOff>76200</xdr:rowOff>
        </xdr:from>
        <xdr:to>
          <xdr:col>16</xdr:col>
          <xdr:colOff>104775</xdr:colOff>
          <xdr:row>12</xdr:row>
          <xdr:rowOff>285750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</xdr:row>
          <xdr:rowOff>76200</xdr:rowOff>
        </xdr:from>
        <xdr:to>
          <xdr:col>21</xdr:col>
          <xdr:colOff>76200</xdr:colOff>
          <xdr:row>12</xdr:row>
          <xdr:rowOff>285750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552450</xdr:colOff>
          <xdr:row>12</xdr:row>
          <xdr:rowOff>66675</xdr:rowOff>
        </xdr:from>
        <xdr:to>
          <xdr:col>23</xdr:col>
          <xdr:colOff>9525</xdr:colOff>
          <xdr:row>12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12</xdr:row>
          <xdr:rowOff>66675</xdr:rowOff>
        </xdr:from>
        <xdr:to>
          <xdr:col>28</xdr:col>
          <xdr:colOff>85725</xdr:colOff>
          <xdr:row>12</xdr:row>
          <xdr:rowOff>276225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104775</xdr:colOff>
      <xdr:row>37</xdr:row>
      <xdr:rowOff>66675</xdr:rowOff>
    </xdr:from>
    <xdr:to>
      <xdr:col>35</xdr:col>
      <xdr:colOff>123825</xdr:colOff>
      <xdr:row>37</xdr:row>
      <xdr:rowOff>228600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619375" y="9144000"/>
          <a:ext cx="3733800" cy="1619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34</xdr:row>
          <xdr:rowOff>38100</xdr:rowOff>
        </xdr:from>
        <xdr:to>
          <xdr:col>11</xdr:col>
          <xdr:colOff>104775</xdr:colOff>
          <xdr:row>34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35</xdr:row>
          <xdr:rowOff>28575</xdr:rowOff>
        </xdr:from>
        <xdr:to>
          <xdr:col>11</xdr:col>
          <xdr:colOff>104775</xdr:colOff>
          <xdr:row>35</xdr:row>
          <xdr:rowOff>238125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36</xdr:row>
          <xdr:rowOff>28575</xdr:rowOff>
        </xdr:from>
        <xdr:to>
          <xdr:col>11</xdr:col>
          <xdr:colOff>104775</xdr:colOff>
          <xdr:row>36</xdr:row>
          <xdr:rowOff>238125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37</xdr:row>
          <xdr:rowOff>28575</xdr:rowOff>
        </xdr:from>
        <xdr:to>
          <xdr:col>11</xdr:col>
          <xdr:colOff>104775</xdr:colOff>
          <xdr:row>37</xdr:row>
          <xdr:rowOff>238125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33</xdr:row>
          <xdr:rowOff>38100</xdr:rowOff>
        </xdr:from>
        <xdr:to>
          <xdr:col>11</xdr:col>
          <xdr:colOff>104775</xdr:colOff>
          <xdr:row>33</xdr:row>
          <xdr:rowOff>247650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32</xdr:row>
          <xdr:rowOff>38100</xdr:rowOff>
        </xdr:from>
        <xdr:to>
          <xdr:col>11</xdr:col>
          <xdr:colOff>104775</xdr:colOff>
          <xdr:row>32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31</xdr:row>
          <xdr:rowOff>38100</xdr:rowOff>
        </xdr:from>
        <xdr:to>
          <xdr:col>11</xdr:col>
          <xdr:colOff>104775</xdr:colOff>
          <xdr:row>31</xdr:row>
          <xdr:rowOff>247650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38100</xdr:rowOff>
        </xdr:from>
        <xdr:to>
          <xdr:col>19</xdr:col>
          <xdr:colOff>9525</xdr:colOff>
          <xdr:row>31</xdr:row>
          <xdr:rowOff>247650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31</xdr:row>
          <xdr:rowOff>38100</xdr:rowOff>
        </xdr:from>
        <xdr:to>
          <xdr:col>24</xdr:col>
          <xdr:colOff>104775</xdr:colOff>
          <xdr:row>31</xdr:row>
          <xdr:rowOff>247650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28575</xdr:rowOff>
        </xdr:from>
        <xdr:to>
          <xdr:col>19</xdr:col>
          <xdr:colOff>85725</xdr:colOff>
          <xdr:row>33</xdr:row>
          <xdr:rowOff>238125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33</xdr:row>
          <xdr:rowOff>28575</xdr:rowOff>
        </xdr:from>
        <xdr:to>
          <xdr:col>24</xdr:col>
          <xdr:colOff>28575</xdr:colOff>
          <xdr:row>33</xdr:row>
          <xdr:rowOff>238125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e\&#20849;&#26377;&#12501;&#12457;&#12523;&#12480;32\Users\m091636\Desktop\&#9733;&#35519;&#26619;&#20381;&#38972;&#12513;&#12540;&#12523;&#20316;&#25104;&#25903;&#25588;&#12484;&#12540;&#12523;0606&#29256;%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091636/Desktop/040711v10&#20849;&#36890;&#35519;&#26619;&#31080;_&#20853;&#24235;&#12513;&#12540;&#12523;&#27231;&#33021;&#12354;&#12426;&#12304;&#9675;&#9675;HWO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ツール"/>
      <sheetName val="文面"/>
      <sheetName val="宛先データ"/>
    </sheetNames>
    <sheetDataSet>
      <sheetData sheetId="0" refreshError="1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付票"/>
      <sheetName val="調査票（添付1）"/>
      <sheetName val="調査票_項目42"/>
      <sheetName val="接触者リスト（添付2）"/>
      <sheetName val="接触者健康観察票（添付3）"/>
      <sheetName val="メール送信"/>
      <sheetName val="感染症"/>
      <sheetName val="基礎data"/>
      <sheetName val="保健所等"/>
      <sheetName val="検体種等"/>
      <sheetName val="報告DATA"/>
      <sheetName val="PAS"/>
      <sheetName val="040711v10共通調査票_兵庫メール機能あり【○○HWO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M13" totalsRowShown="0">
  <autoFilter ref="A1:M13"/>
  <tableColumns count="13">
    <tableColumn id="1" name="NO"/>
    <tableColumn id="2" name="事務所名"/>
    <tableColumn id="3" name="保健所名"/>
    <tableColumn id="4" name="CODE1"/>
    <tableColumn id="5" name="CODE2"/>
    <tableColumn id="6" name="CODE3"/>
    <tableColumn id="7" name="CODE4"/>
    <tableColumn id="8" name="郵便番号"/>
    <tableColumn id="9" name="所在地"/>
    <tableColumn id="10" name="電話"/>
    <tableColumn id="11" name="FAX"/>
    <tableColumn id="12" name="MAIL"/>
    <tableColumn id="13" name="OFFICE" dataDxfId="0">
      <calculatedColumnFormula>テーブル1[[#This Row],[事務所名]]&amp;"健康福祉事務所"&amp;"("&amp;テーブル1[[#This Row],[保健所名]]&amp;"保健所)"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0" Type="http://schemas.openxmlformats.org/officeDocument/2006/relationships/comments" Target="../comments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AK48"/>
  <sheetViews>
    <sheetView tabSelected="1" view="pageBreakPreview" zoomScaleNormal="100" zoomScaleSheetLayoutView="100" workbookViewId="0">
      <selection activeCell="J6" sqref="J6:AJ6"/>
    </sheetView>
  </sheetViews>
  <sheetFormatPr defaultRowHeight="14.25"/>
  <cols>
    <col min="1" max="1" width="3.25" customWidth="1"/>
    <col min="2" max="17" width="2.125" customWidth="1"/>
    <col min="18" max="18" width="1.25" customWidth="1"/>
    <col min="19" max="21" width="2.125" customWidth="1"/>
    <col min="22" max="22" width="8.125" customWidth="1"/>
    <col min="23" max="33" width="2.125" customWidth="1"/>
    <col min="34" max="34" width="3.25" customWidth="1"/>
    <col min="35" max="52" width="2.125" customWidth="1"/>
  </cols>
  <sheetData>
    <row r="1" spans="1:37">
      <c r="AJ1" s="19"/>
      <c r="AK1" s="19" t="s">
        <v>0</v>
      </c>
    </row>
    <row r="2" spans="1:37">
      <c r="D2" s="120" t="s">
        <v>149</v>
      </c>
      <c r="E2" s="120"/>
      <c r="F2" s="120"/>
      <c r="G2" s="37" t="s">
        <v>2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</row>
    <row r="4" spans="1:37" ht="22.5" customHeight="1">
      <c r="A4" s="14">
        <v>1</v>
      </c>
      <c r="B4" s="73" t="s">
        <v>3</v>
      </c>
      <c r="C4" s="49"/>
      <c r="D4" s="49"/>
      <c r="E4" s="49"/>
      <c r="F4" s="49"/>
      <c r="G4" s="49"/>
      <c r="H4" s="49"/>
      <c r="I4" s="50"/>
      <c r="J4" s="123" t="s">
        <v>4</v>
      </c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38" t="s">
        <v>5</v>
      </c>
      <c r="W4" s="49"/>
      <c r="X4" s="49"/>
      <c r="Y4" s="49"/>
      <c r="Z4" s="49" t="s">
        <v>6</v>
      </c>
      <c r="AA4" s="49"/>
      <c r="AB4" s="49"/>
      <c r="AC4" s="49"/>
      <c r="AD4" s="49"/>
      <c r="AE4" s="49" t="s">
        <v>7</v>
      </c>
      <c r="AF4" s="49"/>
      <c r="AG4" s="49"/>
      <c r="AH4" s="49"/>
      <c r="AI4" s="49"/>
      <c r="AJ4" s="50"/>
    </row>
    <row r="5" spans="1:37" ht="22.5" customHeight="1">
      <c r="B5" s="73" t="s">
        <v>8</v>
      </c>
      <c r="C5" s="49"/>
      <c r="D5" s="49"/>
      <c r="E5" s="49"/>
      <c r="F5" s="49"/>
      <c r="G5" s="49"/>
      <c r="H5" s="49"/>
      <c r="I5" s="50"/>
      <c r="J5" s="86" t="s">
        <v>9</v>
      </c>
      <c r="K5" s="69"/>
      <c r="L5" s="69"/>
      <c r="M5" s="69"/>
      <c r="N5" s="69"/>
      <c r="O5" s="69"/>
      <c r="P5" s="69"/>
      <c r="Q5" s="69"/>
      <c r="R5" s="69"/>
      <c r="S5" s="49" t="s">
        <v>10</v>
      </c>
      <c r="T5" s="49"/>
      <c r="U5" s="49"/>
      <c r="V5" s="69"/>
      <c r="W5" s="69"/>
      <c r="X5" s="69"/>
      <c r="Y5" s="69"/>
      <c r="Z5" s="49" t="s">
        <v>11</v>
      </c>
      <c r="AA5" s="49"/>
      <c r="AB5" s="49"/>
      <c r="AC5" s="69"/>
      <c r="AD5" s="69"/>
      <c r="AE5" s="69"/>
      <c r="AF5" s="69"/>
      <c r="AG5" s="69"/>
      <c r="AH5" s="69"/>
      <c r="AI5" s="69"/>
      <c r="AJ5" s="70"/>
    </row>
    <row r="6" spans="1:37" ht="29.25" customHeight="1">
      <c r="B6" s="73" t="s">
        <v>12</v>
      </c>
      <c r="C6" s="49"/>
      <c r="D6" s="49"/>
      <c r="E6" s="49"/>
      <c r="F6" s="49"/>
      <c r="G6" s="49"/>
      <c r="H6" s="49"/>
      <c r="I6" s="50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101"/>
    </row>
    <row r="7" spans="1:37" ht="22.5" customHeight="1">
      <c r="B7" s="73" t="s">
        <v>13</v>
      </c>
      <c r="C7" s="49"/>
      <c r="D7" s="49"/>
      <c r="E7" s="49"/>
      <c r="F7" s="49"/>
      <c r="G7" s="49"/>
      <c r="H7" s="49"/>
      <c r="I7" s="50"/>
      <c r="J7" s="10" t="s">
        <v>14</v>
      </c>
      <c r="K7" s="125"/>
      <c r="L7" s="125"/>
      <c r="M7" s="125"/>
      <c r="N7" s="125"/>
      <c r="O7" s="125"/>
      <c r="P7" s="125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6"/>
    </row>
    <row r="8" spans="1:37" ht="22.5" customHeight="1">
      <c r="B8" s="73" t="s">
        <v>15</v>
      </c>
      <c r="C8" s="49"/>
      <c r="D8" s="49"/>
      <c r="E8" s="49"/>
      <c r="F8" s="49"/>
      <c r="G8" s="49"/>
      <c r="H8" s="49"/>
      <c r="I8" s="50"/>
      <c r="J8" s="86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  <c r="V8" s="73" t="s">
        <v>16</v>
      </c>
      <c r="W8" s="49"/>
      <c r="X8" s="50"/>
      <c r="Y8" s="86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0"/>
    </row>
    <row r="9" spans="1:37" ht="22.5" customHeight="1">
      <c r="B9" s="73" t="s">
        <v>17</v>
      </c>
      <c r="C9" s="49"/>
      <c r="D9" s="49"/>
      <c r="E9" s="49"/>
      <c r="F9" s="49"/>
      <c r="G9" s="49"/>
      <c r="H9" s="49"/>
      <c r="I9" s="50"/>
      <c r="J9" s="102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</row>
    <row r="10" spans="1:37" ht="7.5" customHeight="1">
      <c r="A10" s="1"/>
    </row>
    <row r="11" spans="1:37" ht="24" customHeight="1">
      <c r="B11" s="73" t="s">
        <v>18</v>
      </c>
      <c r="C11" s="49"/>
      <c r="D11" s="49"/>
      <c r="E11" s="49"/>
      <c r="F11" s="49"/>
      <c r="G11" s="49"/>
      <c r="H11" s="49"/>
      <c r="I11" s="50"/>
      <c r="J11" s="123" t="s">
        <v>4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38" t="s">
        <v>5</v>
      </c>
      <c r="W11" s="49"/>
      <c r="X11" s="49"/>
      <c r="Y11" s="49"/>
      <c r="Z11" s="49" t="s">
        <v>6</v>
      </c>
      <c r="AA11" s="49"/>
      <c r="AB11" s="49"/>
      <c r="AC11" s="49"/>
      <c r="AD11" s="49"/>
      <c r="AE11" s="49" t="s">
        <v>7</v>
      </c>
      <c r="AF11" s="49"/>
      <c r="AG11" s="49"/>
      <c r="AH11" s="49"/>
      <c r="AI11" s="49"/>
      <c r="AJ11" s="50"/>
    </row>
    <row r="12" spans="1:37" ht="7.5" customHeight="1"/>
    <row r="13" spans="1:37" ht="33" customHeight="1">
      <c r="B13" s="73" t="s">
        <v>19</v>
      </c>
      <c r="C13" s="49"/>
      <c r="D13" s="49"/>
      <c r="E13" s="49"/>
      <c r="F13" s="49"/>
      <c r="G13" s="49"/>
      <c r="H13" s="49"/>
      <c r="I13" s="50"/>
      <c r="J13" s="11"/>
      <c r="K13" s="11"/>
      <c r="L13" s="11" t="s">
        <v>20</v>
      </c>
      <c r="M13" s="11"/>
      <c r="N13" s="11"/>
      <c r="O13" s="11"/>
      <c r="P13" s="11"/>
      <c r="Q13" s="11" t="s">
        <v>21</v>
      </c>
      <c r="R13" s="11"/>
      <c r="S13" s="11"/>
      <c r="T13" s="11"/>
      <c r="U13" s="11"/>
      <c r="V13" s="11" t="s">
        <v>22</v>
      </c>
      <c r="W13" s="11"/>
      <c r="X13" s="11" t="s">
        <v>23</v>
      </c>
      <c r="Y13" s="11"/>
      <c r="Z13" s="11"/>
      <c r="AA13" s="11"/>
      <c r="AB13" s="11"/>
      <c r="AC13" s="11" t="s">
        <v>24</v>
      </c>
      <c r="AD13" s="11"/>
      <c r="AE13" s="11"/>
      <c r="AF13" s="11"/>
      <c r="AG13" s="11"/>
      <c r="AH13" s="11"/>
      <c r="AI13" s="11"/>
      <c r="AJ13" s="12"/>
    </row>
    <row r="14" spans="1:37" ht="7.5" customHeight="1">
      <c r="B14" s="5"/>
      <c r="I14" s="4"/>
      <c r="AD14" s="11"/>
      <c r="AE14" s="11"/>
      <c r="AF14" s="11"/>
      <c r="AG14" s="11"/>
      <c r="AH14" s="11"/>
      <c r="AJ14" s="6"/>
    </row>
    <row r="15" spans="1:37" ht="17.25" customHeight="1">
      <c r="B15" s="5"/>
      <c r="I15" s="6"/>
      <c r="K15" s="80"/>
      <c r="L15" s="81"/>
      <c r="M15" s="81"/>
      <c r="N15" s="81"/>
      <c r="O15" s="81"/>
      <c r="P15" s="81"/>
      <c r="Q15" s="81"/>
      <c r="R15" s="82"/>
      <c r="S15" s="90" t="s">
        <v>25</v>
      </c>
      <c r="T15" s="91"/>
      <c r="U15" s="91"/>
      <c r="V15" s="92"/>
      <c r="W15" s="93" t="s">
        <v>26</v>
      </c>
      <c r="X15" s="94"/>
      <c r="Y15" s="94"/>
      <c r="Z15" s="94"/>
      <c r="AA15" s="95"/>
      <c r="AB15" s="99" t="s">
        <v>27</v>
      </c>
      <c r="AC15" s="100"/>
      <c r="AD15" s="100"/>
      <c r="AE15" s="100"/>
      <c r="AF15" s="100"/>
      <c r="AG15" s="100"/>
      <c r="AH15" s="65" t="s">
        <v>28</v>
      </c>
      <c r="AI15" s="66"/>
      <c r="AJ15" s="6"/>
    </row>
    <row r="16" spans="1:37" ht="16.5" customHeight="1">
      <c r="B16" s="5"/>
      <c r="I16" s="6"/>
      <c r="K16" s="83"/>
      <c r="L16" s="84"/>
      <c r="M16" s="84"/>
      <c r="N16" s="84"/>
      <c r="O16" s="84"/>
      <c r="P16" s="84"/>
      <c r="Q16" s="84"/>
      <c r="R16" s="85"/>
      <c r="S16" s="87" t="s">
        <v>29</v>
      </c>
      <c r="T16" s="88"/>
      <c r="U16" s="89"/>
      <c r="V16" s="22"/>
      <c r="W16" s="96"/>
      <c r="X16" s="97"/>
      <c r="Y16" s="97"/>
      <c r="Z16" s="97"/>
      <c r="AA16" s="98"/>
      <c r="AB16" s="20"/>
      <c r="AC16" s="21"/>
      <c r="AD16" s="21"/>
      <c r="AE16" s="63" t="s">
        <v>30</v>
      </c>
      <c r="AF16" s="64"/>
      <c r="AG16" s="64"/>
      <c r="AH16" s="67"/>
      <c r="AI16" s="68"/>
      <c r="AJ16" s="6"/>
    </row>
    <row r="17" spans="2:36" ht="20.25" customHeight="1">
      <c r="B17" s="5"/>
      <c r="I17" s="6"/>
      <c r="K17" s="71" t="s">
        <v>31</v>
      </c>
      <c r="L17" s="72"/>
      <c r="M17" s="72"/>
      <c r="N17" s="49"/>
      <c r="O17" s="49"/>
      <c r="P17" s="49"/>
      <c r="Q17" s="69" t="s">
        <v>32</v>
      </c>
      <c r="R17" s="70"/>
      <c r="S17" s="73"/>
      <c r="T17" s="49"/>
      <c r="U17" s="50"/>
      <c r="V17" s="26"/>
      <c r="W17" s="40"/>
      <c r="X17" s="41"/>
      <c r="Y17" s="41"/>
      <c r="Z17" s="41"/>
      <c r="AA17" s="43"/>
      <c r="AB17" s="40"/>
      <c r="AC17" s="41"/>
      <c r="AD17" s="43"/>
      <c r="AE17" s="40"/>
      <c r="AF17" s="41"/>
      <c r="AG17" s="41"/>
      <c r="AH17" s="42"/>
      <c r="AI17" s="43"/>
      <c r="AJ17" s="6"/>
    </row>
    <row r="18" spans="2:36" ht="20.25" customHeight="1">
      <c r="B18" s="5"/>
      <c r="I18" s="6"/>
      <c r="K18" s="71" t="s">
        <v>33</v>
      </c>
      <c r="L18" s="72"/>
      <c r="M18" s="72"/>
      <c r="N18" s="49"/>
      <c r="O18" s="49"/>
      <c r="P18" s="49"/>
      <c r="Q18" s="69" t="s">
        <v>32</v>
      </c>
      <c r="R18" s="70"/>
      <c r="S18" s="73"/>
      <c r="T18" s="49"/>
      <c r="U18" s="50"/>
      <c r="V18" s="26"/>
      <c r="W18" s="40"/>
      <c r="X18" s="41"/>
      <c r="Y18" s="41"/>
      <c r="Z18" s="41"/>
      <c r="AA18" s="43"/>
      <c r="AB18" s="40"/>
      <c r="AC18" s="41"/>
      <c r="AD18" s="43"/>
      <c r="AE18" s="40"/>
      <c r="AF18" s="41"/>
      <c r="AG18" s="41"/>
      <c r="AH18" s="42"/>
      <c r="AI18" s="43"/>
      <c r="AJ18" s="6"/>
    </row>
    <row r="19" spans="2:36" ht="20.25" customHeight="1">
      <c r="B19" s="5"/>
      <c r="D19" t="s">
        <v>34</v>
      </c>
      <c r="I19" s="6"/>
      <c r="K19" s="71" t="s">
        <v>35</v>
      </c>
      <c r="L19" s="72"/>
      <c r="M19" s="72"/>
      <c r="N19" s="49"/>
      <c r="O19" s="49"/>
      <c r="P19" s="49"/>
      <c r="Q19" s="69" t="s">
        <v>32</v>
      </c>
      <c r="R19" s="70"/>
      <c r="S19" s="73"/>
      <c r="T19" s="49"/>
      <c r="U19" s="50"/>
      <c r="V19" s="26"/>
      <c r="W19" s="40"/>
      <c r="X19" s="41"/>
      <c r="Y19" s="41"/>
      <c r="Z19" s="41"/>
      <c r="AA19" s="43"/>
      <c r="AB19" s="40"/>
      <c r="AC19" s="41"/>
      <c r="AD19" s="43"/>
      <c r="AE19" s="40"/>
      <c r="AF19" s="41"/>
      <c r="AG19" s="41"/>
      <c r="AH19" s="42"/>
      <c r="AI19" s="43"/>
      <c r="AJ19" s="6"/>
    </row>
    <row r="20" spans="2:36" ht="20.25" customHeight="1">
      <c r="B20" s="5"/>
      <c r="I20" s="6"/>
      <c r="K20" s="71" t="s">
        <v>36</v>
      </c>
      <c r="L20" s="72"/>
      <c r="M20" s="72"/>
      <c r="N20" s="49"/>
      <c r="O20" s="49"/>
      <c r="P20" s="49"/>
      <c r="Q20" s="69" t="s">
        <v>32</v>
      </c>
      <c r="R20" s="70"/>
      <c r="S20" s="73"/>
      <c r="T20" s="49"/>
      <c r="U20" s="50"/>
      <c r="V20" s="26"/>
      <c r="W20" s="40"/>
      <c r="X20" s="41"/>
      <c r="Y20" s="41"/>
      <c r="Z20" s="41"/>
      <c r="AA20" s="43"/>
      <c r="AB20" s="40"/>
      <c r="AC20" s="41"/>
      <c r="AD20" s="43"/>
      <c r="AE20" s="40"/>
      <c r="AF20" s="41"/>
      <c r="AG20" s="41"/>
      <c r="AH20" s="42"/>
      <c r="AI20" s="43"/>
      <c r="AJ20" s="6"/>
    </row>
    <row r="21" spans="2:36" ht="20.25" customHeight="1">
      <c r="B21" s="5"/>
      <c r="I21" s="6"/>
      <c r="K21" s="71" t="s">
        <v>37</v>
      </c>
      <c r="L21" s="72"/>
      <c r="M21" s="72"/>
      <c r="N21" s="72"/>
      <c r="O21" s="72"/>
      <c r="P21" s="72"/>
      <c r="Q21" s="72"/>
      <c r="R21" s="101"/>
      <c r="S21" s="73"/>
      <c r="T21" s="49"/>
      <c r="U21" s="50"/>
      <c r="V21" s="26"/>
      <c r="W21" s="40"/>
      <c r="X21" s="41"/>
      <c r="Y21" s="41"/>
      <c r="Z21" s="41"/>
      <c r="AA21" s="43"/>
      <c r="AB21" s="40"/>
      <c r="AC21" s="41"/>
      <c r="AD21" s="43"/>
      <c r="AE21" s="40"/>
      <c r="AF21" s="41"/>
      <c r="AG21" s="41"/>
      <c r="AH21" s="42"/>
      <c r="AI21" s="43"/>
      <c r="AJ21" s="6"/>
    </row>
    <row r="22" spans="2:36" ht="20.25" customHeight="1">
      <c r="B22" s="5"/>
      <c r="I22" s="6"/>
      <c r="K22" s="71" t="s">
        <v>38</v>
      </c>
      <c r="L22" s="72"/>
      <c r="M22" s="72"/>
      <c r="N22" s="72"/>
      <c r="O22" s="72"/>
      <c r="P22" s="72"/>
      <c r="Q22" s="72"/>
      <c r="R22" s="101"/>
      <c r="S22" s="73"/>
      <c r="T22" s="49"/>
      <c r="U22" s="50"/>
      <c r="V22" s="26"/>
      <c r="W22" s="40"/>
      <c r="X22" s="41"/>
      <c r="Y22" s="41"/>
      <c r="Z22" s="41"/>
      <c r="AA22" s="43"/>
      <c r="AB22" s="40"/>
      <c r="AC22" s="41"/>
      <c r="AD22" s="43"/>
      <c r="AE22" s="40"/>
      <c r="AF22" s="41"/>
      <c r="AG22" s="41"/>
      <c r="AH22" s="42"/>
      <c r="AI22" s="43"/>
      <c r="AJ22" s="6"/>
    </row>
    <row r="23" spans="2:36" ht="20.25" customHeight="1" thickBot="1">
      <c r="B23" s="5"/>
      <c r="I23" s="6"/>
      <c r="K23" s="111" t="s">
        <v>39</v>
      </c>
      <c r="L23" s="112"/>
      <c r="M23" s="112"/>
      <c r="N23" s="112"/>
      <c r="O23" s="112"/>
      <c r="P23" s="112"/>
      <c r="Q23" s="112"/>
      <c r="R23" s="113"/>
      <c r="S23" s="114"/>
      <c r="T23" s="115"/>
      <c r="U23" s="116"/>
      <c r="V23" s="27" t="str">
        <f>IF(SUM(V17:V22)=0,"",SUM(V17:V22))</f>
        <v/>
      </c>
      <c r="W23" s="44" t="str">
        <f t="shared" ref="W23:AI23" si="0">IF(SUM(W17:W22)=0,"",SUM(W17:W22))</f>
        <v/>
      </c>
      <c r="X23" s="45" t="str">
        <f t="shared" si="0"/>
        <v/>
      </c>
      <c r="Y23" s="45" t="str">
        <f t="shared" si="0"/>
        <v/>
      </c>
      <c r="Z23" s="45" t="str">
        <f t="shared" si="0"/>
        <v/>
      </c>
      <c r="AA23" s="46" t="str">
        <f t="shared" si="0"/>
        <v/>
      </c>
      <c r="AB23" s="44" t="str">
        <f t="shared" si="0"/>
        <v/>
      </c>
      <c r="AC23" s="45" t="str">
        <f t="shared" si="0"/>
        <v/>
      </c>
      <c r="AD23" s="46" t="str">
        <f t="shared" si="0"/>
        <v/>
      </c>
      <c r="AE23" s="44" t="str">
        <f t="shared" si="0"/>
        <v/>
      </c>
      <c r="AF23" s="45" t="str">
        <f t="shared" si="0"/>
        <v/>
      </c>
      <c r="AG23" s="47" t="str">
        <f t="shared" si="0"/>
        <v/>
      </c>
      <c r="AH23" s="48" t="str">
        <f t="shared" si="0"/>
        <v/>
      </c>
      <c r="AI23" s="46" t="str">
        <f t="shared" si="0"/>
        <v/>
      </c>
      <c r="AJ23" s="6"/>
    </row>
    <row r="24" spans="2:36" ht="20.25" customHeight="1" thickTop="1">
      <c r="B24" s="5"/>
      <c r="I24" s="6"/>
      <c r="K24" s="25"/>
      <c r="L24" s="23" t="s">
        <v>40</v>
      </c>
      <c r="M24" s="23"/>
      <c r="N24" s="23"/>
      <c r="O24" s="23"/>
      <c r="P24" s="23"/>
      <c r="Q24" s="23"/>
      <c r="R24" s="24"/>
      <c r="S24" s="73"/>
      <c r="T24" s="49"/>
      <c r="U24" s="50"/>
      <c r="V24" s="33"/>
      <c r="W24" s="55"/>
      <c r="X24" s="56"/>
      <c r="Y24" s="56"/>
      <c r="Z24" s="56"/>
      <c r="AA24" s="57"/>
      <c r="AB24" s="55"/>
      <c r="AC24" s="56"/>
      <c r="AD24" s="57"/>
      <c r="AE24" s="55"/>
      <c r="AF24" s="56"/>
      <c r="AG24" s="56"/>
      <c r="AH24" s="58"/>
      <c r="AI24" s="57"/>
      <c r="AJ24" s="6"/>
    </row>
    <row r="25" spans="2:36" ht="20.25" customHeight="1" thickBot="1">
      <c r="B25" s="5"/>
      <c r="I25" s="6"/>
      <c r="K25" s="28"/>
      <c r="L25" s="117" t="s">
        <v>41</v>
      </c>
      <c r="M25" s="118"/>
      <c r="N25" s="118"/>
      <c r="O25" s="118"/>
      <c r="P25" s="118"/>
      <c r="Q25" s="118"/>
      <c r="R25" s="119"/>
      <c r="S25" s="74"/>
      <c r="T25" s="75"/>
      <c r="U25" s="76"/>
      <c r="V25" s="34"/>
      <c r="W25" s="59"/>
      <c r="X25" s="60"/>
      <c r="Y25" s="60"/>
      <c r="Z25" s="60"/>
      <c r="AA25" s="61"/>
      <c r="AB25" s="59"/>
      <c r="AC25" s="60"/>
      <c r="AD25" s="61"/>
      <c r="AE25" s="59"/>
      <c r="AF25" s="60"/>
      <c r="AG25" s="60"/>
      <c r="AH25" s="62"/>
      <c r="AI25" s="61"/>
      <c r="AJ25" s="6"/>
    </row>
    <row r="26" spans="2:36" ht="20.25" customHeight="1" thickTop="1">
      <c r="B26" s="5"/>
      <c r="I26" s="6"/>
      <c r="K26" s="29"/>
      <c r="L26" s="30" t="s">
        <v>42</v>
      </c>
      <c r="M26" s="30"/>
      <c r="N26" s="30"/>
      <c r="O26" s="30"/>
      <c r="P26" s="30"/>
      <c r="Q26" s="30"/>
      <c r="R26" s="31"/>
      <c r="S26" s="77"/>
      <c r="T26" s="78"/>
      <c r="U26" s="79"/>
      <c r="V26" s="32" t="str">
        <f>IF(SUM(V23:V24)=0,"",SUM(V23:V24))</f>
        <v/>
      </c>
      <c r="W26" s="51" t="str">
        <f t="shared" ref="W26:AI26" si="1">IF(SUM(W23:W24)=0,"",SUM(W23:W24))</f>
        <v/>
      </c>
      <c r="X26" s="52" t="str">
        <f t="shared" si="1"/>
        <v/>
      </c>
      <c r="Y26" s="52" t="str">
        <f t="shared" si="1"/>
        <v/>
      </c>
      <c r="Z26" s="52" t="str">
        <f t="shared" si="1"/>
        <v/>
      </c>
      <c r="AA26" s="53" t="str">
        <f t="shared" si="1"/>
        <v/>
      </c>
      <c r="AB26" s="51" t="str">
        <f t="shared" si="1"/>
        <v/>
      </c>
      <c r="AC26" s="52" t="str">
        <f t="shared" si="1"/>
        <v/>
      </c>
      <c r="AD26" s="53" t="str">
        <f t="shared" si="1"/>
        <v/>
      </c>
      <c r="AE26" s="51" t="str">
        <f t="shared" si="1"/>
        <v/>
      </c>
      <c r="AF26" s="52" t="str">
        <f t="shared" si="1"/>
        <v/>
      </c>
      <c r="AG26" s="52" t="str">
        <f t="shared" si="1"/>
        <v/>
      </c>
      <c r="AH26" s="54" t="str">
        <f t="shared" si="1"/>
        <v/>
      </c>
      <c r="AI26" s="53" t="str">
        <f t="shared" si="1"/>
        <v/>
      </c>
      <c r="AJ26" s="6"/>
    </row>
    <row r="27" spans="2:36" ht="7.5" customHeight="1">
      <c r="B27" s="7"/>
      <c r="C27" s="8"/>
      <c r="D27" s="8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9"/>
    </row>
    <row r="28" spans="2:36" ht="22.5" customHeight="1">
      <c r="B28" s="74" t="s">
        <v>43</v>
      </c>
      <c r="C28" s="75"/>
      <c r="D28" s="75"/>
      <c r="E28" s="75"/>
      <c r="F28" s="75"/>
      <c r="G28" s="75"/>
      <c r="H28" s="75"/>
      <c r="I28" s="76"/>
      <c r="J28" s="86" t="s">
        <v>44</v>
      </c>
      <c r="K28" s="69"/>
      <c r="L28" s="69"/>
      <c r="M28" s="70"/>
      <c r="N28" s="73"/>
      <c r="O28" s="49"/>
      <c r="P28" s="49"/>
      <c r="Q28" s="49"/>
      <c r="R28" s="50"/>
      <c r="S28" s="73" t="s">
        <v>45</v>
      </c>
      <c r="T28" s="49"/>
      <c r="U28" s="49"/>
      <c r="V28" s="49"/>
      <c r="W28" s="50"/>
      <c r="X28" s="73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</row>
    <row r="29" spans="2:36" ht="22.5" customHeight="1">
      <c r="B29" s="106"/>
      <c r="C29" s="107"/>
      <c r="D29" s="107"/>
      <c r="E29" s="107"/>
      <c r="F29" s="107"/>
      <c r="G29" s="107"/>
      <c r="H29" s="107"/>
      <c r="I29" s="108"/>
      <c r="J29" s="86" t="s">
        <v>46</v>
      </c>
      <c r="K29" s="69"/>
      <c r="L29" s="69"/>
      <c r="M29" s="70"/>
      <c r="N29" s="73" t="s">
        <v>47</v>
      </c>
      <c r="O29" s="49"/>
      <c r="P29" s="49"/>
      <c r="Q29" s="49"/>
      <c r="R29" s="49"/>
      <c r="S29" s="49"/>
      <c r="T29" s="49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101"/>
    </row>
    <row r="30" spans="2:36" ht="22.5" customHeight="1">
      <c r="B30" s="73" t="s">
        <v>48</v>
      </c>
      <c r="C30" s="49"/>
      <c r="D30" s="49"/>
      <c r="E30" s="49"/>
      <c r="F30" s="49"/>
      <c r="G30" s="49"/>
      <c r="H30" s="49"/>
      <c r="I30" s="50"/>
      <c r="J30" s="86" t="s">
        <v>49</v>
      </c>
      <c r="K30" s="69"/>
      <c r="L30" s="69"/>
      <c r="M30" s="69"/>
      <c r="N30" s="69"/>
      <c r="O30" s="72"/>
      <c r="P30" s="72"/>
      <c r="Q30" s="72"/>
      <c r="R30" s="72"/>
      <c r="S30" s="72"/>
      <c r="T30" s="72"/>
      <c r="U30" s="72"/>
      <c r="V30" s="72"/>
      <c r="W30" s="72"/>
      <c r="X30" s="49" t="s">
        <v>50</v>
      </c>
      <c r="Y30" s="49"/>
      <c r="Z30" s="49"/>
      <c r="AA30" s="49"/>
      <c r="AB30" s="72"/>
      <c r="AC30" s="72"/>
      <c r="AD30" s="72"/>
      <c r="AE30" s="72"/>
      <c r="AF30" s="72"/>
      <c r="AG30" s="72"/>
      <c r="AH30" s="72"/>
      <c r="AI30" s="72"/>
      <c r="AJ30" s="101"/>
    </row>
    <row r="31" spans="2:36" ht="23.25" customHeight="1">
      <c r="B31" s="74" t="s">
        <v>51</v>
      </c>
      <c r="C31" s="75"/>
      <c r="D31" s="75"/>
      <c r="E31" s="75"/>
      <c r="F31" s="75"/>
      <c r="G31" s="75"/>
      <c r="H31" s="75"/>
      <c r="I31" s="76"/>
      <c r="M31" t="s">
        <v>52</v>
      </c>
      <c r="T31" t="s">
        <v>53</v>
      </c>
      <c r="Z31" t="s">
        <v>54</v>
      </c>
      <c r="AJ31" s="6"/>
    </row>
    <row r="32" spans="2:36" ht="23.25" customHeight="1">
      <c r="B32" s="103"/>
      <c r="C32" s="104"/>
      <c r="D32" s="104"/>
      <c r="E32" s="104"/>
      <c r="F32" s="104"/>
      <c r="G32" s="104"/>
      <c r="H32" s="104"/>
      <c r="I32" s="105"/>
      <c r="J32" s="10"/>
      <c r="K32" s="11"/>
      <c r="L32" s="11"/>
      <c r="M32" s="11" t="s">
        <v>55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/>
    </row>
    <row r="33" spans="1:36" ht="23.25" customHeight="1">
      <c r="B33" s="106"/>
      <c r="C33" s="107"/>
      <c r="D33" s="107"/>
      <c r="E33" s="107"/>
      <c r="F33" s="107"/>
      <c r="G33" s="107"/>
      <c r="H33" s="107"/>
      <c r="I33" s="108"/>
      <c r="J33" s="10"/>
      <c r="K33" s="11"/>
      <c r="L33" s="11"/>
      <c r="M33" s="11" t="s">
        <v>56</v>
      </c>
      <c r="N33" s="11"/>
      <c r="O33" s="11"/>
      <c r="P33" s="11"/>
      <c r="Q33" s="109" t="s">
        <v>57</v>
      </c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10"/>
    </row>
    <row r="34" spans="1:36" ht="23.25" customHeight="1">
      <c r="B34" s="74" t="s">
        <v>58</v>
      </c>
      <c r="C34" s="75"/>
      <c r="D34" s="75"/>
      <c r="E34" s="75"/>
      <c r="F34" s="75"/>
      <c r="G34" s="75"/>
      <c r="H34" s="75"/>
      <c r="I34" s="76"/>
      <c r="J34" s="5"/>
      <c r="M34" t="s">
        <v>59</v>
      </c>
      <c r="P34" s="49"/>
      <c r="Q34" s="49"/>
      <c r="R34" s="49"/>
      <c r="S34" s="49"/>
      <c r="T34" s="49"/>
      <c r="U34" s="49"/>
      <c r="V34" s="15" t="s">
        <v>60</v>
      </c>
      <c r="W34" s="49"/>
      <c r="X34" s="49"/>
      <c r="Y34" s="49"/>
      <c r="Z34" s="49" t="s">
        <v>61</v>
      </c>
      <c r="AA34" s="49"/>
      <c r="AB34" s="49"/>
      <c r="AC34" s="49"/>
      <c r="AD34" s="49"/>
      <c r="AE34" s="49"/>
      <c r="AF34" s="49"/>
      <c r="AG34" s="49"/>
      <c r="AH34" s="49"/>
      <c r="AI34" s="49"/>
      <c r="AJ34" s="50"/>
    </row>
    <row r="35" spans="1:36" ht="23.25" customHeight="1">
      <c r="B35" s="103"/>
      <c r="C35" s="104"/>
      <c r="D35" s="104"/>
      <c r="E35" s="104"/>
      <c r="F35" s="104"/>
      <c r="G35" s="104"/>
      <c r="H35" s="104"/>
      <c r="I35" s="105"/>
      <c r="J35" s="10"/>
      <c r="K35" s="11"/>
      <c r="L35" s="11"/>
      <c r="M35" s="11" t="s">
        <v>62</v>
      </c>
      <c r="N35" s="11"/>
      <c r="O35" s="11"/>
      <c r="P35" s="49"/>
      <c r="Q35" s="49"/>
      <c r="R35" s="49"/>
      <c r="S35" s="49"/>
      <c r="T35" s="49"/>
      <c r="U35" s="49"/>
      <c r="V35" s="15" t="s">
        <v>60</v>
      </c>
      <c r="W35" s="49"/>
      <c r="X35" s="49"/>
      <c r="Y35" s="49"/>
      <c r="Z35" s="49" t="s">
        <v>61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23.25" customHeight="1">
      <c r="B36" s="103"/>
      <c r="C36" s="104"/>
      <c r="D36" s="104"/>
      <c r="E36" s="104"/>
      <c r="F36" s="104"/>
      <c r="G36" s="104"/>
      <c r="H36" s="104"/>
      <c r="I36" s="105"/>
      <c r="J36" s="10"/>
      <c r="K36" s="11"/>
      <c r="L36" s="11"/>
      <c r="M36" s="11" t="s">
        <v>63</v>
      </c>
      <c r="N36" s="11"/>
      <c r="O36" s="11"/>
      <c r="P36" s="49"/>
      <c r="Q36" s="49"/>
      <c r="R36" s="49"/>
      <c r="S36" s="49"/>
      <c r="T36" s="49"/>
      <c r="U36" s="49"/>
      <c r="V36" s="15" t="s">
        <v>60</v>
      </c>
      <c r="W36" s="49"/>
      <c r="X36" s="49"/>
      <c r="Y36" s="49"/>
      <c r="Z36" s="49" t="s">
        <v>61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50"/>
    </row>
    <row r="37" spans="1:36" ht="23.25" customHeight="1">
      <c r="B37" s="106"/>
      <c r="C37" s="107"/>
      <c r="D37" s="107"/>
      <c r="E37" s="107"/>
      <c r="F37" s="107"/>
      <c r="G37" s="107"/>
      <c r="H37" s="107"/>
      <c r="I37" s="108"/>
      <c r="J37" s="8"/>
      <c r="K37" s="8"/>
      <c r="L37" s="8"/>
      <c r="M37" s="8" t="s">
        <v>64</v>
      </c>
      <c r="N37" s="8"/>
      <c r="O37" s="8"/>
      <c r="P37" s="8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8"/>
    </row>
    <row r="38" spans="1:36" ht="7.5" customHeight="1"/>
    <row r="39" spans="1:36">
      <c r="B39" s="2"/>
      <c r="C39" s="11" t="s">
        <v>65</v>
      </c>
      <c r="D39" s="11"/>
      <c r="E39" s="11"/>
      <c r="F39" s="11"/>
      <c r="G39" s="3"/>
      <c r="H39" s="13" t="s">
        <v>66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</row>
    <row r="41" spans="1:36"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</row>
    <row r="42" spans="1:36"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</row>
    <row r="43" spans="1:36"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</row>
    <row r="44" spans="1:36" ht="7.5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4">
        <v>2</v>
      </c>
      <c r="B45" t="s">
        <v>67</v>
      </c>
      <c r="C45" s="17"/>
      <c r="H45" t="s">
        <v>68</v>
      </c>
      <c r="P45" s="107"/>
      <c r="Q45" s="107"/>
      <c r="R45" s="107"/>
      <c r="S45" s="107"/>
      <c r="T45" t="s">
        <v>69</v>
      </c>
    </row>
    <row r="46" spans="1:36" ht="7.5" customHeight="1"/>
    <row r="47" spans="1:36" ht="14.25" customHeight="1">
      <c r="A47" s="14">
        <v>3</v>
      </c>
      <c r="B47" t="s">
        <v>70</v>
      </c>
      <c r="H47" s="122" t="str">
        <f>VLOOKUP($D$2,テーブル1[[事務所名]:[OFFICE]],12,FALSE)</f>
        <v>豊岡健康福祉事務所(豊岡保健所)</v>
      </c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Y47" s="122" t="s">
        <v>71</v>
      </c>
      <c r="Z47" s="122"/>
      <c r="AB47" t="str">
        <f>VLOOKUP($D$2,テーブル1[[事務所名]:[OFFICE]],9,FALSE)</f>
        <v>0796-26-3660</v>
      </c>
    </row>
    <row r="48" spans="1:36">
      <c r="H48" s="104" t="str">
        <f>VLOOKUP($D$2,テーブル1[[事務所名]:[OFFICE]],11,FALSE)</f>
        <v>toyookakf@pref.hyogo.lg.jp</v>
      </c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Y48" s="122" t="s">
        <v>72</v>
      </c>
      <c r="Z48" s="122"/>
      <c r="AB48" t="str">
        <f>VLOOKUP($D$2,テーブル1[[事務所名]:[OFFICE]],10,FALSE)</f>
        <v>0796-24-4410</v>
      </c>
    </row>
  </sheetData>
  <mergeCells count="145">
    <mergeCell ref="D2:F2"/>
    <mergeCell ref="Q37:AI37"/>
    <mergeCell ref="H47:V47"/>
    <mergeCell ref="Y47:Z47"/>
    <mergeCell ref="Y48:Z48"/>
    <mergeCell ref="J4:U4"/>
    <mergeCell ref="J11:U11"/>
    <mergeCell ref="H48:V48"/>
    <mergeCell ref="J30:N30"/>
    <mergeCell ref="X30:AA30"/>
    <mergeCell ref="O30:W30"/>
    <mergeCell ref="AB30:AJ30"/>
    <mergeCell ref="K7:P7"/>
    <mergeCell ref="Q7:AJ7"/>
    <mergeCell ref="N29:T29"/>
    <mergeCell ref="U29:AJ29"/>
    <mergeCell ref="P45:S45"/>
    <mergeCell ref="B40:AJ43"/>
    <mergeCell ref="J29:M29"/>
    <mergeCell ref="W23:AA23"/>
    <mergeCell ref="W24:AA24"/>
    <mergeCell ref="W22:AA22"/>
    <mergeCell ref="P34:R34"/>
    <mergeCell ref="P35:R35"/>
    <mergeCell ref="W35:Y35"/>
    <mergeCell ref="Z35:AB35"/>
    <mergeCell ref="N17:P17"/>
    <mergeCell ref="Q17:R17"/>
    <mergeCell ref="K17:M17"/>
    <mergeCell ref="K18:M18"/>
    <mergeCell ref="B31:I33"/>
    <mergeCell ref="K22:R22"/>
    <mergeCell ref="K21:R21"/>
    <mergeCell ref="B34:I37"/>
    <mergeCell ref="Q33:AJ33"/>
    <mergeCell ref="B30:I30"/>
    <mergeCell ref="B28:I29"/>
    <mergeCell ref="N28:R28"/>
    <mergeCell ref="X28:AJ28"/>
    <mergeCell ref="J28:M28"/>
    <mergeCell ref="K23:R23"/>
    <mergeCell ref="S23:U23"/>
    <mergeCell ref="L25:R25"/>
    <mergeCell ref="S28:W28"/>
    <mergeCell ref="W25:AA25"/>
    <mergeCell ref="W26:AA26"/>
    <mergeCell ref="S34:U34"/>
    <mergeCell ref="K19:M19"/>
    <mergeCell ref="J6:AJ6"/>
    <mergeCell ref="B4:I4"/>
    <mergeCell ref="B5:I5"/>
    <mergeCell ref="B6:I6"/>
    <mergeCell ref="B7:I7"/>
    <mergeCell ref="B9:I9"/>
    <mergeCell ref="B11:I11"/>
    <mergeCell ref="B13:I13"/>
    <mergeCell ref="J9:AJ9"/>
    <mergeCell ref="B8:I8"/>
    <mergeCell ref="K15:R16"/>
    <mergeCell ref="W11:Y11"/>
    <mergeCell ref="Z11:AA11"/>
    <mergeCell ref="AB11:AD11"/>
    <mergeCell ref="Z4:AA4"/>
    <mergeCell ref="AE4:AF4"/>
    <mergeCell ref="W4:Y4"/>
    <mergeCell ref="AB4:AD4"/>
    <mergeCell ref="V8:X8"/>
    <mergeCell ref="Y8:AJ8"/>
    <mergeCell ref="J8:U8"/>
    <mergeCell ref="Z5:AB5"/>
    <mergeCell ref="AC5:AJ5"/>
    <mergeCell ref="AE11:AF11"/>
    <mergeCell ref="J5:L5"/>
    <mergeCell ref="M5:R5"/>
    <mergeCell ref="S5:U5"/>
    <mergeCell ref="V5:Y5"/>
    <mergeCell ref="S16:U16"/>
    <mergeCell ref="AG4:AJ4"/>
    <mergeCell ref="AG11:AJ11"/>
    <mergeCell ref="S15:V15"/>
    <mergeCell ref="W15:AA16"/>
    <mergeCell ref="AB15:AG15"/>
    <mergeCell ref="K20:M20"/>
    <mergeCell ref="N20:P20"/>
    <mergeCell ref="Q20:R20"/>
    <mergeCell ref="S17:U17"/>
    <mergeCell ref="S18:U18"/>
    <mergeCell ref="W34:Y34"/>
    <mergeCell ref="S19:U19"/>
    <mergeCell ref="S20:U20"/>
    <mergeCell ref="S21:U21"/>
    <mergeCell ref="S22:U22"/>
    <mergeCell ref="S24:U24"/>
    <mergeCell ref="S25:U25"/>
    <mergeCell ref="S26:U26"/>
    <mergeCell ref="W20:AA20"/>
    <mergeCell ref="W21:AA21"/>
    <mergeCell ref="AB21:AD21"/>
    <mergeCell ref="AE21:AG21"/>
    <mergeCell ref="AH21:AI21"/>
    <mergeCell ref="AB18:AD18"/>
    <mergeCell ref="AE18:AG18"/>
    <mergeCell ref="AH18:AI18"/>
    <mergeCell ref="AB19:AD19"/>
    <mergeCell ref="N18:P18"/>
    <mergeCell ref="Q18:R18"/>
    <mergeCell ref="AE19:AG19"/>
    <mergeCell ref="AH19:AI19"/>
    <mergeCell ref="N19:P19"/>
    <mergeCell ref="Q19:R19"/>
    <mergeCell ref="AE16:AG16"/>
    <mergeCell ref="AB17:AD17"/>
    <mergeCell ref="AE17:AG17"/>
    <mergeCell ref="AH17:AI17"/>
    <mergeCell ref="AH15:AI16"/>
    <mergeCell ref="W17:AA17"/>
    <mergeCell ref="W18:AA18"/>
    <mergeCell ref="W19:AA19"/>
    <mergeCell ref="AB20:AD20"/>
    <mergeCell ref="AE20:AG20"/>
    <mergeCell ref="AH20:AI20"/>
    <mergeCell ref="AE22:AG22"/>
    <mergeCell ref="AH22:AI22"/>
    <mergeCell ref="AB23:AD23"/>
    <mergeCell ref="AE23:AG23"/>
    <mergeCell ref="AH23:AI23"/>
    <mergeCell ref="AC35:AJ35"/>
    <mergeCell ref="P36:R36"/>
    <mergeCell ref="S36:U36"/>
    <mergeCell ref="W36:Y36"/>
    <mergeCell ref="Z36:AB36"/>
    <mergeCell ref="AC36:AJ36"/>
    <mergeCell ref="Z34:AB34"/>
    <mergeCell ref="AC34:AJ34"/>
    <mergeCell ref="AB26:AD26"/>
    <mergeCell ref="AE26:AG26"/>
    <mergeCell ref="AH26:AI26"/>
    <mergeCell ref="AB24:AD24"/>
    <mergeCell ref="AE24:AG24"/>
    <mergeCell ref="AH24:AI24"/>
    <mergeCell ref="AB25:AD25"/>
    <mergeCell ref="AE25:AG25"/>
    <mergeCell ref="AH25:AI25"/>
    <mergeCell ref="AB22:AD22"/>
    <mergeCell ref="S35:U35"/>
  </mergeCells>
  <phoneticPr fontId="1" type="Hiragana" alignment="distributed"/>
  <dataValidations count="1">
    <dataValidation type="list" allowBlank="1" showInputMessage="1" showErrorMessage="1" sqref="S17:U22 S24:U25">
      <formula1>"初発"</formula1>
    </dataValidation>
  </dataValidations>
  <pageMargins left="0.78740157480314965" right="0.56000000000000005" top="0.47" bottom="0.4" header="0.33" footer="0.2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104775</xdr:rowOff>
                  </from>
                  <to>
                    <xdr:col>11</xdr:col>
                    <xdr:colOff>104775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12</xdr:row>
                    <xdr:rowOff>114300</xdr:rowOff>
                  </from>
                  <to>
                    <xdr:col>16</xdr:col>
                    <xdr:colOff>104775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19</xdr:col>
                    <xdr:colOff>95250</xdr:colOff>
                    <xdr:row>12</xdr:row>
                    <xdr:rowOff>114300</xdr:rowOff>
                  </from>
                  <to>
                    <xdr:col>21</xdr:col>
                    <xdr:colOff>76200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552450</xdr:colOff>
                    <xdr:row>12</xdr:row>
                    <xdr:rowOff>104775</xdr:rowOff>
                  </from>
                  <to>
                    <xdr:col>23</xdr:col>
                    <xdr:colOff>76200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104775</xdr:colOff>
                    <xdr:row>12</xdr:row>
                    <xdr:rowOff>104775</xdr:rowOff>
                  </from>
                  <to>
                    <xdr:col>28</xdr:col>
                    <xdr:colOff>85725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57150</xdr:rowOff>
                  </from>
                  <to>
                    <xdr:col>11</xdr:col>
                    <xdr:colOff>104775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9</xdr:col>
                    <xdr:colOff>123825</xdr:colOff>
                    <xdr:row>34</xdr:row>
                    <xdr:rowOff>47625</xdr:rowOff>
                  </from>
                  <to>
                    <xdr:col>11</xdr:col>
                    <xdr:colOff>104775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9</xdr:col>
                    <xdr:colOff>123825</xdr:colOff>
                    <xdr:row>35</xdr:row>
                    <xdr:rowOff>47625</xdr:rowOff>
                  </from>
                  <to>
                    <xdr:col>11</xdr:col>
                    <xdr:colOff>104775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9</xdr:col>
                    <xdr:colOff>123825</xdr:colOff>
                    <xdr:row>36</xdr:row>
                    <xdr:rowOff>47625</xdr:rowOff>
                  </from>
                  <to>
                    <xdr:col>11</xdr:col>
                    <xdr:colOff>104775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9</xdr:col>
                    <xdr:colOff>123825</xdr:colOff>
                    <xdr:row>32</xdr:row>
                    <xdr:rowOff>57150</xdr:rowOff>
                  </from>
                  <to>
                    <xdr:col>11</xdr:col>
                    <xdr:colOff>104775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9</xdr:col>
                    <xdr:colOff>123825</xdr:colOff>
                    <xdr:row>31</xdr:row>
                    <xdr:rowOff>57150</xdr:rowOff>
                  </from>
                  <to>
                    <xdr:col>11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9</xdr:col>
                    <xdr:colOff>123825</xdr:colOff>
                    <xdr:row>30</xdr:row>
                    <xdr:rowOff>57150</xdr:rowOff>
                  </from>
                  <to>
                    <xdr:col>11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57150</xdr:rowOff>
                  </from>
                  <to>
                    <xdr:col>19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57150</xdr:rowOff>
                  </from>
                  <to>
                    <xdr:col>24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38100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22</xdr:col>
                    <xdr:colOff>47625</xdr:colOff>
                    <xdr:row>32</xdr:row>
                    <xdr:rowOff>38100</xdr:rowOff>
                  </from>
                  <to>
                    <xdr:col>24</xdr:col>
                    <xdr:colOff>28575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基礎data!$B$2:$B$13</xm:f>
          </x14:formula1>
          <xm:sqref>D2:F2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48"/>
  <sheetViews>
    <sheetView view="pageBreakPreview" topLeftCell="A40" zoomScaleNormal="100" zoomScaleSheetLayoutView="100" workbookViewId="0">
      <selection activeCell="AB49" sqref="AB49"/>
    </sheetView>
  </sheetViews>
  <sheetFormatPr defaultRowHeight="14.25"/>
  <cols>
    <col min="1" max="1" width="3.25" customWidth="1"/>
    <col min="2" max="17" width="2.125" customWidth="1"/>
    <col min="18" max="18" width="1.25" customWidth="1"/>
    <col min="19" max="21" width="2.125" customWidth="1"/>
    <col min="22" max="22" width="8.125" customWidth="1"/>
    <col min="23" max="33" width="2.125" customWidth="1"/>
    <col min="34" max="34" width="3.25" customWidth="1"/>
    <col min="35" max="52" width="2.125" customWidth="1"/>
  </cols>
  <sheetData>
    <row r="1" spans="1:37">
      <c r="AK1" s="19" t="s">
        <v>0</v>
      </c>
    </row>
    <row r="2" spans="1:37" ht="18.75">
      <c r="E2" s="39"/>
      <c r="F2" s="120" t="s">
        <v>149</v>
      </c>
      <c r="G2" s="120"/>
      <c r="H2" s="120"/>
      <c r="I2" s="133" t="s">
        <v>73</v>
      </c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39"/>
    </row>
    <row r="4" spans="1:37" ht="22.5" customHeight="1">
      <c r="A4" s="14">
        <v>1</v>
      </c>
      <c r="B4" s="73" t="s">
        <v>3</v>
      </c>
      <c r="C4" s="49"/>
      <c r="D4" s="49"/>
      <c r="E4" s="49"/>
      <c r="F4" s="49"/>
      <c r="G4" s="49"/>
      <c r="H4" s="49"/>
      <c r="I4" s="50"/>
      <c r="J4" s="123" t="s">
        <v>4</v>
      </c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38" t="s">
        <v>5</v>
      </c>
      <c r="W4" s="49"/>
      <c r="X4" s="49"/>
      <c r="Y4" s="49"/>
      <c r="Z4" s="49" t="s">
        <v>6</v>
      </c>
      <c r="AA4" s="49"/>
      <c r="AB4" s="49"/>
      <c r="AC4" s="49"/>
      <c r="AD4" s="49"/>
      <c r="AE4" s="49" t="s">
        <v>7</v>
      </c>
      <c r="AF4" s="49"/>
      <c r="AG4" s="49"/>
      <c r="AH4" s="49"/>
      <c r="AI4" s="49"/>
      <c r="AJ4" s="50"/>
    </row>
    <row r="5" spans="1:37" ht="22.5" customHeight="1">
      <c r="B5" s="73" t="s">
        <v>8</v>
      </c>
      <c r="C5" s="49"/>
      <c r="D5" s="49"/>
      <c r="E5" s="49"/>
      <c r="F5" s="49"/>
      <c r="G5" s="49"/>
      <c r="H5" s="49"/>
      <c r="I5" s="50"/>
      <c r="J5" s="86" t="s">
        <v>9</v>
      </c>
      <c r="K5" s="69"/>
      <c r="L5" s="69"/>
      <c r="M5" s="69"/>
      <c r="N5" s="69"/>
      <c r="O5" s="69"/>
      <c r="P5" s="69"/>
      <c r="Q5" s="69"/>
      <c r="R5" s="69"/>
      <c r="S5" s="49" t="s">
        <v>10</v>
      </c>
      <c r="T5" s="49"/>
      <c r="U5" s="49"/>
      <c r="V5" s="69"/>
      <c r="W5" s="69"/>
      <c r="X5" s="69"/>
      <c r="Y5" s="69"/>
      <c r="Z5" s="49" t="s">
        <v>11</v>
      </c>
      <c r="AA5" s="49"/>
      <c r="AB5" s="49"/>
      <c r="AC5" s="69"/>
      <c r="AD5" s="69"/>
      <c r="AE5" s="69"/>
      <c r="AF5" s="69"/>
      <c r="AG5" s="69"/>
      <c r="AH5" s="69"/>
      <c r="AI5" s="69"/>
      <c r="AJ5" s="70"/>
    </row>
    <row r="6" spans="1:37" ht="29.25" customHeight="1">
      <c r="B6" s="73" t="s">
        <v>74</v>
      </c>
      <c r="C6" s="49"/>
      <c r="D6" s="49"/>
      <c r="E6" s="49"/>
      <c r="F6" s="49"/>
      <c r="G6" s="49"/>
      <c r="H6" s="49"/>
      <c r="I6" s="50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101"/>
    </row>
    <row r="7" spans="1:37" ht="22.5" customHeight="1">
      <c r="B7" s="73" t="s">
        <v>13</v>
      </c>
      <c r="C7" s="49"/>
      <c r="D7" s="49"/>
      <c r="E7" s="49"/>
      <c r="F7" s="49"/>
      <c r="G7" s="49"/>
      <c r="H7" s="49"/>
      <c r="I7" s="50"/>
      <c r="J7" s="10" t="s">
        <v>14</v>
      </c>
      <c r="K7" s="125"/>
      <c r="L7" s="125"/>
      <c r="M7" s="125"/>
      <c r="N7" s="125"/>
      <c r="O7" s="125"/>
      <c r="P7" s="125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6"/>
    </row>
    <row r="8" spans="1:37" ht="22.5" customHeight="1">
      <c r="B8" s="73" t="s">
        <v>15</v>
      </c>
      <c r="C8" s="49"/>
      <c r="D8" s="49"/>
      <c r="E8" s="49"/>
      <c r="F8" s="49"/>
      <c r="G8" s="49"/>
      <c r="H8" s="49"/>
      <c r="I8" s="50"/>
      <c r="J8" s="86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  <c r="V8" s="73" t="s">
        <v>16</v>
      </c>
      <c r="W8" s="49"/>
      <c r="X8" s="50"/>
      <c r="Y8" s="86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0"/>
    </row>
    <row r="9" spans="1:37" ht="22.5" customHeight="1">
      <c r="B9" s="73" t="s">
        <v>17</v>
      </c>
      <c r="C9" s="49"/>
      <c r="D9" s="49"/>
      <c r="E9" s="49"/>
      <c r="F9" s="49"/>
      <c r="G9" s="49"/>
      <c r="H9" s="49"/>
      <c r="I9" s="50"/>
      <c r="J9" s="102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</row>
    <row r="10" spans="1:37" ht="7.5" customHeight="1">
      <c r="A10" s="1"/>
    </row>
    <row r="11" spans="1:37" ht="24" customHeight="1">
      <c r="B11" s="73" t="s">
        <v>18</v>
      </c>
      <c r="C11" s="49"/>
      <c r="D11" s="49"/>
      <c r="E11" s="49"/>
      <c r="F11" s="49"/>
      <c r="G11" s="49"/>
      <c r="H11" s="49"/>
      <c r="I11" s="50"/>
      <c r="J11" s="123" t="s">
        <v>4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38" t="s">
        <v>5</v>
      </c>
      <c r="W11" s="49"/>
      <c r="X11" s="49"/>
      <c r="Y11" s="49"/>
      <c r="Z11" s="49" t="s">
        <v>6</v>
      </c>
      <c r="AA11" s="49"/>
      <c r="AB11" s="49"/>
      <c r="AC11" s="49"/>
      <c r="AD11" s="49"/>
      <c r="AE11" s="49" t="s">
        <v>7</v>
      </c>
      <c r="AF11" s="49"/>
      <c r="AG11" s="49"/>
      <c r="AH11" s="49"/>
      <c r="AI11" s="49"/>
      <c r="AJ11" s="50"/>
    </row>
    <row r="12" spans="1:37" ht="7.5" customHeight="1"/>
    <row r="13" spans="1:37" ht="33" customHeight="1">
      <c r="B13" s="73" t="s">
        <v>19</v>
      </c>
      <c r="C13" s="49"/>
      <c r="D13" s="49"/>
      <c r="E13" s="49"/>
      <c r="F13" s="49"/>
      <c r="G13" s="49"/>
      <c r="H13" s="49"/>
      <c r="I13" s="50"/>
      <c r="J13" s="11"/>
      <c r="K13" s="11"/>
      <c r="L13" s="11" t="s">
        <v>20</v>
      </c>
      <c r="M13" s="11"/>
      <c r="N13" s="11"/>
      <c r="O13" s="11"/>
      <c r="P13" s="11"/>
      <c r="Q13" s="11" t="s">
        <v>21</v>
      </c>
      <c r="R13" s="11"/>
      <c r="S13" s="11"/>
      <c r="T13" s="11"/>
      <c r="U13" s="11"/>
      <c r="V13" s="11" t="s">
        <v>22</v>
      </c>
      <c r="W13" s="11"/>
      <c r="X13" s="11" t="s">
        <v>23</v>
      </c>
      <c r="Y13" s="11"/>
      <c r="Z13" s="11"/>
      <c r="AA13" s="11"/>
      <c r="AB13" s="11"/>
      <c r="AC13" s="11" t="s">
        <v>24</v>
      </c>
      <c r="AD13" s="11"/>
      <c r="AE13" s="11"/>
      <c r="AF13" s="11"/>
      <c r="AG13" s="11"/>
      <c r="AH13" s="11"/>
      <c r="AI13" s="11"/>
      <c r="AJ13" s="12"/>
    </row>
    <row r="14" spans="1:37" ht="7.5" customHeight="1">
      <c r="B14" s="5"/>
      <c r="I14" s="4"/>
      <c r="AD14" s="11"/>
      <c r="AE14" s="11"/>
      <c r="AF14" s="11"/>
      <c r="AG14" s="11"/>
      <c r="AH14" s="11"/>
      <c r="AJ14" s="6"/>
    </row>
    <row r="15" spans="1:37" ht="16.5" customHeight="1">
      <c r="B15" s="5"/>
      <c r="I15" s="6"/>
      <c r="K15" s="80"/>
      <c r="L15" s="81"/>
      <c r="M15" s="81"/>
      <c r="N15" s="81"/>
      <c r="O15" s="81"/>
      <c r="P15" s="81"/>
      <c r="Q15" s="81"/>
      <c r="R15" s="82"/>
      <c r="S15" s="90" t="s">
        <v>75</v>
      </c>
      <c r="T15" s="91"/>
      <c r="U15" s="91"/>
      <c r="V15" s="92"/>
      <c r="W15" s="93" t="s">
        <v>26</v>
      </c>
      <c r="X15" s="94"/>
      <c r="Y15" s="94"/>
      <c r="Z15" s="94"/>
      <c r="AA15" s="95"/>
      <c r="AB15" s="99" t="s">
        <v>27</v>
      </c>
      <c r="AC15" s="100"/>
      <c r="AD15" s="100"/>
      <c r="AE15" s="100"/>
      <c r="AF15" s="100"/>
      <c r="AG15" s="100"/>
      <c r="AH15" s="65" t="s">
        <v>28</v>
      </c>
      <c r="AI15" s="66"/>
      <c r="AJ15" s="6"/>
    </row>
    <row r="16" spans="1:37" ht="19.5" customHeight="1">
      <c r="B16" s="5"/>
      <c r="I16" s="6"/>
      <c r="K16" s="83"/>
      <c r="L16" s="84"/>
      <c r="M16" s="84"/>
      <c r="N16" s="84"/>
      <c r="O16" s="84"/>
      <c r="P16" s="84"/>
      <c r="Q16" s="84"/>
      <c r="R16" s="85"/>
      <c r="S16" s="87" t="s">
        <v>29</v>
      </c>
      <c r="T16" s="88"/>
      <c r="U16" s="89"/>
      <c r="V16" s="22"/>
      <c r="W16" s="96"/>
      <c r="X16" s="97"/>
      <c r="Y16" s="97"/>
      <c r="Z16" s="97"/>
      <c r="AA16" s="98"/>
      <c r="AB16" s="20"/>
      <c r="AC16" s="21"/>
      <c r="AD16" s="21"/>
      <c r="AE16" s="63" t="s">
        <v>30</v>
      </c>
      <c r="AF16" s="64"/>
      <c r="AG16" s="64"/>
      <c r="AH16" s="67"/>
      <c r="AI16" s="68"/>
      <c r="AJ16" s="6"/>
    </row>
    <row r="17" spans="2:36" ht="19.5" customHeight="1">
      <c r="B17" s="5"/>
      <c r="I17" s="6"/>
      <c r="K17" s="71" t="s">
        <v>76</v>
      </c>
      <c r="L17" s="72"/>
      <c r="M17" s="72"/>
      <c r="N17" s="72"/>
      <c r="O17" s="72"/>
      <c r="P17" s="72"/>
      <c r="Q17" s="72"/>
      <c r="R17" s="101"/>
      <c r="S17" s="73"/>
      <c r="T17" s="49"/>
      <c r="U17" s="50"/>
      <c r="V17" s="26"/>
      <c r="W17" s="40"/>
      <c r="X17" s="41"/>
      <c r="Y17" s="41"/>
      <c r="Z17" s="41"/>
      <c r="AA17" s="43"/>
      <c r="AB17" s="40"/>
      <c r="AC17" s="41"/>
      <c r="AD17" s="43"/>
      <c r="AE17" s="40"/>
      <c r="AF17" s="41"/>
      <c r="AG17" s="41"/>
      <c r="AH17" s="42"/>
      <c r="AI17" s="43"/>
      <c r="AJ17" s="6"/>
    </row>
    <row r="18" spans="2:36" ht="19.5" customHeight="1">
      <c r="B18" s="5"/>
      <c r="I18" s="6"/>
      <c r="K18" s="71" t="s">
        <v>77</v>
      </c>
      <c r="L18" s="72"/>
      <c r="M18" s="72"/>
      <c r="N18" s="72"/>
      <c r="O18" s="72"/>
      <c r="P18" s="72"/>
      <c r="Q18" s="72"/>
      <c r="R18" s="101"/>
      <c r="S18" s="73"/>
      <c r="T18" s="49"/>
      <c r="U18" s="50"/>
      <c r="V18" s="26"/>
      <c r="W18" s="40"/>
      <c r="X18" s="41"/>
      <c r="Y18" s="41"/>
      <c r="Z18" s="41"/>
      <c r="AA18" s="43"/>
      <c r="AB18" s="40"/>
      <c r="AC18" s="41"/>
      <c r="AD18" s="43"/>
      <c r="AE18" s="40"/>
      <c r="AF18" s="41"/>
      <c r="AG18" s="41"/>
      <c r="AH18" s="42"/>
      <c r="AI18" s="43"/>
      <c r="AJ18" s="6"/>
    </row>
    <row r="19" spans="2:36" ht="19.5" customHeight="1">
      <c r="B19" s="5"/>
      <c r="I19" s="6"/>
      <c r="K19" s="71" t="s">
        <v>78</v>
      </c>
      <c r="L19" s="72"/>
      <c r="M19" s="72"/>
      <c r="N19" s="72"/>
      <c r="O19" s="72"/>
      <c r="P19" s="72"/>
      <c r="Q19" s="72"/>
      <c r="R19" s="101"/>
      <c r="S19" s="73"/>
      <c r="T19" s="49"/>
      <c r="U19" s="50"/>
      <c r="V19" s="26"/>
      <c r="W19" s="40"/>
      <c r="X19" s="41"/>
      <c r="Y19" s="41"/>
      <c r="Z19" s="41"/>
      <c r="AA19" s="43"/>
      <c r="AB19" s="40"/>
      <c r="AC19" s="41"/>
      <c r="AD19" s="43"/>
      <c r="AE19" s="40"/>
      <c r="AF19" s="41"/>
      <c r="AG19" s="41"/>
      <c r="AH19" s="42"/>
      <c r="AI19" s="43"/>
      <c r="AJ19" s="6"/>
    </row>
    <row r="20" spans="2:36" ht="19.5" customHeight="1">
      <c r="B20" s="5"/>
      <c r="D20" t="s">
        <v>34</v>
      </c>
      <c r="I20" s="6"/>
      <c r="K20" s="71" t="s">
        <v>79</v>
      </c>
      <c r="L20" s="72"/>
      <c r="M20" s="72"/>
      <c r="N20" s="72"/>
      <c r="O20" s="72"/>
      <c r="P20" s="72"/>
      <c r="Q20" s="72"/>
      <c r="R20" s="101"/>
      <c r="S20" s="73"/>
      <c r="T20" s="49"/>
      <c r="U20" s="50"/>
      <c r="V20" s="26"/>
      <c r="W20" s="40"/>
      <c r="X20" s="41"/>
      <c r="Y20" s="41"/>
      <c r="Z20" s="41"/>
      <c r="AA20" s="43"/>
      <c r="AB20" s="40"/>
      <c r="AC20" s="41"/>
      <c r="AD20" s="43"/>
      <c r="AE20" s="40"/>
      <c r="AF20" s="41"/>
      <c r="AG20" s="41"/>
      <c r="AH20" s="42"/>
      <c r="AI20" s="43"/>
      <c r="AJ20" s="6"/>
    </row>
    <row r="21" spans="2:36" ht="19.5" customHeight="1">
      <c r="B21" s="5"/>
      <c r="I21" s="6"/>
      <c r="K21" s="71" t="s">
        <v>80</v>
      </c>
      <c r="L21" s="72"/>
      <c r="M21" s="72"/>
      <c r="N21" s="72"/>
      <c r="O21" s="72"/>
      <c r="P21" s="72"/>
      <c r="Q21" s="72"/>
      <c r="R21" s="101"/>
      <c r="S21" s="73"/>
      <c r="T21" s="49"/>
      <c r="U21" s="50"/>
      <c r="V21" s="26"/>
      <c r="W21" s="40"/>
      <c r="X21" s="41"/>
      <c r="Y21" s="41"/>
      <c r="Z21" s="41"/>
      <c r="AA21" s="43"/>
      <c r="AB21" s="40"/>
      <c r="AC21" s="41"/>
      <c r="AD21" s="43"/>
      <c r="AE21" s="40"/>
      <c r="AF21" s="41"/>
      <c r="AG21" s="41"/>
      <c r="AH21" s="42"/>
      <c r="AI21" s="43"/>
      <c r="AJ21" s="6"/>
    </row>
    <row r="22" spans="2:36" ht="19.5" customHeight="1">
      <c r="B22" s="5"/>
      <c r="I22" s="6"/>
      <c r="K22" s="71"/>
      <c r="L22" s="72"/>
      <c r="M22" s="72"/>
      <c r="N22" s="72"/>
      <c r="O22" s="72"/>
      <c r="P22" s="72"/>
      <c r="Q22" s="72"/>
      <c r="R22" s="101"/>
      <c r="S22" s="73"/>
      <c r="T22" s="49"/>
      <c r="U22" s="50"/>
      <c r="V22" s="26"/>
      <c r="W22" s="40"/>
      <c r="X22" s="41"/>
      <c r="Y22" s="41"/>
      <c r="Z22" s="41"/>
      <c r="AA22" s="43"/>
      <c r="AB22" s="40"/>
      <c r="AC22" s="41"/>
      <c r="AD22" s="43"/>
      <c r="AE22" s="40"/>
      <c r="AF22" s="41"/>
      <c r="AG22" s="41"/>
      <c r="AH22" s="42"/>
      <c r="AI22" s="43"/>
      <c r="AJ22" s="6"/>
    </row>
    <row r="23" spans="2:36" ht="20.25" customHeight="1" thickBot="1">
      <c r="B23" s="5"/>
      <c r="I23" s="6"/>
      <c r="K23" s="111" t="s">
        <v>39</v>
      </c>
      <c r="L23" s="112"/>
      <c r="M23" s="112"/>
      <c r="N23" s="112"/>
      <c r="O23" s="112"/>
      <c r="P23" s="112"/>
      <c r="Q23" s="112"/>
      <c r="R23" s="113"/>
      <c r="S23" s="114"/>
      <c r="T23" s="115"/>
      <c r="U23" s="116"/>
      <c r="V23" s="27" t="str">
        <f t="shared" ref="V23:AI23" si="0">IF(SUM(V17:V22)=0,"",SUM(V17:V22))</f>
        <v/>
      </c>
      <c r="W23" s="44" t="str">
        <f t="shared" si="0"/>
        <v/>
      </c>
      <c r="X23" s="45" t="str">
        <f t="shared" si="0"/>
        <v/>
      </c>
      <c r="Y23" s="45" t="str">
        <f t="shared" si="0"/>
        <v/>
      </c>
      <c r="Z23" s="45" t="str">
        <f t="shared" si="0"/>
        <v/>
      </c>
      <c r="AA23" s="46" t="str">
        <f t="shared" si="0"/>
        <v/>
      </c>
      <c r="AB23" s="44" t="str">
        <f t="shared" si="0"/>
        <v/>
      </c>
      <c r="AC23" s="45" t="str">
        <f t="shared" si="0"/>
        <v/>
      </c>
      <c r="AD23" s="46" t="str">
        <f t="shared" si="0"/>
        <v/>
      </c>
      <c r="AE23" s="44" t="str">
        <f t="shared" si="0"/>
        <v/>
      </c>
      <c r="AF23" s="45" t="str">
        <f t="shared" si="0"/>
        <v/>
      </c>
      <c r="AG23" s="47" t="str">
        <f t="shared" si="0"/>
        <v/>
      </c>
      <c r="AH23" s="48" t="str">
        <f t="shared" si="0"/>
        <v/>
      </c>
      <c r="AI23" s="46" t="str">
        <f t="shared" si="0"/>
        <v/>
      </c>
      <c r="AJ23" s="6"/>
    </row>
    <row r="24" spans="2:36" ht="20.25" customHeight="1" thickTop="1">
      <c r="B24" s="5"/>
      <c r="I24" s="6"/>
      <c r="K24" s="25"/>
      <c r="L24" s="23" t="s">
        <v>40</v>
      </c>
      <c r="M24" s="23"/>
      <c r="N24" s="23"/>
      <c r="O24" s="23"/>
      <c r="P24" s="23"/>
      <c r="Q24" s="23"/>
      <c r="R24" s="24"/>
      <c r="S24" s="73"/>
      <c r="T24" s="49"/>
      <c r="U24" s="50"/>
      <c r="V24" s="33"/>
      <c r="W24" s="55"/>
      <c r="X24" s="56"/>
      <c r="Y24" s="56"/>
      <c r="Z24" s="56"/>
      <c r="AA24" s="57"/>
      <c r="AB24" s="55"/>
      <c r="AC24" s="56"/>
      <c r="AD24" s="57"/>
      <c r="AE24" s="55"/>
      <c r="AF24" s="56"/>
      <c r="AG24" s="56"/>
      <c r="AH24" s="58"/>
      <c r="AI24" s="57"/>
      <c r="AJ24" s="6"/>
    </row>
    <row r="25" spans="2:36" ht="20.25" customHeight="1" thickBot="1">
      <c r="B25" s="5"/>
      <c r="I25" s="6"/>
      <c r="K25" s="28"/>
      <c r="L25" s="117" t="s">
        <v>41</v>
      </c>
      <c r="M25" s="118"/>
      <c r="N25" s="118"/>
      <c r="O25" s="118"/>
      <c r="P25" s="118"/>
      <c r="Q25" s="118"/>
      <c r="R25" s="119"/>
      <c r="S25" s="74"/>
      <c r="T25" s="75"/>
      <c r="U25" s="76"/>
      <c r="V25" s="34"/>
      <c r="W25" s="59"/>
      <c r="X25" s="60"/>
      <c r="Y25" s="60"/>
      <c r="Z25" s="60"/>
      <c r="AA25" s="61"/>
      <c r="AB25" s="59"/>
      <c r="AC25" s="60"/>
      <c r="AD25" s="61"/>
      <c r="AE25" s="59"/>
      <c r="AF25" s="60"/>
      <c r="AG25" s="60"/>
      <c r="AH25" s="62"/>
      <c r="AI25" s="61"/>
      <c r="AJ25" s="6"/>
    </row>
    <row r="26" spans="2:36" ht="20.25" customHeight="1" thickTop="1">
      <c r="B26" s="5"/>
      <c r="I26" s="6"/>
      <c r="K26" s="29"/>
      <c r="L26" s="30" t="s">
        <v>42</v>
      </c>
      <c r="M26" s="30"/>
      <c r="N26" s="30"/>
      <c r="O26" s="30"/>
      <c r="P26" s="30"/>
      <c r="Q26" s="30"/>
      <c r="R26" s="31"/>
      <c r="S26" s="77"/>
      <c r="T26" s="78"/>
      <c r="U26" s="79"/>
      <c r="V26" s="32" t="str">
        <f>IF(SUM(V23:V24)=0,"",SUM(V23:V24))</f>
        <v/>
      </c>
      <c r="W26" s="51" t="str">
        <f t="shared" ref="W26:AI26" si="1">IF(SUM(W23:W24)=0,"",SUM(W23:W24))</f>
        <v/>
      </c>
      <c r="X26" s="52" t="str">
        <f t="shared" si="1"/>
        <v/>
      </c>
      <c r="Y26" s="52" t="str">
        <f t="shared" si="1"/>
        <v/>
      </c>
      <c r="Z26" s="52" t="str">
        <f t="shared" si="1"/>
        <v/>
      </c>
      <c r="AA26" s="53" t="str">
        <f t="shared" si="1"/>
        <v/>
      </c>
      <c r="AB26" s="51" t="str">
        <f t="shared" si="1"/>
        <v/>
      </c>
      <c r="AC26" s="52" t="str">
        <f t="shared" si="1"/>
        <v/>
      </c>
      <c r="AD26" s="53" t="str">
        <f t="shared" si="1"/>
        <v/>
      </c>
      <c r="AE26" s="51" t="str">
        <f t="shared" si="1"/>
        <v/>
      </c>
      <c r="AF26" s="52" t="str">
        <f t="shared" si="1"/>
        <v/>
      </c>
      <c r="AG26" s="52" t="str">
        <f t="shared" si="1"/>
        <v/>
      </c>
      <c r="AH26" s="54" t="str">
        <f t="shared" si="1"/>
        <v/>
      </c>
      <c r="AI26" s="53" t="str">
        <f t="shared" si="1"/>
        <v/>
      </c>
      <c r="AJ26" s="6"/>
    </row>
    <row r="27" spans="2:36" ht="7.5" customHeight="1">
      <c r="B27" s="7"/>
      <c r="C27" s="8"/>
      <c r="D27" s="8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9"/>
    </row>
    <row r="28" spans="2:36" ht="22.5" customHeight="1">
      <c r="B28" s="74" t="s">
        <v>43</v>
      </c>
      <c r="C28" s="75"/>
      <c r="D28" s="75"/>
      <c r="E28" s="75"/>
      <c r="F28" s="75"/>
      <c r="G28" s="75"/>
      <c r="H28" s="75"/>
      <c r="I28" s="76"/>
      <c r="J28" s="86" t="s">
        <v>44</v>
      </c>
      <c r="K28" s="69"/>
      <c r="L28" s="69"/>
      <c r="M28" s="70"/>
      <c r="N28" s="73"/>
      <c r="O28" s="49"/>
      <c r="P28" s="49"/>
      <c r="Q28" s="49"/>
      <c r="R28" s="50"/>
      <c r="S28" s="73" t="s">
        <v>45</v>
      </c>
      <c r="T28" s="49"/>
      <c r="U28" s="49"/>
      <c r="V28" s="49"/>
      <c r="W28" s="50"/>
      <c r="X28" s="73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</row>
    <row r="29" spans="2:36" ht="22.5" customHeight="1">
      <c r="B29" s="106"/>
      <c r="C29" s="107"/>
      <c r="D29" s="107"/>
      <c r="E29" s="107"/>
      <c r="F29" s="107"/>
      <c r="G29" s="107"/>
      <c r="H29" s="107"/>
      <c r="I29" s="108"/>
      <c r="J29" s="86" t="s">
        <v>46</v>
      </c>
      <c r="K29" s="69"/>
      <c r="L29" s="69"/>
      <c r="M29" s="70"/>
      <c r="N29" s="73" t="s">
        <v>47</v>
      </c>
      <c r="O29" s="49"/>
      <c r="P29" s="49"/>
      <c r="Q29" s="49"/>
      <c r="R29" s="49"/>
      <c r="S29" s="49"/>
      <c r="T29" s="49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101"/>
    </row>
    <row r="30" spans="2:36" ht="22.5" customHeight="1">
      <c r="B30" s="73" t="s">
        <v>81</v>
      </c>
      <c r="C30" s="49"/>
      <c r="D30" s="49"/>
      <c r="E30" s="49"/>
      <c r="F30" s="49"/>
      <c r="G30" s="49"/>
      <c r="H30" s="49"/>
      <c r="I30" s="50"/>
      <c r="J30" s="86" t="s">
        <v>49</v>
      </c>
      <c r="K30" s="69"/>
      <c r="L30" s="69"/>
      <c r="M30" s="69"/>
      <c r="N30" s="69"/>
      <c r="O30" s="72"/>
      <c r="P30" s="72"/>
      <c r="Q30" s="72"/>
      <c r="R30" s="72"/>
      <c r="S30" s="72"/>
      <c r="T30" s="72"/>
      <c r="U30" s="72"/>
      <c r="V30" s="72"/>
      <c r="W30" s="72"/>
      <c r="X30" s="49" t="s">
        <v>50</v>
      </c>
      <c r="Y30" s="49"/>
      <c r="Z30" s="49"/>
      <c r="AA30" s="49"/>
      <c r="AB30" s="72"/>
      <c r="AC30" s="72"/>
      <c r="AD30" s="72"/>
      <c r="AE30" s="72"/>
      <c r="AF30" s="72"/>
      <c r="AG30" s="72"/>
      <c r="AH30" s="72"/>
      <c r="AI30" s="72"/>
      <c r="AJ30" s="101"/>
    </row>
    <row r="31" spans="2:36" ht="23.25" customHeight="1">
      <c r="B31" s="74" t="s">
        <v>51</v>
      </c>
      <c r="C31" s="75"/>
      <c r="D31" s="75"/>
      <c r="E31" s="75"/>
      <c r="F31" s="75"/>
      <c r="G31" s="75"/>
      <c r="H31" s="75"/>
      <c r="I31" s="76"/>
      <c r="M31" t="s">
        <v>52</v>
      </c>
      <c r="T31" t="s">
        <v>53</v>
      </c>
      <c r="Z31" t="s">
        <v>54</v>
      </c>
      <c r="AJ31" s="6"/>
    </row>
    <row r="32" spans="2:36" ht="23.25" customHeight="1">
      <c r="B32" s="103"/>
      <c r="C32" s="104"/>
      <c r="D32" s="104"/>
      <c r="E32" s="104"/>
      <c r="F32" s="104"/>
      <c r="G32" s="104"/>
      <c r="H32" s="104"/>
      <c r="I32" s="105"/>
      <c r="J32" s="10"/>
      <c r="K32" s="11"/>
      <c r="L32" s="11"/>
      <c r="M32" s="11" t="s">
        <v>55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2"/>
    </row>
    <row r="33" spans="1:36" ht="23.25" customHeight="1">
      <c r="B33" s="106"/>
      <c r="C33" s="107"/>
      <c r="D33" s="107"/>
      <c r="E33" s="107"/>
      <c r="F33" s="107"/>
      <c r="G33" s="107"/>
      <c r="H33" s="107"/>
      <c r="I33" s="108"/>
      <c r="J33" s="10"/>
      <c r="K33" s="11"/>
      <c r="L33" s="11"/>
      <c r="M33" s="11" t="s">
        <v>56</v>
      </c>
      <c r="N33" s="11"/>
      <c r="O33" s="11"/>
      <c r="P33" s="11"/>
      <c r="Q33" s="109" t="s">
        <v>57</v>
      </c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10"/>
    </row>
    <row r="34" spans="1:36" ht="23.25" customHeight="1">
      <c r="B34" s="74" t="s">
        <v>58</v>
      </c>
      <c r="C34" s="75"/>
      <c r="D34" s="75"/>
      <c r="E34" s="75"/>
      <c r="F34" s="75"/>
      <c r="G34" s="75"/>
      <c r="H34" s="75"/>
      <c r="I34" s="76"/>
      <c r="J34" s="5"/>
      <c r="M34" t="s">
        <v>59</v>
      </c>
      <c r="P34" s="49"/>
      <c r="Q34" s="49"/>
      <c r="R34" s="49"/>
      <c r="S34" s="49"/>
      <c r="T34" s="49"/>
      <c r="U34" s="49"/>
      <c r="V34" s="15" t="s">
        <v>60</v>
      </c>
      <c r="W34" s="49"/>
      <c r="X34" s="49"/>
      <c r="Y34" s="49"/>
      <c r="Z34" s="49" t="s">
        <v>61</v>
      </c>
      <c r="AA34" s="49"/>
      <c r="AB34" s="49"/>
      <c r="AC34" s="49"/>
      <c r="AD34" s="49"/>
      <c r="AE34" s="49"/>
      <c r="AF34" s="49"/>
      <c r="AG34" s="49"/>
      <c r="AH34" s="49"/>
      <c r="AI34" s="49"/>
      <c r="AJ34" s="50"/>
    </row>
    <row r="35" spans="1:36" ht="23.25" customHeight="1">
      <c r="B35" s="103"/>
      <c r="C35" s="104"/>
      <c r="D35" s="104"/>
      <c r="E35" s="104"/>
      <c r="F35" s="104"/>
      <c r="G35" s="104"/>
      <c r="H35" s="104"/>
      <c r="I35" s="105"/>
      <c r="J35" s="10"/>
      <c r="K35" s="11"/>
      <c r="L35" s="11"/>
      <c r="M35" s="11" t="s">
        <v>62</v>
      </c>
      <c r="N35" s="11"/>
      <c r="O35" s="11"/>
      <c r="P35" s="49"/>
      <c r="Q35" s="49"/>
      <c r="R35" s="49"/>
      <c r="S35" s="49"/>
      <c r="T35" s="49"/>
      <c r="U35" s="49"/>
      <c r="V35" s="15" t="s">
        <v>60</v>
      </c>
      <c r="W35" s="49"/>
      <c r="X35" s="49"/>
      <c r="Y35" s="49"/>
      <c r="Z35" s="49" t="s">
        <v>61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50"/>
    </row>
    <row r="36" spans="1:36" ht="23.25" customHeight="1">
      <c r="B36" s="103"/>
      <c r="C36" s="104"/>
      <c r="D36" s="104"/>
      <c r="E36" s="104"/>
      <c r="F36" s="104"/>
      <c r="G36" s="104"/>
      <c r="H36" s="104"/>
      <c r="I36" s="105"/>
      <c r="J36" s="10"/>
      <c r="K36" s="11"/>
      <c r="L36" s="11"/>
      <c r="M36" s="11" t="s">
        <v>82</v>
      </c>
      <c r="N36" s="11"/>
      <c r="O36" s="11"/>
      <c r="P36" s="49"/>
      <c r="Q36" s="49"/>
      <c r="R36" s="49"/>
      <c r="S36" s="49"/>
      <c r="T36" s="49"/>
      <c r="U36" s="49"/>
      <c r="V36" s="15" t="s">
        <v>60</v>
      </c>
      <c r="W36" s="49"/>
      <c r="X36" s="49"/>
      <c r="Y36" s="49"/>
      <c r="Z36" s="49" t="s">
        <v>61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50"/>
    </row>
    <row r="37" spans="1:36" ht="23.25" customHeight="1">
      <c r="B37" s="106"/>
      <c r="C37" s="107"/>
      <c r="D37" s="107"/>
      <c r="E37" s="107"/>
      <c r="F37" s="107"/>
      <c r="G37" s="107"/>
      <c r="H37" s="107"/>
      <c r="I37" s="108"/>
      <c r="J37" s="8"/>
      <c r="K37" s="8"/>
      <c r="L37" s="8"/>
      <c r="M37" s="8" t="s">
        <v>64</v>
      </c>
      <c r="N37" s="8"/>
      <c r="O37" s="8"/>
      <c r="P37" s="8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8"/>
    </row>
    <row r="38" spans="1:36" ht="7.5" customHeight="1"/>
    <row r="39" spans="1:36">
      <c r="B39" s="2"/>
      <c r="C39" s="11" t="s">
        <v>65</v>
      </c>
      <c r="D39" s="11"/>
      <c r="E39" s="11"/>
      <c r="F39" s="11"/>
      <c r="G39" s="3"/>
      <c r="H39" s="13" t="s">
        <v>66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ht="14.25" customHeight="1">
      <c r="B40" s="127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9"/>
    </row>
    <row r="41" spans="1:36" ht="14.25" customHeight="1"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</row>
    <row r="42" spans="1:36" ht="14.25" customHeight="1"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</row>
    <row r="43" spans="1:36" ht="14.25" customHeight="1"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</row>
    <row r="44" spans="1:36" ht="7.5" customHeight="1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</row>
    <row r="45" spans="1:36">
      <c r="A45" s="14">
        <v>2</v>
      </c>
      <c r="B45" t="s">
        <v>67</v>
      </c>
      <c r="C45" s="17"/>
      <c r="H45" t="s">
        <v>68</v>
      </c>
      <c r="P45" s="107"/>
      <c r="Q45" s="107"/>
      <c r="R45" s="107"/>
      <c r="S45" s="107"/>
      <c r="T45" t="s">
        <v>69</v>
      </c>
    </row>
    <row r="46" spans="1:36" ht="7.5" customHeight="1"/>
    <row r="47" spans="1:36" ht="14.25" customHeight="1">
      <c r="A47" s="14">
        <v>3</v>
      </c>
      <c r="B47" t="s">
        <v>70</v>
      </c>
      <c r="H47" s="122" t="str">
        <f>VLOOKUP($F$2,テーブル1[[事務所名]:[OFFICE]],12,FALSE)</f>
        <v>豊岡健康福祉事務所(豊岡保健所)</v>
      </c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Y47" s="122" t="s">
        <v>71</v>
      </c>
      <c r="Z47" s="122"/>
      <c r="AB47" t="str">
        <f>VLOOKUP($F$2,テーブル1[[事務所名]:[OFFICE]],9,FALSE)</f>
        <v>0796-26-3660</v>
      </c>
    </row>
    <row r="48" spans="1:36">
      <c r="H48" s="104" t="str">
        <f>VLOOKUP($F$2,テーブル1[[事務所名]:[OFFICE]],11,FALSE)</f>
        <v>toyookakf@pref.hyogo.lg.jp</v>
      </c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Y48" s="122" t="s">
        <v>72</v>
      </c>
      <c r="Z48" s="122"/>
      <c r="AB48" t="str">
        <f>VLOOKUP($F$2,テーブル1[[事務所名]:[OFFICE]],10,FALSE)</f>
        <v>0796-24-4410</v>
      </c>
    </row>
  </sheetData>
  <mergeCells count="138">
    <mergeCell ref="J4:U4"/>
    <mergeCell ref="J11:U11"/>
    <mergeCell ref="F2:H2"/>
    <mergeCell ref="I2:AF2"/>
    <mergeCell ref="Y47:Z47"/>
    <mergeCell ref="Y48:Z48"/>
    <mergeCell ref="H47:V47"/>
    <mergeCell ref="H48:V48"/>
    <mergeCell ref="Q37:AI37"/>
    <mergeCell ref="B40:AJ43"/>
    <mergeCell ref="P45:S45"/>
    <mergeCell ref="P36:R36"/>
    <mergeCell ref="S36:U36"/>
    <mergeCell ref="W36:Y36"/>
    <mergeCell ref="Z36:AB36"/>
    <mergeCell ref="AC36:AJ36"/>
    <mergeCell ref="P35:R35"/>
    <mergeCell ref="S35:U35"/>
    <mergeCell ref="W35:Y35"/>
    <mergeCell ref="Z35:AB35"/>
    <mergeCell ref="AC35:AJ35"/>
    <mergeCell ref="J30:N30"/>
    <mergeCell ref="O30:W30"/>
    <mergeCell ref="X30:AA30"/>
    <mergeCell ref="AB30:AJ30"/>
    <mergeCell ref="P34:R34"/>
    <mergeCell ref="S34:U34"/>
    <mergeCell ref="W34:Y34"/>
    <mergeCell ref="Z34:AB34"/>
    <mergeCell ref="AC34:AJ34"/>
    <mergeCell ref="S26:U26"/>
    <mergeCell ref="W26:AA26"/>
    <mergeCell ref="AB26:AD26"/>
    <mergeCell ref="AE26:AG26"/>
    <mergeCell ref="AH26:AI26"/>
    <mergeCell ref="L25:R25"/>
    <mergeCell ref="S25:U25"/>
    <mergeCell ref="W25:AA25"/>
    <mergeCell ref="AB25:AD25"/>
    <mergeCell ref="AE25:AG25"/>
    <mergeCell ref="AH21:AI21"/>
    <mergeCell ref="K22:R22"/>
    <mergeCell ref="S22:U22"/>
    <mergeCell ref="W22:AA22"/>
    <mergeCell ref="AB22:AD22"/>
    <mergeCell ref="AE22:AG22"/>
    <mergeCell ref="AH22:AI22"/>
    <mergeCell ref="K21:R21"/>
    <mergeCell ref="S21:U21"/>
    <mergeCell ref="W21:AA21"/>
    <mergeCell ref="AB21:AD21"/>
    <mergeCell ref="AE21:AG21"/>
    <mergeCell ref="AB19:AD19"/>
    <mergeCell ref="AE19:AG19"/>
    <mergeCell ref="AH19:AI19"/>
    <mergeCell ref="S20:U20"/>
    <mergeCell ref="W20:AA20"/>
    <mergeCell ref="AB20:AD20"/>
    <mergeCell ref="AE20:AG20"/>
    <mergeCell ref="AH20:AI20"/>
    <mergeCell ref="K19:R19"/>
    <mergeCell ref="K20:R20"/>
    <mergeCell ref="S19:U19"/>
    <mergeCell ref="W19:AA19"/>
    <mergeCell ref="AB17:AD17"/>
    <mergeCell ref="AE17:AG17"/>
    <mergeCell ref="AH17:AI17"/>
    <mergeCell ref="S18:U18"/>
    <mergeCell ref="W18:AA18"/>
    <mergeCell ref="AB18:AD18"/>
    <mergeCell ref="AE18:AG18"/>
    <mergeCell ref="AH18:AI18"/>
    <mergeCell ref="K17:R17"/>
    <mergeCell ref="K18:R18"/>
    <mergeCell ref="S17:U17"/>
    <mergeCell ref="W17:AA17"/>
    <mergeCell ref="S5:U5"/>
    <mergeCell ref="V5:Y5"/>
    <mergeCell ref="Z5:AB5"/>
    <mergeCell ref="AG11:AJ11"/>
    <mergeCell ref="S15:V15"/>
    <mergeCell ref="W15:AA16"/>
    <mergeCell ref="AB15:AG15"/>
    <mergeCell ref="AH15:AI16"/>
    <mergeCell ref="S16:U16"/>
    <mergeCell ref="AE16:AG16"/>
    <mergeCell ref="W11:Y11"/>
    <mergeCell ref="Z11:AA11"/>
    <mergeCell ref="AB11:AD11"/>
    <mergeCell ref="AE11:AF11"/>
    <mergeCell ref="B8:I8"/>
    <mergeCell ref="B9:I9"/>
    <mergeCell ref="B11:I11"/>
    <mergeCell ref="B13:I13"/>
    <mergeCell ref="K15:R16"/>
    <mergeCell ref="J9:AJ9"/>
    <mergeCell ref="B4:I4"/>
    <mergeCell ref="B5:I5"/>
    <mergeCell ref="B6:I6"/>
    <mergeCell ref="AC5:AJ5"/>
    <mergeCell ref="K7:P7"/>
    <mergeCell ref="Q7:AJ7"/>
    <mergeCell ref="J8:U8"/>
    <mergeCell ref="V8:X8"/>
    <mergeCell ref="Y8:AJ8"/>
    <mergeCell ref="B7:I7"/>
    <mergeCell ref="J6:AJ6"/>
    <mergeCell ref="W4:Y4"/>
    <mergeCell ref="Z4:AA4"/>
    <mergeCell ref="AB4:AD4"/>
    <mergeCell ref="AE4:AF4"/>
    <mergeCell ref="AG4:AJ4"/>
    <mergeCell ref="J5:L5"/>
    <mergeCell ref="M5:R5"/>
    <mergeCell ref="B28:I29"/>
    <mergeCell ref="B31:I33"/>
    <mergeCell ref="B34:I37"/>
    <mergeCell ref="B30:I30"/>
    <mergeCell ref="Q33:AJ33"/>
    <mergeCell ref="S23:U23"/>
    <mergeCell ref="W23:AA23"/>
    <mergeCell ref="AB23:AD23"/>
    <mergeCell ref="AE23:AG23"/>
    <mergeCell ref="AH23:AI23"/>
    <mergeCell ref="S24:U24"/>
    <mergeCell ref="W24:AA24"/>
    <mergeCell ref="AB24:AD24"/>
    <mergeCell ref="AE24:AG24"/>
    <mergeCell ref="AH24:AI24"/>
    <mergeCell ref="K23:R23"/>
    <mergeCell ref="J28:M28"/>
    <mergeCell ref="N28:R28"/>
    <mergeCell ref="S28:W28"/>
    <mergeCell ref="X28:AJ28"/>
    <mergeCell ref="J29:M29"/>
    <mergeCell ref="N29:T29"/>
    <mergeCell ref="U29:AJ29"/>
    <mergeCell ref="AH25:AI25"/>
  </mergeCells>
  <phoneticPr fontId="1"/>
  <dataValidations count="1">
    <dataValidation type="list" allowBlank="1" showInputMessage="1" showErrorMessage="1" sqref="S24:U25 S17:U22">
      <formula1>"初発"</formula1>
    </dataValidation>
  </dataValidations>
  <pageMargins left="0.78740157480314965" right="0.65" top="0.47" bottom="0.4" header="0.33" footer="0.21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104775</xdr:rowOff>
                  </from>
                  <to>
                    <xdr:col>11</xdr:col>
                    <xdr:colOff>104775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14</xdr:col>
                    <xdr:colOff>123825</xdr:colOff>
                    <xdr:row>12</xdr:row>
                    <xdr:rowOff>114300</xdr:rowOff>
                  </from>
                  <to>
                    <xdr:col>16</xdr:col>
                    <xdr:colOff>104775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19</xdr:col>
                    <xdr:colOff>95250</xdr:colOff>
                    <xdr:row>12</xdr:row>
                    <xdr:rowOff>114300</xdr:rowOff>
                  </from>
                  <to>
                    <xdr:col>21</xdr:col>
                    <xdr:colOff>76200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21</xdr:col>
                    <xdr:colOff>552450</xdr:colOff>
                    <xdr:row>12</xdr:row>
                    <xdr:rowOff>104775</xdr:rowOff>
                  </from>
                  <to>
                    <xdr:col>23</xdr:col>
                    <xdr:colOff>76200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26</xdr:col>
                    <xdr:colOff>104775</xdr:colOff>
                    <xdr:row>12</xdr:row>
                    <xdr:rowOff>104775</xdr:rowOff>
                  </from>
                  <to>
                    <xdr:col>28</xdr:col>
                    <xdr:colOff>85725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57150</xdr:rowOff>
                  </from>
                  <to>
                    <xdr:col>11</xdr:col>
                    <xdr:colOff>104775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>
                <anchor moveWithCells="1">
                  <from>
                    <xdr:col>9</xdr:col>
                    <xdr:colOff>123825</xdr:colOff>
                    <xdr:row>34</xdr:row>
                    <xdr:rowOff>47625</xdr:rowOff>
                  </from>
                  <to>
                    <xdr:col>11</xdr:col>
                    <xdr:colOff>104775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>
                <anchor moveWithCells="1">
                  <from>
                    <xdr:col>9</xdr:col>
                    <xdr:colOff>123825</xdr:colOff>
                    <xdr:row>35</xdr:row>
                    <xdr:rowOff>47625</xdr:rowOff>
                  </from>
                  <to>
                    <xdr:col>11</xdr:col>
                    <xdr:colOff>104775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9</xdr:col>
                    <xdr:colOff>123825</xdr:colOff>
                    <xdr:row>36</xdr:row>
                    <xdr:rowOff>47625</xdr:rowOff>
                  </from>
                  <to>
                    <xdr:col>11</xdr:col>
                    <xdr:colOff>104775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9</xdr:col>
                    <xdr:colOff>123825</xdr:colOff>
                    <xdr:row>32</xdr:row>
                    <xdr:rowOff>57150</xdr:rowOff>
                  </from>
                  <to>
                    <xdr:col>11</xdr:col>
                    <xdr:colOff>104775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4" name="Check Box 17">
              <controlPr defaultSize="0" autoFill="0" autoLine="0" autoPict="0">
                <anchor moveWithCells="1">
                  <from>
                    <xdr:col>9</xdr:col>
                    <xdr:colOff>123825</xdr:colOff>
                    <xdr:row>31</xdr:row>
                    <xdr:rowOff>57150</xdr:rowOff>
                  </from>
                  <to>
                    <xdr:col>11</xdr:col>
                    <xdr:colOff>104775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9</xdr:col>
                    <xdr:colOff>123825</xdr:colOff>
                    <xdr:row>30</xdr:row>
                    <xdr:rowOff>57150</xdr:rowOff>
                  </from>
                  <to>
                    <xdr:col>11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57150</xdr:rowOff>
                  </from>
                  <to>
                    <xdr:col>19</xdr:col>
                    <xdr:colOff>9525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22</xdr:col>
                    <xdr:colOff>123825</xdr:colOff>
                    <xdr:row>30</xdr:row>
                    <xdr:rowOff>57150</xdr:rowOff>
                  </from>
                  <to>
                    <xdr:col>24</xdr:col>
                    <xdr:colOff>104775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38100</xdr:rowOff>
                  </from>
                  <to>
                    <xdr:col>19</xdr:col>
                    <xdr:colOff>85725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22</xdr:col>
                    <xdr:colOff>47625</xdr:colOff>
                    <xdr:row>32</xdr:row>
                    <xdr:rowOff>38100</xdr:rowOff>
                  </from>
                  <to>
                    <xdr:col>24</xdr:col>
                    <xdr:colOff>28575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基礎data!$B$2:$B$13</xm:f>
          </x14:formula1>
          <xm:sqref>F2:H2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AL49"/>
  <sheetViews>
    <sheetView view="pageBreakPreview" topLeftCell="A37" zoomScaleNormal="100" zoomScaleSheetLayoutView="100" workbookViewId="0">
      <selection activeCell="AB50" sqref="AB50"/>
    </sheetView>
  </sheetViews>
  <sheetFormatPr defaultRowHeight="14.25"/>
  <cols>
    <col min="1" max="1" width="3.25" customWidth="1"/>
    <col min="2" max="21" width="2.125" customWidth="1"/>
    <col min="22" max="22" width="8.125" customWidth="1"/>
    <col min="23" max="31" width="2.125" customWidth="1"/>
    <col min="32" max="32" width="3" customWidth="1"/>
    <col min="33" max="33" width="2.125" customWidth="1"/>
    <col min="34" max="35" width="2.75" customWidth="1"/>
    <col min="36" max="53" width="2.125" customWidth="1"/>
  </cols>
  <sheetData>
    <row r="1" spans="1:38">
      <c r="AK1" s="19" t="s">
        <v>83</v>
      </c>
      <c r="AL1" s="19"/>
    </row>
    <row r="2" spans="1:38" ht="18.75">
      <c r="E2" s="39"/>
      <c r="F2" s="39"/>
      <c r="G2" s="120" t="s">
        <v>149</v>
      </c>
      <c r="H2" s="120"/>
      <c r="I2" s="120"/>
      <c r="J2" s="143" t="s">
        <v>84</v>
      </c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39"/>
      <c r="AH2" s="39"/>
      <c r="AI2" s="39"/>
    </row>
    <row r="3" spans="1:38" ht="12" customHeight="1"/>
    <row r="4" spans="1:38" ht="22.5" customHeight="1">
      <c r="A4" s="14">
        <v>1</v>
      </c>
      <c r="B4" s="73" t="s">
        <v>3</v>
      </c>
      <c r="C4" s="49"/>
      <c r="D4" s="49"/>
      <c r="E4" s="49"/>
      <c r="F4" s="49"/>
      <c r="G4" s="49"/>
      <c r="H4" s="49"/>
      <c r="I4" s="50"/>
      <c r="J4" s="123" t="s">
        <v>4</v>
      </c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38" t="s">
        <v>5</v>
      </c>
      <c r="W4" s="49"/>
      <c r="X4" s="49"/>
      <c r="Y4" s="49"/>
      <c r="Z4" s="49" t="s">
        <v>6</v>
      </c>
      <c r="AA4" s="49"/>
      <c r="AB4" s="49"/>
      <c r="AC4" s="49"/>
      <c r="AD4" s="49"/>
      <c r="AE4" s="49" t="s">
        <v>7</v>
      </c>
      <c r="AF4" s="49"/>
      <c r="AG4" s="49"/>
      <c r="AH4" s="49"/>
      <c r="AI4" s="49"/>
      <c r="AJ4" s="50"/>
    </row>
    <row r="5" spans="1:38" ht="22.5" customHeight="1">
      <c r="B5" s="73" t="s">
        <v>8</v>
      </c>
      <c r="C5" s="49"/>
      <c r="D5" s="49"/>
      <c r="E5" s="49"/>
      <c r="F5" s="49"/>
      <c r="G5" s="49"/>
      <c r="H5" s="49"/>
      <c r="I5" s="50"/>
      <c r="J5" s="86" t="s">
        <v>9</v>
      </c>
      <c r="K5" s="69"/>
      <c r="L5" s="69"/>
      <c r="M5" s="69"/>
      <c r="N5" s="69"/>
      <c r="O5" s="69"/>
      <c r="P5" s="69"/>
      <c r="Q5" s="69"/>
      <c r="R5" s="69"/>
      <c r="S5" s="49" t="s">
        <v>10</v>
      </c>
      <c r="T5" s="49"/>
      <c r="U5" s="49"/>
      <c r="V5" s="69"/>
      <c r="W5" s="69"/>
      <c r="X5" s="69"/>
      <c r="Y5" s="69"/>
      <c r="Z5" s="49" t="s">
        <v>11</v>
      </c>
      <c r="AA5" s="49"/>
      <c r="AB5" s="49"/>
      <c r="AC5" s="69"/>
      <c r="AD5" s="69"/>
      <c r="AE5" s="69"/>
      <c r="AF5" s="69"/>
      <c r="AG5" s="69"/>
      <c r="AH5" s="69"/>
      <c r="AI5" s="69"/>
      <c r="AJ5" s="70"/>
    </row>
    <row r="6" spans="1:38" ht="26.25" customHeight="1">
      <c r="B6" s="73" t="s">
        <v>85</v>
      </c>
      <c r="C6" s="49"/>
      <c r="D6" s="49"/>
      <c r="E6" s="49"/>
      <c r="F6" s="49"/>
      <c r="G6" s="49"/>
      <c r="H6" s="49"/>
      <c r="I6" s="50"/>
      <c r="J6" s="71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101"/>
    </row>
    <row r="7" spans="1:38" ht="22.5" customHeight="1">
      <c r="B7" s="73" t="s">
        <v>13</v>
      </c>
      <c r="C7" s="49"/>
      <c r="D7" s="49"/>
      <c r="E7" s="49"/>
      <c r="F7" s="49"/>
      <c r="G7" s="49"/>
      <c r="H7" s="49"/>
      <c r="I7" s="50"/>
      <c r="J7" s="10" t="s">
        <v>14</v>
      </c>
      <c r="K7" s="125"/>
      <c r="L7" s="125"/>
      <c r="M7" s="125"/>
      <c r="N7" s="125"/>
      <c r="O7" s="125"/>
      <c r="P7" s="125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6"/>
    </row>
    <row r="8" spans="1:38" ht="22.5" customHeight="1">
      <c r="B8" s="73" t="s">
        <v>15</v>
      </c>
      <c r="C8" s="49"/>
      <c r="D8" s="49"/>
      <c r="E8" s="49"/>
      <c r="F8" s="49"/>
      <c r="G8" s="49"/>
      <c r="H8" s="49"/>
      <c r="I8" s="50"/>
      <c r="J8" s="86"/>
      <c r="K8" s="69"/>
      <c r="L8" s="69"/>
      <c r="M8" s="69"/>
      <c r="N8" s="69"/>
      <c r="O8" s="69"/>
      <c r="P8" s="69"/>
      <c r="Q8" s="69"/>
      <c r="R8" s="69"/>
      <c r="S8" s="69"/>
      <c r="T8" s="69"/>
      <c r="U8" s="70"/>
      <c r="V8" s="73" t="s">
        <v>16</v>
      </c>
      <c r="W8" s="49"/>
      <c r="X8" s="50"/>
      <c r="Y8" s="86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70"/>
    </row>
    <row r="9" spans="1:38" ht="22.5" customHeight="1">
      <c r="B9" s="73" t="s">
        <v>17</v>
      </c>
      <c r="C9" s="49"/>
      <c r="D9" s="49"/>
      <c r="E9" s="49"/>
      <c r="F9" s="49"/>
      <c r="G9" s="49"/>
      <c r="H9" s="49"/>
      <c r="I9" s="50"/>
      <c r="J9" s="102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50"/>
    </row>
    <row r="10" spans="1:38" ht="7.5" customHeight="1">
      <c r="A10" s="1"/>
    </row>
    <row r="11" spans="1:38" ht="24" customHeight="1">
      <c r="B11" s="73" t="s">
        <v>18</v>
      </c>
      <c r="C11" s="49"/>
      <c r="D11" s="49"/>
      <c r="E11" s="49"/>
      <c r="F11" s="49"/>
      <c r="G11" s="49"/>
      <c r="H11" s="49"/>
      <c r="I11" s="50"/>
      <c r="J11" s="123" t="s">
        <v>4</v>
      </c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38" t="s">
        <v>5</v>
      </c>
      <c r="W11" s="49"/>
      <c r="X11" s="49"/>
      <c r="Y11" s="49"/>
      <c r="Z11" s="49" t="s">
        <v>6</v>
      </c>
      <c r="AA11" s="49"/>
      <c r="AB11" s="49"/>
      <c r="AC11" s="49"/>
      <c r="AD11" s="49"/>
      <c r="AE11" s="49" t="s">
        <v>7</v>
      </c>
      <c r="AF11" s="49"/>
      <c r="AG11" s="49"/>
      <c r="AH11" s="49"/>
      <c r="AI11" s="49"/>
      <c r="AJ11" s="50"/>
    </row>
    <row r="12" spans="1:38" ht="7.5" customHeight="1"/>
    <row r="13" spans="1:38" ht="27" customHeight="1">
      <c r="B13" s="73" t="s">
        <v>19</v>
      </c>
      <c r="C13" s="49"/>
      <c r="D13" s="49"/>
      <c r="E13" s="49"/>
      <c r="F13" s="49"/>
      <c r="G13" s="49"/>
      <c r="H13" s="49"/>
      <c r="I13" s="50"/>
      <c r="J13" s="11"/>
      <c r="K13" s="11"/>
      <c r="L13" s="11" t="s">
        <v>20</v>
      </c>
      <c r="M13" s="11"/>
      <c r="N13" s="11"/>
      <c r="O13" s="11"/>
      <c r="P13" s="11"/>
      <c r="Q13" s="11" t="s">
        <v>21</v>
      </c>
      <c r="R13" s="11"/>
      <c r="S13" s="11"/>
      <c r="T13" s="11"/>
      <c r="U13" s="11"/>
      <c r="V13" s="11" t="s">
        <v>22</v>
      </c>
      <c r="W13" s="11"/>
      <c r="X13" s="11" t="s">
        <v>23</v>
      </c>
      <c r="Y13" s="11"/>
      <c r="Z13" s="11"/>
      <c r="AA13" s="11"/>
      <c r="AB13" s="11"/>
      <c r="AC13" s="11" t="s">
        <v>24</v>
      </c>
      <c r="AD13" s="11"/>
      <c r="AE13" s="11"/>
      <c r="AF13" s="11"/>
      <c r="AG13" s="11"/>
      <c r="AH13" s="11"/>
      <c r="AI13" s="11"/>
      <c r="AJ13" s="12"/>
      <c r="AK13" s="5"/>
    </row>
    <row r="14" spans="1:38" ht="7.5" customHeight="1">
      <c r="B14" s="5"/>
      <c r="I14" s="4"/>
      <c r="AG14" s="11"/>
      <c r="AH14" s="11"/>
      <c r="AI14" s="11"/>
      <c r="AJ14" s="4"/>
    </row>
    <row r="15" spans="1:38" ht="18" customHeight="1">
      <c r="B15" s="5"/>
      <c r="I15" s="6"/>
      <c r="K15" s="137" t="s">
        <v>86</v>
      </c>
      <c r="L15" s="138"/>
      <c r="M15" s="138"/>
      <c r="N15" s="138"/>
      <c r="O15" s="138"/>
      <c r="P15" s="138"/>
      <c r="Q15" s="138"/>
      <c r="R15" s="139"/>
      <c r="S15" s="134" t="s">
        <v>87</v>
      </c>
      <c r="T15" s="135"/>
      <c r="U15" s="135"/>
      <c r="V15" s="136"/>
      <c r="W15" s="93" t="s">
        <v>26</v>
      </c>
      <c r="X15" s="94"/>
      <c r="Y15" s="94"/>
      <c r="Z15" s="94"/>
      <c r="AA15" s="95"/>
      <c r="AB15" s="99" t="s">
        <v>27</v>
      </c>
      <c r="AC15" s="100"/>
      <c r="AD15" s="100"/>
      <c r="AE15" s="100"/>
      <c r="AF15" s="100"/>
      <c r="AG15" s="100"/>
      <c r="AH15" s="65" t="s">
        <v>28</v>
      </c>
      <c r="AI15" s="66"/>
      <c r="AJ15" s="28"/>
    </row>
    <row r="16" spans="1:38" ht="20.25" customHeight="1">
      <c r="B16" s="5"/>
      <c r="I16" s="6"/>
      <c r="K16" s="140"/>
      <c r="L16" s="141"/>
      <c r="M16" s="141"/>
      <c r="N16" s="141"/>
      <c r="O16" s="141"/>
      <c r="P16" s="141"/>
      <c r="Q16" s="141"/>
      <c r="R16" s="142"/>
      <c r="S16" s="87" t="s">
        <v>29</v>
      </c>
      <c r="T16" s="88"/>
      <c r="U16" s="89"/>
      <c r="V16" s="22"/>
      <c r="W16" s="96"/>
      <c r="X16" s="97"/>
      <c r="Y16" s="97"/>
      <c r="Z16" s="97"/>
      <c r="AA16" s="98"/>
      <c r="AB16" s="20"/>
      <c r="AC16" s="21"/>
      <c r="AD16" s="21"/>
      <c r="AE16" s="63" t="s">
        <v>30</v>
      </c>
      <c r="AF16" s="64"/>
      <c r="AG16" s="64"/>
      <c r="AH16" s="67"/>
      <c r="AI16" s="68"/>
      <c r="AJ16" s="28"/>
    </row>
    <row r="17" spans="2:37" ht="18" customHeight="1">
      <c r="B17" s="5"/>
      <c r="I17" s="6"/>
      <c r="K17" s="71" t="s">
        <v>88</v>
      </c>
      <c r="L17" s="72"/>
      <c r="M17" s="72"/>
      <c r="N17" s="72"/>
      <c r="O17" s="72"/>
      <c r="P17" s="72"/>
      <c r="Q17" s="72"/>
      <c r="R17" s="101"/>
      <c r="S17" s="73"/>
      <c r="T17" s="49"/>
      <c r="U17" s="50"/>
      <c r="V17" s="26"/>
      <c r="W17" s="40"/>
      <c r="X17" s="41"/>
      <c r="Y17" s="41"/>
      <c r="Z17" s="41"/>
      <c r="AA17" s="43"/>
      <c r="AB17" s="40"/>
      <c r="AC17" s="41"/>
      <c r="AD17" s="43"/>
      <c r="AE17" s="40"/>
      <c r="AF17" s="41"/>
      <c r="AG17" s="41"/>
      <c r="AH17" s="42"/>
      <c r="AI17" s="43"/>
      <c r="AJ17" s="28"/>
    </row>
    <row r="18" spans="2:37" ht="18" customHeight="1">
      <c r="B18" s="5"/>
      <c r="I18" s="6"/>
      <c r="K18" s="71" t="s">
        <v>89</v>
      </c>
      <c r="L18" s="72"/>
      <c r="M18" s="72"/>
      <c r="N18" s="72"/>
      <c r="O18" s="72"/>
      <c r="P18" s="72"/>
      <c r="Q18" s="72"/>
      <c r="R18" s="101"/>
      <c r="S18" s="73"/>
      <c r="T18" s="49"/>
      <c r="U18" s="50"/>
      <c r="V18" s="26"/>
      <c r="W18" s="40"/>
      <c r="X18" s="41"/>
      <c r="Y18" s="41"/>
      <c r="Z18" s="41"/>
      <c r="AA18" s="43"/>
      <c r="AB18" s="40"/>
      <c r="AC18" s="41"/>
      <c r="AD18" s="43"/>
      <c r="AE18" s="40"/>
      <c r="AF18" s="41"/>
      <c r="AG18" s="41"/>
      <c r="AH18" s="42"/>
      <c r="AI18" s="43"/>
      <c r="AJ18" s="28"/>
    </row>
    <row r="19" spans="2:37" ht="18" customHeight="1">
      <c r="B19" s="5"/>
      <c r="I19" s="6"/>
      <c r="K19" s="71" t="s">
        <v>90</v>
      </c>
      <c r="L19" s="72"/>
      <c r="M19" s="72"/>
      <c r="N19" s="72"/>
      <c r="O19" s="72"/>
      <c r="P19" s="72"/>
      <c r="Q19" s="72"/>
      <c r="R19" s="101"/>
      <c r="S19" s="73"/>
      <c r="T19" s="49"/>
      <c r="U19" s="50"/>
      <c r="V19" s="26"/>
      <c r="W19" s="40"/>
      <c r="X19" s="41"/>
      <c r="Y19" s="41"/>
      <c r="Z19" s="41"/>
      <c r="AA19" s="43"/>
      <c r="AB19" s="40"/>
      <c r="AC19" s="41"/>
      <c r="AD19" s="43"/>
      <c r="AE19" s="40"/>
      <c r="AF19" s="41"/>
      <c r="AG19" s="41"/>
      <c r="AH19" s="42"/>
      <c r="AI19" s="43"/>
      <c r="AJ19" s="28"/>
    </row>
    <row r="20" spans="2:37" ht="18" customHeight="1">
      <c r="B20" s="5"/>
      <c r="D20" t="s">
        <v>34</v>
      </c>
      <c r="I20" s="6"/>
      <c r="K20" s="71" t="s">
        <v>91</v>
      </c>
      <c r="L20" s="72"/>
      <c r="M20" s="72"/>
      <c r="N20" s="72"/>
      <c r="O20" s="72"/>
      <c r="P20" s="72"/>
      <c r="Q20" s="72"/>
      <c r="R20" s="101"/>
      <c r="S20" s="73"/>
      <c r="T20" s="49"/>
      <c r="U20" s="50"/>
      <c r="V20" s="26"/>
      <c r="W20" s="40"/>
      <c r="X20" s="41"/>
      <c r="Y20" s="41"/>
      <c r="Z20" s="41"/>
      <c r="AA20" s="43"/>
      <c r="AB20" s="40"/>
      <c r="AC20" s="41"/>
      <c r="AD20" s="43"/>
      <c r="AE20" s="40"/>
      <c r="AF20" s="41"/>
      <c r="AG20" s="41"/>
      <c r="AH20" s="42"/>
      <c r="AI20" s="43"/>
      <c r="AJ20" s="28"/>
    </row>
    <row r="21" spans="2:37" ht="18" customHeight="1">
      <c r="B21" s="5"/>
      <c r="I21" s="6"/>
      <c r="K21" s="71" t="s">
        <v>92</v>
      </c>
      <c r="L21" s="72"/>
      <c r="M21" s="72"/>
      <c r="N21" s="72"/>
      <c r="O21" s="72"/>
      <c r="P21" s="72"/>
      <c r="Q21" s="72"/>
      <c r="R21" s="101"/>
      <c r="S21" s="73"/>
      <c r="T21" s="49"/>
      <c r="U21" s="50"/>
      <c r="V21" s="26"/>
      <c r="W21" s="40"/>
      <c r="X21" s="41"/>
      <c r="Y21" s="41"/>
      <c r="Z21" s="41"/>
      <c r="AA21" s="43"/>
      <c r="AB21" s="40"/>
      <c r="AC21" s="41"/>
      <c r="AD21" s="43"/>
      <c r="AE21" s="40"/>
      <c r="AF21" s="41"/>
      <c r="AG21" s="41"/>
      <c r="AH21" s="42"/>
      <c r="AI21" s="43"/>
      <c r="AJ21" s="28"/>
    </row>
    <row r="22" spans="2:37" ht="18" customHeight="1">
      <c r="B22" s="5"/>
      <c r="I22" s="6"/>
      <c r="K22" s="71" t="s">
        <v>93</v>
      </c>
      <c r="L22" s="72"/>
      <c r="M22" s="72"/>
      <c r="N22" s="72"/>
      <c r="O22" s="72"/>
      <c r="P22" s="72"/>
      <c r="Q22" s="72"/>
      <c r="R22" s="101"/>
      <c r="S22" s="73"/>
      <c r="T22" s="49"/>
      <c r="U22" s="50"/>
      <c r="V22" s="26"/>
      <c r="W22" s="40"/>
      <c r="X22" s="41"/>
      <c r="Y22" s="41"/>
      <c r="Z22" s="41"/>
      <c r="AA22" s="43"/>
      <c r="AB22" s="40"/>
      <c r="AC22" s="41"/>
      <c r="AD22" s="43"/>
      <c r="AE22" s="40"/>
      <c r="AF22" s="41"/>
      <c r="AG22" s="41"/>
      <c r="AH22" s="42"/>
      <c r="AI22" s="43"/>
      <c r="AJ22" s="28"/>
    </row>
    <row r="23" spans="2:37" ht="18" customHeight="1">
      <c r="B23" s="5"/>
      <c r="I23" s="6"/>
      <c r="K23" s="71"/>
      <c r="L23" s="72"/>
      <c r="M23" s="72"/>
      <c r="N23" s="72"/>
      <c r="O23" s="72"/>
      <c r="P23" s="72"/>
      <c r="Q23" s="72"/>
      <c r="R23" s="101"/>
      <c r="S23" s="73"/>
      <c r="T23" s="49"/>
      <c r="U23" s="50"/>
      <c r="V23" s="26"/>
      <c r="W23" s="40"/>
      <c r="X23" s="41"/>
      <c r="Y23" s="41"/>
      <c r="Z23" s="41"/>
      <c r="AA23" s="43"/>
      <c r="AB23" s="40"/>
      <c r="AC23" s="41"/>
      <c r="AD23" s="43"/>
      <c r="AE23" s="40"/>
      <c r="AF23" s="41"/>
      <c r="AG23" s="41"/>
      <c r="AH23" s="42"/>
      <c r="AI23" s="43"/>
      <c r="AJ23" s="28"/>
    </row>
    <row r="24" spans="2:37" ht="20.25" customHeight="1" thickBot="1">
      <c r="B24" s="5"/>
      <c r="I24" s="6"/>
      <c r="K24" s="111" t="s">
        <v>39</v>
      </c>
      <c r="L24" s="112"/>
      <c r="M24" s="112"/>
      <c r="N24" s="112"/>
      <c r="O24" s="112"/>
      <c r="P24" s="112"/>
      <c r="Q24" s="112"/>
      <c r="R24" s="113"/>
      <c r="S24" s="114"/>
      <c r="T24" s="115"/>
      <c r="U24" s="116"/>
      <c r="V24" s="27" t="str">
        <f>IF(SUM(V17:V23)=0,"",SUM(V17:V23))</f>
        <v/>
      </c>
      <c r="W24" s="44" t="str">
        <f t="shared" ref="W24:AI24" si="0">IF(SUM(W17:W23)=0,"",SUM(W17:W23))</f>
        <v/>
      </c>
      <c r="X24" s="45" t="str">
        <f t="shared" si="0"/>
        <v/>
      </c>
      <c r="Y24" s="45" t="str">
        <f t="shared" si="0"/>
        <v/>
      </c>
      <c r="Z24" s="45" t="str">
        <f t="shared" si="0"/>
        <v/>
      </c>
      <c r="AA24" s="46" t="str">
        <f t="shared" si="0"/>
        <v/>
      </c>
      <c r="AB24" s="44" t="str">
        <f t="shared" si="0"/>
        <v/>
      </c>
      <c r="AC24" s="45" t="str">
        <f t="shared" si="0"/>
        <v/>
      </c>
      <c r="AD24" s="46" t="str">
        <f t="shared" si="0"/>
        <v/>
      </c>
      <c r="AE24" s="44" t="str">
        <f t="shared" si="0"/>
        <v/>
      </c>
      <c r="AF24" s="45" t="str">
        <f t="shared" si="0"/>
        <v/>
      </c>
      <c r="AG24" s="47" t="str">
        <f t="shared" si="0"/>
        <v/>
      </c>
      <c r="AH24" s="48" t="str">
        <f t="shared" si="0"/>
        <v/>
      </c>
      <c r="AI24" s="46" t="str">
        <f t="shared" si="0"/>
        <v/>
      </c>
      <c r="AJ24" s="28"/>
    </row>
    <row r="25" spans="2:37" ht="18" customHeight="1" thickTop="1">
      <c r="B25" s="5"/>
      <c r="I25" s="6"/>
      <c r="K25" s="25"/>
      <c r="L25" s="23" t="s">
        <v>40</v>
      </c>
      <c r="M25" s="23"/>
      <c r="N25" s="23"/>
      <c r="O25" s="23"/>
      <c r="P25" s="23"/>
      <c r="Q25" s="23"/>
      <c r="R25" s="24"/>
      <c r="S25" s="73"/>
      <c r="T25" s="49"/>
      <c r="U25" s="50"/>
      <c r="V25" s="33"/>
      <c r="W25" s="55"/>
      <c r="X25" s="56"/>
      <c r="Y25" s="56"/>
      <c r="Z25" s="56"/>
      <c r="AA25" s="57"/>
      <c r="AB25" s="55"/>
      <c r="AC25" s="56"/>
      <c r="AD25" s="57"/>
      <c r="AE25" s="55"/>
      <c r="AF25" s="56"/>
      <c r="AG25" s="56"/>
      <c r="AH25" s="58"/>
      <c r="AI25" s="57"/>
      <c r="AJ25" s="28"/>
    </row>
    <row r="26" spans="2:37" ht="18" customHeight="1" thickBot="1">
      <c r="B26" s="5"/>
      <c r="I26" s="6"/>
      <c r="K26" s="28"/>
      <c r="L26" s="117" t="s">
        <v>41</v>
      </c>
      <c r="M26" s="118"/>
      <c r="N26" s="118"/>
      <c r="O26" s="118"/>
      <c r="P26" s="118"/>
      <c r="Q26" s="118"/>
      <c r="R26" s="119"/>
      <c r="S26" s="74"/>
      <c r="T26" s="75"/>
      <c r="U26" s="76"/>
      <c r="V26" s="34"/>
      <c r="W26" s="59"/>
      <c r="X26" s="60"/>
      <c r="Y26" s="60"/>
      <c r="Z26" s="60"/>
      <c r="AA26" s="61"/>
      <c r="AB26" s="59"/>
      <c r="AC26" s="60"/>
      <c r="AD26" s="61"/>
      <c r="AE26" s="59"/>
      <c r="AF26" s="60"/>
      <c r="AG26" s="60"/>
      <c r="AH26" s="62"/>
      <c r="AI26" s="61"/>
      <c r="AJ26" s="28"/>
    </row>
    <row r="27" spans="2:37" ht="20.25" customHeight="1" thickTop="1">
      <c r="B27" s="5"/>
      <c r="I27" s="6"/>
      <c r="K27" s="29"/>
      <c r="L27" s="30" t="s">
        <v>42</v>
      </c>
      <c r="M27" s="30"/>
      <c r="N27" s="30"/>
      <c r="O27" s="30"/>
      <c r="P27" s="30"/>
      <c r="Q27" s="30"/>
      <c r="R27" s="31"/>
      <c r="S27" s="77"/>
      <c r="T27" s="78"/>
      <c r="U27" s="79"/>
      <c r="V27" s="32" t="str">
        <f>IF(SUM(V24:V25)=0,"",SUM(V24:V25))</f>
        <v/>
      </c>
      <c r="W27" s="51" t="str">
        <f t="shared" ref="W27:AI27" si="1">IF(SUM(W24:W25)=0,"",SUM(W24:W25))</f>
        <v/>
      </c>
      <c r="X27" s="52" t="str">
        <f t="shared" si="1"/>
        <v/>
      </c>
      <c r="Y27" s="52" t="str">
        <f t="shared" si="1"/>
        <v/>
      </c>
      <c r="Z27" s="52" t="str">
        <f t="shared" si="1"/>
        <v/>
      </c>
      <c r="AA27" s="53" t="str">
        <f t="shared" si="1"/>
        <v/>
      </c>
      <c r="AB27" s="51" t="str">
        <f t="shared" si="1"/>
        <v/>
      </c>
      <c r="AC27" s="52" t="str">
        <f t="shared" si="1"/>
        <v/>
      </c>
      <c r="AD27" s="53" t="str">
        <f t="shared" si="1"/>
        <v/>
      </c>
      <c r="AE27" s="51" t="str">
        <f t="shared" si="1"/>
        <v/>
      </c>
      <c r="AF27" s="52" t="str">
        <f t="shared" si="1"/>
        <v/>
      </c>
      <c r="AG27" s="52" t="str">
        <f t="shared" si="1"/>
        <v/>
      </c>
      <c r="AH27" s="54" t="str">
        <f t="shared" si="1"/>
        <v/>
      </c>
      <c r="AI27" s="53" t="str">
        <f t="shared" si="1"/>
        <v/>
      </c>
      <c r="AJ27" s="28"/>
    </row>
    <row r="28" spans="2:37" ht="7.5" customHeight="1">
      <c r="B28" s="7"/>
      <c r="C28" s="8"/>
      <c r="D28" s="8"/>
      <c r="E28" s="8"/>
      <c r="F28" s="8"/>
      <c r="G28" s="8"/>
      <c r="H28" s="8"/>
      <c r="I28" s="9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9"/>
    </row>
    <row r="29" spans="2:37" ht="22.5" customHeight="1">
      <c r="B29" s="74" t="s">
        <v>43</v>
      </c>
      <c r="C29" s="75"/>
      <c r="D29" s="75"/>
      <c r="E29" s="75"/>
      <c r="F29" s="75"/>
      <c r="G29" s="75"/>
      <c r="H29" s="75"/>
      <c r="I29" s="76"/>
      <c r="J29" s="86" t="s">
        <v>44</v>
      </c>
      <c r="K29" s="69"/>
      <c r="L29" s="69"/>
      <c r="M29" s="70"/>
      <c r="N29" s="73"/>
      <c r="O29" s="49"/>
      <c r="P29" s="49"/>
      <c r="Q29" s="49"/>
      <c r="R29" s="50"/>
      <c r="S29" s="73" t="s">
        <v>45</v>
      </c>
      <c r="T29" s="49"/>
      <c r="U29" s="49"/>
      <c r="V29" s="49"/>
      <c r="W29" s="50"/>
      <c r="X29" s="73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50"/>
      <c r="AK29" s="5"/>
    </row>
    <row r="30" spans="2:37" ht="22.5" customHeight="1">
      <c r="B30" s="106"/>
      <c r="C30" s="107"/>
      <c r="D30" s="107"/>
      <c r="E30" s="107"/>
      <c r="F30" s="107"/>
      <c r="G30" s="107"/>
      <c r="H30" s="107"/>
      <c r="I30" s="108"/>
      <c r="J30" s="86" t="s">
        <v>46</v>
      </c>
      <c r="K30" s="69"/>
      <c r="L30" s="69"/>
      <c r="M30" s="70"/>
      <c r="N30" s="73" t="s">
        <v>47</v>
      </c>
      <c r="O30" s="49"/>
      <c r="P30" s="49"/>
      <c r="Q30" s="49"/>
      <c r="R30" s="49"/>
      <c r="S30" s="49"/>
      <c r="T30" s="49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101"/>
      <c r="AK30" s="5"/>
    </row>
    <row r="31" spans="2:37" ht="22.5" customHeight="1">
      <c r="B31" s="73" t="s">
        <v>94</v>
      </c>
      <c r="C31" s="49"/>
      <c r="D31" s="49"/>
      <c r="E31" s="49"/>
      <c r="F31" s="49"/>
      <c r="G31" s="49"/>
      <c r="H31" s="49"/>
      <c r="I31" s="50"/>
      <c r="J31" s="86" t="s">
        <v>49</v>
      </c>
      <c r="K31" s="69"/>
      <c r="L31" s="69"/>
      <c r="M31" s="69"/>
      <c r="N31" s="69"/>
      <c r="O31" s="72"/>
      <c r="P31" s="72"/>
      <c r="Q31" s="72"/>
      <c r="R31" s="72"/>
      <c r="S31" s="72"/>
      <c r="T31" s="72"/>
      <c r="U31" s="72"/>
      <c r="V31" s="72"/>
      <c r="W31" s="72"/>
      <c r="X31" s="49" t="s">
        <v>50</v>
      </c>
      <c r="Y31" s="49"/>
      <c r="Z31" s="49"/>
      <c r="AA31" s="49"/>
      <c r="AB31" s="72"/>
      <c r="AC31" s="72"/>
      <c r="AD31" s="72"/>
      <c r="AE31" s="72"/>
      <c r="AF31" s="72"/>
      <c r="AG31" s="72"/>
      <c r="AH31" s="72"/>
      <c r="AI31" s="72"/>
      <c r="AJ31" s="101"/>
    </row>
    <row r="32" spans="2:37" ht="21" customHeight="1">
      <c r="B32" s="74" t="s">
        <v>51</v>
      </c>
      <c r="C32" s="75"/>
      <c r="D32" s="75"/>
      <c r="E32" s="75"/>
      <c r="F32" s="75"/>
      <c r="G32" s="75"/>
      <c r="H32" s="75"/>
      <c r="I32" s="76"/>
      <c r="M32" t="s">
        <v>52</v>
      </c>
      <c r="T32" t="s">
        <v>53</v>
      </c>
      <c r="Z32" t="s">
        <v>54</v>
      </c>
      <c r="AJ32" s="6"/>
      <c r="AK32" s="5"/>
    </row>
    <row r="33" spans="1:37" ht="21" customHeight="1">
      <c r="B33" s="103"/>
      <c r="C33" s="104"/>
      <c r="D33" s="104"/>
      <c r="E33" s="104"/>
      <c r="F33" s="104"/>
      <c r="G33" s="104"/>
      <c r="H33" s="104"/>
      <c r="I33" s="105"/>
      <c r="J33" s="10"/>
      <c r="K33" s="11"/>
      <c r="L33" s="11"/>
      <c r="M33" s="11" t="s">
        <v>55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2"/>
      <c r="AK33" s="5"/>
    </row>
    <row r="34" spans="1:37" ht="21" customHeight="1">
      <c r="B34" s="106"/>
      <c r="C34" s="107"/>
      <c r="D34" s="107"/>
      <c r="E34" s="107"/>
      <c r="F34" s="107"/>
      <c r="G34" s="107"/>
      <c r="H34" s="107"/>
      <c r="I34" s="108"/>
      <c r="J34" s="10"/>
      <c r="K34" s="11"/>
      <c r="L34" s="11"/>
      <c r="M34" s="11" t="s">
        <v>56</v>
      </c>
      <c r="N34" s="11"/>
      <c r="O34" s="11"/>
      <c r="P34" s="11"/>
      <c r="Q34" s="109" t="s">
        <v>57</v>
      </c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10"/>
      <c r="AK34" s="5"/>
    </row>
    <row r="35" spans="1:37" ht="21" customHeight="1">
      <c r="B35" s="74" t="s">
        <v>58</v>
      </c>
      <c r="C35" s="75"/>
      <c r="D35" s="75"/>
      <c r="E35" s="75"/>
      <c r="F35" s="75"/>
      <c r="G35" s="75"/>
      <c r="H35" s="75"/>
      <c r="I35" s="76"/>
      <c r="J35" s="5"/>
      <c r="M35" t="s">
        <v>95</v>
      </c>
      <c r="P35" s="49"/>
      <c r="Q35" s="49"/>
      <c r="R35" s="49"/>
      <c r="S35" s="49"/>
      <c r="T35" s="49"/>
      <c r="U35" s="49"/>
      <c r="V35" s="15" t="s">
        <v>60</v>
      </c>
      <c r="W35" s="49"/>
      <c r="X35" s="49"/>
      <c r="Y35" s="49"/>
      <c r="Z35" s="49" t="s">
        <v>61</v>
      </c>
      <c r="AA35" s="49"/>
      <c r="AB35" s="49"/>
      <c r="AC35" s="49"/>
      <c r="AD35" s="49"/>
      <c r="AE35" s="49"/>
      <c r="AF35" s="49"/>
      <c r="AG35" s="49"/>
      <c r="AH35" s="49"/>
      <c r="AI35" s="49"/>
      <c r="AJ35" s="50"/>
      <c r="AK35" s="5"/>
    </row>
    <row r="36" spans="1:37" ht="21" customHeight="1">
      <c r="B36" s="103"/>
      <c r="C36" s="104"/>
      <c r="D36" s="104"/>
      <c r="E36" s="104"/>
      <c r="F36" s="104"/>
      <c r="G36" s="104"/>
      <c r="H36" s="104"/>
      <c r="I36" s="105"/>
      <c r="J36" s="10"/>
      <c r="K36" s="11"/>
      <c r="L36" s="11"/>
      <c r="M36" s="11" t="s">
        <v>62</v>
      </c>
      <c r="N36" s="11"/>
      <c r="O36" s="11"/>
      <c r="P36" s="49"/>
      <c r="Q36" s="49"/>
      <c r="R36" s="49"/>
      <c r="S36" s="49"/>
      <c r="T36" s="49"/>
      <c r="U36" s="49"/>
      <c r="V36" s="15" t="s">
        <v>60</v>
      </c>
      <c r="W36" s="49"/>
      <c r="X36" s="49"/>
      <c r="Y36" s="49"/>
      <c r="Z36" s="49" t="s">
        <v>61</v>
      </c>
      <c r="AA36" s="49"/>
      <c r="AB36" s="49"/>
      <c r="AC36" s="49"/>
      <c r="AD36" s="49"/>
      <c r="AE36" s="49"/>
      <c r="AF36" s="49"/>
      <c r="AG36" s="49"/>
      <c r="AH36" s="49"/>
      <c r="AI36" s="49"/>
      <c r="AJ36" s="50"/>
      <c r="AK36" s="5"/>
    </row>
    <row r="37" spans="1:37" ht="21" customHeight="1">
      <c r="B37" s="103"/>
      <c r="C37" s="104"/>
      <c r="D37" s="104"/>
      <c r="E37" s="104"/>
      <c r="F37" s="104"/>
      <c r="G37" s="104"/>
      <c r="H37" s="104"/>
      <c r="I37" s="105"/>
      <c r="J37" s="10"/>
      <c r="K37" s="11"/>
      <c r="L37" s="11"/>
      <c r="M37" s="11" t="s">
        <v>82</v>
      </c>
      <c r="N37" s="11"/>
      <c r="O37" s="11"/>
      <c r="P37" s="49"/>
      <c r="Q37" s="49"/>
      <c r="R37" s="49"/>
      <c r="S37" s="49"/>
      <c r="T37" s="49"/>
      <c r="U37" s="49"/>
      <c r="V37" s="15" t="s">
        <v>60</v>
      </c>
      <c r="W37" s="49"/>
      <c r="X37" s="49"/>
      <c r="Y37" s="49"/>
      <c r="Z37" s="49" t="s">
        <v>61</v>
      </c>
      <c r="AA37" s="49"/>
      <c r="AB37" s="49"/>
      <c r="AC37" s="49"/>
      <c r="AD37" s="49"/>
      <c r="AE37" s="49"/>
      <c r="AF37" s="49"/>
      <c r="AG37" s="49"/>
      <c r="AH37" s="49"/>
      <c r="AI37" s="49"/>
      <c r="AJ37" s="50"/>
      <c r="AK37" s="5"/>
    </row>
    <row r="38" spans="1:37" ht="21" customHeight="1">
      <c r="B38" s="106"/>
      <c r="C38" s="107"/>
      <c r="D38" s="107"/>
      <c r="E38" s="107"/>
      <c r="F38" s="107"/>
      <c r="G38" s="107"/>
      <c r="H38" s="107"/>
      <c r="I38" s="108"/>
      <c r="J38" s="8"/>
      <c r="K38" s="8"/>
      <c r="L38" s="8"/>
      <c r="M38" s="8" t="s">
        <v>64</v>
      </c>
      <c r="N38" s="8"/>
      <c r="O38" s="8"/>
      <c r="P38" s="8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8"/>
      <c r="AK38" s="5"/>
    </row>
    <row r="39" spans="1:37" ht="9" customHeight="1">
      <c r="B39" s="14"/>
      <c r="C39" s="14"/>
      <c r="D39" s="14"/>
      <c r="E39" s="14"/>
      <c r="F39" s="14"/>
      <c r="G39" s="14"/>
      <c r="H39" s="14"/>
      <c r="I39" s="14"/>
    </row>
    <row r="40" spans="1:37">
      <c r="B40" s="2"/>
      <c r="C40" s="11" t="s">
        <v>65</v>
      </c>
      <c r="D40" s="11"/>
      <c r="E40" s="11"/>
      <c r="F40" s="11"/>
      <c r="G40" s="3"/>
      <c r="H40" s="13" t="s">
        <v>66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"/>
      <c r="AK40" s="5"/>
    </row>
    <row r="41" spans="1:37"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5"/>
    </row>
    <row r="42" spans="1:37"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9"/>
      <c r="AK42" s="5"/>
    </row>
    <row r="43" spans="1:37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9"/>
      <c r="AK43" s="5"/>
    </row>
    <row r="44" spans="1:37" ht="7.5" customHeight="1">
      <c r="B44" s="130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2"/>
    </row>
    <row r="45" spans="1:37" ht="7.5" customHeight="1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</row>
    <row r="46" spans="1:37">
      <c r="A46" s="14">
        <v>2</v>
      </c>
      <c r="B46" t="s">
        <v>67</v>
      </c>
      <c r="C46" s="17"/>
      <c r="H46" t="s">
        <v>68</v>
      </c>
      <c r="P46" s="107"/>
      <c r="Q46" s="107"/>
      <c r="R46" s="107"/>
      <c r="S46" s="107"/>
      <c r="T46" t="s">
        <v>69</v>
      </c>
    </row>
    <row r="47" spans="1:37" ht="7.5" customHeight="1"/>
    <row r="48" spans="1:37" ht="14.25" customHeight="1">
      <c r="A48" s="14">
        <v>3</v>
      </c>
      <c r="B48" t="s">
        <v>70</v>
      </c>
      <c r="H48" s="122" t="str">
        <f>VLOOKUP($G$2,テーブル1[[事務所名]:[OFFICE]],12,FALSE)</f>
        <v>豊岡健康福祉事務所(豊岡保健所)</v>
      </c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Y48" s="122" t="s">
        <v>71</v>
      </c>
      <c r="Z48" s="122"/>
      <c r="AB48" t="str">
        <f>VLOOKUP($G$2,テーブル1[[事務所名]:[OFFICE]],9,FALSE)</f>
        <v>0796-26-3660</v>
      </c>
    </row>
    <row r="49" spans="8:28">
      <c r="H49" s="104" t="str">
        <f>VLOOKUP($G$2,テーブル1[[事務所名]:[OFFICE]],11,FALSE)</f>
        <v>toyookakf@pref.hyogo.lg.jp</v>
      </c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Y49" s="122" t="s">
        <v>72</v>
      </c>
      <c r="Z49" s="122"/>
      <c r="AB49" t="str">
        <f>VLOOKUP($G$2,テーブル1[[事務所名]:[OFFICE]],10,FALSE)</f>
        <v>0796-24-4410</v>
      </c>
    </row>
  </sheetData>
  <mergeCells count="144">
    <mergeCell ref="J2:AF2"/>
    <mergeCell ref="G2:I2"/>
    <mergeCell ref="H48:V48"/>
    <mergeCell ref="Y48:Z48"/>
    <mergeCell ref="H49:V49"/>
    <mergeCell ref="Y49:Z49"/>
    <mergeCell ref="P46:S46"/>
    <mergeCell ref="B41:AJ44"/>
    <mergeCell ref="K23:R23"/>
    <mergeCell ref="S22:U22"/>
    <mergeCell ref="W22:AA22"/>
    <mergeCell ref="AB22:AD22"/>
    <mergeCell ref="AE22:AG22"/>
    <mergeCell ref="AH22:AI22"/>
    <mergeCell ref="P37:R37"/>
    <mergeCell ref="S37:U37"/>
    <mergeCell ref="W37:Y37"/>
    <mergeCell ref="Z37:AB37"/>
    <mergeCell ref="AC37:AJ37"/>
    <mergeCell ref="P36:R36"/>
    <mergeCell ref="S36:U36"/>
    <mergeCell ref="W36:Y36"/>
    <mergeCell ref="Z36:AB36"/>
    <mergeCell ref="AC36:AJ36"/>
    <mergeCell ref="P35:R35"/>
    <mergeCell ref="S35:U35"/>
    <mergeCell ref="W35:Y35"/>
    <mergeCell ref="Z35:AB35"/>
    <mergeCell ref="AC35:AJ35"/>
    <mergeCell ref="J31:N31"/>
    <mergeCell ref="O31:W31"/>
    <mergeCell ref="X31:AA31"/>
    <mergeCell ref="AB31:AJ31"/>
    <mergeCell ref="Q34:AJ34"/>
    <mergeCell ref="S29:W29"/>
    <mergeCell ref="X29:AJ29"/>
    <mergeCell ref="J30:M30"/>
    <mergeCell ref="N30:T30"/>
    <mergeCell ref="U30:AJ30"/>
    <mergeCell ref="AH26:AI26"/>
    <mergeCell ref="S27:U27"/>
    <mergeCell ref="W27:AA27"/>
    <mergeCell ref="AB27:AD27"/>
    <mergeCell ref="AE27:AG27"/>
    <mergeCell ref="AH27:AI27"/>
    <mergeCell ref="L26:R26"/>
    <mergeCell ref="S26:U26"/>
    <mergeCell ref="W26:AA26"/>
    <mergeCell ref="AB26:AD26"/>
    <mergeCell ref="AE26:AG26"/>
    <mergeCell ref="W21:AA21"/>
    <mergeCell ref="AB21:AD21"/>
    <mergeCell ref="AE21:AG21"/>
    <mergeCell ref="AH21:AI21"/>
    <mergeCell ref="S20:U20"/>
    <mergeCell ref="W20:AA20"/>
    <mergeCell ref="AB20:AD20"/>
    <mergeCell ref="S25:U25"/>
    <mergeCell ref="W25:AA25"/>
    <mergeCell ref="AB25:AD25"/>
    <mergeCell ref="AE25:AG25"/>
    <mergeCell ref="AH25:AI25"/>
    <mergeCell ref="AH23:AI23"/>
    <mergeCell ref="S24:U24"/>
    <mergeCell ref="W24:AA24"/>
    <mergeCell ref="AB24:AD24"/>
    <mergeCell ref="AE24:AG24"/>
    <mergeCell ref="AH24:AI24"/>
    <mergeCell ref="S23:U23"/>
    <mergeCell ref="W23:AA23"/>
    <mergeCell ref="AB23:AD23"/>
    <mergeCell ref="AE23:AG23"/>
    <mergeCell ref="W4:Y4"/>
    <mergeCell ref="Z4:AA4"/>
    <mergeCell ref="AB4:AD4"/>
    <mergeCell ref="AE4:AF4"/>
    <mergeCell ref="Q7:AJ7"/>
    <mergeCell ref="J8:U8"/>
    <mergeCell ref="V8:X8"/>
    <mergeCell ref="Y8:AJ8"/>
    <mergeCell ref="AH18:AI18"/>
    <mergeCell ref="K18:R18"/>
    <mergeCell ref="K15:R16"/>
    <mergeCell ref="J9:AJ9"/>
    <mergeCell ref="W11:Y11"/>
    <mergeCell ref="Z11:AA11"/>
    <mergeCell ref="AB11:AD11"/>
    <mergeCell ref="J4:U4"/>
    <mergeCell ref="J11:U11"/>
    <mergeCell ref="AH15:AI16"/>
    <mergeCell ref="S16:U16"/>
    <mergeCell ref="AE16:AG16"/>
    <mergeCell ref="S17:U17"/>
    <mergeCell ref="W17:AA17"/>
    <mergeCell ref="AB17:AD17"/>
    <mergeCell ref="AE17:AG17"/>
    <mergeCell ref="B32:I34"/>
    <mergeCell ref="B35:I38"/>
    <mergeCell ref="B8:I8"/>
    <mergeCell ref="B9:I9"/>
    <mergeCell ref="B11:I11"/>
    <mergeCell ref="B31:I31"/>
    <mergeCell ref="B13:I13"/>
    <mergeCell ref="K24:R24"/>
    <mergeCell ref="K19:R19"/>
    <mergeCell ref="K20:R20"/>
    <mergeCell ref="K22:R22"/>
    <mergeCell ref="K21:R21"/>
    <mergeCell ref="J29:M29"/>
    <mergeCell ref="N29:R29"/>
    <mergeCell ref="Q38:AI38"/>
    <mergeCell ref="S19:U19"/>
    <mergeCell ref="W19:AA19"/>
    <mergeCell ref="AB19:AD19"/>
    <mergeCell ref="AE19:AG19"/>
    <mergeCell ref="AH19:AI19"/>
    <mergeCell ref="AH17:AI17"/>
    <mergeCell ref="AE20:AG20"/>
    <mergeCell ref="AH20:AI20"/>
    <mergeCell ref="S21:U21"/>
    <mergeCell ref="B4:I4"/>
    <mergeCell ref="B5:I5"/>
    <mergeCell ref="B6:I6"/>
    <mergeCell ref="B7:I7"/>
    <mergeCell ref="B29:I30"/>
    <mergeCell ref="K17:R17"/>
    <mergeCell ref="AE11:AF11"/>
    <mergeCell ref="AG11:AJ11"/>
    <mergeCell ref="J6:AJ6"/>
    <mergeCell ref="K7:P7"/>
    <mergeCell ref="S15:V15"/>
    <mergeCell ref="W15:AA16"/>
    <mergeCell ref="AB15:AG15"/>
    <mergeCell ref="S18:U18"/>
    <mergeCell ref="W18:AA18"/>
    <mergeCell ref="AB18:AD18"/>
    <mergeCell ref="AE18:AG18"/>
    <mergeCell ref="AG4:AJ4"/>
    <mergeCell ref="J5:L5"/>
    <mergeCell ref="M5:R5"/>
    <mergeCell ref="S5:U5"/>
    <mergeCell ref="V5:Y5"/>
    <mergeCell ref="Z5:AB5"/>
    <mergeCell ref="AC5:AJ5"/>
  </mergeCells>
  <phoneticPr fontId="1"/>
  <dataValidations count="1">
    <dataValidation type="list" allowBlank="1" showInputMessage="1" showErrorMessage="1" sqref="S25:U26 S17:U23">
      <formula1>"初発"</formula1>
    </dataValidation>
  </dataValidations>
  <pageMargins left="0.78740157480314965" right="0.23622047244094491" top="0.45" bottom="0.39370078740157483" header="0.31496062992125984" footer="0.31496062992125984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123825</xdr:colOff>
                    <xdr:row>12</xdr:row>
                    <xdr:rowOff>66675</xdr:rowOff>
                  </from>
                  <to>
                    <xdr:col>11</xdr:col>
                    <xdr:colOff>104775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123825</xdr:colOff>
                    <xdr:row>12</xdr:row>
                    <xdr:rowOff>76200</xdr:rowOff>
                  </from>
                  <to>
                    <xdr:col>16</xdr:col>
                    <xdr:colOff>104775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19</xdr:col>
                    <xdr:colOff>95250</xdr:colOff>
                    <xdr:row>12</xdr:row>
                    <xdr:rowOff>76200</xdr:rowOff>
                  </from>
                  <to>
                    <xdr:col>21</xdr:col>
                    <xdr:colOff>76200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21</xdr:col>
                    <xdr:colOff>552450</xdr:colOff>
                    <xdr:row>12</xdr:row>
                    <xdr:rowOff>66675</xdr:rowOff>
                  </from>
                  <to>
                    <xdr:col>23</xdr:col>
                    <xdr:colOff>9525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26</xdr:col>
                    <xdr:colOff>104775</xdr:colOff>
                    <xdr:row>12</xdr:row>
                    <xdr:rowOff>66675</xdr:rowOff>
                  </from>
                  <to>
                    <xdr:col>28</xdr:col>
                    <xdr:colOff>85725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9</xdr:col>
                    <xdr:colOff>123825</xdr:colOff>
                    <xdr:row>34</xdr:row>
                    <xdr:rowOff>38100</xdr:rowOff>
                  </from>
                  <to>
                    <xdr:col>11</xdr:col>
                    <xdr:colOff>104775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9</xdr:col>
                    <xdr:colOff>123825</xdr:colOff>
                    <xdr:row>35</xdr:row>
                    <xdr:rowOff>28575</xdr:rowOff>
                  </from>
                  <to>
                    <xdr:col>11</xdr:col>
                    <xdr:colOff>104775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9</xdr:col>
                    <xdr:colOff>123825</xdr:colOff>
                    <xdr:row>36</xdr:row>
                    <xdr:rowOff>28575</xdr:rowOff>
                  </from>
                  <to>
                    <xdr:col>11</xdr:col>
                    <xdr:colOff>104775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9</xdr:col>
                    <xdr:colOff>123825</xdr:colOff>
                    <xdr:row>37</xdr:row>
                    <xdr:rowOff>28575</xdr:rowOff>
                  </from>
                  <to>
                    <xdr:col>11</xdr:col>
                    <xdr:colOff>104775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9</xdr:col>
                    <xdr:colOff>123825</xdr:colOff>
                    <xdr:row>33</xdr:row>
                    <xdr:rowOff>38100</xdr:rowOff>
                  </from>
                  <to>
                    <xdr:col>11</xdr:col>
                    <xdr:colOff>104775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9</xdr:col>
                    <xdr:colOff>123825</xdr:colOff>
                    <xdr:row>32</xdr:row>
                    <xdr:rowOff>38100</xdr:rowOff>
                  </from>
                  <to>
                    <xdr:col>11</xdr:col>
                    <xdr:colOff>104775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9</xdr:col>
                    <xdr:colOff>123825</xdr:colOff>
                    <xdr:row>31</xdr:row>
                    <xdr:rowOff>38100</xdr:rowOff>
                  </from>
                  <to>
                    <xdr:col>11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38100</xdr:rowOff>
                  </from>
                  <to>
                    <xdr:col>19</xdr:col>
                    <xdr:colOff>9525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22</xdr:col>
                    <xdr:colOff>123825</xdr:colOff>
                    <xdr:row>31</xdr:row>
                    <xdr:rowOff>38100</xdr:rowOff>
                  </from>
                  <to>
                    <xdr:col>24</xdr:col>
                    <xdr:colOff>104775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28575</xdr:rowOff>
                  </from>
                  <to>
                    <xdr:col>19</xdr:col>
                    <xdr:colOff>85725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22</xdr:col>
                    <xdr:colOff>47625</xdr:colOff>
                    <xdr:row>33</xdr:row>
                    <xdr:rowOff>28575</xdr:rowOff>
                  </from>
                  <to>
                    <xdr:col>24</xdr:col>
                    <xdr:colOff>28575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基礎data!$B$2:$B$13</xm:f>
          </x14:formula1>
          <xm:sqref>G2:I2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3"/>
  <sheetViews>
    <sheetView workbookViewId="0">
      <selection activeCell="G22" sqref="G22"/>
    </sheetView>
  </sheetViews>
  <sheetFormatPr defaultRowHeight="12"/>
  <cols>
    <col min="1" max="1" width="4.75" style="35" customWidth="1"/>
    <col min="2" max="3" width="10.25" style="35" customWidth="1"/>
    <col min="4" max="7" width="7.75" style="35" customWidth="1"/>
    <col min="8" max="8" width="10.25" style="35" customWidth="1"/>
    <col min="9" max="9" width="32.125" style="35" bestFit="1" customWidth="1"/>
    <col min="10" max="11" width="12.375" style="35" bestFit="1" customWidth="1"/>
    <col min="12" max="12" width="29.125" style="35" bestFit="1" customWidth="1"/>
    <col min="13" max="13" width="34" style="35" bestFit="1" customWidth="1"/>
    <col min="14" max="16384" width="9" style="35"/>
  </cols>
  <sheetData>
    <row r="1" spans="1:13">
      <c r="A1" s="35" t="s">
        <v>96</v>
      </c>
      <c r="B1" s="35" t="s">
        <v>97</v>
      </c>
      <c r="C1" s="35" t="s">
        <v>98</v>
      </c>
      <c r="D1" s="35" t="s">
        <v>99</v>
      </c>
      <c r="E1" s="35" t="s">
        <v>100</v>
      </c>
      <c r="F1" s="35" t="s">
        <v>101</v>
      </c>
      <c r="G1" s="35" t="s">
        <v>102</v>
      </c>
      <c r="H1" s="35" t="s">
        <v>103</v>
      </c>
      <c r="I1" s="35" t="s">
        <v>104</v>
      </c>
      <c r="J1" s="35" t="s">
        <v>105</v>
      </c>
      <c r="K1" s="35" t="s">
        <v>106</v>
      </c>
      <c r="L1" s="35" t="s">
        <v>107</v>
      </c>
      <c r="M1" s="35" t="s">
        <v>108</v>
      </c>
    </row>
    <row r="2" spans="1:13" hidden="1">
      <c r="A2" s="35">
        <v>1</v>
      </c>
      <c r="B2" s="35" t="s">
        <v>109</v>
      </c>
      <c r="C2" s="35" t="s">
        <v>109</v>
      </c>
      <c r="D2" s="35">
        <v>2</v>
      </c>
      <c r="E2" s="35">
        <v>8</v>
      </c>
      <c r="F2" s="35">
        <v>5</v>
      </c>
      <c r="G2" s="35">
        <v>2</v>
      </c>
      <c r="H2" s="35">
        <v>6590065</v>
      </c>
      <c r="I2" s="35" t="s">
        <v>110</v>
      </c>
      <c r="J2" s="35" t="s">
        <v>111</v>
      </c>
      <c r="K2" s="35" t="s">
        <v>112</v>
      </c>
      <c r="L2" s="35" t="s">
        <v>113</v>
      </c>
      <c r="M2" s="35" t="str">
        <f>テーブル1[[#This Row],[事務所名]]&amp;"健康福祉事務所"&amp;"("&amp;テーブル1[[#This Row],[保健所名]]&amp;"保健所)"</f>
        <v>芦屋健康福祉事務所(芦屋保健所)</v>
      </c>
    </row>
    <row r="3" spans="1:13" hidden="1">
      <c r="A3" s="35">
        <v>2</v>
      </c>
      <c r="B3" s="35" t="s">
        <v>114</v>
      </c>
      <c r="C3" s="35" t="s">
        <v>114</v>
      </c>
      <c r="D3" s="35">
        <v>2</v>
      </c>
      <c r="E3" s="35">
        <v>8</v>
      </c>
      <c r="F3" s="35">
        <v>5</v>
      </c>
      <c r="G3" s="35">
        <v>4</v>
      </c>
      <c r="H3" s="35">
        <v>6650032</v>
      </c>
      <c r="I3" s="35" t="s">
        <v>115</v>
      </c>
      <c r="J3" s="35" t="s">
        <v>116</v>
      </c>
      <c r="K3" s="35" t="s">
        <v>117</v>
      </c>
      <c r="L3" s="35" t="s">
        <v>118</v>
      </c>
      <c r="M3" s="35" t="str">
        <f>テーブル1[[#This Row],[事務所名]]&amp;"健康福祉事務所"&amp;"("&amp;テーブル1[[#This Row],[保健所名]]&amp;"保健所)"</f>
        <v>宝塚健康福祉事務所(宝塚保健所)</v>
      </c>
    </row>
    <row r="4" spans="1:13" hidden="1">
      <c r="A4" s="35">
        <v>3</v>
      </c>
      <c r="B4" s="35" t="s">
        <v>119</v>
      </c>
      <c r="C4" s="35" t="s">
        <v>119</v>
      </c>
      <c r="D4" s="35">
        <v>2</v>
      </c>
      <c r="E4" s="35">
        <v>8</v>
      </c>
      <c r="F4" s="35">
        <v>5</v>
      </c>
      <c r="G4" s="35">
        <v>3</v>
      </c>
      <c r="H4" s="35">
        <v>6640898</v>
      </c>
      <c r="I4" s="35" t="s">
        <v>120</v>
      </c>
      <c r="J4" s="35" t="s">
        <v>121</v>
      </c>
      <c r="K4" s="35" t="s">
        <v>122</v>
      </c>
      <c r="L4" s="35" t="s">
        <v>123</v>
      </c>
      <c r="M4" s="35" t="str">
        <f>テーブル1[[#This Row],[事務所名]]&amp;"健康福祉事務所"&amp;"("&amp;テーブル1[[#This Row],[保健所名]]&amp;"保健所)"</f>
        <v>伊丹健康福祉事務所(伊丹保健所)</v>
      </c>
    </row>
    <row r="5" spans="1:13" hidden="1">
      <c r="A5" s="35">
        <v>4</v>
      </c>
      <c r="B5" s="35" t="s">
        <v>1</v>
      </c>
      <c r="C5" s="35" t="s">
        <v>1</v>
      </c>
      <c r="D5" s="35">
        <v>2</v>
      </c>
      <c r="E5" s="35">
        <v>8</v>
      </c>
      <c r="F5" s="35">
        <v>5</v>
      </c>
      <c r="G5" s="35">
        <v>8</v>
      </c>
      <c r="H5" s="35">
        <v>6758566</v>
      </c>
      <c r="I5" s="35" t="s">
        <v>124</v>
      </c>
      <c r="J5" s="35" t="s">
        <v>125</v>
      </c>
      <c r="K5" s="35" t="s">
        <v>126</v>
      </c>
      <c r="L5" s="35" t="s">
        <v>127</v>
      </c>
      <c r="M5" s="35" t="str">
        <f>テーブル1[[#This Row],[事務所名]]&amp;"健康福祉事務所"&amp;"("&amp;テーブル1[[#This Row],[保健所名]]&amp;"保健所)"</f>
        <v>加古川健康福祉事務所(加古川保健所)</v>
      </c>
    </row>
    <row r="6" spans="1:13" hidden="1">
      <c r="A6" s="35">
        <v>5</v>
      </c>
      <c r="B6" s="35" t="s">
        <v>128</v>
      </c>
      <c r="C6" s="35" t="s">
        <v>128</v>
      </c>
      <c r="D6" s="35">
        <v>2</v>
      </c>
      <c r="E6" s="35">
        <v>8</v>
      </c>
      <c r="F6" s="35">
        <v>6</v>
      </c>
      <c r="G6" s="35">
        <v>3</v>
      </c>
      <c r="H6" s="35">
        <v>6731431</v>
      </c>
      <c r="I6" s="35" t="s">
        <v>129</v>
      </c>
      <c r="J6" s="35" t="s">
        <v>130</v>
      </c>
      <c r="K6" s="35" t="s">
        <v>131</v>
      </c>
      <c r="L6" s="35" t="s">
        <v>132</v>
      </c>
      <c r="M6" s="35" t="str">
        <f>テーブル1[[#This Row],[事務所名]]&amp;"健康福祉事務所"&amp;"("&amp;テーブル1[[#This Row],[保健所名]]&amp;"保健所)"</f>
        <v>加東健康福祉事務所(加東保健所)</v>
      </c>
    </row>
    <row r="7" spans="1:13" hidden="1">
      <c r="A7" s="35">
        <v>6</v>
      </c>
      <c r="B7" s="35" t="s">
        <v>133</v>
      </c>
      <c r="C7" s="35" t="s">
        <v>134</v>
      </c>
      <c r="D7" s="35">
        <v>2</v>
      </c>
      <c r="E7" s="35">
        <v>8</v>
      </c>
      <c r="F7" s="35">
        <v>6</v>
      </c>
      <c r="G7" s="35">
        <v>6</v>
      </c>
      <c r="H7" s="35">
        <v>6792204</v>
      </c>
      <c r="I7" s="35" t="s">
        <v>135</v>
      </c>
      <c r="J7" s="35" t="s">
        <v>136</v>
      </c>
      <c r="K7" s="35" t="s">
        <v>137</v>
      </c>
      <c r="L7" s="35" t="s">
        <v>138</v>
      </c>
      <c r="M7" s="35" t="str">
        <f>テーブル1[[#This Row],[事務所名]]&amp;"健康福祉事務所"&amp;"("&amp;テーブル1[[#This Row],[保健所名]]&amp;"保健所)"</f>
        <v>中播磨健康福祉事務所(福崎保健所)</v>
      </c>
    </row>
    <row r="8" spans="1:13" hidden="1">
      <c r="A8" s="35">
        <v>7</v>
      </c>
      <c r="B8" s="35" t="s">
        <v>139</v>
      </c>
      <c r="C8" s="35" t="s">
        <v>139</v>
      </c>
      <c r="D8" s="35">
        <v>2</v>
      </c>
      <c r="E8" s="35">
        <v>8</v>
      </c>
      <c r="F8" s="35">
        <v>6</v>
      </c>
      <c r="G8" s="35">
        <v>4</v>
      </c>
      <c r="H8" s="35">
        <v>6794167</v>
      </c>
      <c r="I8" s="35" t="s">
        <v>140</v>
      </c>
      <c r="J8" s="35" t="s">
        <v>141</v>
      </c>
      <c r="K8" s="35" t="s">
        <v>142</v>
      </c>
      <c r="L8" s="35" t="s">
        <v>143</v>
      </c>
      <c r="M8" s="35" t="str">
        <f>テーブル1[[#This Row],[事務所名]]&amp;"健康福祉事務所"&amp;"("&amp;テーブル1[[#This Row],[保健所名]]&amp;"保健所)"</f>
        <v>龍野健康福祉事務所(龍野保健所)</v>
      </c>
    </row>
    <row r="9" spans="1:13" hidden="1">
      <c r="A9" s="35">
        <v>8</v>
      </c>
      <c r="B9" s="35" t="s">
        <v>144</v>
      </c>
      <c r="C9" s="35" t="s">
        <v>144</v>
      </c>
      <c r="D9" s="35">
        <v>2</v>
      </c>
      <c r="E9" s="35">
        <v>8</v>
      </c>
      <c r="F9" s="35">
        <v>6</v>
      </c>
      <c r="G9" s="35">
        <v>5</v>
      </c>
      <c r="H9" s="35">
        <v>6780239</v>
      </c>
      <c r="I9" s="35" t="s">
        <v>145</v>
      </c>
      <c r="J9" s="35" t="s">
        <v>146</v>
      </c>
      <c r="K9" s="35" t="s">
        <v>147</v>
      </c>
      <c r="L9" s="35" t="s">
        <v>148</v>
      </c>
      <c r="M9" s="35" t="str">
        <f>テーブル1[[#This Row],[事務所名]]&amp;"健康福祉事務所"&amp;"("&amp;テーブル1[[#This Row],[保健所名]]&amp;"保健所)"</f>
        <v>赤穂健康福祉事務所(赤穂保健所)</v>
      </c>
    </row>
    <row r="10" spans="1:13">
      <c r="A10" s="35">
        <v>9</v>
      </c>
      <c r="B10" s="35" t="s">
        <v>149</v>
      </c>
      <c r="C10" s="35" t="s">
        <v>149</v>
      </c>
      <c r="D10" s="35">
        <v>2</v>
      </c>
      <c r="E10" s="35">
        <v>8</v>
      </c>
      <c r="F10" s="35">
        <v>6</v>
      </c>
      <c r="G10" s="35">
        <v>9</v>
      </c>
      <c r="H10" s="35">
        <v>6680025</v>
      </c>
      <c r="I10" s="35" t="s">
        <v>150</v>
      </c>
      <c r="J10" s="35" t="s">
        <v>151</v>
      </c>
      <c r="K10" s="35" t="s">
        <v>152</v>
      </c>
      <c r="L10" s="35" t="s">
        <v>153</v>
      </c>
      <c r="M10" s="35" t="str">
        <f>テーブル1[[#This Row],[事務所名]]&amp;"健康福祉事務所"&amp;"("&amp;テーブル1[[#This Row],[保健所名]]&amp;"保健所)"</f>
        <v>豊岡健康福祉事務所(豊岡保健所)</v>
      </c>
    </row>
    <row r="11" spans="1:13">
      <c r="A11" s="35">
        <v>10</v>
      </c>
      <c r="B11" s="35" t="s">
        <v>154</v>
      </c>
      <c r="C11" s="35" t="s">
        <v>154</v>
      </c>
      <c r="D11" s="35">
        <v>2</v>
      </c>
      <c r="E11" s="35">
        <v>8</v>
      </c>
      <c r="F11" s="35">
        <v>7</v>
      </c>
      <c r="G11" s="35">
        <v>1</v>
      </c>
      <c r="H11" s="35">
        <v>6695202</v>
      </c>
      <c r="I11" s="35" t="s">
        <v>155</v>
      </c>
      <c r="J11" s="35" t="s">
        <v>156</v>
      </c>
      <c r="K11" s="35" t="s">
        <v>157</v>
      </c>
      <c r="L11" s="35" t="s">
        <v>158</v>
      </c>
      <c r="M11" s="35" t="str">
        <f>テーブル1[[#This Row],[事務所名]]&amp;"健康福祉事務所"&amp;"("&amp;テーブル1[[#This Row],[保健所名]]&amp;"保健所)"</f>
        <v>朝来健康福祉事務所(朝来保健所)</v>
      </c>
    </row>
    <row r="12" spans="1:13" hidden="1">
      <c r="A12" s="35">
        <v>11</v>
      </c>
      <c r="B12" s="35" t="s">
        <v>159</v>
      </c>
      <c r="C12" s="35" t="s">
        <v>159</v>
      </c>
      <c r="D12" s="35">
        <v>2</v>
      </c>
      <c r="E12" s="35">
        <v>8</v>
      </c>
      <c r="F12" s="35">
        <v>7</v>
      </c>
      <c r="G12" s="35">
        <v>2</v>
      </c>
      <c r="H12" s="35">
        <v>6693309</v>
      </c>
      <c r="I12" s="35" t="s">
        <v>160</v>
      </c>
      <c r="J12" s="35" t="s">
        <v>161</v>
      </c>
      <c r="K12" s="35" t="s">
        <v>162</v>
      </c>
      <c r="L12" s="35" t="s">
        <v>163</v>
      </c>
      <c r="M12" s="35" t="str">
        <f>テーブル1[[#This Row],[事務所名]]&amp;"健康福祉事務所"&amp;"("&amp;テーブル1[[#This Row],[保健所名]]&amp;"保健所)"</f>
        <v>丹波健康福祉事務所(丹波保健所)</v>
      </c>
    </row>
    <row r="13" spans="1:13" hidden="1">
      <c r="A13" s="35">
        <v>12</v>
      </c>
      <c r="B13" s="35" t="s">
        <v>164</v>
      </c>
      <c r="C13" s="35" t="s">
        <v>164</v>
      </c>
      <c r="D13" s="35">
        <v>2</v>
      </c>
      <c r="E13" s="35">
        <v>8</v>
      </c>
      <c r="F13" s="35">
        <v>7</v>
      </c>
      <c r="G13" s="35">
        <v>4</v>
      </c>
      <c r="H13" s="35">
        <v>6560021</v>
      </c>
      <c r="I13" s="35" t="s">
        <v>165</v>
      </c>
      <c r="J13" s="35" t="s">
        <v>166</v>
      </c>
      <c r="K13" s="35" t="s">
        <v>167</v>
      </c>
      <c r="L13" s="35" t="s">
        <v>168</v>
      </c>
      <c r="M13" s="35" t="str">
        <f>テーブル1[[#This Row],[事務所名]]&amp;"健康福祉事務所"&amp;"("&amp;テーブル1[[#This Row],[保健所名]]&amp;"保健所)"</f>
        <v>洲本健康福祉事務所(洲本保健所)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B3F795989A02458DD95F85EBE4F478" ma:contentTypeVersion="" ma:contentTypeDescription="新しいドキュメントを作成します。" ma:contentTypeScope="" ma:versionID="77f7abd3fd8787f4186fc6c89e04e44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d68df1d8f8eef02213e82636871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778B7D-8FBB-458F-9152-6C1BE2406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56ED01-B042-40DD-834E-C83261A7F7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EE51940-63EB-46FA-BF7A-1EA6FA97A7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様式2(高齢者施設用）</vt:lpstr>
      <vt:lpstr>様式2(保育所用）</vt:lpstr>
      <vt:lpstr>様式2 (学校用)</vt:lpstr>
      <vt:lpstr>基礎data</vt:lpstr>
      <vt:lpstr>'様式2(高齢者施設用）'!Print_Area</vt:lpstr>
    </vt:vector>
  </TitlesOfParts>
  <Manager/>
  <Company>兵庫県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m055287</dc:creator>
  <cp:keywords/>
  <dc:description/>
  <cp:lastModifiedBy>兵庫県</cp:lastModifiedBy>
  <cp:revision/>
  <cp:lastPrinted>2023-09-24T02:53:04Z</cp:lastPrinted>
  <dcterms:created xsi:type="dcterms:W3CDTF">2003-04-22T07:34:07Z</dcterms:created>
  <dcterms:modified xsi:type="dcterms:W3CDTF">2024-01-28T23:40:03Z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0x010100A9B3F795989A02458DD95F85EBE4F478</vt:lpwstr>
  </property>
</Properties>
</file>