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b19z0056\ものづくり支援班\35 COE\★01ＣＯＥプログラム推進事業\令和6年度(2024）\01_公募\03_記者発表\01_決裁\"/>
    </mc:Choice>
  </mc:AlternateContent>
  <xr:revisionPtr revIDLastSave="0" documentId="13_ncr:1_{D77E85A7-3EE5-4113-8ED2-4475553D845A}" xr6:coauthVersionLast="36" xr6:coauthVersionMax="36" xr10:uidLastSave="{00000000-0000-0000-0000-000000000000}"/>
  <bookViews>
    <workbookView xWindow="0" yWindow="0" windowWidth="14400" windowHeight="6255" xr2:uid="{143C8A1E-2973-47B5-BE4E-8664D166B84A}"/>
  </bookViews>
  <sheets>
    <sheet name="様式1" sheetId="4" r:id="rId1"/>
    <sheet name="様式2" sheetId="1" r:id="rId2"/>
    <sheet name="様式3" sheetId="3" r:id="rId3"/>
  </sheets>
  <definedNames>
    <definedName name="_xlnm.Print_Area" localSheetId="0">様式1!$B$1:$I$37</definedName>
    <definedName name="_xlnm.Print_Area" localSheetId="1">様式2!$B$1:$J$33</definedName>
    <definedName name="_xlnm.Print_Area" localSheetId="2">様式3!$B$1:$E$190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  <c r="D33" i="3"/>
  <c r="D32" i="3"/>
  <c r="D30" i="3"/>
  <c r="D29" i="3"/>
  <c r="N36" i="3" l="1"/>
  <c r="M36" i="3"/>
  <c r="L36" i="3"/>
  <c r="K36" i="3"/>
  <c r="J36" i="3"/>
  <c r="I36" i="3"/>
  <c r="H36" i="3"/>
  <c r="D8" i="3" l="1"/>
  <c r="D13" i="3" l="1"/>
  <c r="D12" i="3"/>
  <c r="D11" i="3"/>
  <c r="D4" i="3"/>
  <c r="D10" i="3"/>
  <c r="D9" i="3"/>
  <c r="D7" i="3"/>
  <c r="D5" i="3"/>
  <c r="B22" i="1"/>
  <c r="K35" i="3" l="1"/>
  <c r="L35" i="3"/>
  <c r="M35" i="3"/>
  <c r="N35" i="3"/>
  <c r="Q11" i="1"/>
  <c r="M12" i="1"/>
  <c r="N12" i="1"/>
  <c r="K19" i="1"/>
  <c r="K25" i="1"/>
  <c r="K33" i="1"/>
  <c r="H35" i="3"/>
  <c r="I35" i="3"/>
  <c r="J33" i="4"/>
  <c r="F73" i="3" l="1"/>
  <c r="F95" i="3" s="1"/>
  <c r="F117" i="3" s="1"/>
  <c r="F139" i="3" s="1"/>
  <c r="F161" i="3" s="1"/>
  <c r="J35" i="3"/>
</calcChain>
</file>

<file path=xl/sharedStrings.xml><?xml version="1.0" encoding="utf-8"?>
<sst xmlns="http://schemas.openxmlformats.org/spreadsheetml/2006/main" count="385" uniqueCount="142">
  <si>
    <t>①事業拡大又は新規参入を目指す成長産業分野</t>
  </si>
  <si>
    <t>②希望評価技術分野</t>
  </si>
  <si>
    <t>【主分野】※必須選択</t>
  </si>
  <si>
    <t>【関係分野】</t>
  </si>
  <si>
    <t>③研究プロジェクト名</t>
  </si>
  <si>
    <t>※40字以内でご記入ください。</t>
  </si>
  <si>
    <t>※本欄は採択時に公開されます。</t>
  </si>
  <si>
    <t>④研究プロジェクトの概要</t>
  </si>
  <si>
    <t>※200字以内でご記入ください。</t>
  </si>
  <si>
    <t>※様式５「研究プロジェクト資金計画書」の補助金希望額と一致します。</t>
    <phoneticPr fontId="1"/>
  </si>
  <si>
    <t>※該当が無い場合は、「該当無し」と記載してください。</t>
    <phoneticPr fontId="1"/>
  </si>
  <si>
    <t>主分野</t>
    <rPh sb="0" eb="3">
      <t>シュブンヤ</t>
    </rPh>
    <phoneticPr fontId="1"/>
  </si>
  <si>
    <t>関係分野</t>
    <rPh sb="0" eb="2">
      <t>カンケイ</t>
    </rPh>
    <rPh sb="2" eb="4">
      <t>ブンヤ</t>
    </rPh>
    <phoneticPr fontId="1"/>
  </si>
  <si>
    <t>評価分野</t>
    <rPh sb="0" eb="4">
      <t>ヒョウカブンヤ</t>
    </rPh>
    <phoneticPr fontId="1"/>
  </si>
  <si>
    <t>※該当する分野１つを選択してください。</t>
    <rPh sb="10" eb="12">
      <t>センタク</t>
    </rPh>
    <phoneticPr fontId="1"/>
  </si>
  <si>
    <t>水素</t>
    <rPh sb="0" eb="2">
      <t>スイソ</t>
    </rPh>
    <phoneticPr fontId="1"/>
  </si>
  <si>
    <t>航空</t>
    <rPh sb="0" eb="2">
      <t>コウクウ</t>
    </rPh>
    <phoneticPr fontId="1"/>
  </si>
  <si>
    <t>ロボット</t>
    <phoneticPr fontId="1"/>
  </si>
  <si>
    <t>健康医療</t>
    <rPh sb="0" eb="2">
      <t>ケンコウ</t>
    </rPh>
    <rPh sb="2" eb="4">
      <t>イリョウ</t>
    </rPh>
    <phoneticPr fontId="1"/>
  </si>
  <si>
    <t>半導体</t>
    <rPh sb="0" eb="3">
      <t>ハンドウタイ</t>
    </rPh>
    <phoneticPr fontId="1"/>
  </si>
  <si>
    <t>新材料</t>
    <rPh sb="0" eb="3">
      <t>シンザイリョウ</t>
    </rPh>
    <phoneticPr fontId="1"/>
  </si>
  <si>
    <t>医療・バイオ</t>
    <rPh sb="0" eb="2">
      <t>イリョウ</t>
    </rPh>
    <phoneticPr fontId="1"/>
  </si>
  <si>
    <t>工学システム</t>
    <rPh sb="0" eb="2">
      <t>コウガク</t>
    </rPh>
    <phoneticPr fontId="1"/>
  </si>
  <si>
    <t>情報化学</t>
    <rPh sb="0" eb="2">
      <t>ジョウホウ</t>
    </rPh>
    <rPh sb="2" eb="4">
      <t>カガク</t>
    </rPh>
    <phoneticPr fontId="1"/>
  </si>
  <si>
    <t>※１つを選択してください。</t>
    <rPh sb="4" eb="6">
      <t>センタク</t>
    </rPh>
    <phoneticPr fontId="1"/>
  </si>
  <si>
    <t>※評価の都合により変更する場合があります。</t>
    <phoneticPr fontId="1"/>
  </si>
  <si>
    <t>数値化</t>
    <rPh sb="0" eb="3">
      <t>スウチカ</t>
    </rPh>
    <phoneticPr fontId="1"/>
  </si>
  <si>
    <t>※主分野以外で関係する分野があれば１つ選択してください。</t>
    <rPh sb="19" eb="21">
      <t>センタク</t>
    </rPh>
    <phoneticPr fontId="1"/>
  </si>
  <si>
    <t>研究プロジェクト実施体制説明書</t>
    <phoneticPr fontId="1"/>
  </si>
  <si>
    <t>代表機関</t>
  </si>
  <si>
    <t>機関名</t>
  </si>
  <si>
    <t>（フリガナ）</t>
  </si>
  <si>
    <t>住所</t>
  </si>
  <si>
    <t>連絡担当者</t>
  </si>
  <si>
    <t>所属役職</t>
  </si>
  <si>
    <t>電話番号</t>
  </si>
  <si>
    <t>ＦＡＸ番号</t>
  </si>
  <si>
    <t>E-mailｱﾄﾞﾚｽ</t>
  </si>
  <si>
    <t>氏名</t>
  </si>
  <si>
    <t>所属</t>
  </si>
  <si>
    <t>役職</t>
  </si>
  <si>
    <t>構成員</t>
  </si>
  <si>
    <t>〔代表機関〕</t>
  </si>
  <si>
    <t>※該当するものにチェックをしてください。</t>
  </si>
  <si>
    <t>中小企業者</t>
  </si>
  <si>
    <t>プロジェクト・リーダー</t>
    <phoneticPr fontId="1"/>
  </si>
  <si>
    <t>※該当時にﾁｪｯｸ</t>
    <phoneticPr fontId="1"/>
  </si>
  <si>
    <t>代表機関</t>
    <rPh sb="0" eb="2">
      <t>ダイヒョウ</t>
    </rPh>
    <rPh sb="2" eb="4">
      <t>キカン</t>
    </rPh>
    <phoneticPr fontId="1"/>
  </si>
  <si>
    <t>〔代表機関
　以外の機関〕</t>
    <phoneticPr fontId="1"/>
  </si>
  <si>
    <t>構成員１</t>
    <rPh sb="0" eb="3">
      <t>コウセイイン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</si>
  <si>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</si>
  <si>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</si>
  <si>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構成員４</t>
    <rPh sb="0" eb="3">
      <t>コウセイイン</t>
    </rPh>
    <phoneticPr fontId="1"/>
  </si>
  <si>
    <t>構成員５</t>
    <rPh sb="0" eb="3">
      <t>コウセイイン</t>
    </rPh>
    <phoneticPr fontId="1"/>
  </si>
  <si>
    <t>産</t>
    <rPh sb="0" eb="1">
      <t>サン</t>
    </rPh>
    <phoneticPr fontId="1"/>
  </si>
  <si>
    <t>学</t>
    <rPh sb="0" eb="1">
      <t>ガク</t>
    </rPh>
    <phoneticPr fontId="1"/>
  </si>
  <si>
    <t>支援機関</t>
    <rPh sb="0" eb="2">
      <t>シエン</t>
    </rPh>
    <rPh sb="2" eb="4">
      <t>キカン</t>
    </rPh>
    <phoneticPr fontId="1"/>
  </si>
  <si>
    <t>中小企業者</t>
    <rPh sb="0" eb="2">
      <t>チュウショウ</t>
    </rPh>
    <rPh sb="2" eb="5">
      <t>キギョウシャ</t>
    </rPh>
    <phoneticPr fontId="1"/>
  </si>
  <si>
    <t>※欄が足りない場合は適宜、追加してください。</t>
  </si>
  <si>
    <t>構成員６</t>
    <rPh sb="0" eb="3">
      <t>コウセイイン</t>
    </rPh>
    <phoneticPr fontId="1"/>
  </si>
  <si>
    <t>※上記【主分野】及び【関係分野】でチェックした分野に該当する理由を100字以内で記載してください。</t>
    <phoneticPr fontId="1"/>
  </si>
  <si>
    <t>【上記成長産業分野に該当する理由】</t>
    <phoneticPr fontId="1"/>
  </si>
  <si>
    <t>（フリガナ）</t>
    <phoneticPr fontId="1"/>
  </si>
  <si>
    <t>⑤補助金希望額</t>
    <phoneticPr fontId="1"/>
  </si>
  <si>
    <t>⑥他補助・委託事業への類似又は
同一プロジェクトの申請・応募状況</t>
    <phoneticPr fontId="1"/>
  </si>
  <si>
    <t>ひょうご株式会社</t>
  </si>
  <si>
    <t>下山手　二郎</t>
  </si>
  <si>
    <t>研究開発部長</t>
  </si>
  <si>
    <t>０７８－○○○－○○○○</t>
  </si>
  <si>
    <t>abc@def-u.co.jp</t>
  </si>
  <si>
    <t>北兵庫大学</t>
  </si>
  <si>
    <t>タジマ　ハナコ</t>
  </si>
  <si>
    <t>但馬　花子</t>
  </si>
  <si>
    <t>工学部材料工学科　有機材料講座</t>
  </si>
  <si>
    <t>教授</t>
  </si>
  <si>
    <t>〒６６８－００２５　豊岡市幸町７－１１</t>
  </si>
  <si>
    <t>０７９６－○○－○○○○</t>
  </si>
  <si>
    <t>xyz@vwxy.ac.jp</t>
  </si>
  <si>
    <t>シモヤマテ　ジロウ</t>
  </si>
  <si>
    <t>研究開発部</t>
  </si>
  <si>
    <t>部長</t>
  </si>
  <si>
    <t>キタナガサ　シロウ</t>
  </si>
  <si>
    <t>北長狭　四郎</t>
  </si>
  <si>
    <t>研究開発部　機能性材料課</t>
  </si>
  <si>
    <t>課長</t>
  </si>
  <si>
    <t>ハナクマ　イツコ</t>
  </si>
  <si>
    <t>花隈　五子</t>
  </si>
  <si>
    <t>主任研究員</t>
  </si>
  <si>
    <t>スワヤマ　ロクロウ</t>
  </si>
  <si>
    <t>諏訪山　六郎</t>
  </si>
  <si>
    <t>研究員</t>
  </si>
  <si>
    <t>タンバ　イチロウ</t>
  </si>
  <si>
    <t>丹波　一郎</t>
  </si>
  <si>
    <t>助教</t>
  </si>
  <si>
    <t>独立行政法人　○○研究所</t>
  </si>
  <si>
    <t>〒６５６－００２１　兵庫県洲本市塩屋2-4-5</t>
  </si>
  <si>
    <t>０７９９－○○－○○○○</t>
  </si>
  <si>
    <t>hij@klmno.go.jp</t>
  </si>
  <si>
    <t>アワジ　ジロウ</t>
  </si>
  <si>
    <t>淡路　次郎</t>
  </si>
  <si>
    <t>○○研究所　機能性有機材料研究部門</t>
  </si>
  <si>
    <t>令和６年度　成長産業育成のための研究開発支援事業</t>
    <phoneticPr fontId="1"/>
  </si>
  <si>
    <t>研究提案書</t>
    <phoneticPr fontId="1"/>
  </si>
  <si>
    <t>兵　庫　県　知　事　　様</t>
    <phoneticPr fontId="1"/>
  </si>
  <si>
    <t>代表機関名</t>
  </si>
  <si>
    <t>〒６５０－８５６７</t>
  </si>
  <si>
    <t>代表取締役社長</t>
  </si>
  <si>
    <t>兵庫　太郎</t>
  </si>
  <si>
    <t>E-mailアドレス</t>
  </si>
  <si>
    <t>代表者名 (職名)</t>
  </si>
  <si>
    <t>(氏名)</t>
    <phoneticPr fontId="1"/>
  </si>
  <si>
    <t>連絡担当者名 (職名)</t>
  </si>
  <si>
    <t>代表者職名</t>
    <rPh sb="0" eb="3">
      <t>ダイヒョウシャ</t>
    </rPh>
    <rPh sb="3" eb="5">
      <t>ショクメイ</t>
    </rPh>
    <phoneticPr fontId="1"/>
  </si>
  <si>
    <t>代表者名</t>
    <phoneticPr fontId="1"/>
  </si>
  <si>
    <t>ヒョウゴ　タロウ</t>
    <phoneticPr fontId="1"/>
  </si>
  <si>
    <t>【研究プロジェクト名】※40字以内でご記入ください</t>
    <phoneticPr fontId="1"/>
  </si>
  <si>
    <t>令和６年度受付番号</t>
    <phoneticPr fontId="1"/>
  </si>
  <si>
    <t>※この欄は兵庫県で記入します。</t>
    <phoneticPr fontId="1"/>
  </si>
  <si>
    <t>様式１を参照</t>
    <rPh sb="0" eb="2">
      <t>ヨウシキ</t>
    </rPh>
    <rPh sb="4" eb="6">
      <t>サンショウ</t>
    </rPh>
    <phoneticPr fontId="1"/>
  </si>
  <si>
    <t>成長産業育成のための研究開発プロジェクト</t>
    <rPh sb="0" eb="2">
      <t>セイチョウ</t>
    </rPh>
    <rPh sb="2" eb="4">
      <t>サンギョウ</t>
    </rPh>
    <rPh sb="4" eb="6">
      <t>イクセイ</t>
    </rPh>
    <rPh sb="10" eb="12">
      <t>ケンキュウ</t>
    </rPh>
    <rPh sb="12" eb="14">
      <t>カイハツ</t>
    </rPh>
    <phoneticPr fontId="1"/>
  </si>
  <si>
    <t>に記載</t>
    <phoneticPr fontId="1"/>
  </si>
  <si>
    <t>(可能性調査・研究)</t>
    <rPh sb="1" eb="4">
      <t>カノウセイ</t>
    </rPh>
    <rPh sb="4" eb="6">
      <t>チョウサ</t>
    </rPh>
    <rPh sb="7" eb="9">
      <t>ケンキュウ</t>
    </rPh>
    <phoneticPr fontId="1"/>
  </si>
  <si>
    <t>「可能性調査・研究」</t>
    <rPh sb="1" eb="4">
      <t>カノウセイ</t>
    </rPh>
    <rPh sb="4" eb="6">
      <t>チョウサ</t>
    </rPh>
    <phoneticPr fontId="1"/>
  </si>
  <si>
    <t>成長産業育成のための研究開発支援事業補助金「可能性調査・研究」の交付を受けたいので、研究提案書を提出します。</t>
    <rPh sb="22" eb="25">
      <t>カノウセイ</t>
    </rPh>
    <rPh sb="25" eb="27">
      <t>チョウサ</t>
    </rPh>
    <phoneticPr fontId="1"/>
  </si>
  <si>
    <t>※長い場合は２行（G17、G18セルに入力）</t>
    <rPh sb="1" eb="2">
      <t>ナガ</t>
    </rPh>
    <rPh sb="3" eb="5">
      <t>バアイ</t>
    </rPh>
    <rPh sb="7" eb="8">
      <t>ギョウ</t>
    </rPh>
    <rPh sb="19" eb="21">
      <t>ニュウリョク</t>
    </rPh>
    <phoneticPr fontId="1"/>
  </si>
  <si>
    <t>○○ビルA123</t>
    <phoneticPr fontId="1"/>
  </si>
  <si>
    <t>千円（100千円～1,000千円）</t>
    <phoneticPr fontId="1"/>
  </si>
  <si>
    <t>※希望額</t>
    <rPh sb="1" eb="4">
      <t>キボウガク</t>
    </rPh>
    <phoneticPr fontId="1"/>
  </si>
  <si>
    <t>研究プロジェクト総括表</t>
    <rPh sb="8" eb="10">
      <t>ソウカツ</t>
    </rPh>
    <rPh sb="10" eb="11">
      <t>ヒョウ</t>
    </rPh>
    <phoneticPr fontId="1"/>
  </si>
  <si>
    <t>主たる県内研究実施場所</t>
    <rPh sb="0" eb="1">
      <t>シュ</t>
    </rPh>
    <rPh sb="3" eb="5">
      <t>ケンナイ</t>
    </rPh>
    <rPh sb="5" eb="11">
      <t>ケンキュウジッシバショ</t>
    </rPh>
    <phoneticPr fontId="1"/>
  </si>
  <si>
    <t>神戸市中央区下山手通５－１０－１</t>
    <phoneticPr fontId="1"/>
  </si>
  <si>
    <t>神戸市須磨区○－○</t>
    <rPh sb="3" eb="6">
      <t>スマク</t>
    </rPh>
    <phoneticPr fontId="1"/>
  </si>
  <si>
    <t>(該当が無ければ、「該当なし」を選択)</t>
    <phoneticPr fontId="1"/>
  </si>
  <si>
    <t>【 様式１ 】</t>
    <rPh sb="2" eb="4">
      <t>ヨウシキ</t>
    </rPh>
    <phoneticPr fontId="1"/>
  </si>
  <si>
    <t>【 様式２ 】</t>
    <rPh sb="2" eb="4">
      <t>ヨウシキ</t>
    </rPh>
    <phoneticPr fontId="1"/>
  </si>
  <si>
    <t>【 様式３ 】</t>
    <rPh sb="2" eb="4">
      <t>ヨウシキ</t>
    </rPh>
    <phoneticPr fontId="1"/>
  </si>
  <si>
    <t>・様式４の１～５の内容を200文字以内で要約してください。
（簡潔な言葉で分かりやすく説明してください。）</t>
    <phoneticPr fontId="1"/>
  </si>
  <si>
    <t>※企業（産）の場合は、住所欄に本社所在地を記載し、主たる県内研究実施場所を記載してください。</t>
    <phoneticPr fontId="1"/>
  </si>
  <si>
    <t>県内研究実施場所</t>
    <rPh sb="0" eb="2">
      <t>ケンナイ</t>
    </rPh>
    <rPh sb="2" eb="4">
      <t>ケンキュウ</t>
    </rPh>
    <rPh sb="4" eb="6">
      <t>ジッシ</t>
    </rPh>
    <rPh sb="6" eb="8">
      <t>バショ</t>
    </rPh>
    <phoneticPr fontId="1"/>
  </si>
  <si>
    <t>文字列は折り返し・セル結合不要</t>
    <rPh sb="0" eb="3">
      <t>モジレツ</t>
    </rPh>
    <rPh sb="4" eb="5">
      <t>オ</t>
    </rPh>
    <rPh sb="6" eb="7">
      <t>カエ</t>
    </rPh>
    <rPh sb="11" eb="13">
      <t>ケツゴウ</t>
    </rPh>
    <rPh sb="13" eb="15">
      <t>フヨウ</t>
    </rPh>
    <phoneticPr fontId="1"/>
  </si>
  <si>
    <t>（A4：1ページにまとめてください）</t>
    <phoneticPr fontId="1"/>
  </si>
  <si>
    <t>・応募する研究プロジェクトと関連のある研究開発課題で、今回提案するプロジェクトの構成機関が、県や国等の補助・委託事業で過去に実施済み、実施中、申請中、申請予定、応募中もしくは応募予定のプロジェクトがあれば、「研究プロジェクト名」、「代表機関」、「提案先」、「事業名」、「研究期間」、「研究資金額」、類似のプロジェクトの場合は「当該提案との相違点」を記載して下さい。
【実施済・実施中・申請中・申請予定・応募中・応募予定のうち該当のものを選んでください】
　研究プロジェクト名：○○の△△化の研究（代表機関：○○○○株式会社）
　提案先：文部科学省　　　　　事業名：○○○○○○事業
　研究期間：令和○年○月～○年○月　　　　研究資金額：
　当該提案との相違点：上記プロジェクトは○○の△△の生産に関するものであり、△△の開発を主眼としたものであるが、当該提案は××の技術の構築を目指すものである。</t>
    <rPh sb="297" eb="29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</si>
</sst>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u/>
      <sz val="12"/>
      <color theme="10"/>
      <name val="ＭＳ 明朝"/>
      <family val="2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3"/>
      <color rgb="FF000000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10" xfId="0" quotePrefix="1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7" fillId="0" borderId="1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horizontal="distributed" vertical="center"/>
    </xf>
    <xf numFmtId="0" fontId="27" fillId="0" borderId="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3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3" fillId="0" borderId="24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 indent="1"/>
    </xf>
    <xf numFmtId="0" fontId="19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indent="1"/>
    </xf>
    <xf numFmtId="0" fontId="19" fillId="0" borderId="2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32" xfId="0" applyFont="1" applyBorder="1" applyAlignment="1">
      <alignment horizontal="distributed" vertical="center" wrapText="1"/>
    </xf>
    <xf numFmtId="0" fontId="9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4" fillId="0" borderId="2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9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24" fillId="0" borderId="33" xfId="0" applyFont="1" applyBorder="1" applyAlignment="1">
      <alignment vertical="center" shrinkToFit="1"/>
    </xf>
    <xf numFmtId="0" fontId="24" fillId="0" borderId="10" xfId="0" applyFont="1" applyBorder="1" applyAlignment="1">
      <alignment vertical="center" shrinkToFi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9" fillId="0" borderId="3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58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0"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13" Type="http://schemas.openxmlformats.org/officeDocument/2006/relationships/image" Target="../media/image27.emf"/><Relationship Id="rId18" Type="http://schemas.openxmlformats.org/officeDocument/2006/relationships/image" Target="../media/image22.emf"/><Relationship Id="rId3" Type="http://schemas.openxmlformats.org/officeDocument/2006/relationships/image" Target="../media/image36.emf"/><Relationship Id="rId21" Type="http://schemas.openxmlformats.org/officeDocument/2006/relationships/image" Target="../media/image18.emf"/><Relationship Id="rId7" Type="http://schemas.openxmlformats.org/officeDocument/2006/relationships/image" Target="../media/image33.emf"/><Relationship Id="rId12" Type="http://schemas.openxmlformats.org/officeDocument/2006/relationships/image" Target="../media/image28.emf"/><Relationship Id="rId17" Type="http://schemas.openxmlformats.org/officeDocument/2006/relationships/image" Target="../media/image23.emf"/><Relationship Id="rId2" Type="http://schemas.openxmlformats.org/officeDocument/2006/relationships/image" Target="../media/image37.emf"/><Relationship Id="rId16" Type="http://schemas.openxmlformats.org/officeDocument/2006/relationships/image" Target="../media/image24.emf"/><Relationship Id="rId20" Type="http://schemas.openxmlformats.org/officeDocument/2006/relationships/image" Target="../media/image20.emf"/><Relationship Id="rId1" Type="http://schemas.openxmlformats.org/officeDocument/2006/relationships/image" Target="../media/image38.emf"/><Relationship Id="rId6" Type="http://schemas.openxmlformats.org/officeDocument/2006/relationships/image" Target="../media/image34.emf"/><Relationship Id="rId11" Type="http://schemas.openxmlformats.org/officeDocument/2006/relationships/image" Target="../media/image29.emf"/><Relationship Id="rId5" Type="http://schemas.openxmlformats.org/officeDocument/2006/relationships/image" Target="../media/image19.emf"/><Relationship Id="rId15" Type="http://schemas.openxmlformats.org/officeDocument/2006/relationships/image" Target="../media/image25.emf"/><Relationship Id="rId23" Type="http://schemas.openxmlformats.org/officeDocument/2006/relationships/image" Target="../media/image16.emf"/><Relationship Id="rId10" Type="http://schemas.openxmlformats.org/officeDocument/2006/relationships/image" Target="../media/image30.emf"/><Relationship Id="rId19" Type="http://schemas.openxmlformats.org/officeDocument/2006/relationships/image" Target="../media/image21.emf"/><Relationship Id="rId4" Type="http://schemas.openxmlformats.org/officeDocument/2006/relationships/image" Target="../media/image35.emf"/><Relationship Id="rId9" Type="http://schemas.openxmlformats.org/officeDocument/2006/relationships/image" Target="../media/image31.emf"/><Relationship Id="rId14" Type="http://schemas.openxmlformats.org/officeDocument/2006/relationships/image" Target="../media/image26.emf"/><Relationship Id="rId22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174812</xdr:colOff>
      <xdr:row>12</xdr:row>
      <xdr:rowOff>33619</xdr:rowOff>
    </xdr:from>
    <xdr:ext cx="3227807" cy="218073"/>
    <xdr:sp macro="" textlink="">
      <xdr:nvSpPr>
        <xdr:cNvPr id="4112" name="AutoShape 128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>
          <a:spLocks/>
        </xdr:cNvSpPr>
      </xdr:nvSpPr>
      <xdr:spPr bwMode="auto">
        <a:xfrm>
          <a:off x="735106" y="4011707"/>
          <a:ext cx="3227807" cy="218073"/>
        </a:xfrm>
        <a:prstGeom prst="borderCallout1">
          <a:avLst>
            <a:gd name="adj1" fmla="val 111648"/>
            <a:gd name="adj2" fmla="val 85890"/>
            <a:gd name="adj3" fmla="val 412412"/>
            <a:gd name="adj4" fmla="val 10113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住所の記載を忘れないようにしてください。</a:t>
          </a:r>
        </a:p>
      </xdr:txBody>
    </xdr:sp>
    <xdr:clientData/>
  </xdr:oneCellAnchor>
  <xdr:oneCellAnchor>
    <xdr:from>
      <xdr:col>7</xdr:col>
      <xdr:colOff>242048</xdr:colOff>
      <xdr:row>6</xdr:row>
      <xdr:rowOff>358589</xdr:rowOff>
    </xdr:from>
    <xdr:ext cx="1688924" cy="218073"/>
    <xdr:sp macro="" textlink="">
      <xdr:nvSpPr>
        <xdr:cNvPr id="20" name="AutoShape 1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553636" y="2252383"/>
          <a:ext cx="1688924" cy="218073"/>
        </a:xfrm>
        <a:prstGeom prst="borderCallout1">
          <a:avLst>
            <a:gd name="adj1" fmla="val 111648"/>
            <a:gd name="adj2" fmla="val 85890"/>
            <a:gd name="adj3" fmla="val 242838"/>
            <a:gd name="adj4" fmla="val 9512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提出する年月日を記入</a:t>
          </a:r>
        </a:p>
      </xdr:txBody>
    </xdr:sp>
    <xdr:clientData/>
  </xdr:oneCellAnchor>
  <xdr:twoCellAnchor>
    <xdr:from>
      <xdr:col>4</xdr:col>
      <xdr:colOff>1165412</xdr:colOff>
      <xdr:row>0</xdr:row>
      <xdr:rowOff>0</xdr:rowOff>
    </xdr:from>
    <xdr:to>
      <xdr:col>6</xdr:col>
      <xdr:colOff>486672</xdr:colOff>
      <xdr:row>2</xdr:row>
      <xdr:rowOff>95437</xdr:rowOff>
    </xdr:to>
    <xdr:sp macro="" textlink="">
      <xdr:nvSpPr>
        <xdr:cNvPr id="4" name="Rectangle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182471" y="0"/>
          <a:ext cx="1102995" cy="454025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indent="87630" algn="just">
            <a:spcAft>
              <a:spcPts val="0"/>
            </a:spcAft>
          </a:pPr>
          <a:r>
            <a:rPr lang="ja-JP" sz="14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 載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161925</xdr:rowOff>
        </xdr:from>
        <xdr:to>
          <xdr:col>4</xdr:col>
          <xdr:colOff>590550</xdr:colOff>
          <xdr:row>7</xdr:row>
          <xdr:rowOff>38100</xdr:rowOff>
        </xdr:to>
        <xdr:sp macro="" textlink="">
          <xdr:nvSpPr>
            <xdr:cNvPr id="1030" name="Option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4</xdr:col>
          <xdr:colOff>209550</xdr:colOff>
          <xdr:row>8</xdr:row>
          <xdr:rowOff>47625</xdr:rowOff>
        </xdr:to>
        <xdr:sp macro="" textlink="">
          <xdr:nvSpPr>
            <xdr:cNvPr id="1031" name="OptionButton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</xdr:row>
          <xdr:rowOff>171450</xdr:rowOff>
        </xdr:from>
        <xdr:to>
          <xdr:col>6</xdr:col>
          <xdr:colOff>571500</xdr:colOff>
          <xdr:row>8</xdr:row>
          <xdr:rowOff>47625</xdr:rowOff>
        </xdr:to>
        <xdr:sp macro="" textlink="">
          <xdr:nvSpPr>
            <xdr:cNvPr id="1032" name="OptionButton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171450</xdr:rowOff>
        </xdr:from>
        <xdr:to>
          <xdr:col>2</xdr:col>
          <xdr:colOff>200025</xdr:colOff>
          <xdr:row>9</xdr:row>
          <xdr:rowOff>47625</xdr:rowOff>
        </xdr:to>
        <xdr:sp macro="" textlink="">
          <xdr:nvSpPr>
            <xdr:cNvPr id="1033" name="OptionButton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171450</xdr:rowOff>
        </xdr:from>
        <xdr:to>
          <xdr:col>3</xdr:col>
          <xdr:colOff>466725</xdr:colOff>
          <xdr:row>9</xdr:row>
          <xdr:rowOff>47625</xdr:rowOff>
        </xdr:to>
        <xdr:sp macro="" textlink="">
          <xdr:nvSpPr>
            <xdr:cNvPr id="1034" name="OptionButton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161925</xdr:rowOff>
        </xdr:from>
        <xdr:to>
          <xdr:col>4</xdr:col>
          <xdr:colOff>590550</xdr:colOff>
          <xdr:row>12</xdr:row>
          <xdr:rowOff>38100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4</xdr:col>
          <xdr:colOff>209550</xdr:colOff>
          <xdr:row>13</xdr:row>
          <xdr:rowOff>47625</xdr:rowOff>
        </xdr:to>
        <xdr:sp macro="" textlink="">
          <xdr:nvSpPr>
            <xdr:cNvPr id="1036" name="OptionButton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11</xdr:row>
          <xdr:rowOff>171450</xdr:rowOff>
        </xdr:from>
        <xdr:to>
          <xdr:col>6</xdr:col>
          <xdr:colOff>571500</xdr:colOff>
          <xdr:row>13</xdr:row>
          <xdr:rowOff>47625</xdr:rowOff>
        </xdr:to>
        <xdr:sp macro="" textlink="">
          <xdr:nvSpPr>
            <xdr:cNvPr id="1037" name="OptionButton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171450</xdr:rowOff>
        </xdr:from>
        <xdr:to>
          <xdr:col>2</xdr:col>
          <xdr:colOff>200025</xdr:colOff>
          <xdr:row>14</xdr:row>
          <xdr:rowOff>47625</xdr:rowOff>
        </xdr:to>
        <xdr:sp macro="" textlink="">
          <xdr:nvSpPr>
            <xdr:cNvPr id="1038" name="OptionButton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</xdr:row>
          <xdr:rowOff>171450</xdr:rowOff>
        </xdr:from>
        <xdr:to>
          <xdr:col>3</xdr:col>
          <xdr:colOff>466725</xdr:colOff>
          <xdr:row>14</xdr:row>
          <xdr:rowOff>47625</xdr:rowOff>
        </xdr:to>
        <xdr:sp macro="" textlink="">
          <xdr:nvSpPr>
            <xdr:cNvPr id="1039" name="OptionButton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190500</xdr:rowOff>
        </xdr:from>
        <xdr:to>
          <xdr:col>9</xdr:col>
          <xdr:colOff>533400</xdr:colOff>
          <xdr:row>6</xdr:row>
          <xdr:rowOff>47625</xdr:rowOff>
        </xdr:to>
        <xdr:sp macro="" textlink="">
          <xdr:nvSpPr>
            <xdr:cNvPr id="1040" name="OptionButton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171450</xdr:rowOff>
        </xdr:from>
        <xdr:to>
          <xdr:col>9</xdr:col>
          <xdr:colOff>552450</xdr:colOff>
          <xdr:row>7</xdr:row>
          <xdr:rowOff>47625</xdr:rowOff>
        </xdr:to>
        <xdr:sp macro="" textlink="">
          <xdr:nvSpPr>
            <xdr:cNvPr id="1041" name="OptionButton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9525</xdr:colOff>
          <xdr:row>8</xdr:row>
          <xdr:rowOff>57150</xdr:rowOff>
        </xdr:to>
        <xdr:sp macro="" textlink="">
          <xdr:nvSpPr>
            <xdr:cNvPr id="1042" name="OptionButton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43" name="OptionButton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12</xdr:row>
          <xdr:rowOff>171450</xdr:rowOff>
        </xdr:from>
        <xdr:to>
          <xdr:col>4</xdr:col>
          <xdr:colOff>723900</xdr:colOff>
          <xdr:row>14</xdr:row>
          <xdr:rowOff>47625</xdr:rowOff>
        </xdr:to>
        <xdr:sp macro="" textlink="">
          <xdr:nvSpPr>
            <xdr:cNvPr id="1044" name="OptionButton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364992</xdr:colOff>
      <xdr:row>11</xdr:row>
      <xdr:rowOff>117661</xdr:rowOff>
    </xdr:from>
    <xdr:ext cx="1838325" cy="718145"/>
    <xdr:sp macro="" textlink="">
      <xdr:nvSpPr>
        <xdr:cNvPr id="17" name="AutoShape 10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5222742" y="2172340"/>
          <a:ext cx="1838325" cy="718145"/>
        </a:xfrm>
        <a:prstGeom prst="borderCallout1">
          <a:avLst>
            <a:gd name="adj1" fmla="val 14634"/>
            <a:gd name="adj2" fmla="val -4144"/>
            <a:gd name="adj3" fmla="val -68925"/>
            <a:gd name="adj4" fmla="val -1115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Overflow="clip" horzOverflow="clip" vert="horz" wrap="square" lIns="74295" tIns="8890" rIns="74295" bIns="889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公募要領</a:t>
          </a: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Ｐ８</a:t>
          </a:r>
          <a:r>
            <a:rPr lang="ja-JP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に記載の「技術評価の分野」を参考に希望される評価技術分野をチェックしてください。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616325</xdr:colOff>
      <xdr:row>24</xdr:row>
      <xdr:rowOff>593911</xdr:rowOff>
    </xdr:from>
    <xdr:ext cx="1838325" cy="543097"/>
    <xdr:sp macro="" textlink="">
      <xdr:nvSpPr>
        <xdr:cNvPr id="18" name="AutoShape 10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3137649" y="5714999"/>
          <a:ext cx="1838325" cy="543097"/>
        </a:xfrm>
        <a:prstGeom prst="borderCallout1">
          <a:avLst>
            <a:gd name="adj1" fmla="val 14634"/>
            <a:gd name="adj2" fmla="val -4144"/>
            <a:gd name="adj3" fmla="val 176168"/>
            <a:gd name="adj4" fmla="val -4329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Overflow="clip" horzOverflow="clip" vert="horz" wrap="square" lIns="74295" tIns="8890" rIns="74295" bIns="889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・本欄に記載した金額の範囲内で、審査により補助金交付額を決定します。</a:t>
          </a:r>
        </a:p>
      </xdr:txBody>
    </xdr:sp>
    <xdr:clientData/>
  </xdr:oneCellAnchor>
  <xdr:twoCellAnchor>
    <xdr:from>
      <xdr:col>2</xdr:col>
      <xdr:colOff>481853</xdr:colOff>
      <xdr:row>0</xdr:row>
      <xdr:rowOff>0</xdr:rowOff>
    </xdr:from>
    <xdr:to>
      <xdr:col>4</xdr:col>
      <xdr:colOff>38436</xdr:colOff>
      <xdr:row>2</xdr:row>
      <xdr:rowOff>50613</xdr:rowOff>
    </xdr:to>
    <xdr:sp macro="" textlink="">
      <xdr:nvSpPr>
        <xdr:cNvPr id="19" name="Rectangle 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456765" y="0"/>
          <a:ext cx="1102995" cy="454025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indent="87630" algn="just">
            <a:spcAft>
              <a:spcPts val="0"/>
            </a:spcAft>
          </a:pPr>
          <a:r>
            <a:rPr lang="ja-JP" sz="14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 載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30</xdr:row>
          <xdr:rowOff>9525</xdr:rowOff>
        </xdr:from>
        <xdr:to>
          <xdr:col>4</xdr:col>
          <xdr:colOff>581025</xdr:colOff>
          <xdr:row>31</xdr:row>
          <xdr:rowOff>9525</xdr:rowOff>
        </xdr:to>
        <xdr:sp macro="" textlink="">
          <xdr:nvSpPr>
            <xdr:cNvPr id="3088" name="CheckBox1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0</xdr:rowOff>
        </xdr:from>
        <xdr:to>
          <xdr:col>1</xdr:col>
          <xdr:colOff>857250</xdr:colOff>
          <xdr:row>32</xdr:row>
          <xdr:rowOff>180975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1</xdr:col>
          <xdr:colOff>857250</xdr:colOff>
          <xdr:row>35</xdr:row>
          <xdr:rowOff>0</xdr:rowOff>
        </xdr:to>
        <xdr:sp macro="" textlink="">
          <xdr:nvSpPr>
            <xdr:cNvPr id="3091" name="OptionButton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142875</xdr:rowOff>
        </xdr:from>
        <xdr:to>
          <xdr:col>1</xdr:col>
          <xdr:colOff>857250</xdr:colOff>
          <xdr:row>37</xdr:row>
          <xdr:rowOff>104775</xdr:rowOff>
        </xdr:to>
        <xdr:sp macro="" textlink="">
          <xdr:nvSpPr>
            <xdr:cNvPr id="3092" name="OptionButton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53</xdr:row>
          <xdr:rowOff>9525</xdr:rowOff>
        </xdr:from>
        <xdr:to>
          <xdr:col>4</xdr:col>
          <xdr:colOff>581025</xdr:colOff>
          <xdr:row>54</xdr:row>
          <xdr:rowOff>9525</xdr:rowOff>
        </xdr:to>
        <xdr:sp macro="" textlink="">
          <xdr:nvSpPr>
            <xdr:cNvPr id="3093" name="CheckBox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1</xdr:col>
          <xdr:colOff>857250</xdr:colOff>
          <xdr:row>57</xdr:row>
          <xdr:rowOff>0</xdr:rowOff>
        </xdr:to>
        <xdr:sp macro="" textlink="">
          <xdr:nvSpPr>
            <xdr:cNvPr id="3094" name="OptionButton4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1</xdr:col>
          <xdr:colOff>857250</xdr:colOff>
          <xdr:row>59</xdr:row>
          <xdr:rowOff>0</xdr:rowOff>
        </xdr:to>
        <xdr:sp macro="" textlink="">
          <xdr:nvSpPr>
            <xdr:cNvPr id="3095" name="OptionButton5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142875</xdr:rowOff>
        </xdr:from>
        <xdr:to>
          <xdr:col>1</xdr:col>
          <xdr:colOff>857250</xdr:colOff>
          <xdr:row>61</xdr:row>
          <xdr:rowOff>104775</xdr:rowOff>
        </xdr:to>
        <xdr:sp macro="" textlink="">
          <xdr:nvSpPr>
            <xdr:cNvPr id="3096" name="OptionButton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76</xdr:row>
          <xdr:rowOff>9525</xdr:rowOff>
        </xdr:from>
        <xdr:to>
          <xdr:col>4</xdr:col>
          <xdr:colOff>581025</xdr:colOff>
          <xdr:row>77</xdr:row>
          <xdr:rowOff>9525</xdr:rowOff>
        </xdr:to>
        <xdr:sp macro="" textlink="">
          <xdr:nvSpPr>
            <xdr:cNvPr id="3097" name="CheckBox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9525</xdr:rowOff>
        </xdr:from>
        <xdr:to>
          <xdr:col>1</xdr:col>
          <xdr:colOff>857250</xdr:colOff>
          <xdr:row>80</xdr:row>
          <xdr:rowOff>9525</xdr:rowOff>
        </xdr:to>
        <xdr:sp macro="" textlink="">
          <xdr:nvSpPr>
            <xdr:cNvPr id="3098" name="OptionButton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9525</xdr:rowOff>
        </xdr:from>
        <xdr:to>
          <xdr:col>1</xdr:col>
          <xdr:colOff>857250</xdr:colOff>
          <xdr:row>82</xdr:row>
          <xdr:rowOff>9525</xdr:rowOff>
        </xdr:to>
        <xdr:sp macro="" textlink="">
          <xdr:nvSpPr>
            <xdr:cNvPr id="3099" name="OptionButton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152400</xdr:rowOff>
        </xdr:from>
        <xdr:to>
          <xdr:col>1</xdr:col>
          <xdr:colOff>857250</xdr:colOff>
          <xdr:row>84</xdr:row>
          <xdr:rowOff>114300</xdr:rowOff>
        </xdr:to>
        <xdr:sp macro="" textlink="">
          <xdr:nvSpPr>
            <xdr:cNvPr id="3100" name="OptionButton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99</xdr:row>
          <xdr:rowOff>9525</xdr:rowOff>
        </xdr:from>
        <xdr:to>
          <xdr:col>4</xdr:col>
          <xdr:colOff>581025</xdr:colOff>
          <xdr:row>100</xdr:row>
          <xdr:rowOff>9525</xdr:rowOff>
        </xdr:to>
        <xdr:sp macro="" textlink="">
          <xdr:nvSpPr>
            <xdr:cNvPr id="3101" name="CheckBox4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9525</xdr:rowOff>
        </xdr:from>
        <xdr:to>
          <xdr:col>1</xdr:col>
          <xdr:colOff>857250</xdr:colOff>
          <xdr:row>103</xdr:row>
          <xdr:rowOff>9525</xdr:rowOff>
        </xdr:to>
        <xdr:sp macro="" textlink="">
          <xdr:nvSpPr>
            <xdr:cNvPr id="3102" name="OptionButton1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9525</xdr:rowOff>
        </xdr:from>
        <xdr:to>
          <xdr:col>1</xdr:col>
          <xdr:colOff>857250</xdr:colOff>
          <xdr:row>105</xdr:row>
          <xdr:rowOff>9525</xdr:rowOff>
        </xdr:to>
        <xdr:sp macro="" textlink="">
          <xdr:nvSpPr>
            <xdr:cNvPr id="3103" name="OptionButton1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152400</xdr:rowOff>
        </xdr:from>
        <xdr:to>
          <xdr:col>1</xdr:col>
          <xdr:colOff>857250</xdr:colOff>
          <xdr:row>107</xdr:row>
          <xdr:rowOff>114300</xdr:rowOff>
        </xdr:to>
        <xdr:sp macro="" textlink="">
          <xdr:nvSpPr>
            <xdr:cNvPr id="3104" name="OptionButton1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122</xdr:row>
          <xdr:rowOff>9525</xdr:rowOff>
        </xdr:from>
        <xdr:to>
          <xdr:col>4</xdr:col>
          <xdr:colOff>581025</xdr:colOff>
          <xdr:row>123</xdr:row>
          <xdr:rowOff>9525</xdr:rowOff>
        </xdr:to>
        <xdr:sp macro="" textlink="">
          <xdr:nvSpPr>
            <xdr:cNvPr id="3105" name="CheckBox5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125</xdr:row>
          <xdr:rowOff>9525</xdr:rowOff>
        </xdr:from>
        <xdr:to>
          <xdr:col>1</xdr:col>
          <xdr:colOff>857250</xdr:colOff>
          <xdr:row>126</xdr:row>
          <xdr:rowOff>9525</xdr:rowOff>
        </xdr:to>
        <xdr:sp macro="" textlink="">
          <xdr:nvSpPr>
            <xdr:cNvPr id="3106" name="OptionButton1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127</xdr:row>
          <xdr:rowOff>9525</xdr:rowOff>
        </xdr:from>
        <xdr:to>
          <xdr:col>1</xdr:col>
          <xdr:colOff>857250</xdr:colOff>
          <xdr:row>128</xdr:row>
          <xdr:rowOff>9525</xdr:rowOff>
        </xdr:to>
        <xdr:sp macro="" textlink="">
          <xdr:nvSpPr>
            <xdr:cNvPr id="3107" name="OptionButton14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128</xdr:row>
          <xdr:rowOff>152400</xdr:rowOff>
        </xdr:from>
        <xdr:to>
          <xdr:col>1</xdr:col>
          <xdr:colOff>857250</xdr:colOff>
          <xdr:row>130</xdr:row>
          <xdr:rowOff>114300</xdr:rowOff>
        </xdr:to>
        <xdr:sp macro="" textlink="">
          <xdr:nvSpPr>
            <xdr:cNvPr id="3108" name="OptionButton15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145</xdr:row>
          <xdr:rowOff>9525</xdr:rowOff>
        </xdr:from>
        <xdr:to>
          <xdr:col>4</xdr:col>
          <xdr:colOff>581025</xdr:colOff>
          <xdr:row>146</xdr:row>
          <xdr:rowOff>9525</xdr:rowOff>
        </xdr:to>
        <xdr:sp macro="" textlink="">
          <xdr:nvSpPr>
            <xdr:cNvPr id="3109" name="CheckBox6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148</xdr:row>
          <xdr:rowOff>9525</xdr:rowOff>
        </xdr:from>
        <xdr:to>
          <xdr:col>1</xdr:col>
          <xdr:colOff>857250</xdr:colOff>
          <xdr:row>149</xdr:row>
          <xdr:rowOff>9525</xdr:rowOff>
        </xdr:to>
        <xdr:sp macro="" textlink="">
          <xdr:nvSpPr>
            <xdr:cNvPr id="3110" name="OptionButton1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150</xdr:row>
          <xdr:rowOff>9525</xdr:rowOff>
        </xdr:from>
        <xdr:to>
          <xdr:col>1</xdr:col>
          <xdr:colOff>857250</xdr:colOff>
          <xdr:row>151</xdr:row>
          <xdr:rowOff>9525</xdr:rowOff>
        </xdr:to>
        <xdr:sp macro="" textlink="">
          <xdr:nvSpPr>
            <xdr:cNvPr id="3111" name="OptionButton1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151</xdr:row>
          <xdr:rowOff>152400</xdr:rowOff>
        </xdr:from>
        <xdr:to>
          <xdr:col>1</xdr:col>
          <xdr:colOff>857250</xdr:colOff>
          <xdr:row>153</xdr:row>
          <xdr:rowOff>114300</xdr:rowOff>
        </xdr:to>
        <xdr:sp macro="" textlink="">
          <xdr:nvSpPr>
            <xdr:cNvPr id="3112" name="OptionButton1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168</xdr:row>
          <xdr:rowOff>9525</xdr:rowOff>
        </xdr:from>
        <xdr:to>
          <xdr:col>4</xdr:col>
          <xdr:colOff>581025</xdr:colOff>
          <xdr:row>169</xdr:row>
          <xdr:rowOff>9525</xdr:rowOff>
        </xdr:to>
        <xdr:sp macro="" textlink="">
          <xdr:nvSpPr>
            <xdr:cNvPr id="3113" name="CheckBox7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171</xdr:row>
          <xdr:rowOff>9525</xdr:rowOff>
        </xdr:from>
        <xdr:to>
          <xdr:col>1</xdr:col>
          <xdr:colOff>857250</xdr:colOff>
          <xdr:row>172</xdr:row>
          <xdr:rowOff>9525</xdr:rowOff>
        </xdr:to>
        <xdr:sp macro="" textlink="">
          <xdr:nvSpPr>
            <xdr:cNvPr id="3114" name="OptionButton19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173</xdr:row>
          <xdr:rowOff>9525</xdr:rowOff>
        </xdr:from>
        <xdr:to>
          <xdr:col>1</xdr:col>
          <xdr:colOff>857250</xdr:colOff>
          <xdr:row>174</xdr:row>
          <xdr:rowOff>9525</xdr:rowOff>
        </xdr:to>
        <xdr:sp macro="" textlink="">
          <xdr:nvSpPr>
            <xdr:cNvPr id="3115" name="OptionButton20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174</xdr:row>
          <xdr:rowOff>152400</xdr:rowOff>
        </xdr:from>
        <xdr:to>
          <xdr:col>1</xdr:col>
          <xdr:colOff>857250</xdr:colOff>
          <xdr:row>176</xdr:row>
          <xdr:rowOff>114300</xdr:rowOff>
        </xdr:to>
        <xdr:sp macro="" textlink="">
          <xdr:nvSpPr>
            <xdr:cNvPr id="3116" name="OptionButton2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0</xdr:row>
      <xdr:rowOff>0</xdr:rowOff>
    </xdr:from>
    <xdr:to>
      <xdr:col>3</xdr:col>
      <xdr:colOff>816</xdr:colOff>
      <xdr:row>2</xdr:row>
      <xdr:rowOff>59418</xdr:rowOff>
    </xdr:to>
    <xdr:sp macro="" textlink="">
      <xdr:nvSpPr>
        <xdr:cNvPr id="30" name="Rectangle 2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1088571" y="0"/>
          <a:ext cx="1102995" cy="454025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indent="87630" algn="just">
            <a:spcAft>
              <a:spcPts val="0"/>
            </a:spcAft>
          </a:pPr>
          <a:r>
            <a:rPr lang="ja-JP" sz="14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記 載 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0.emf"/><Relationship Id="rId18" Type="http://schemas.openxmlformats.org/officeDocument/2006/relationships/control" Target="../activeX/activeX23.xml"/><Relationship Id="rId26" Type="http://schemas.openxmlformats.org/officeDocument/2006/relationships/control" Target="../activeX/activeX28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25.xml"/><Relationship Id="rId34" Type="http://schemas.openxmlformats.org/officeDocument/2006/relationships/image" Target="../media/image29.emf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0.xml"/><Relationship Id="rId50" Type="http://schemas.openxmlformats.org/officeDocument/2006/relationships/image" Target="../media/image36.emf"/><Relationship Id="rId7" Type="http://schemas.openxmlformats.org/officeDocument/2006/relationships/image" Target="../media/image17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2.xml"/><Relationship Id="rId29" Type="http://schemas.openxmlformats.org/officeDocument/2006/relationships/image" Target="../media/image27.emf"/><Relationship Id="rId11" Type="http://schemas.openxmlformats.org/officeDocument/2006/relationships/image" Target="../media/image19.emf"/><Relationship Id="rId24" Type="http://schemas.openxmlformats.org/officeDocument/2006/relationships/image" Target="../media/image25.emf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6.xml"/><Relationship Id="rId45" Type="http://schemas.openxmlformats.org/officeDocument/2006/relationships/image" Target="../media/image34.emf"/><Relationship Id="rId53" Type="http://schemas.openxmlformats.org/officeDocument/2006/relationships/control" Target="../activeX/activeX43.xml"/><Relationship Id="rId5" Type="http://schemas.openxmlformats.org/officeDocument/2006/relationships/image" Target="../media/image16.emf"/><Relationship Id="rId10" Type="http://schemas.openxmlformats.org/officeDocument/2006/relationships/control" Target="../activeX/activeX19.xml"/><Relationship Id="rId19" Type="http://schemas.openxmlformats.org/officeDocument/2006/relationships/control" Target="../activeX/activeX24.xml"/><Relationship Id="rId31" Type="http://schemas.openxmlformats.org/officeDocument/2006/relationships/image" Target="../media/image28.emf"/><Relationship Id="rId44" Type="http://schemas.openxmlformats.org/officeDocument/2006/relationships/control" Target="../activeX/activeX38.xml"/><Relationship Id="rId52" Type="http://schemas.openxmlformats.org/officeDocument/2006/relationships/image" Target="../media/image37.emf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Relationship Id="rId14" Type="http://schemas.openxmlformats.org/officeDocument/2006/relationships/control" Target="../activeX/activeX21.xml"/><Relationship Id="rId22" Type="http://schemas.openxmlformats.org/officeDocument/2006/relationships/image" Target="../media/image24.emf"/><Relationship Id="rId27" Type="http://schemas.openxmlformats.org/officeDocument/2006/relationships/image" Target="../media/image26.emf"/><Relationship Id="rId30" Type="http://schemas.openxmlformats.org/officeDocument/2006/relationships/control" Target="../activeX/activeX30.xml"/><Relationship Id="rId35" Type="http://schemas.openxmlformats.org/officeDocument/2006/relationships/control" Target="../activeX/activeX33.xml"/><Relationship Id="rId43" Type="http://schemas.openxmlformats.org/officeDocument/2006/relationships/image" Target="../media/image33.emf"/><Relationship Id="rId48" Type="http://schemas.openxmlformats.org/officeDocument/2006/relationships/image" Target="../media/image35.emf"/><Relationship Id="rId8" Type="http://schemas.openxmlformats.org/officeDocument/2006/relationships/control" Target="../activeX/activeX18.xml"/><Relationship Id="rId51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20.xml"/><Relationship Id="rId17" Type="http://schemas.openxmlformats.org/officeDocument/2006/relationships/image" Target="../media/image22.emf"/><Relationship Id="rId25" Type="http://schemas.openxmlformats.org/officeDocument/2006/relationships/control" Target="../activeX/activeX27.xml"/><Relationship Id="rId33" Type="http://schemas.openxmlformats.org/officeDocument/2006/relationships/control" Target="../activeX/activeX32.xml"/><Relationship Id="rId38" Type="http://schemas.openxmlformats.org/officeDocument/2006/relationships/image" Target="../media/image31.emf"/><Relationship Id="rId46" Type="http://schemas.openxmlformats.org/officeDocument/2006/relationships/control" Target="../activeX/activeX39.xml"/><Relationship Id="rId20" Type="http://schemas.openxmlformats.org/officeDocument/2006/relationships/image" Target="../media/image23.emf"/><Relationship Id="rId41" Type="http://schemas.openxmlformats.org/officeDocument/2006/relationships/image" Target="../media/image32.emf"/><Relationship Id="rId54" Type="http://schemas.openxmlformats.org/officeDocument/2006/relationships/image" Target="../media/image38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7.xml"/><Relationship Id="rId15" Type="http://schemas.openxmlformats.org/officeDocument/2006/relationships/image" Target="../media/image21.emf"/><Relationship Id="rId23" Type="http://schemas.openxmlformats.org/officeDocument/2006/relationships/control" Target="../activeX/activeX26.xml"/><Relationship Id="rId28" Type="http://schemas.openxmlformats.org/officeDocument/2006/relationships/control" Target="../activeX/activeX29.xml"/><Relationship Id="rId36" Type="http://schemas.openxmlformats.org/officeDocument/2006/relationships/image" Target="../media/image30.emf"/><Relationship Id="rId49" Type="http://schemas.openxmlformats.org/officeDocument/2006/relationships/control" Target="../activeX/activeX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AC55-B4C8-4EBD-B8BC-79F0708AF7CA}">
  <sheetPr codeName="Sheet2">
    <pageSetUpPr fitToPage="1"/>
  </sheetPr>
  <dimension ref="A1:T44"/>
  <sheetViews>
    <sheetView showGridLines="0" tabSelected="1" zoomScale="85" zoomScaleNormal="85" zoomScaleSheetLayoutView="70" workbookViewId="0"/>
  </sheetViews>
  <sheetFormatPr defaultRowHeight="14.25"/>
  <cols>
    <col min="1" max="1" width="2.625" customWidth="1"/>
    <col min="2" max="3" width="4.75" style="11" customWidth="1"/>
    <col min="4" max="4" width="14.375" style="11" customWidth="1"/>
    <col min="5" max="5" width="21.5" style="11" customWidth="1"/>
    <col min="6" max="6" width="1.875" style="11" customWidth="1"/>
    <col min="7" max="7" width="19.875" style="11" customWidth="1"/>
    <col min="8" max="8" width="20.625" style="11" customWidth="1"/>
    <col min="9" max="9" width="8.875" style="11" customWidth="1"/>
    <col min="10" max="10" width="11.375" style="3" customWidth="1"/>
    <col min="11" max="15" width="9" style="3"/>
  </cols>
  <sheetData>
    <row r="1" spans="1:16">
      <c r="B1" s="11" t="s">
        <v>133</v>
      </c>
      <c r="I1" s="13" t="s">
        <v>121</v>
      </c>
    </row>
    <row r="2" spans="1:16">
      <c r="I2" s="13"/>
    </row>
    <row r="3" spans="1:16" ht="23.25" customHeight="1">
      <c r="H3" s="54" t="s">
        <v>116</v>
      </c>
      <c r="I3" s="53"/>
    </row>
    <row r="4" spans="1:16" ht="32.25" customHeight="1">
      <c r="H4" s="66"/>
      <c r="I4" s="67" t="s">
        <v>117</v>
      </c>
    </row>
    <row r="5" spans="1:16" ht="32.25" customHeight="1">
      <c r="B5" s="138" t="s">
        <v>101</v>
      </c>
      <c r="C5" s="138"/>
      <c r="D5" s="138"/>
      <c r="E5" s="138"/>
      <c r="F5" s="138"/>
      <c r="G5" s="138"/>
      <c r="H5" s="138"/>
      <c r="I5" s="138"/>
    </row>
    <row r="6" spans="1:16" ht="32.25" customHeight="1">
      <c r="B6" s="138" t="s">
        <v>122</v>
      </c>
      <c r="C6" s="138"/>
      <c r="D6" s="138"/>
      <c r="E6" s="138"/>
      <c r="F6" s="138"/>
      <c r="G6" s="138"/>
      <c r="H6" s="138"/>
      <c r="I6" s="138"/>
    </row>
    <row r="7" spans="1:16" ht="32.25" customHeight="1">
      <c r="B7" s="141" t="s">
        <v>102</v>
      </c>
      <c r="C7" s="141"/>
      <c r="D7" s="141"/>
      <c r="E7" s="141"/>
      <c r="F7" s="141"/>
      <c r="G7" s="141"/>
      <c r="H7" s="141"/>
      <c r="I7" s="141"/>
    </row>
    <row r="8" spans="1:16" ht="32.25" customHeight="1">
      <c r="B8" s="50"/>
      <c r="C8" s="50"/>
      <c r="D8" s="50"/>
      <c r="E8" s="50"/>
      <c r="F8" s="50"/>
      <c r="G8" s="50"/>
      <c r="H8" s="50"/>
      <c r="I8" s="50"/>
    </row>
    <row r="9" spans="1:16" ht="24.75" customHeight="1">
      <c r="B9" s="41"/>
      <c r="C9" s="60"/>
      <c r="D9" s="60"/>
      <c r="E9" s="60"/>
      <c r="F9" s="60"/>
      <c r="G9" s="60"/>
      <c r="H9" s="139">
        <v>45385</v>
      </c>
      <c r="I9" s="139"/>
      <c r="K9" s="22"/>
      <c r="L9" s="68" t="s">
        <v>120</v>
      </c>
    </row>
    <row r="10" spans="1:16" ht="24.75" customHeight="1">
      <c r="B10" s="40"/>
      <c r="C10" s="61"/>
      <c r="D10" s="61"/>
      <c r="E10" s="61"/>
      <c r="F10" s="61"/>
      <c r="G10" s="61"/>
      <c r="H10" s="61"/>
      <c r="I10" s="61"/>
      <c r="L10" s="4"/>
      <c r="M10" s="4"/>
      <c r="P10" s="3"/>
    </row>
    <row r="11" spans="1:16" ht="24.75" customHeight="1">
      <c r="A11" s="44"/>
      <c r="B11" s="45"/>
      <c r="C11" s="58" t="s">
        <v>103</v>
      </c>
      <c r="D11" s="58"/>
      <c r="E11" s="58"/>
      <c r="F11" s="58"/>
      <c r="G11" s="58"/>
      <c r="H11" s="58"/>
      <c r="I11" s="61"/>
      <c r="K11" s="5"/>
      <c r="L11" s="4"/>
      <c r="M11" s="4"/>
      <c r="O11" s="5"/>
      <c r="P11" s="3"/>
    </row>
    <row r="12" spans="1:16" ht="24.75" customHeight="1">
      <c r="B12" s="1"/>
      <c r="C12" s="58"/>
      <c r="D12" s="58"/>
      <c r="E12" s="58"/>
      <c r="F12" s="58"/>
      <c r="G12" s="58"/>
      <c r="H12" s="58"/>
      <c r="I12" s="61"/>
      <c r="K12" s="5"/>
      <c r="L12" s="4"/>
      <c r="M12" s="4"/>
      <c r="O12" s="5"/>
      <c r="P12" s="3"/>
    </row>
    <row r="13" spans="1:16" ht="24.75" customHeight="1">
      <c r="B13" s="1"/>
      <c r="C13" s="58"/>
      <c r="D13" s="58"/>
      <c r="E13" s="58"/>
      <c r="F13" s="58"/>
      <c r="G13" s="58"/>
      <c r="H13" s="58"/>
      <c r="I13" s="61"/>
      <c r="K13" s="5"/>
      <c r="L13" s="4"/>
      <c r="M13" s="4"/>
      <c r="O13" s="5"/>
      <c r="P13" s="3"/>
    </row>
    <row r="14" spans="1:16" ht="24.75" customHeight="1">
      <c r="B14" s="46"/>
      <c r="C14" s="58"/>
      <c r="D14" s="58"/>
      <c r="E14" s="51" t="s">
        <v>104</v>
      </c>
      <c r="F14" s="55"/>
      <c r="G14" s="56" t="s">
        <v>65</v>
      </c>
      <c r="H14" s="61"/>
      <c r="I14" s="61"/>
      <c r="K14" s="5"/>
      <c r="L14" s="69" t="s">
        <v>139</v>
      </c>
      <c r="M14" s="4"/>
      <c r="O14" s="5"/>
      <c r="P14" s="3"/>
    </row>
    <row r="15" spans="1:16" ht="24.75" customHeight="1">
      <c r="B15" s="46"/>
      <c r="C15" s="58"/>
      <c r="D15" s="58"/>
      <c r="E15" s="51"/>
      <c r="F15" s="55"/>
      <c r="G15" s="56"/>
      <c r="H15" s="61"/>
      <c r="I15" s="61"/>
      <c r="K15" s="5"/>
      <c r="L15" s="4"/>
      <c r="M15" s="4"/>
      <c r="O15" s="5"/>
      <c r="P15" s="3"/>
    </row>
    <row r="16" spans="1:16" ht="24.75" customHeight="1">
      <c r="B16" s="40"/>
      <c r="C16" s="61"/>
      <c r="D16" s="61"/>
      <c r="E16" s="51" t="s">
        <v>32</v>
      </c>
      <c r="F16" s="55"/>
      <c r="G16" s="56" t="s">
        <v>105</v>
      </c>
      <c r="H16" s="61"/>
      <c r="I16" s="61"/>
      <c r="K16" s="5"/>
      <c r="L16" s="69" t="s">
        <v>139</v>
      </c>
      <c r="M16" s="4"/>
      <c r="O16" s="6"/>
      <c r="P16" s="7"/>
    </row>
    <row r="17" spans="1:20" ht="24.75" customHeight="1">
      <c r="B17" s="40"/>
      <c r="C17" s="61"/>
      <c r="D17" s="61"/>
      <c r="E17" s="52"/>
      <c r="F17" s="57"/>
      <c r="G17" s="56" t="s">
        <v>130</v>
      </c>
      <c r="H17" s="61"/>
      <c r="I17" s="61"/>
      <c r="K17" s="6"/>
      <c r="L17" s="69" t="s">
        <v>139</v>
      </c>
      <c r="M17" s="7"/>
      <c r="P17" s="3"/>
    </row>
    <row r="18" spans="1:20" ht="24.75" customHeight="1">
      <c r="B18" s="40"/>
      <c r="C18" s="61"/>
      <c r="D18" s="61"/>
      <c r="E18" s="52"/>
      <c r="F18" s="57"/>
      <c r="G18" s="56" t="s">
        <v>125</v>
      </c>
      <c r="H18" s="61"/>
      <c r="I18" s="61"/>
      <c r="K18" s="6"/>
      <c r="L18" s="70" t="s">
        <v>124</v>
      </c>
      <c r="M18" s="7"/>
      <c r="P18" s="3"/>
    </row>
    <row r="19" spans="1:20" ht="24.75" customHeight="1">
      <c r="B19" s="40"/>
      <c r="C19" s="61"/>
      <c r="D19" s="61"/>
      <c r="E19" s="52" t="s">
        <v>109</v>
      </c>
      <c r="F19" s="57"/>
      <c r="G19" s="56" t="s">
        <v>106</v>
      </c>
      <c r="H19" s="62"/>
      <c r="I19" s="62"/>
      <c r="L19" s="69" t="s">
        <v>139</v>
      </c>
    </row>
    <row r="20" spans="1:20" ht="24.75" customHeight="1">
      <c r="B20" s="40"/>
      <c r="C20" s="61"/>
      <c r="D20" s="61"/>
      <c r="E20" s="52" t="s">
        <v>110</v>
      </c>
      <c r="F20" s="57"/>
      <c r="G20" s="56" t="s">
        <v>107</v>
      </c>
      <c r="H20" s="62"/>
      <c r="I20" s="62"/>
      <c r="L20" s="69" t="s">
        <v>139</v>
      </c>
    </row>
    <row r="21" spans="1:20" ht="24.75" customHeight="1">
      <c r="B21" s="40"/>
      <c r="C21" s="61"/>
      <c r="D21" s="61"/>
      <c r="E21" s="52"/>
      <c r="F21" s="57"/>
      <c r="G21" s="56"/>
      <c r="H21" s="62"/>
      <c r="I21" s="62"/>
    </row>
    <row r="22" spans="1:20" ht="24.75" customHeight="1">
      <c r="B22" s="47"/>
      <c r="C22" s="58"/>
      <c r="D22" s="58"/>
      <c r="E22" s="52" t="s">
        <v>111</v>
      </c>
      <c r="F22" s="57"/>
      <c r="G22" s="56" t="s">
        <v>67</v>
      </c>
      <c r="H22" s="62"/>
      <c r="I22" s="62"/>
      <c r="L22" s="69" t="s">
        <v>139</v>
      </c>
    </row>
    <row r="23" spans="1:20" ht="24.75" customHeight="1">
      <c r="B23" s="17"/>
      <c r="C23" s="58"/>
      <c r="D23" s="58"/>
      <c r="E23" s="52" t="s">
        <v>110</v>
      </c>
      <c r="F23" s="57"/>
      <c r="G23" s="56" t="s">
        <v>66</v>
      </c>
      <c r="H23" s="62"/>
      <c r="I23" s="62"/>
      <c r="L23" s="69" t="s">
        <v>139</v>
      </c>
    </row>
    <row r="24" spans="1:20" ht="24.75" customHeight="1">
      <c r="B24" s="17"/>
      <c r="C24" s="58"/>
      <c r="D24" s="58"/>
      <c r="E24" s="52"/>
      <c r="F24" s="57"/>
      <c r="G24" s="56"/>
      <c r="H24" s="62"/>
      <c r="I24" s="62"/>
    </row>
    <row r="25" spans="1:20" s="3" customFormat="1" ht="24.75" customHeight="1">
      <c r="A25"/>
      <c r="B25" s="40"/>
      <c r="C25" s="61"/>
      <c r="D25" s="61"/>
      <c r="E25" s="51" t="s">
        <v>35</v>
      </c>
      <c r="F25" s="55"/>
      <c r="G25" s="56" t="s">
        <v>68</v>
      </c>
      <c r="H25" s="62"/>
      <c r="I25" s="62"/>
      <c r="L25" s="69" t="s">
        <v>139</v>
      </c>
      <c r="P25"/>
      <c r="Q25"/>
      <c r="R25"/>
      <c r="S25"/>
      <c r="T25"/>
    </row>
    <row r="26" spans="1:20" s="3" customFormat="1" ht="24.75" customHeight="1">
      <c r="A26"/>
      <c r="B26" s="39"/>
      <c r="C26" s="61"/>
      <c r="D26" s="61"/>
      <c r="E26" s="51"/>
      <c r="F26" s="55"/>
      <c r="G26" s="56"/>
      <c r="H26" s="62"/>
      <c r="I26" s="62"/>
      <c r="P26"/>
      <c r="Q26"/>
      <c r="R26"/>
      <c r="S26"/>
      <c r="T26"/>
    </row>
    <row r="27" spans="1:20" s="3" customFormat="1" ht="24.75" customHeight="1">
      <c r="A27"/>
      <c r="B27" s="42"/>
      <c r="C27" s="63"/>
      <c r="D27" s="63"/>
      <c r="E27" s="51" t="s">
        <v>36</v>
      </c>
      <c r="F27" s="55"/>
      <c r="G27" s="56" t="s">
        <v>68</v>
      </c>
      <c r="H27" s="62"/>
      <c r="I27" s="62"/>
      <c r="L27" s="69" t="s">
        <v>139</v>
      </c>
      <c r="P27"/>
      <c r="Q27"/>
      <c r="R27"/>
      <c r="S27"/>
      <c r="T27"/>
    </row>
    <row r="28" spans="1:20" s="3" customFormat="1" ht="24.75" customHeight="1">
      <c r="A28"/>
      <c r="B28" s="41"/>
      <c r="C28" s="60"/>
      <c r="D28" s="60"/>
      <c r="E28" s="51"/>
      <c r="F28" s="55"/>
      <c r="G28" s="56"/>
      <c r="H28" s="62"/>
      <c r="I28" s="62"/>
      <c r="P28"/>
      <c r="Q28"/>
      <c r="R28"/>
      <c r="S28"/>
      <c r="T28"/>
    </row>
    <row r="29" spans="1:20" s="3" customFormat="1" ht="24.75" customHeight="1">
      <c r="A29"/>
      <c r="B29" s="41"/>
      <c r="C29" s="60"/>
      <c r="D29" s="60"/>
      <c r="E29" s="51" t="s">
        <v>108</v>
      </c>
      <c r="F29" s="55"/>
      <c r="G29" s="56" t="s">
        <v>69</v>
      </c>
      <c r="H29" s="62"/>
      <c r="I29" s="62"/>
      <c r="L29" s="69" t="s">
        <v>139</v>
      </c>
      <c r="P29"/>
      <c r="Q29"/>
      <c r="R29"/>
      <c r="S29"/>
      <c r="T29"/>
    </row>
    <row r="30" spans="1:20" s="3" customFormat="1" ht="24.75" customHeight="1">
      <c r="A30"/>
      <c r="B30" s="48"/>
      <c r="C30" s="60"/>
      <c r="D30" s="60"/>
      <c r="E30" s="60"/>
      <c r="F30" s="60"/>
      <c r="G30" s="62"/>
      <c r="H30" s="62"/>
      <c r="I30" s="62"/>
      <c r="P30"/>
      <c r="Q30"/>
      <c r="R30"/>
      <c r="S30"/>
      <c r="T30"/>
    </row>
    <row r="31" spans="1:20" s="3" customFormat="1" ht="24.75" customHeight="1">
      <c r="A31"/>
      <c r="B31" s="41"/>
      <c r="C31" s="60"/>
      <c r="D31" s="60"/>
      <c r="E31" s="60"/>
      <c r="F31" s="60"/>
      <c r="G31" s="60"/>
      <c r="H31" s="60"/>
      <c r="I31" s="62"/>
      <c r="P31"/>
      <c r="Q31"/>
      <c r="R31"/>
      <c r="S31"/>
      <c r="T31"/>
    </row>
    <row r="32" spans="1:20" s="3" customFormat="1" ht="24.75" customHeight="1">
      <c r="A32"/>
      <c r="B32" s="41"/>
      <c r="C32" s="59" t="s">
        <v>115</v>
      </c>
      <c r="D32" s="64"/>
      <c r="E32" s="64"/>
      <c r="F32" s="64"/>
      <c r="G32" s="64"/>
      <c r="H32" s="64"/>
      <c r="I32" s="65"/>
      <c r="P32"/>
      <c r="Q32"/>
      <c r="R32"/>
      <c r="S32"/>
      <c r="T32"/>
    </row>
    <row r="33" spans="1:20" s="3" customFormat="1" ht="37.5" customHeight="1">
      <c r="A33"/>
      <c r="B33" s="49"/>
      <c r="C33" s="142" t="s">
        <v>119</v>
      </c>
      <c r="D33" s="143"/>
      <c r="E33" s="143"/>
      <c r="F33" s="143"/>
      <c r="G33" s="143"/>
      <c r="H33" s="143"/>
      <c r="I33" s="144"/>
      <c r="J33" s="3">
        <f>+LEN(C33)</f>
        <v>20</v>
      </c>
      <c r="P33"/>
      <c r="Q33"/>
      <c r="R33"/>
      <c r="S33"/>
      <c r="T33"/>
    </row>
    <row r="34" spans="1:20" s="3" customFormat="1">
      <c r="A34"/>
      <c r="B34" s="41"/>
      <c r="C34" s="41"/>
      <c r="D34" s="41"/>
      <c r="E34" s="41"/>
      <c r="F34" s="41"/>
      <c r="G34" s="41"/>
      <c r="H34" s="41"/>
      <c r="I34" s="38"/>
      <c r="P34"/>
      <c r="Q34"/>
      <c r="R34"/>
      <c r="S34"/>
      <c r="T34"/>
    </row>
    <row r="35" spans="1:20" s="3" customFormat="1" ht="19.5" customHeight="1">
      <c r="A35"/>
      <c r="B35" s="41"/>
      <c r="C35" s="140" t="s">
        <v>123</v>
      </c>
      <c r="D35" s="140"/>
      <c r="E35" s="140"/>
      <c r="F35" s="140"/>
      <c r="G35" s="140"/>
      <c r="H35" s="140"/>
      <c r="I35" s="140"/>
      <c r="P35"/>
      <c r="Q35"/>
      <c r="R35"/>
      <c r="S35"/>
      <c r="T35"/>
    </row>
    <row r="36" spans="1:20" s="3" customFormat="1" ht="19.5" customHeight="1">
      <c r="A36"/>
      <c r="B36" s="2"/>
      <c r="C36" s="140"/>
      <c r="D36" s="140"/>
      <c r="E36" s="140"/>
      <c r="F36" s="140"/>
      <c r="G36" s="140"/>
      <c r="H36" s="140"/>
      <c r="I36" s="140"/>
      <c r="P36"/>
      <c r="Q36"/>
      <c r="R36"/>
      <c r="S36"/>
      <c r="T36"/>
    </row>
    <row r="37" spans="1:20" s="3" customFormat="1" ht="14.25" customHeight="1">
      <c r="A37"/>
      <c r="B37" s="2"/>
      <c r="C37" s="2"/>
      <c r="D37" s="2"/>
      <c r="E37" s="2"/>
      <c r="F37" s="2"/>
      <c r="G37" s="2"/>
      <c r="H37" s="2"/>
      <c r="I37" s="2"/>
      <c r="J37" s="5"/>
      <c r="P37"/>
      <c r="Q37"/>
      <c r="R37"/>
      <c r="S37"/>
      <c r="T37"/>
    </row>
    <row r="38" spans="1:20" s="3" customFormat="1" ht="14.25" customHeight="1">
      <c r="A38"/>
      <c r="B38" s="21"/>
      <c r="C38" s="2"/>
      <c r="D38" s="2"/>
      <c r="E38" s="2"/>
      <c r="F38" s="2"/>
      <c r="G38" s="2"/>
      <c r="H38" s="2"/>
      <c r="I38" s="2"/>
      <c r="P38"/>
      <c r="Q38"/>
      <c r="R38"/>
      <c r="S38"/>
      <c r="T38"/>
    </row>
    <row r="39" spans="1:20" s="3" customFormat="1" ht="14.25" customHeight="1">
      <c r="A39"/>
      <c r="B39" s="21"/>
      <c r="C39" s="2"/>
      <c r="D39" s="2"/>
      <c r="E39" s="2"/>
      <c r="F39" s="2"/>
      <c r="G39" s="2"/>
      <c r="H39" s="2"/>
      <c r="I39" s="2"/>
      <c r="P39"/>
      <c r="Q39"/>
      <c r="R39"/>
      <c r="S39"/>
      <c r="T39"/>
    </row>
    <row r="40" spans="1:20" s="3" customFormat="1" ht="15" customHeight="1">
      <c r="A40"/>
      <c r="B40" s="2"/>
      <c r="C40" s="20"/>
      <c r="D40" s="20"/>
      <c r="E40" s="2"/>
      <c r="F40" s="2"/>
      <c r="G40" s="2"/>
      <c r="H40" s="2"/>
      <c r="I40" s="2"/>
      <c r="J40" s="5"/>
      <c r="P40"/>
      <c r="Q40"/>
      <c r="R40"/>
      <c r="S40"/>
      <c r="T40"/>
    </row>
    <row r="41" spans="1:20" s="3" customFormat="1">
      <c r="A41"/>
      <c r="B41" s="41"/>
      <c r="C41" s="41"/>
      <c r="D41" s="41"/>
      <c r="E41" s="41"/>
      <c r="F41" s="41"/>
      <c r="G41" s="41"/>
      <c r="H41" s="41"/>
      <c r="I41" s="38"/>
      <c r="P41"/>
      <c r="Q41"/>
      <c r="R41"/>
      <c r="S41"/>
      <c r="T41"/>
    </row>
    <row r="42" spans="1:20" s="3" customFormat="1">
      <c r="A42"/>
      <c r="B42" s="41"/>
      <c r="C42" s="41"/>
      <c r="D42" s="41"/>
      <c r="E42" s="41"/>
      <c r="F42" s="41"/>
      <c r="G42" s="41"/>
      <c r="H42" s="41"/>
      <c r="I42" s="38"/>
      <c r="P42"/>
      <c r="Q42"/>
      <c r="R42"/>
      <c r="S42"/>
      <c r="T42"/>
    </row>
    <row r="43" spans="1:20" s="3" customFormat="1">
      <c r="A43"/>
      <c r="B43" s="49"/>
      <c r="C43" s="43"/>
      <c r="D43" s="43"/>
      <c r="E43" s="43"/>
      <c r="F43" s="43"/>
      <c r="G43" s="43"/>
      <c r="H43" s="43"/>
      <c r="I43" s="43"/>
      <c r="P43"/>
      <c r="Q43"/>
      <c r="R43"/>
      <c r="S43"/>
      <c r="T43"/>
    </row>
    <row r="44" spans="1:20" s="3" customFormat="1">
      <c r="A44"/>
      <c r="B44" s="11"/>
      <c r="C44" s="11"/>
      <c r="D44" s="11"/>
      <c r="E44" s="11"/>
      <c r="F44" s="11"/>
      <c r="G44" s="11"/>
      <c r="H44" s="11"/>
      <c r="I44" s="11"/>
      <c r="P44"/>
      <c r="Q44"/>
      <c r="R44"/>
      <c r="S44"/>
      <c r="T44"/>
    </row>
  </sheetData>
  <mergeCells count="6">
    <mergeCell ref="B5:I5"/>
    <mergeCell ref="H9:I9"/>
    <mergeCell ref="C35:I36"/>
    <mergeCell ref="B6:I6"/>
    <mergeCell ref="B7:I7"/>
    <mergeCell ref="C33:I33"/>
  </mergeCells>
  <phoneticPr fontId="1"/>
  <conditionalFormatting sqref="J37 J40">
    <cfRule type="containsText" dxfId="9" priority="6" operator="containsText" text="NG">
      <formula>NOT(ISERROR(SEARCH("NG",J37)))</formula>
    </cfRule>
  </conditionalFormatting>
  <conditionalFormatting sqref="L11:M13 P11:P15 M14:M16">
    <cfRule type="containsText" dxfId="8" priority="5" operator="containsText" text="FALSE">
      <formula>NOT(ISERROR(SEARCH("FALSE",L11)))</formula>
    </cfRule>
  </conditionalFormatting>
  <conditionalFormatting sqref="H9 G14 G16:G17 G19:G20 G22:G23 G25 G27 G29 C33">
    <cfRule type="containsBlanks" dxfId="7" priority="3">
      <formula>LEN(TRIM(C9))=0</formula>
    </cfRule>
  </conditionalFormatting>
  <conditionalFormatting sqref="L15">
    <cfRule type="containsText" dxfId="6" priority="2" operator="containsText" text="FALSE">
      <formula>NOT(ISERROR(SEARCH("FALSE",L15)))</formula>
    </cfRule>
  </conditionalFormatting>
  <conditionalFormatting sqref="G18">
    <cfRule type="containsBlanks" dxfId="5" priority="1">
      <formula>LEN(TRIM(G18))=0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863-6A4D-4A76-82DF-01A0D35DBCF0}">
  <sheetPr codeName="Sheet1"/>
  <dimension ref="A1:Q33"/>
  <sheetViews>
    <sheetView showGridLines="0" zoomScale="85" zoomScaleNormal="85" zoomScaleSheetLayoutView="85" workbookViewId="0"/>
  </sheetViews>
  <sheetFormatPr defaultRowHeight="14.25"/>
  <cols>
    <col min="1" max="1" width="2.625" customWidth="1"/>
    <col min="2" max="10" width="10.125" style="11" customWidth="1"/>
    <col min="11" max="11" width="11.375" style="3" customWidth="1"/>
    <col min="12" max="16" width="9" style="3"/>
  </cols>
  <sheetData>
    <row r="1" spans="1:17">
      <c r="B1" s="11" t="s">
        <v>134</v>
      </c>
      <c r="J1" s="13" t="s">
        <v>121</v>
      </c>
    </row>
    <row r="2" spans="1:17" ht="17.25">
      <c r="B2" s="177" t="s">
        <v>128</v>
      </c>
      <c r="C2" s="177"/>
      <c r="D2" s="177"/>
      <c r="E2" s="177"/>
      <c r="F2" s="177"/>
      <c r="G2" s="177"/>
      <c r="H2" s="177"/>
      <c r="I2" s="177"/>
      <c r="J2" s="177"/>
    </row>
    <row r="3" spans="1:17" ht="15" thickBot="1">
      <c r="B3" s="84"/>
      <c r="C3" s="84"/>
      <c r="D3" s="84"/>
      <c r="E3" s="84"/>
      <c r="F3" s="84"/>
      <c r="G3" s="84"/>
      <c r="H3" s="84"/>
      <c r="I3" s="84"/>
      <c r="J3" s="85" t="s">
        <v>140</v>
      </c>
    </row>
    <row r="4" spans="1:17" ht="15.75" customHeight="1">
      <c r="B4" s="182" t="s">
        <v>0</v>
      </c>
      <c r="C4" s="183"/>
      <c r="D4" s="183"/>
      <c r="E4" s="183"/>
      <c r="F4" s="184"/>
      <c r="G4" s="86"/>
      <c r="H4" s="188" t="s">
        <v>1</v>
      </c>
      <c r="I4" s="184"/>
      <c r="J4" s="71"/>
    </row>
    <row r="5" spans="1:17" ht="15.75" customHeight="1">
      <c r="B5" s="185"/>
      <c r="C5" s="186"/>
      <c r="D5" s="186"/>
      <c r="E5" s="186"/>
      <c r="F5" s="187"/>
      <c r="G5" s="80"/>
      <c r="H5" s="189"/>
      <c r="I5" s="187"/>
      <c r="J5" s="87"/>
    </row>
    <row r="6" spans="1:17">
      <c r="B6" s="180" t="s">
        <v>2</v>
      </c>
      <c r="C6" s="178"/>
      <c r="D6" s="178"/>
      <c r="E6" s="178"/>
      <c r="F6" s="178"/>
      <c r="G6" s="181"/>
      <c r="H6" s="178"/>
      <c r="I6" s="178"/>
      <c r="J6" s="179"/>
      <c r="M6" s="4" t="s">
        <v>11</v>
      </c>
      <c r="N6" s="4" t="s">
        <v>12</v>
      </c>
      <c r="Q6" s="3" t="s">
        <v>13</v>
      </c>
    </row>
    <row r="7" spans="1:17" ht="14.25" customHeight="1">
      <c r="A7" s="44"/>
      <c r="B7" s="88"/>
      <c r="C7" s="1"/>
      <c r="D7" s="1"/>
      <c r="E7" s="1"/>
      <c r="F7" s="1"/>
      <c r="G7" s="81"/>
      <c r="H7" s="178"/>
      <c r="I7" s="178"/>
      <c r="J7" s="179"/>
      <c r="L7" s="5" t="s">
        <v>15</v>
      </c>
      <c r="M7" s="4" t="b">
        <v>0</v>
      </c>
      <c r="N7" s="4" t="b">
        <v>0</v>
      </c>
      <c r="P7" s="5" t="s">
        <v>21</v>
      </c>
      <c r="Q7" s="3" t="b">
        <v>0</v>
      </c>
    </row>
    <row r="8" spans="1:17" ht="14.25" customHeight="1">
      <c r="B8" s="89"/>
      <c r="C8" s="1"/>
      <c r="D8" s="1"/>
      <c r="E8" s="1"/>
      <c r="F8" s="1"/>
      <c r="G8" s="81"/>
      <c r="H8" s="178"/>
      <c r="I8" s="178"/>
      <c r="J8" s="179"/>
      <c r="L8" s="5" t="s">
        <v>16</v>
      </c>
      <c r="M8" s="4" t="b">
        <v>0</v>
      </c>
      <c r="N8" s="4" t="b">
        <v>0</v>
      </c>
      <c r="P8" s="5" t="s">
        <v>22</v>
      </c>
      <c r="Q8" s="3" t="b">
        <v>0</v>
      </c>
    </row>
    <row r="9" spans="1:17" ht="14.25" customHeight="1">
      <c r="B9" s="89"/>
      <c r="C9" s="1"/>
      <c r="D9" s="1"/>
      <c r="E9" s="1"/>
      <c r="F9" s="1"/>
      <c r="G9" s="81"/>
      <c r="H9" s="178"/>
      <c r="I9" s="178"/>
      <c r="J9" s="179"/>
      <c r="L9" s="5" t="s">
        <v>17</v>
      </c>
      <c r="M9" s="4" t="b">
        <v>0</v>
      </c>
      <c r="N9" s="4" t="b">
        <v>0</v>
      </c>
      <c r="P9" s="5" t="s">
        <v>20</v>
      </c>
      <c r="Q9" s="3" t="b">
        <v>1</v>
      </c>
    </row>
    <row r="10" spans="1:17" ht="14.25" customHeight="1">
      <c r="B10" s="90" t="s">
        <v>14</v>
      </c>
      <c r="C10" s="17"/>
      <c r="D10" s="17"/>
      <c r="E10" s="17"/>
      <c r="F10" s="17"/>
      <c r="G10" s="82"/>
      <c r="H10" s="17" t="s">
        <v>24</v>
      </c>
      <c r="I10" s="72"/>
      <c r="J10" s="91"/>
      <c r="L10" s="5" t="s">
        <v>18</v>
      </c>
      <c r="M10" s="4" t="b">
        <v>0</v>
      </c>
      <c r="N10" s="4" t="b">
        <v>0</v>
      </c>
      <c r="P10" s="5" t="s">
        <v>23</v>
      </c>
      <c r="Q10" s="3" t="b">
        <v>0</v>
      </c>
    </row>
    <row r="11" spans="1:17" ht="14.25" customHeight="1">
      <c r="B11" s="180" t="s">
        <v>3</v>
      </c>
      <c r="C11" s="178"/>
      <c r="D11" s="178"/>
      <c r="E11" s="178"/>
      <c r="F11" s="178"/>
      <c r="G11" s="181"/>
      <c r="H11" s="190" t="s">
        <v>25</v>
      </c>
      <c r="I11" s="190"/>
      <c r="J11" s="191"/>
      <c r="L11" s="5" t="s">
        <v>19</v>
      </c>
      <c r="M11" s="4" t="b">
        <v>1</v>
      </c>
      <c r="N11" s="4" t="b">
        <v>0</v>
      </c>
      <c r="P11" s="6" t="s">
        <v>26</v>
      </c>
      <c r="Q11" s="7">
        <f>1*Q7+2*Q8+3*Q9+4*Q10</f>
        <v>3</v>
      </c>
    </row>
    <row r="12" spans="1:17">
      <c r="B12" s="180"/>
      <c r="C12" s="178"/>
      <c r="D12" s="178"/>
      <c r="E12" s="178"/>
      <c r="F12" s="178"/>
      <c r="G12" s="181"/>
      <c r="H12" s="190"/>
      <c r="I12" s="190"/>
      <c r="J12" s="191"/>
      <c r="L12" s="6" t="s">
        <v>26</v>
      </c>
      <c r="M12" s="7">
        <f>1*M7+2*M8+3*M9+4*M10+5*M11</f>
        <v>5</v>
      </c>
      <c r="N12" s="7">
        <f>1*N7+2*N8+3*N9+4*N10+5*N11</f>
        <v>0</v>
      </c>
      <c r="Q12" s="3"/>
    </row>
    <row r="13" spans="1:17">
      <c r="B13" s="180"/>
      <c r="C13" s="178"/>
      <c r="D13" s="178"/>
      <c r="E13" s="178"/>
      <c r="F13" s="178"/>
      <c r="G13" s="181"/>
      <c r="H13" s="17"/>
      <c r="I13" s="17"/>
      <c r="J13" s="18"/>
    </row>
    <row r="14" spans="1:17">
      <c r="B14" s="180"/>
      <c r="C14" s="178"/>
      <c r="D14" s="178"/>
      <c r="E14" s="178"/>
      <c r="F14" s="178"/>
      <c r="G14" s="181"/>
      <c r="H14" s="151"/>
      <c r="I14" s="151"/>
      <c r="J14" s="152"/>
    </row>
    <row r="15" spans="1:17" ht="14.25" customHeight="1">
      <c r="B15" s="92" t="s">
        <v>27</v>
      </c>
      <c r="C15" s="17"/>
      <c r="D15" s="17"/>
      <c r="E15" s="17"/>
      <c r="F15" s="17"/>
      <c r="G15" s="82"/>
      <c r="H15" s="151"/>
      <c r="I15" s="151"/>
      <c r="J15" s="152"/>
    </row>
    <row r="16" spans="1:17" ht="15" customHeight="1">
      <c r="B16" s="93"/>
      <c r="C16" s="79" t="s">
        <v>132</v>
      </c>
      <c r="D16" s="79"/>
      <c r="E16" s="79"/>
      <c r="F16" s="79"/>
      <c r="G16" s="83"/>
      <c r="H16" s="153"/>
      <c r="I16" s="153"/>
      <c r="J16" s="154"/>
    </row>
    <row r="17" spans="2:14">
      <c r="B17" s="155" t="s">
        <v>61</v>
      </c>
      <c r="C17" s="156"/>
      <c r="D17" s="156"/>
      <c r="E17" s="156"/>
      <c r="F17" s="156"/>
      <c r="G17" s="156"/>
      <c r="H17" s="156"/>
      <c r="I17" s="156"/>
      <c r="J17" s="157"/>
    </row>
    <row r="18" spans="2:14">
      <c r="B18" s="158" t="s">
        <v>60</v>
      </c>
      <c r="C18" s="159"/>
      <c r="D18" s="159"/>
      <c r="E18" s="159"/>
      <c r="F18" s="159"/>
      <c r="G18" s="159"/>
      <c r="H18" s="159"/>
      <c r="I18" s="159"/>
      <c r="J18" s="160"/>
    </row>
    <row r="19" spans="2:14" ht="45.75" customHeight="1">
      <c r="B19" s="161"/>
      <c r="C19" s="162"/>
      <c r="D19" s="162"/>
      <c r="E19" s="162"/>
      <c r="F19" s="162"/>
      <c r="G19" s="162"/>
      <c r="H19" s="162"/>
      <c r="I19" s="162"/>
      <c r="J19" s="163"/>
      <c r="K19" s="3">
        <f>+LEN(B19)</f>
        <v>0</v>
      </c>
      <c r="M19" s="22"/>
      <c r="N19" s="3" t="s">
        <v>120</v>
      </c>
    </row>
    <row r="20" spans="2:14" ht="14.25" customHeight="1">
      <c r="B20" s="164" t="s">
        <v>4</v>
      </c>
      <c r="C20" s="165"/>
      <c r="D20" s="165"/>
      <c r="E20" s="166"/>
      <c r="F20" s="75" t="s">
        <v>5</v>
      </c>
      <c r="G20" s="76"/>
      <c r="H20" s="76"/>
      <c r="I20" s="76"/>
      <c r="J20" s="94"/>
    </row>
    <row r="21" spans="2:14" ht="15" customHeight="1">
      <c r="B21" s="164"/>
      <c r="C21" s="165"/>
      <c r="D21" s="165"/>
      <c r="E21" s="166"/>
      <c r="F21" s="77" t="s">
        <v>6</v>
      </c>
      <c r="G21" s="78"/>
      <c r="H21" s="78"/>
      <c r="I21" s="78"/>
      <c r="J21" s="95"/>
    </row>
    <row r="22" spans="2:14" ht="36" customHeight="1">
      <c r="B22" s="145" t="str">
        <f>+IF(様式1!C33&lt;&gt;"",様式1!C33,"様式1に入力")</f>
        <v>成長産業育成のための研究開発プロジェクト</v>
      </c>
      <c r="C22" s="146"/>
      <c r="D22" s="146"/>
      <c r="E22" s="146"/>
      <c r="F22" s="146"/>
      <c r="G22" s="146"/>
      <c r="H22" s="146"/>
      <c r="I22" s="146"/>
      <c r="J22" s="147"/>
      <c r="K22" s="9" t="s">
        <v>118</v>
      </c>
    </row>
    <row r="23" spans="2:14" ht="14.25" customHeight="1">
      <c r="B23" s="164" t="s">
        <v>7</v>
      </c>
      <c r="C23" s="165"/>
      <c r="D23" s="165"/>
      <c r="E23" s="166"/>
      <c r="F23" s="75" t="s">
        <v>8</v>
      </c>
      <c r="G23" s="76"/>
      <c r="H23" s="76"/>
      <c r="I23" s="76"/>
      <c r="J23" s="94"/>
    </row>
    <row r="24" spans="2:14" ht="15" customHeight="1">
      <c r="B24" s="164"/>
      <c r="C24" s="165"/>
      <c r="D24" s="165"/>
      <c r="E24" s="166"/>
      <c r="F24" s="77" t="s">
        <v>6</v>
      </c>
      <c r="G24" s="78"/>
      <c r="H24" s="78"/>
      <c r="I24" s="78"/>
      <c r="J24" s="95"/>
    </row>
    <row r="25" spans="2:14" ht="93" customHeight="1">
      <c r="B25" s="148" t="s">
        <v>136</v>
      </c>
      <c r="C25" s="149"/>
      <c r="D25" s="149"/>
      <c r="E25" s="149"/>
      <c r="F25" s="149"/>
      <c r="G25" s="149"/>
      <c r="H25" s="149"/>
      <c r="I25" s="149"/>
      <c r="J25" s="150"/>
      <c r="K25" s="3">
        <f>+LEN(B25)</f>
        <v>53</v>
      </c>
      <c r="M25" s="22"/>
      <c r="N25" s="3" t="s">
        <v>120</v>
      </c>
    </row>
    <row r="26" spans="2:14">
      <c r="B26" s="167" t="s">
        <v>63</v>
      </c>
      <c r="C26" s="168"/>
      <c r="D26" s="168"/>
      <c r="E26" s="169"/>
      <c r="F26" s="170" t="s">
        <v>9</v>
      </c>
      <c r="G26" s="170"/>
      <c r="H26" s="170"/>
      <c r="I26" s="170"/>
      <c r="J26" s="171"/>
    </row>
    <row r="27" spans="2:14">
      <c r="B27" s="167"/>
      <c r="C27" s="168"/>
      <c r="D27" s="168"/>
      <c r="E27" s="169"/>
      <c r="F27" s="172"/>
      <c r="G27" s="172"/>
      <c r="H27" s="172"/>
      <c r="I27" s="172"/>
      <c r="J27" s="173"/>
    </row>
    <row r="28" spans="2:14">
      <c r="B28" s="96"/>
      <c r="C28" s="2"/>
      <c r="D28" s="2"/>
      <c r="E28" s="2"/>
      <c r="F28" s="2"/>
      <c r="G28" s="2"/>
      <c r="H28" s="2"/>
      <c r="I28" s="2"/>
      <c r="J28" s="97"/>
    </row>
    <row r="29" spans="2:14" ht="14.25" customHeight="1">
      <c r="B29" s="96"/>
      <c r="C29" s="2"/>
      <c r="D29" s="19"/>
      <c r="E29" s="20" t="s">
        <v>126</v>
      </c>
      <c r="F29" s="2"/>
      <c r="G29" s="2"/>
      <c r="H29" s="2"/>
      <c r="I29" s="2"/>
      <c r="J29" s="97"/>
      <c r="L29" s="23" t="s">
        <v>127</v>
      </c>
      <c r="M29" s="22"/>
      <c r="N29" s="3" t="s">
        <v>120</v>
      </c>
    </row>
    <row r="30" spans="2:14" ht="15" customHeight="1">
      <c r="B30" s="98"/>
      <c r="C30" s="73"/>
      <c r="D30" s="74"/>
      <c r="E30" s="74"/>
      <c r="F30" s="74"/>
      <c r="G30" s="74"/>
      <c r="H30" s="74"/>
      <c r="I30" s="74"/>
      <c r="J30" s="99"/>
      <c r="K30" s="5"/>
    </row>
    <row r="31" spans="2:14" ht="14.25" customHeight="1">
      <c r="B31" s="164" t="s">
        <v>64</v>
      </c>
      <c r="C31" s="165"/>
      <c r="D31" s="165"/>
      <c r="E31" s="166"/>
      <c r="F31" s="170" t="s">
        <v>10</v>
      </c>
      <c r="G31" s="170"/>
      <c r="H31" s="170"/>
      <c r="I31" s="170"/>
      <c r="J31" s="171"/>
    </row>
    <row r="32" spans="2:14">
      <c r="B32" s="164"/>
      <c r="C32" s="165"/>
      <c r="D32" s="165"/>
      <c r="E32" s="166"/>
      <c r="F32" s="172"/>
      <c r="G32" s="172"/>
      <c r="H32" s="172"/>
      <c r="I32" s="172"/>
      <c r="J32" s="173"/>
    </row>
    <row r="33" spans="2:14" ht="147.75" customHeight="1" thickBot="1">
      <c r="B33" s="174" t="s">
        <v>141</v>
      </c>
      <c r="C33" s="175"/>
      <c r="D33" s="175"/>
      <c r="E33" s="175"/>
      <c r="F33" s="175"/>
      <c r="G33" s="175"/>
      <c r="H33" s="175"/>
      <c r="I33" s="175"/>
      <c r="J33" s="176"/>
      <c r="K33" s="3">
        <f>+LEN(B33)</f>
        <v>398</v>
      </c>
      <c r="M33" s="22"/>
      <c r="N33" s="3" t="s">
        <v>120</v>
      </c>
    </row>
  </sheetData>
  <mergeCells count="28">
    <mergeCell ref="B2:J2"/>
    <mergeCell ref="B20:E21"/>
    <mergeCell ref="H6:J6"/>
    <mergeCell ref="H7:J7"/>
    <mergeCell ref="H8:J8"/>
    <mergeCell ref="H9:J9"/>
    <mergeCell ref="H14:J14"/>
    <mergeCell ref="B11:G11"/>
    <mergeCell ref="B12:G12"/>
    <mergeCell ref="B13:G13"/>
    <mergeCell ref="B4:F5"/>
    <mergeCell ref="H4:I5"/>
    <mergeCell ref="B14:G14"/>
    <mergeCell ref="B6:G6"/>
    <mergeCell ref="H11:J12"/>
    <mergeCell ref="B26:E27"/>
    <mergeCell ref="F26:J27"/>
    <mergeCell ref="B33:J33"/>
    <mergeCell ref="B31:E32"/>
    <mergeCell ref="F31:J32"/>
    <mergeCell ref="B22:J22"/>
    <mergeCell ref="B25:J25"/>
    <mergeCell ref="H15:J15"/>
    <mergeCell ref="H16:J16"/>
    <mergeCell ref="B17:J17"/>
    <mergeCell ref="B18:J18"/>
    <mergeCell ref="B19:J19"/>
    <mergeCell ref="B23:E24"/>
  </mergeCells>
  <phoneticPr fontId="1"/>
  <conditionalFormatting sqref="K30">
    <cfRule type="containsText" dxfId="4" priority="3" operator="containsText" text="NG">
      <formula>NOT(ISERROR(SEARCH("NG",K30)))</formula>
    </cfRule>
  </conditionalFormatting>
  <conditionalFormatting sqref="M7:N11 Q7:Q10">
    <cfRule type="containsText" dxfId="3" priority="2" operator="containsText" text="FALSE">
      <formula>NOT(ISERROR(SEARCH("FALSE",M7)))</formula>
    </cfRule>
  </conditionalFormatting>
  <conditionalFormatting sqref="D29 B19 B25 B33">
    <cfRule type="containsBlanks" dxfId="2" priority="1">
      <formula>LEN(TRIM(B19))=0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Footer>&amp;C2</oddFooter>
  </headerFooter>
  <drawing r:id="rId2"/>
  <legacyDrawing r:id="rId3"/>
  <controls>
    <mc:AlternateContent xmlns:mc="http://schemas.openxmlformats.org/markup-compatibility/2006">
      <mc:Choice Requires="x14">
        <control shapeId="1044" r:id="rId4" name="OptionButton15">
          <controlPr defaultSize="0" autoLine="0" r:id="rId5">
            <anchor moveWithCells="1">
              <from>
                <xdr:col>3</xdr:col>
                <xdr:colOff>619125</xdr:colOff>
                <xdr:row>12</xdr:row>
                <xdr:rowOff>171450</xdr:rowOff>
              </from>
              <to>
                <xdr:col>4</xdr:col>
                <xdr:colOff>723900</xdr:colOff>
                <xdr:row>14</xdr:row>
                <xdr:rowOff>47625</xdr:rowOff>
              </to>
            </anchor>
          </controlPr>
        </control>
      </mc:Choice>
      <mc:Fallback>
        <control shapeId="1044" r:id="rId4" name="OptionButton15"/>
      </mc:Fallback>
    </mc:AlternateContent>
    <mc:AlternateContent xmlns:mc="http://schemas.openxmlformats.org/markup-compatibility/2006">
      <mc:Choice Requires="x14">
        <control shapeId="1030" r:id="rId6" name="OptionButton1">
          <controlPr defaultSize="0" autoLine="0" linkedCell="M7" r:id="rId7">
            <anchor moveWithCells="1">
              <from>
                <xdr:col>1</xdr:col>
                <xdr:colOff>95250</xdr:colOff>
                <xdr:row>5</xdr:row>
                <xdr:rowOff>161925</xdr:rowOff>
              </from>
              <to>
                <xdr:col>4</xdr:col>
                <xdr:colOff>590550</xdr:colOff>
                <xdr:row>7</xdr:row>
                <xdr:rowOff>38100</xdr:rowOff>
              </to>
            </anchor>
          </controlPr>
        </control>
      </mc:Choice>
      <mc:Fallback>
        <control shapeId="1030" r:id="rId6" name="OptionButton1"/>
      </mc:Fallback>
    </mc:AlternateContent>
    <mc:AlternateContent xmlns:mc="http://schemas.openxmlformats.org/markup-compatibility/2006">
      <mc:Choice Requires="x14">
        <control shapeId="1031" r:id="rId8" name="OptionButton2">
          <controlPr defaultSize="0" autoLine="0" autoPict="0" linkedCell="M8" r:id="rId9">
            <anchor moveWithCells="1">
              <from>
                <xdr:col>1</xdr:col>
                <xdr:colOff>95250</xdr:colOff>
                <xdr:row>6</xdr:row>
                <xdr:rowOff>171450</xdr:rowOff>
              </from>
              <to>
                <xdr:col>4</xdr:col>
                <xdr:colOff>209550</xdr:colOff>
                <xdr:row>8</xdr:row>
                <xdr:rowOff>47625</xdr:rowOff>
              </to>
            </anchor>
          </controlPr>
        </control>
      </mc:Choice>
      <mc:Fallback>
        <control shapeId="1031" r:id="rId8" name="OptionButton2"/>
      </mc:Fallback>
    </mc:AlternateContent>
    <mc:AlternateContent xmlns:mc="http://schemas.openxmlformats.org/markup-compatibility/2006">
      <mc:Choice Requires="x14">
        <control shapeId="1032" r:id="rId10" name="OptionButton3">
          <controlPr defaultSize="0" autoLine="0" autoPict="0" linkedCell="M9" r:id="rId11">
            <anchor moveWithCells="1">
              <from>
                <xdr:col>4</xdr:col>
                <xdr:colOff>581025</xdr:colOff>
                <xdr:row>6</xdr:row>
                <xdr:rowOff>171450</xdr:rowOff>
              </from>
              <to>
                <xdr:col>6</xdr:col>
                <xdr:colOff>571500</xdr:colOff>
                <xdr:row>8</xdr:row>
                <xdr:rowOff>47625</xdr:rowOff>
              </to>
            </anchor>
          </controlPr>
        </control>
      </mc:Choice>
      <mc:Fallback>
        <control shapeId="1032" r:id="rId10" name="OptionButton3"/>
      </mc:Fallback>
    </mc:AlternateContent>
    <mc:AlternateContent xmlns:mc="http://schemas.openxmlformats.org/markup-compatibility/2006">
      <mc:Choice Requires="x14">
        <control shapeId="1033" r:id="rId12" name="OptionButton4">
          <controlPr defaultSize="0" autoLine="0" autoPict="0" linkedCell="M10" r:id="rId13">
            <anchor moveWithCells="1">
              <from>
                <xdr:col>1</xdr:col>
                <xdr:colOff>95250</xdr:colOff>
                <xdr:row>7</xdr:row>
                <xdr:rowOff>171450</xdr:rowOff>
              </from>
              <to>
                <xdr:col>2</xdr:col>
                <xdr:colOff>200025</xdr:colOff>
                <xdr:row>9</xdr:row>
                <xdr:rowOff>47625</xdr:rowOff>
              </to>
            </anchor>
          </controlPr>
        </control>
      </mc:Choice>
      <mc:Fallback>
        <control shapeId="1033" r:id="rId12" name="OptionButton4"/>
      </mc:Fallback>
    </mc:AlternateContent>
    <mc:AlternateContent xmlns:mc="http://schemas.openxmlformats.org/markup-compatibility/2006">
      <mc:Choice Requires="x14">
        <control shapeId="1034" r:id="rId14" name="OptionButton5">
          <controlPr defaultSize="0" autoLine="0" linkedCell="M11" r:id="rId15">
            <anchor moveWithCells="1">
              <from>
                <xdr:col>2</xdr:col>
                <xdr:colOff>361950</xdr:colOff>
                <xdr:row>7</xdr:row>
                <xdr:rowOff>171450</xdr:rowOff>
              </from>
              <to>
                <xdr:col>3</xdr:col>
                <xdr:colOff>466725</xdr:colOff>
                <xdr:row>9</xdr:row>
                <xdr:rowOff>47625</xdr:rowOff>
              </to>
            </anchor>
          </controlPr>
        </control>
      </mc:Choice>
      <mc:Fallback>
        <control shapeId="1034" r:id="rId14" name="OptionButton5"/>
      </mc:Fallback>
    </mc:AlternateContent>
    <mc:AlternateContent xmlns:mc="http://schemas.openxmlformats.org/markup-compatibility/2006">
      <mc:Choice Requires="x14">
        <control shapeId="1035" r:id="rId16" name="OptionButton6">
          <controlPr defaultSize="0" autoLine="0" linkedCell="N7" r:id="rId17">
            <anchor moveWithCells="1">
              <from>
                <xdr:col>1</xdr:col>
                <xdr:colOff>95250</xdr:colOff>
                <xdr:row>10</xdr:row>
                <xdr:rowOff>161925</xdr:rowOff>
              </from>
              <to>
                <xdr:col>4</xdr:col>
                <xdr:colOff>590550</xdr:colOff>
                <xdr:row>12</xdr:row>
                <xdr:rowOff>38100</xdr:rowOff>
              </to>
            </anchor>
          </controlPr>
        </control>
      </mc:Choice>
      <mc:Fallback>
        <control shapeId="1035" r:id="rId16" name="OptionButton6"/>
      </mc:Fallback>
    </mc:AlternateContent>
    <mc:AlternateContent xmlns:mc="http://schemas.openxmlformats.org/markup-compatibility/2006">
      <mc:Choice Requires="x14">
        <control shapeId="1036" r:id="rId18" name="OptionButton7">
          <controlPr defaultSize="0" autoLine="0" linkedCell="N8" r:id="rId19">
            <anchor moveWithCells="1">
              <from>
                <xdr:col>1</xdr:col>
                <xdr:colOff>95250</xdr:colOff>
                <xdr:row>11</xdr:row>
                <xdr:rowOff>171450</xdr:rowOff>
              </from>
              <to>
                <xdr:col>4</xdr:col>
                <xdr:colOff>209550</xdr:colOff>
                <xdr:row>13</xdr:row>
                <xdr:rowOff>47625</xdr:rowOff>
              </to>
            </anchor>
          </controlPr>
        </control>
      </mc:Choice>
      <mc:Fallback>
        <control shapeId="1036" r:id="rId18" name="OptionButton7"/>
      </mc:Fallback>
    </mc:AlternateContent>
    <mc:AlternateContent xmlns:mc="http://schemas.openxmlformats.org/markup-compatibility/2006">
      <mc:Choice Requires="x14">
        <control shapeId="1037" r:id="rId20" name="OptionButton8">
          <controlPr defaultSize="0" autoLine="0" linkedCell="N9" r:id="rId21">
            <anchor moveWithCells="1">
              <from>
                <xdr:col>4</xdr:col>
                <xdr:colOff>581025</xdr:colOff>
                <xdr:row>11</xdr:row>
                <xdr:rowOff>171450</xdr:rowOff>
              </from>
              <to>
                <xdr:col>6</xdr:col>
                <xdr:colOff>571500</xdr:colOff>
                <xdr:row>13</xdr:row>
                <xdr:rowOff>47625</xdr:rowOff>
              </to>
            </anchor>
          </controlPr>
        </control>
      </mc:Choice>
      <mc:Fallback>
        <control shapeId="1037" r:id="rId20" name="OptionButton8"/>
      </mc:Fallback>
    </mc:AlternateContent>
    <mc:AlternateContent xmlns:mc="http://schemas.openxmlformats.org/markup-compatibility/2006">
      <mc:Choice Requires="x14">
        <control shapeId="1038" r:id="rId22" name="OptionButton9">
          <controlPr defaultSize="0" autoLine="0" linkedCell="N10" r:id="rId23">
            <anchor moveWithCells="1">
              <from>
                <xdr:col>1</xdr:col>
                <xdr:colOff>95250</xdr:colOff>
                <xdr:row>12</xdr:row>
                <xdr:rowOff>171450</xdr:rowOff>
              </from>
              <to>
                <xdr:col>2</xdr:col>
                <xdr:colOff>200025</xdr:colOff>
                <xdr:row>14</xdr:row>
                <xdr:rowOff>47625</xdr:rowOff>
              </to>
            </anchor>
          </controlPr>
        </control>
      </mc:Choice>
      <mc:Fallback>
        <control shapeId="1038" r:id="rId22" name="OptionButton9"/>
      </mc:Fallback>
    </mc:AlternateContent>
    <mc:AlternateContent xmlns:mc="http://schemas.openxmlformats.org/markup-compatibility/2006">
      <mc:Choice Requires="x14">
        <control shapeId="1039" r:id="rId24" name="OptionButton10">
          <controlPr defaultSize="0" autoLine="0" linkedCell="N11" r:id="rId25">
            <anchor moveWithCells="1">
              <from>
                <xdr:col>2</xdr:col>
                <xdr:colOff>361950</xdr:colOff>
                <xdr:row>12</xdr:row>
                <xdr:rowOff>171450</xdr:rowOff>
              </from>
              <to>
                <xdr:col>3</xdr:col>
                <xdr:colOff>466725</xdr:colOff>
                <xdr:row>14</xdr:row>
                <xdr:rowOff>47625</xdr:rowOff>
              </to>
            </anchor>
          </controlPr>
        </control>
      </mc:Choice>
      <mc:Fallback>
        <control shapeId="1039" r:id="rId24" name="OptionButton10"/>
      </mc:Fallback>
    </mc:AlternateContent>
    <mc:AlternateContent xmlns:mc="http://schemas.openxmlformats.org/markup-compatibility/2006">
      <mc:Choice Requires="x14">
        <control shapeId="1040" r:id="rId26" name="OptionButton11">
          <controlPr defaultSize="0" autoLine="0" linkedCell="Q7" r:id="rId27">
            <anchor moveWithCells="1">
              <from>
                <xdr:col>7</xdr:col>
                <xdr:colOff>19050</xdr:colOff>
                <xdr:row>4</xdr:row>
                <xdr:rowOff>190500</xdr:rowOff>
              </from>
              <to>
                <xdr:col>9</xdr:col>
                <xdr:colOff>533400</xdr:colOff>
                <xdr:row>6</xdr:row>
                <xdr:rowOff>47625</xdr:rowOff>
              </to>
            </anchor>
          </controlPr>
        </control>
      </mc:Choice>
      <mc:Fallback>
        <control shapeId="1040" r:id="rId26" name="OptionButton11"/>
      </mc:Fallback>
    </mc:AlternateContent>
    <mc:AlternateContent xmlns:mc="http://schemas.openxmlformats.org/markup-compatibility/2006">
      <mc:Choice Requires="x14">
        <control shapeId="1041" r:id="rId28" name="OptionButton12">
          <controlPr defaultSize="0" autoLine="0" linkedCell="Q8" r:id="rId29">
            <anchor moveWithCells="1">
              <from>
                <xdr:col>7</xdr:col>
                <xdr:colOff>19050</xdr:colOff>
                <xdr:row>5</xdr:row>
                <xdr:rowOff>171450</xdr:rowOff>
              </from>
              <to>
                <xdr:col>9</xdr:col>
                <xdr:colOff>552450</xdr:colOff>
                <xdr:row>7</xdr:row>
                <xdr:rowOff>47625</xdr:rowOff>
              </to>
            </anchor>
          </controlPr>
        </control>
      </mc:Choice>
      <mc:Fallback>
        <control shapeId="1041" r:id="rId28" name="OptionButton12"/>
      </mc:Fallback>
    </mc:AlternateContent>
    <mc:AlternateContent xmlns:mc="http://schemas.openxmlformats.org/markup-compatibility/2006">
      <mc:Choice Requires="x14">
        <control shapeId="1042" r:id="rId30" name="OptionButton13">
          <controlPr defaultSize="0" autoLine="0" linkedCell="Q9" r:id="rId31">
            <anchor moveWithCells="1">
              <from>
                <xdr:col>7</xdr:col>
                <xdr:colOff>19050</xdr:colOff>
                <xdr:row>7</xdr:row>
                <xdr:rowOff>0</xdr:rowOff>
              </from>
              <to>
                <xdr:col>9</xdr:col>
                <xdr:colOff>9525</xdr:colOff>
                <xdr:row>8</xdr:row>
                <xdr:rowOff>57150</xdr:rowOff>
              </to>
            </anchor>
          </controlPr>
        </control>
      </mc:Choice>
      <mc:Fallback>
        <control shapeId="1042" r:id="rId30" name="OptionButton13"/>
      </mc:Fallback>
    </mc:AlternateContent>
    <mc:AlternateContent xmlns:mc="http://schemas.openxmlformats.org/markup-compatibility/2006">
      <mc:Choice Requires="x14">
        <control shapeId="1043" r:id="rId32" name="OptionButton14">
          <controlPr defaultSize="0" autoLine="0" autoPict="0" linkedCell="Q10" r:id="rId33">
            <anchor moveWithCells="1">
              <from>
                <xdr:col>7</xdr:col>
                <xdr:colOff>19050</xdr:colOff>
                <xdr:row>8</xdr:row>
                <xdr:rowOff>0</xdr:rowOff>
              </from>
              <to>
                <xdr:col>8</xdr:col>
                <xdr:colOff>419100</xdr:colOff>
                <xdr:row>9</xdr:row>
                <xdr:rowOff>57150</xdr:rowOff>
              </to>
            </anchor>
          </controlPr>
        </control>
      </mc:Choice>
      <mc:Fallback>
        <control shapeId="1043" r:id="rId32" name="OptionButton1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44D0-E98E-445A-88DA-097B528C3948}">
  <sheetPr codeName="Sheet3">
    <pageSetUpPr fitToPage="1"/>
  </sheetPr>
  <dimension ref="A1:P190"/>
  <sheetViews>
    <sheetView showGridLines="0" zoomScale="85" zoomScaleNormal="85" zoomScaleSheetLayoutView="85" workbookViewId="0">
      <selection activeCell="D32" sqref="D32"/>
    </sheetView>
  </sheetViews>
  <sheetFormatPr defaultRowHeight="14.25"/>
  <cols>
    <col min="1" max="1" width="2.625" style="8" customWidth="1"/>
    <col min="2" max="2" width="11.625" style="8" customWidth="1"/>
    <col min="3" max="3" width="14.5" style="8" customWidth="1"/>
    <col min="4" max="4" width="52" style="8" customWidth="1"/>
    <col min="5" max="5" width="11.125" style="8" customWidth="1"/>
    <col min="6" max="10" width="9.5" style="9" customWidth="1"/>
    <col min="11" max="16" width="9" style="9"/>
    <col min="17" max="16384" width="9" style="8"/>
  </cols>
  <sheetData>
    <row r="1" spans="1:16" s="12" customFormat="1">
      <c r="B1" s="12" t="s">
        <v>135</v>
      </c>
      <c r="E1" s="24" t="s">
        <v>121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2" customFormat="1" ht="17.25">
      <c r="B2" s="194" t="s">
        <v>28</v>
      </c>
      <c r="C2" s="194"/>
      <c r="D2" s="194"/>
      <c r="E2" s="194"/>
      <c r="F2" s="25"/>
      <c r="G2" s="25"/>
      <c r="H2" s="25"/>
      <c r="I2" s="25"/>
      <c r="J2" s="25"/>
      <c r="K2" s="14"/>
      <c r="L2" s="14"/>
      <c r="M2" s="14"/>
      <c r="N2" s="14"/>
      <c r="O2" s="14"/>
      <c r="P2" s="14"/>
    </row>
    <row r="3" spans="1:16" ht="15" thickBot="1">
      <c r="A3" s="9"/>
      <c r="B3" s="14"/>
      <c r="C3" s="14"/>
      <c r="D3" s="14"/>
      <c r="E3" s="14"/>
    </row>
    <row r="4" spans="1:16" ht="14.25" customHeight="1">
      <c r="A4" s="9"/>
      <c r="B4" s="100" t="s">
        <v>29</v>
      </c>
      <c r="C4" s="107" t="s">
        <v>30</v>
      </c>
      <c r="D4" s="103" t="str">
        <f>+IF(様式1!G14&lt;&gt;"",様式1!G14,"様式1に入力")</f>
        <v>ひょうご株式会社</v>
      </c>
      <c r="E4" s="26"/>
      <c r="F4" s="9" t="s">
        <v>118</v>
      </c>
    </row>
    <row r="5" spans="1:16" ht="14.25" customHeight="1">
      <c r="A5" s="9"/>
      <c r="B5" s="101"/>
      <c r="C5" s="108" t="s">
        <v>112</v>
      </c>
      <c r="D5" s="104" t="str">
        <f>+IF(様式1!G19&lt;&gt;"",様式1!G19,"様式1に入力")</f>
        <v>代表取締役社長</v>
      </c>
      <c r="E5" s="27"/>
      <c r="F5" s="9" t="s">
        <v>118</v>
      </c>
    </row>
    <row r="6" spans="1:16" ht="14.25" customHeight="1">
      <c r="A6" s="9"/>
      <c r="B6" s="101"/>
      <c r="C6" s="108" t="s">
        <v>62</v>
      </c>
      <c r="D6" s="105" t="s">
        <v>114</v>
      </c>
      <c r="E6" s="27"/>
    </row>
    <row r="7" spans="1:16" ht="14.25" customHeight="1">
      <c r="A7" s="9"/>
      <c r="B7" s="101"/>
      <c r="C7" s="108" t="s">
        <v>113</v>
      </c>
      <c r="D7" s="104" t="str">
        <f>+IF(様式1!G20&lt;&gt;"",様式1!G20,"様式1に入力")</f>
        <v>兵庫　太郎</v>
      </c>
      <c r="E7" s="27"/>
      <c r="F7" s="9" t="s">
        <v>118</v>
      </c>
    </row>
    <row r="8" spans="1:16" ht="14.25" customHeight="1">
      <c r="B8" s="101"/>
      <c r="C8" s="108" t="s">
        <v>32</v>
      </c>
      <c r="D8" s="104" t="str">
        <f>+IF(様式1!G16&lt;&gt;"",様式1!G16&amp;"　"&amp;様式1!G17&amp;" "&amp;様式1!G18,"様式1に入力")</f>
        <v>〒６５０－８５６７　神戸市中央区下山手通５－１０－１ ○○ビルA123</v>
      </c>
      <c r="E8" s="27"/>
      <c r="F8" s="9" t="s">
        <v>118</v>
      </c>
    </row>
    <row r="9" spans="1:16" ht="14.25" customHeight="1">
      <c r="B9" s="101"/>
      <c r="C9" s="108" t="s">
        <v>33</v>
      </c>
      <c r="D9" s="104" t="str">
        <f>+IF(様式1!G23&lt;&gt;"",様式1!G23,"様式1に入力")</f>
        <v>下山手　二郎</v>
      </c>
      <c r="E9" s="27"/>
      <c r="F9" s="9" t="s">
        <v>118</v>
      </c>
    </row>
    <row r="10" spans="1:16" ht="14.25" customHeight="1">
      <c r="B10" s="101"/>
      <c r="C10" s="108" t="s">
        <v>34</v>
      </c>
      <c r="D10" s="104" t="str">
        <f>+IF(様式1!G22&lt;&gt;"",様式1!G22,"様式1に入力")</f>
        <v>研究開発部長</v>
      </c>
      <c r="E10" s="27"/>
      <c r="F10" s="9" t="s">
        <v>118</v>
      </c>
      <c r="P10" s="28"/>
    </row>
    <row r="11" spans="1:16">
      <c r="B11" s="101"/>
      <c r="C11" s="108" t="s">
        <v>35</v>
      </c>
      <c r="D11" s="104" t="str">
        <f>+IF(様式1!G25&lt;&gt;"",様式1!G25,"様式1に入力")</f>
        <v>０７８－○○○－○○○○</v>
      </c>
      <c r="E11" s="27"/>
      <c r="F11" s="9" t="s">
        <v>118</v>
      </c>
    </row>
    <row r="12" spans="1:16">
      <c r="B12" s="101"/>
      <c r="C12" s="108" t="s">
        <v>36</v>
      </c>
      <c r="D12" s="104" t="str">
        <f>+IF(様式1!G27&lt;&gt;"",様式1!G27,"様式1に入力")</f>
        <v>０７８－○○○－○○○○</v>
      </c>
      <c r="E12" s="27"/>
      <c r="F12" s="9" t="s">
        <v>118</v>
      </c>
    </row>
    <row r="13" spans="1:16" ht="15" thickBot="1">
      <c r="B13" s="102"/>
      <c r="C13" s="109" t="s">
        <v>37</v>
      </c>
      <c r="D13" s="106" t="str">
        <f>+IF(様式1!G29&lt;&gt;"",様式1!G29,"様式1に入力")</f>
        <v>abc@def-u.co.jp</v>
      </c>
      <c r="E13" s="29"/>
      <c r="F13" s="9" t="s">
        <v>118</v>
      </c>
    </row>
    <row r="14" spans="1:16" ht="14.25" customHeight="1">
      <c r="B14" s="10"/>
      <c r="C14" s="12"/>
      <c r="D14" s="12"/>
      <c r="E14" s="12"/>
    </row>
    <row r="15" spans="1:16" ht="15" customHeight="1" thickBot="1">
      <c r="B15" s="10"/>
      <c r="C15" s="12"/>
      <c r="D15" s="12"/>
      <c r="E15" s="12"/>
    </row>
    <row r="16" spans="1:16" ht="14.25" customHeight="1">
      <c r="B16" s="195" t="s">
        <v>45</v>
      </c>
      <c r="C16" s="107" t="s">
        <v>30</v>
      </c>
      <c r="D16" s="113" t="s">
        <v>70</v>
      </c>
      <c r="E16" s="26"/>
    </row>
    <row r="17" spans="1:14" s="9" customFormat="1">
      <c r="A17" s="8"/>
      <c r="B17" s="196"/>
      <c r="C17" s="108" t="s">
        <v>39</v>
      </c>
      <c r="D17" s="105" t="s">
        <v>73</v>
      </c>
      <c r="E17" s="27"/>
    </row>
    <row r="18" spans="1:14" s="9" customFormat="1">
      <c r="A18" s="8"/>
      <c r="B18" s="110"/>
      <c r="C18" s="108" t="s">
        <v>40</v>
      </c>
      <c r="D18" s="105" t="s">
        <v>74</v>
      </c>
      <c r="E18" s="27"/>
    </row>
    <row r="19" spans="1:14" s="9" customFormat="1" ht="14.25" customHeight="1">
      <c r="A19" s="8"/>
      <c r="B19" s="111"/>
      <c r="C19" s="108" t="s">
        <v>31</v>
      </c>
      <c r="D19" s="105" t="s">
        <v>71</v>
      </c>
      <c r="E19" s="27"/>
    </row>
    <row r="20" spans="1:14" s="9" customFormat="1" ht="15" customHeight="1">
      <c r="A20" s="8"/>
      <c r="B20" s="111"/>
      <c r="C20" s="108" t="s">
        <v>38</v>
      </c>
      <c r="D20" s="105" t="s">
        <v>72</v>
      </c>
      <c r="E20" s="27"/>
    </row>
    <row r="21" spans="1:14" s="9" customFormat="1">
      <c r="A21" s="8"/>
      <c r="B21" s="111"/>
      <c r="C21" s="108" t="s">
        <v>32</v>
      </c>
      <c r="D21" s="105" t="s">
        <v>75</v>
      </c>
      <c r="E21" s="27"/>
    </row>
    <row r="22" spans="1:14" s="9" customFormat="1" ht="14.25" customHeight="1">
      <c r="A22" s="8"/>
      <c r="B22" s="111"/>
      <c r="C22" s="108" t="s">
        <v>35</v>
      </c>
      <c r="D22" s="105" t="s">
        <v>76</v>
      </c>
      <c r="E22" s="27"/>
    </row>
    <row r="23" spans="1:14" s="9" customFormat="1">
      <c r="A23" s="8"/>
      <c r="B23" s="111"/>
      <c r="C23" s="108" t="s">
        <v>36</v>
      </c>
      <c r="D23" s="105" t="s">
        <v>76</v>
      </c>
      <c r="E23" s="27"/>
    </row>
    <row r="24" spans="1:14" s="9" customFormat="1" ht="15" thickBot="1">
      <c r="A24" s="8"/>
      <c r="B24" s="112"/>
      <c r="C24" s="109" t="s">
        <v>37</v>
      </c>
      <c r="D24" s="114" t="s">
        <v>77</v>
      </c>
      <c r="E24" s="29"/>
    </row>
    <row r="25" spans="1:14" s="9" customFormat="1" ht="15" customHeight="1">
      <c r="A25" s="8"/>
      <c r="B25" s="10"/>
      <c r="C25" s="12"/>
      <c r="D25" s="12"/>
      <c r="E25" s="12"/>
    </row>
    <row r="26" spans="1:14" s="9" customFormat="1" ht="15" customHeight="1">
      <c r="A26" s="8"/>
      <c r="B26" s="15"/>
      <c r="C26" s="30"/>
      <c r="D26" s="30"/>
      <c r="E26" s="30"/>
    </row>
    <row r="27" spans="1:14" s="9" customFormat="1">
      <c r="A27" s="8"/>
      <c r="B27" s="10"/>
      <c r="C27" s="12"/>
      <c r="D27" s="12"/>
      <c r="E27" s="12"/>
    </row>
    <row r="28" spans="1:14" s="9" customFormat="1" ht="14.25" customHeight="1" thickBot="1">
      <c r="A28" s="8"/>
      <c r="B28" s="10"/>
      <c r="C28" s="12"/>
      <c r="D28" s="12"/>
      <c r="E28" s="12"/>
    </row>
    <row r="29" spans="1:14" s="9" customFormat="1">
      <c r="A29" s="8"/>
      <c r="B29" s="115" t="s">
        <v>41</v>
      </c>
      <c r="C29" s="107" t="s">
        <v>30</v>
      </c>
      <c r="D29" s="122" t="str">
        <f>+IF(様式1!G14&lt;&gt;"",様式1!G14,"様式1に入力")</f>
        <v>ひょうご株式会社</v>
      </c>
      <c r="E29" s="128" t="s">
        <v>44</v>
      </c>
      <c r="F29" s="9" t="s">
        <v>118</v>
      </c>
    </row>
    <row r="30" spans="1:14" s="9" customFormat="1">
      <c r="A30" s="8"/>
      <c r="B30" s="116" t="s">
        <v>42</v>
      </c>
      <c r="C30" s="108" t="s">
        <v>32</v>
      </c>
      <c r="D30" s="123" t="str">
        <f>+IF(様式1!G16&lt;&gt;"",様式1!G16&amp;"　"&amp;様式1!G17&amp;" "&amp;様式1!G18,"様式1に入力")</f>
        <v>〒６５０－８５６７　神戸市中央区下山手通５－１０－１ ○○ビルA123</v>
      </c>
      <c r="E30" s="129"/>
      <c r="F30" s="9" t="s">
        <v>118</v>
      </c>
      <c r="H30" s="28" t="s">
        <v>47</v>
      </c>
      <c r="I30" s="28" t="s">
        <v>49</v>
      </c>
      <c r="J30" s="28" t="s">
        <v>50</v>
      </c>
      <c r="K30" s="28" t="s">
        <v>51</v>
      </c>
      <c r="L30" s="28" t="s">
        <v>52</v>
      </c>
      <c r="M30" s="28" t="s">
        <v>53</v>
      </c>
      <c r="N30" s="28" t="s">
        <v>59</v>
      </c>
    </row>
    <row r="31" spans="1:14" s="9" customFormat="1" ht="14.25" customHeight="1">
      <c r="A31" s="8"/>
      <c r="B31" s="116"/>
      <c r="C31" s="137" t="s">
        <v>129</v>
      </c>
      <c r="D31" s="136" t="s">
        <v>131</v>
      </c>
      <c r="E31" s="129"/>
      <c r="F31" s="9" t="s">
        <v>118</v>
      </c>
      <c r="G31" s="31" t="s">
        <v>54</v>
      </c>
      <c r="H31" s="28" t="b">
        <v>1</v>
      </c>
      <c r="I31" s="28" t="b">
        <v>0</v>
      </c>
      <c r="J31" s="28" t="b">
        <v>0</v>
      </c>
      <c r="K31" s="28" t="b">
        <v>0</v>
      </c>
      <c r="L31" s="28" t="b">
        <v>0</v>
      </c>
      <c r="M31" s="28" t="b">
        <v>0</v>
      </c>
      <c r="N31" s="9" t="b">
        <v>0</v>
      </c>
    </row>
    <row r="32" spans="1:14" s="9" customFormat="1" ht="14.25" customHeight="1">
      <c r="A32" s="8"/>
      <c r="B32" s="117"/>
      <c r="C32" s="108" t="s">
        <v>35</v>
      </c>
      <c r="D32" s="123" t="str">
        <f>+IF(様式1!G25&lt;&gt;"",様式1!G25,"様式1に入力")</f>
        <v>０７８－○○○－○○○○</v>
      </c>
      <c r="E32" s="130"/>
      <c r="F32" s="9" t="s">
        <v>118</v>
      </c>
      <c r="G32" s="31" t="s">
        <v>55</v>
      </c>
      <c r="H32" s="28" t="b">
        <v>0</v>
      </c>
      <c r="I32" s="28" t="b">
        <v>1</v>
      </c>
      <c r="J32" s="28" t="b">
        <v>0</v>
      </c>
      <c r="K32" s="28" t="b">
        <v>0</v>
      </c>
      <c r="L32" s="28" t="b">
        <v>0</v>
      </c>
      <c r="M32" s="28" t="b">
        <v>0</v>
      </c>
      <c r="N32" s="9" t="b">
        <v>0</v>
      </c>
    </row>
    <row r="33" spans="1:14" s="9" customFormat="1" ht="15" customHeight="1">
      <c r="A33" s="8"/>
      <c r="B33" s="118"/>
      <c r="C33" s="108" t="s">
        <v>36</v>
      </c>
      <c r="D33" s="123" t="str">
        <f>+IF(様式1!G27&lt;&gt;"",様式1!G27,"様式1に入力")</f>
        <v>０７８－○○○－○○○○</v>
      </c>
      <c r="E33" s="130" t="s">
        <v>46</v>
      </c>
      <c r="F33" s="9" t="s">
        <v>118</v>
      </c>
      <c r="G33" s="31" t="s">
        <v>56</v>
      </c>
      <c r="H33" s="28" t="b">
        <v>0</v>
      </c>
      <c r="I33" s="28" t="b">
        <v>0</v>
      </c>
      <c r="J33" s="28" t="b">
        <v>1</v>
      </c>
      <c r="K33" s="28" t="b">
        <v>0</v>
      </c>
      <c r="L33" s="28" t="b">
        <v>0</v>
      </c>
      <c r="M33" s="28" t="b">
        <v>0</v>
      </c>
      <c r="N33" s="9" t="b">
        <v>0</v>
      </c>
    </row>
    <row r="34" spans="1:14" s="9" customFormat="1">
      <c r="A34" s="8"/>
      <c r="B34" s="119"/>
      <c r="C34" s="108" t="s">
        <v>37</v>
      </c>
      <c r="D34" s="123" t="str">
        <f>+IF(様式1!G29&lt;&gt;"",様式1!G29,"様式1に入力")</f>
        <v>abc@def-u.co.jp</v>
      </c>
      <c r="E34" s="131"/>
      <c r="G34" s="31" t="s">
        <v>57</v>
      </c>
      <c r="H34" s="9" t="b">
        <v>1</v>
      </c>
      <c r="I34" s="9" t="b">
        <v>0</v>
      </c>
      <c r="J34" s="9" t="b">
        <v>0</v>
      </c>
      <c r="K34" s="9" t="b">
        <v>0</v>
      </c>
      <c r="L34" s="9" t="b">
        <v>0</v>
      </c>
      <c r="M34" s="9" t="b">
        <v>0</v>
      </c>
      <c r="N34" s="9" t="b">
        <v>0</v>
      </c>
    </row>
    <row r="35" spans="1:14" s="9" customFormat="1">
      <c r="A35" s="8"/>
      <c r="B35" s="118"/>
      <c r="C35" s="126" t="s">
        <v>39</v>
      </c>
      <c r="D35" s="124" t="s">
        <v>79</v>
      </c>
      <c r="E35" s="27"/>
      <c r="G35" s="6" t="s">
        <v>26</v>
      </c>
      <c r="H35" s="7">
        <f>1*H31+2*H32+3*H33</f>
        <v>1</v>
      </c>
      <c r="I35" s="7">
        <f t="shared" ref="I35:N35" si="0">1*I31+2*I32+3*I33</f>
        <v>2</v>
      </c>
      <c r="J35" s="7">
        <f t="shared" si="0"/>
        <v>3</v>
      </c>
      <c r="K35" s="7">
        <f t="shared" si="0"/>
        <v>0</v>
      </c>
      <c r="L35" s="7">
        <f t="shared" si="0"/>
        <v>0</v>
      </c>
      <c r="M35" s="7">
        <f t="shared" si="0"/>
        <v>0</v>
      </c>
      <c r="N35" s="7">
        <f t="shared" si="0"/>
        <v>0</v>
      </c>
    </row>
    <row r="36" spans="1:14">
      <c r="B36" s="119"/>
      <c r="C36" s="108" t="s">
        <v>40</v>
      </c>
      <c r="D36" s="105" t="s">
        <v>80</v>
      </c>
      <c r="E36" s="27"/>
      <c r="G36" s="31" t="s">
        <v>138</v>
      </c>
      <c r="H36" s="9" t="str">
        <f>+IF(H34=TRUE,$D31,"")</f>
        <v>神戸市須磨区○－○</v>
      </c>
      <c r="I36" s="9" t="str">
        <f>+IF(I34=TRUE,$D54,"")</f>
        <v/>
      </c>
      <c r="J36" s="9" t="str">
        <f>+IF(J34=TRUE,$D77,"")</f>
        <v/>
      </c>
      <c r="K36" s="9" t="str">
        <f>+IF(K34=TRUE,$D100,"")</f>
        <v/>
      </c>
      <c r="L36" s="9" t="str">
        <f>+IF(L34=TRUE,$D123,"")</f>
        <v/>
      </c>
      <c r="M36" s="9" t="str">
        <f>+IF(M34=TRUE,$D146,"")</f>
        <v/>
      </c>
      <c r="N36" s="9" t="str">
        <f>+IF(N34=TRUE,$D169,"")</f>
        <v/>
      </c>
    </row>
    <row r="37" spans="1:14">
      <c r="B37" s="120"/>
      <c r="C37" s="108" t="s">
        <v>31</v>
      </c>
      <c r="D37" s="105" t="s">
        <v>78</v>
      </c>
      <c r="E37" s="27"/>
    </row>
    <row r="38" spans="1:14">
      <c r="B38" s="111"/>
      <c r="C38" s="127" t="s">
        <v>38</v>
      </c>
      <c r="D38" s="125" t="s">
        <v>66</v>
      </c>
      <c r="E38" s="32"/>
    </row>
    <row r="39" spans="1:14">
      <c r="B39" s="111"/>
      <c r="C39" s="108" t="s">
        <v>39</v>
      </c>
      <c r="D39" s="124" t="s">
        <v>83</v>
      </c>
      <c r="E39" s="27"/>
    </row>
    <row r="40" spans="1:14">
      <c r="B40" s="192" t="s">
        <v>43</v>
      </c>
      <c r="C40" s="108" t="s">
        <v>40</v>
      </c>
      <c r="D40" s="105" t="s">
        <v>84</v>
      </c>
      <c r="E40" s="27"/>
    </row>
    <row r="41" spans="1:14">
      <c r="B41" s="192"/>
      <c r="C41" s="108" t="s">
        <v>31</v>
      </c>
      <c r="D41" s="105" t="s">
        <v>81</v>
      </c>
      <c r="E41" s="27"/>
    </row>
    <row r="42" spans="1:14">
      <c r="B42" s="192"/>
      <c r="C42" s="127" t="s">
        <v>38</v>
      </c>
      <c r="D42" s="125" t="s">
        <v>82</v>
      </c>
      <c r="E42" s="32"/>
    </row>
    <row r="43" spans="1:14">
      <c r="B43" s="111"/>
      <c r="C43" s="108" t="s">
        <v>39</v>
      </c>
      <c r="D43" s="124" t="s">
        <v>83</v>
      </c>
      <c r="E43" s="27"/>
    </row>
    <row r="44" spans="1:14">
      <c r="B44" s="111"/>
      <c r="C44" s="108" t="s">
        <v>40</v>
      </c>
      <c r="D44" s="105" t="s">
        <v>87</v>
      </c>
      <c r="E44" s="27"/>
    </row>
    <row r="45" spans="1:14">
      <c r="B45" s="111"/>
      <c r="C45" s="108" t="s">
        <v>31</v>
      </c>
      <c r="D45" s="105" t="s">
        <v>85</v>
      </c>
      <c r="E45" s="27"/>
    </row>
    <row r="46" spans="1:14">
      <c r="B46" s="111"/>
      <c r="C46" s="127" t="s">
        <v>38</v>
      </c>
      <c r="D46" s="125" t="s">
        <v>86</v>
      </c>
      <c r="E46" s="32"/>
    </row>
    <row r="47" spans="1:14">
      <c r="B47" s="111"/>
      <c r="C47" s="108" t="s">
        <v>39</v>
      </c>
      <c r="D47" s="124" t="s">
        <v>83</v>
      </c>
      <c r="E47" s="33"/>
    </row>
    <row r="48" spans="1:14">
      <c r="B48" s="111"/>
      <c r="C48" s="108" t="s">
        <v>40</v>
      </c>
      <c r="D48" s="105" t="s">
        <v>90</v>
      </c>
      <c r="E48" s="27"/>
    </row>
    <row r="49" spans="2:6">
      <c r="B49" s="111"/>
      <c r="C49" s="108" t="s">
        <v>31</v>
      </c>
      <c r="D49" s="105" t="s">
        <v>88</v>
      </c>
      <c r="E49" s="27"/>
    </row>
    <row r="50" spans="2:6" ht="15" thickBot="1">
      <c r="B50" s="112"/>
      <c r="C50" s="109" t="s">
        <v>38</v>
      </c>
      <c r="D50" s="114" t="s">
        <v>89</v>
      </c>
      <c r="E50" s="29"/>
    </row>
    <row r="51" spans="2:6" ht="15" thickBot="1">
      <c r="B51" s="16" t="s">
        <v>137</v>
      </c>
      <c r="C51" s="12"/>
      <c r="D51" s="12"/>
      <c r="E51" s="12"/>
      <c r="F51" s="9">
        <v>1</v>
      </c>
    </row>
    <row r="52" spans="2:6">
      <c r="B52" s="115" t="s">
        <v>41</v>
      </c>
      <c r="C52" s="107" t="s">
        <v>30</v>
      </c>
      <c r="D52" s="135" t="s">
        <v>70</v>
      </c>
      <c r="E52" s="128" t="s">
        <v>44</v>
      </c>
    </row>
    <row r="53" spans="2:6" ht="14.25" customHeight="1">
      <c r="B53" s="193" t="s">
        <v>48</v>
      </c>
      <c r="C53" s="108" t="s">
        <v>32</v>
      </c>
      <c r="D53" s="136" t="s">
        <v>75</v>
      </c>
      <c r="E53" s="129"/>
    </row>
    <row r="54" spans="2:6">
      <c r="B54" s="193"/>
      <c r="C54" s="137" t="s">
        <v>129</v>
      </c>
      <c r="D54" s="123"/>
      <c r="E54" s="129"/>
    </row>
    <row r="55" spans="2:6">
      <c r="B55" s="121"/>
      <c r="C55" s="108" t="s">
        <v>35</v>
      </c>
      <c r="D55" s="136" t="s">
        <v>76</v>
      </c>
      <c r="E55" s="130"/>
    </row>
    <row r="56" spans="2:6">
      <c r="B56" s="118"/>
      <c r="C56" s="108" t="s">
        <v>36</v>
      </c>
      <c r="D56" s="136" t="s">
        <v>76</v>
      </c>
      <c r="E56" s="130" t="s">
        <v>46</v>
      </c>
    </row>
    <row r="57" spans="2:6">
      <c r="B57" s="119"/>
      <c r="C57" s="108" t="s">
        <v>37</v>
      </c>
      <c r="D57" s="136" t="s">
        <v>77</v>
      </c>
      <c r="E57" s="131"/>
    </row>
    <row r="58" spans="2:6">
      <c r="B58" s="118"/>
      <c r="C58" s="126" t="s">
        <v>39</v>
      </c>
      <c r="D58" s="124" t="s">
        <v>73</v>
      </c>
      <c r="E58" s="27"/>
    </row>
    <row r="59" spans="2:6">
      <c r="B59" s="119"/>
      <c r="C59" s="108" t="s">
        <v>40</v>
      </c>
      <c r="D59" s="105" t="s">
        <v>74</v>
      </c>
      <c r="E59" s="27"/>
    </row>
    <row r="60" spans="2:6">
      <c r="B60" s="120"/>
      <c r="C60" s="108" t="s">
        <v>31</v>
      </c>
      <c r="D60" s="105" t="s">
        <v>71</v>
      </c>
      <c r="E60" s="27"/>
    </row>
    <row r="61" spans="2:6">
      <c r="B61" s="111"/>
      <c r="C61" s="127" t="s">
        <v>38</v>
      </c>
      <c r="D61" s="125" t="s">
        <v>72</v>
      </c>
      <c r="E61" s="32"/>
    </row>
    <row r="62" spans="2:6">
      <c r="B62" s="111"/>
      <c r="C62" s="108" t="s">
        <v>39</v>
      </c>
      <c r="D62" s="124" t="s">
        <v>73</v>
      </c>
      <c r="E62" s="27"/>
    </row>
    <row r="63" spans="2:6">
      <c r="B63" s="192" t="s">
        <v>43</v>
      </c>
      <c r="C63" s="108" t="s">
        <v>40</v>
      </c>
      <c r="D63" s="105" t="s">
        <v>93</v>
      </c>
      <c r="E63" s="27"/>
    </row>
    <row r="64" spans="2:6">
      <c r="B64" s="192"/>
      <c r="C64" s="108" t="s">
        <v>31</v>
      </c>
      <c r="D64" s="105" t="s">
        <v>91</v>
      </c>
      <c r="E64" s="27"/>
    </row>
    <row r="65" spans="2:6">
      <c r="B65" s="192"/>
      <c r="C65" s="127" t="s">
        <v>38</v>
      </c>
      <c r="D65" s="125" t="s">
        <v>92</v>
      </c>
      <c r="E65" s="32"/>
    </row>
    <row r="66" spans="2:6">
      <c r="B66" s="111"/>
      <c r="C66" s="108" t="s">
        <v>39</v>
      </c>
      <c r="D66" s="132"/>
      <c r="E66" s="27"/>
    </row>
    <row r="67" spans="2:6">
      <c r="B67" s="111"/>
      <c r="C67" s="108" t="s">
        <v>40</v>
      </c>
      <c r="D67" s="104"/>
      <c r="E67" s="27"/>
    </row>
    <row r="68" spans="2:6">
      <c r="B68" s="111"/>
      <c r="C68" s="108" t="s">
        <v>31</v>
      </c>
      <c r="D68" s="104"/>
      <c r="E68" s="27"/>
    </row>
    <row r="69" spans="2:6">
      <c r="B69" s="111"/>
      <c r="C69" s="127" t="s">
        <v>38</v>
      </c>
      <c r="D69" s="133"/>
      <c r="E69" s="32"/>
    </row>
    <row r="70" spans="2:6">
      <c r="B70" s="111"/>
      <c r="C70" s="108" t="s">
        <v>39</v>
      </c>
      <c r="D70" s="132"/>
      <c r="E70" s="33"/>
    </row>
    <row r="71" spans="2:6">
      <c r="B71" s="111"/>
      <c r="C71" s="108" t="s">
        <v>40</v>
      </c>
      <c r="D71" s="104"/>
      <c r="E71" s="27"/>
    </row>
    <row r="72" spans="2:6">
      <c r="B72" s="111"/>
      <c r="C72" s="108" t="s">
        <v>31</v>
      </c>
      <c r="D72" s="104"/>
      <c r="E72" s="27"/>
    </row>
    <row r="73" spans="2:6" ht="15" thickBot="1">
      <c r="B73" s="112"/>
      <c r="C73" s="109" t="s">
        <v>38</v>
      </c>
      <c r="D73" s="134"/>
      <c r="E73" s="29"/>
      <c r="F73" s="9">
        <f>+F51+1</f>
        <v>2</v>
      </c>
    </row>
    <row r="74" spans="2:6" ht="15" thickBot="1">
      <c r="B74" s="12"/>
      <c r="C74" s="12"/>
      <c r="D74" s="12"/>
      <c r="E74" s="12"/>
    </row>
    <row r="75" spans="2:6" ht="14.25" customHeight="1">
      <c r="B75" s="115" t="s">
        <v>41</v>
      </c>
      <c r="C75" s="107" t="s">
        <v>30</v>
      </c>
      <c r="D75" s="135" t="s">
        <v>94</v>
      </c>
      <c r="E75" s="128" t="s">
        <v>44</v>
      </c>
    </row>
    <row r="76" spans="2:6">
      <c r="B76" s="193" t="s">
        <v>48</v>
      </c>
      <c r="C76" s="108" t="s">
        <v>32</v>
      </c>
      <c r="D76" s="136" t="s">
        <v>95</v>
      </c>
      <c r="E76" s="129"/>
    </row>
    <row r="77" spans="2:6">
      <c r="B77" s="193"/>
      <c r="C77" s="137" t="s">
        <v>129</v>
      </c>
      <c r="D77" s="123"/>
      <c r="E77" s="129"/>
    </row>
    <row r="78" spans="2:6">
      <c r="B78" s="121"/>
      <c r="C78" s="108" t="s">
        <v>35</v>
      </c>
      <c r="D78" s="136" t="s">
        <v>96</v>
      </c>
      <c r="E78" s="130"/>
    </row>
    <row r="79" spans="2:6">
      <c r="B79" s="118"/>
      <c r="C79" s="108" t="s">
        <v>36</v>
      </c>
      <c r="D79" s="136" t="s">
        <v>96</v>
      </c>
      <c r="E79" s="130" t="s">
        <v>46</v>
      </c>
    </row>
    <row r="80" spans="2:6">
      <c r="B80" s="119"/>
      <c r="C80" s="108" t="s">
        <v>37</v>
      </c>
      <c r="D80" s="136" t="s">
        <v>97</v>
      </c>
      <c r="E80" s="131"/>
    </row>
    <row r="81" spans="2:6">
      <c r="B81" s="118"/>
      <c r="C81" s="126" t="s">
        <v>39</v>
      </c>
      <c r="D81" s="124" t="s">
        <v>100</v>
      </c>
      <c r="E81" s="27"/>
    </row>
    <row r="82" spans="2:6">
      <c r="B82" s="119"/>
      <c r="C82" s="108" t="s">
        <v>40</v>
      </c>
      <c r="D82" s="105" t="s">
        <v>90</v>
      </c>
      <c r="E82" s="27"/>
    </row>
    <row r="83" spans="2:6">
      <c r="B83" s="120"/>
      <c r="C83" s="108" t="s">
        <v>31</v>
      </c>
      <c r="D83" s="105" t="s">
        <v>98</v>
      </c>
      <c r="E83" s="27"/>
    </row>
    <row r="84" spans="2:6">
      <c r="B84" s="111"/>
      <c r="C84" s="127" t="s">
        <v>38</v>
      </c>
      <c r="D84" s="125" t="s">
        <v>99</v>
      </c>
      <c r="E84" s="32"/>
    </row>
    <row r="85" spans="2:6">
      <c r="B85" s="111"/>
      <c r="C85" s="108" t="s">
        <v>39</v>
      </c>
      <c r="D85" s="132"/>
      <c r="E85" s="27"/>
    </row>
    <row r="86" spans="2:6">
      <c r="B86" s="192" t="s">
        <v>43</v>
      </c>
      <c r="C86" s="108" t="s">
        <v>40</v>
      </c>
      <c r="D86" s="104"/>
      <c r="E86" s="27"/>
    </row>
    <row r="87" spans="2:6">
      <c r="B87" s="192"/>
      <c r="C87" s="108" t="s">
        <v>31</v>
      </c>
      <c r="D87" s="104"/>
      <c r="E87" s="27"/>
    </row>
    <row r="88" spans="2:6">
      <c r="B88" s="192"/>
      <c r="C88" s="127" t="s">
        <v>38</v>
      </c>
      <c r="D88" s="133"/>
      <c r="E88" s="32"/>
    </row>
    <row r="89" spans="2:6">
      <c r="B89" s="111"/>
      <c r="C89" s="108" t="s">
        <v>39</v>
      </c>
      <c r="D89" s="132"/>
      <c r="E89" s="27"/>
    </row>
    <row r="90" spans="2:6">
      <c r="B90" s="111"/>
      <c r="C90" s="108" t="s">
        <v>40</v>
      </c>
      <c r="D90" s="104"/>
      <c r="E90" s="27"/>
    </row>
    <row r="91" spans="2:6">
      <c r="B91" s="111"/>
      <c r="C91" s="108" t="s">
        <v>31</v>
      </c>
      <c r="D91" s="104"/>
      <c r="E91" s="27"/>
    </row>
    <row r="92" spans="2:6">
      <c r="B92" s="111"/>
      <c r="C92" s="127" t="s">
        <v>38</v>
      </c>
      <c r="D92" s="133"/>
      <c r="E92" s="32"/>
    </row>
    <row r="93" spans="2:6">
      <c r="B93" s="111"/>
      <c r="C93" s="108" t="s">
        <v>39</v>
      </c>
      <c r="D93" s="132"/>
      <c r="E93" s="33"/>
    </row>
    <row r="94" spans="2:6">
      <c r="B94" s="111"/>
      <c r="C94" s="108" t="s">
        <v>40</v>
      </c>
      <c r="D94" s="104"/>
      <c r="E94" s="27"/>
    </row>
    <row r="95" spans="2:6">
      <c r="B95" s="111"/>
      <c r="C95" s="108" t="s">
        <v>31</v>
      </c>
      <c r="D95" s="104"/>
      <c r="E95" s="27"/>
      <c r="F95" s="9">
        <f>+F73+1</f>
        <v>3</v>
      </c>
    </row>
    <row r="96" spans="2:6" ht="15" thickBot="1">
      <c r="B96" s="112"/>
      <c r="C96" s="109" t="s">
        <v>38</v>
      </c>
      <c r="D96" s="134"/>
      <c r="E96" s="29"/>
    </row>
    <row r="97" spans="2:5" ht="14.25" customHeight="1" thickBot="1">
      <c r="B97" s="16" t="s">
        <v>137</v>
      </c>
      <c r="C97" s="12"/>
      <c r="D97" s="12"/>
      <c r="E97" s="12"/>
    </row>
    <row r="98" spans="2:5">
      <c r="B98" s="115" t="s">
        <v>41</v>
      </c>
      <c r="C98" s="107" t="s">
        <v>30</v>
      </c>
      <c r="D98" s="122"/>
      <c r="E98" s="128" t="s">
        <v>44</v>
      </c>
    </row>
    <row r="99" spans="2:5">
      <c r="B99" s="193" t="s">
        <v>48</v>
      </c>
      <c r="C99" s="108" t="s">
        <v>32</v>
      </c>
      <c r="D99" s="123"/>
      <c r="E99" s="129"/>
    </row>
    <row r="100" spans="2:5">
      <c r="B100" s="193"/>
      <c r="C100" s="137" t="s">
        <v>129</v>
      </c>
      <c r="D100" s="123"/>
      <c r="E100" s="129"/>
    </row>
    <row r="101" spans="2:5">
      <c r="B101" s="121"/>
      <c r="C101" s="108" t="s">
        <v>35</v>
      </c>
      <c r="D101" s="123"/>
      <c r="E101" s="130"/>
    </row>
    <row r="102" spans="2:5">
      <c r="B102" s="118"/>
      <c r="C102" s="108" t="s">
        <v>36</v>
      </c>
      <c r="D102" s="123"/>
      <c r="E102" s="130" t="s">
        <v>46</v>
      </c>
    </row>
    <row r="103" spans="2:5">
      <c r="B103" s="119"/>
      <c r="C103" s="108" t="s">
        <v>37</v>
      </c>
      <c r="D103" s="123"/>
      <c r="E103" s="131"/>
    </row>
    <row r="104" spans="2:5">
      <c r="B104" s="118"/>
      <c r="C104" s="126" t="s">
        <v>39</v>
      </c>
      <c r="D104" s="132"/>
      <c r="E104" s="27"/>
    </row>
    <row r="105" spans="2:5">
      <c r="B105" s="119"/>
      <c r="C105" s="108" t="s">
        <v>40</v>
      </c>
      <c r="D105" s="104"/>
      <c r="E105" s="27"/>
    </row>
    <row r="106" spans="2:5">
      <c r="B106" s="120"/>
      <c r="C106" s="108" t="s">
        <v>31</v>
      </c>
      <c r="D106" s="104"/>
      <c r="E106" s="27"/>
    </row>
    <row r="107" spans="2:5">
      <c r="B107" s="111"/>
      <c r="C107" s="127" t="s">
        <v>38</v>
      </c>
      <c r="D107" s="133"/>
      <c r="E107" s="32"/>
    </row>
    <row r="108" spans="2:5">
      <c r="B108" s="111"/>
      <c r="C108" s="108" t="s">
        <v>39</v>
      </c>
      <c r="D108" s="132"/>
      <c r="E108" s="27"/>
    </row>
    <row r="109" spans="2:5">
      <c r="B109" s="192" t="s">
        <v>43</v>
      </c>
      <c r="C109" s="108" t="s">
        <v>40</v>
      </c>
      <c r="D109" s="104"/>
      <c r="E109" s="27"/>
    </row>
    <row r="110" spans="2:5">
      <c r="B110" s="192"/>
      <c r="C110" s="108" t="s">
        <v>31</v>
      </c>
      <c r="D110" s="104"/>
      <c r="E110" s="27"/>
    </row>
    <row r="111" spans="2:5">
      <c r="B111" s="192"/>
      <c r="C111" s="127" t="s">
        <v>38</v>
      </c>
      <c r="D111" s="133"/>
      <c r="E111" s="32"/>
    </row>
    <row r="112" spans="2:5">
      <c r="B112" s="111"/>
      <c r="C112" s="108" t="s">
        <v>39</v>
      </c>
      <c r="D112" s="132"/>
      <c r="E112" s="27"/>
    </row>
    <row r="113" spans="2:6">
      <c r="B113" s="111"/>
      <c r="C113" s="108" t="s">
        <v>40</v>
      </c>
      <c r="D113" s="104"/>
      <c r="E113" s="27"/>
    </row>
    <row r="114" spans="2:6">
      <c r="B114" s="111"/>
      <c r="C114" s="108" t="s">
        <v>31</v>
      </c>
      <c r="D114" s="104"/>
      <c r="E114" s="27"/>
    </row>
    <row r="115" spans="2:6">
      <c r="B115" s="111"/>
      <c r="C115" s="127" t="s">
        <v>38</v>
      </c>
      <c r="D115" s="133"/>
      <c r="E115" s="32"/>
    </row>
    <row r="116" spans="2:6">
      <c r="B116" s="111"/>
      <c r="C116" s="108" t="s">
        <v>39</v>
      </c>
      <c r="D116" s="132"/>
      <c r="E116" s="33"/>
    </row>
    <row r="117" spans="2:6">
      <c r="B117" s="111"/>
      <c r="C117" s="108" t="s">
        <v>40</v>
      </c>
      <c r="D117" s="104"/>
      <c r="E117" s="27"/>
      <c r="F117" s="9">
        <f>+F95+1</f>
        <v>4</v>
      </c>
    </row>
    <row r="118" spans="2:6">
      <c r="B118" s="111"/>
      <c r="C118" s="108" t="s">
        <v>31</v>
      </c>
      <c r="D118" s="104"/>
      <c r="E118" s="27"/>
    </row>
    <row r="119" spans="2:6" ht="14.25" customHeight="1" thickBot="1">
      <c r="B119" s="112"/>
      <c r="C119" s="109" t="s">
        <v>38</v>
      </c>
      <c r="D119" s="134"/>
      <c r="E119" s="29"/>
    </row>
    <row r="120" spans="2:6" ht="15" thickBot="1">
      <c r="B120" s="12"/>
      <c r="C120" s="12"/>
      <c r="D120" s="12"/>
      <c r="E120" s="12"/>
    </row>
    <row r="121" spans="2:6">
      <c r="B121" s="115" t="s">
        <v>41</v>
      </c>
      <c r="C121" s="107" t="s">
        <v>30</v>
      </c>
      <c r="D121" s="122"/>
      <c r="E121" s="128" t="s">
        <v>44</v>
      </c>
    </row>
    <row r="122" spans="2:6">
      <c r="B122" s="193" t="s">
        <v>48</v>
      </c>
      <c r="C122" s="108" t="s">
        <v>32</v>
      </c>
      <c r="D122" s="123"/>
      <c r="E122" s="129"/>
    </row>
    <row r="123" spans="2:6">
      <c r="B123" s="193"/>
      <c r="C123" s="137" t="s">
        <v>129</v>
      </c>
      <c r="D123" s="123"/>
      <c r="E123" s="129"/>
    </row>
    <row r="124" spans="2:6">
      <c r="B124" s="121"/>
      <c r="C124" s="108" t="s">
        <v>35</v>
      </c>
      <c r="D124" s="123"/>
      <c r="E124" s="130"/>
    </row>
    <row r="125" spans="2:6">
      <c r="B125" s="118"/>
      <c r="C125" s="108" t="s">
        <v>36</v>
      </c>
      <c r="D125" s="123"/>
      <c r="E125" s="130" t="s">
        <v>46</v>
      </c>
    </row>
    <row r="126" spans="2:6">
      <c r="B126" s="119"/>
      <c r="C126" s="108" t="s">
        <v>37</v>
      </c>
      <c r="D126" s="123"/>
      <c r="E126" s="131"/>
    </row>
    <row r="127" spans="2:6">
      <c r="B127" s="118"/>
      <c r="C127" s="126" t="s">
        <v>39</v>
      </c>
      <c r="D127" s="132"/>
      <c r="E127" s="27"/>
    </row>
    <row r="128" spans="2:6">
      <c r="B128" s="119"/>
      <c r="C128" s="108" t="s">
        <v>40</v>
      </c>
      <c r="D128" s="104"/>
      <c r="E128" s="27"/>
    </row>
    <row r="129" spans="2:6">
      <c r="B129" s="120"/>
      <c r="C129" s="108" t="s">
        <v>31</v>
      </c>
      <c r="D129" s="104"/>
      <c r="E129" s="27"/>
    </row>
    <row r="130" spans="2:6">
      <c r="B130" s="111"/>
      <c r="C130" s="127" t="s">
        <v>38</v>
      </c>
      <c r="D130" s="133"/>
      <c r="E130" s="32"/>
    </row>
    <row r="131" spans="2:6">
      <c r="B131" s="111"/>
      <c r="C131" s="108" t="s">
        <v>39</v>
      </c>
      <c r="D131" s="132"/>
      <c r="E131" s="27"/>
    </row>
    <row r="132" spans="2:6">
      <c r="B132" s="192" t="s">
        <v>43</v>
      </c>
      <c r="C132" s="108" t="s">
        <v>40</v>
      </c>
      <c r="D132" s="104"/>
      <c r="E132" s="27"/>
    </row>
    <row r="133" spans="2:6">
      <c r="B133" s="192"/>
      <c r="C133" s="108" t="s">
        <v>31</v>
      </c>
      <c r="D133" s="104"/>
      <c r="E133" s="27"/>
    </row>
    <row r="134" spans="2:6">
      <c r="B134" s="192"/>
      <c r="C134" s="127" t="s">
        <v>38</v>
      </c>
      <c r="D134" s="133"/>
      <c r="E134" s="32"/>
    </row>
    <row r="135" spans="2:6">
      <c r="B135" s="111"/>
      <c r="C135" s="108" t="s">
        <v>39</v>
      </c>
      <c r="D135" s="132"/>
      <c r="E135" s="27"/>
    </row>
    <row r="136" spans="2:6">
      <c r="B136" s="111"/>
      <c r="C136" s="108" t="s">
        <v>40</v>
      </c>
      <c r="D136" s="104"/>
      <c r="E136" s="27"/>
    </row>
    <row r="137" spans="2:6">
      <c r="B137" s="111"/>
      <c r="C137" s="108" t="s">
        <v>31</v>
      </c>
      <c r="D137" s="104"/>
      <c r="E137" s="27"/>
    </row>
    <row r="138" spans="2:6">
      <c r="B138" s="111"/>
      <c r="C138" s="127" t="s">
        <v>38</v>
      </c>
      <c r="D138" s="133"/>
      <c r="E138" s="32"/>
    </row>
    <row r="139" spans="2:6">
      <c r="B139" s="111"/>
      <c r="C139" s="108" t="s">
        <v>39</v>
      </c>
      <c r="D139" s="132"/>
      <c r="E139" s="33"/>
      <c r="F139" s="9">
        <f>+F117+1</f>
        <v>5</v>
      </c>
    </row>
    <row r="140" spans="2:6">
      <c r="B140" s="111"/>
      <c r="C140" s="108" t="s">
        <v>40</v>
      </c>
      <c r="D140" s="104"/>
      <c r="E140" s="27"/>
    </row>
    <row r="141" spans="2:6" ht="14.25" customHeight="1">
      <c r="B141" s="111"/>
      <c r="C141" s="108" t="s">
        <v>31</v>
      </c>
      <c r="D141" s="104"/>
      <c r="E141" s="27"/>
    </row>
    <row r="142" spans="2:6" ht="15" thickBot="1">
      <c r="B142" s="112"/>
      <c r="C142" s="109" t="s">
        <v>38</v>
      </c>
      <c r="D142" s="134"/>
      <c r="E142" s="29"/>
    </row>
    <row r="143" spans="2:6" ht="15" thickBot="1">
      <c r="B143" s="16" t="s">
        <v>137</v>
      </c>
      <c r="C143" s="12"/>
      <c r="D143" s="12"/>
      <c r="E143" s="12"/>
    </row>
    <row r="144" spans="2:6">
      <c r="B144" s="115" t="s">
        <v>41</v>
      </c>
      <c r="C144" s="107" t="s">
        <v>30</v>
      </c>
      <c r="D144" s="122"/>
      <c r="E144" s="128" t="s">
        <v>44</v>
      </c>
    </row>
    <row r="145" spans="2:5">
      <c r="B145" s="193" t="s">
        <v>48</v>
      </c>
      <c r="C145" s="108" t="s">
        <v>32</v>
      </c>
      <c r="D145" s="123"/>
      <c r="E145" s="129"/>
    </row>
    <row r="146" spans="2:5">
      <c r="B146" s="193"/>
      <c r="C146" s="137" t="s">
        <v>129</v>
      </c>
      <c r="D146" s="123"/>
      <c r="E146" s="129"/>
    </row>
    <row r="147" spans="2:5">
      <c r="B147" s="121"/>
      <c r="C147" s="108" t="s">
        <v>35</v>
      </c>
      <c r="D147" s="123"/>
      <c r="E147" s="130"/>
    </row>
    <row r="148" spans="2:5">
      <c r="B148" s="118"/>
      <c r="C148" s="108" t="s">
        <v>36</v>
      </c>
      <c r="D148" s="123"/>
      <c r="E148" s="130" t="s">
        <v>46</v>
      </c>
    </row>
    <row r="149" spans="2:5">
      <c r="B149" s="119"/>
      <c r="C149" s="108" t="s">
        <v>37</v>
      </c>
      <c r="D149" s="123"/>
      <c r="E149" s="131"/>
    </row>
    <row r="150" spans="2:5">
      <c r="B150" s="118"/>
      <c r="C150" s="126" t="s">
        <v>39</v>
      </c>
      <c r="D150" s="132"/>
      <c r="E150" s="27"/>
    </row>
    <row r="151" spans="2:5">
      <c r="B151" s="119"/>
      <c r="C151" s="108" t="s">
        <v>40</v>
      </c>
      <c r="D151" s="104"/>
      <c r="E151" s="27"/>
    </row>
    <row r="152" spans="2:5">
      <c r="B152" s="120"/>
      <c r="C152" s="108" t="s">
        <v>31</v>
      </c>
      <c r="D152" s="104"/>
      <c r="E152" s="27"/>
    </row>
    <row r="153" spans="2:5">
      <c r="B153" s="111"/>
      <c r="C153" s="127" t="s">
        <v>38</v>
      </c>
      <c r="D153" s="133"/>
      <c r="E153" s="32"/>
    </row>
    <row r="154" spans="2:5">
      <c r="B154" s="111"/>
      <c r="C154" s="108" t="s">
        <v>39</v>
      </c>
      <c r="D154" s="132"/>
      <c r="E154" s="27"/>
    </row>
    <row r="155" spans="2:5">
      <c r="B155" s="192" t="s">
        <v>43</v>
      </c>
      <c r="C155" s="108" t="s">
        <v>40</v>
      </c>
      <c r="D155" s="104"/>
      <c r="E155" s="27"/>
    </row>
    <row r="156" spans="2:5">
      <c r="B156" s="192"/>
      <c r="C156" s="108" t="s">
        <v>31</v>
      </c>
      <c r="D156" s="104"/>
      <c r="E156" s="27"/>
    </row>
    <row r="157" spans="2:5">
      <c r="B157" s="192"/>
      <c r="C157" s="127" t="s">
        <v>38</v>
      </c>
      <c r="D157" s="133"/>
      <c r="E157" s="32"/>
    </row>
    <row r="158" spans="2:5">
      <c r="B158" s="111"/>
      <c r="C158" s="108" t="s">
        <v>39</v>
      </c>
      <c r="D158" s="132"/>
      <c r="E158" s="27"/>
    </row>
    <row r="159" spans="2:5">
      <c r="B159" s="111"/>
      <c r="C159" s="108" t="s">
        <v>40</v>
      </c>
      <c r="D159" s="104"/>
      <c r="E159" s="27"/>
    </row>
    <row r="160" spans="2:5">
      <c r="B160" s="111"/>
      <c r="C160" s="108" t="s">
        <v>31</v>
      </c>
      <c r="D160" s="104"/>
      <c r="E160" s="27"/>
    </row>
    <row r="161" spans="2:6">
      <c r="B161" s="111"/>
      <c r="C161" s="127" t="s">
        <v>38</v>
      </c>
      <c r="D161" s="133"/>
      <c r="E161" s="32"/>
      <c r="F161" s="9">
        <f>+F139+1</f>
        <v>6</v>
      </c>
    </row>
    <row r="162" spans="2:6">
      <c r="B162" s="111"/>
      <c r="C162" s="108" t="s">
        <v>39</v>
      </c>
      <c r="D162" s="132"/>
      <c r="E162" s="33"/>
    </row>
    <row r="163" spans="2:6" ht="14.25" customHeight="1">
      <c r="B163" s="111"/>
      <c r="C163" s="108" t="s">
        <v>40</v>
      </c>
      <c r="D163" s="104"/>
      <c r="E163" s="27"/>
    </row>
    <row r="164" spans="2:6">
      <c r="B164" s="111"/>
      <c r="C164" s="108" t="s">
        <v>31</v>
      </c>
      <c r="D164" s="104"/>
      <c r="E164" s="27"/>
    </row>
    <row r="165" spans="2:6" ht="15" thickBot="1">
      <c r="B165" s="112"/>
      <c r="C165" s="109" t="s">
        <v>38</v>
      </c>
      <c r="D165" s="134"/>
      <c r="E165" s="29"/>
    </row>
    <row r="166" spans="2:6" ht="15" thickBot="1">
      <c r="B166" s="12"/>
      <c r="C166" s="12"/>
      <c r="D166" s="12"/>
      <c r="E166" s="12"/>
    </row>
    <row r="167" spans="2:6">
      <c r="B167" s="115" t="s">
        <v>41</v>
      </c>
      <c r="C167" s="107" t="s">
        <v>30</v>
      </c>
      <c r="D167" s="122"/>
      <c r="E167" s="128" t="s">
        <v>44</v>
      </c>
    </row>
    <row r="168" spans="2:6">
      <c r="B168" s="193" t="s">
        <v>48</v>
      </c>
      <c r="C168" s="108" t="s">
        <v>32</v>
      </c>
      <c r="D168" s="123"/>
      <c r="E168" s="129"/>
    </row>
    <row r="169" spans="2:6">
      <c r="B169" s="193"/>
      <c r="C169" s="137" t="s">
        <v>129</v>
      </c>
      <c r="D169" s="123"/>
      <c r="E169" s="129"/>
    </row>
    <row r="170" spans="2:6">
      <c r="B170" s="121"/>
      <c r="C170" s="108" t="s">
        <v>35</v>
      </c>
      <c r="D170" s="123"/>
      <c r="E170" s="130"/>
    </row>
    <row r="171" spans="2:6">
      <c r="B171" s="118"/>
      <c r="C171" s="108" t="s">
        <v>36</v>
      </c>
      <c r="D171" s="123"/>
      <c r="E171" s="130" t="s">
        <v>46</v>
      </c>
    </row>
    <row r="172" spans="2:6">
      <c r="B172" s="119"/>
      <c r="C172" s="108" t="s">
        <v>37</v>
      </c>
      <c r="D172" s="123"/>
      <c r="E172" s="131"/>
    </row>
    <row r="173" spans="2:6">
      <c r="B173" s="118"/>
      <c r="C173" s="126" t="s">
        <v>39</v>
      </c>
      <c r="D173" s="132"/>
      <c r="E173" s="34"/>
    </row>
    <row r="174" spans="2:6">
      <c r="B174" s="119"/>
      <c r="C174" s="108" t="s">
        <v>40</v>
      </c>
      <c r="D174" s="104"/>
      <c r="E174" s="34"/>
    </row>
    <row r="175" spans="2:6">
      <c r="B175" s="120"/>
      <c r="C175" s="108" t="s">
        <v>31</v>
      </c>
      <c r="D175" s="104"/>
      <c r="E175" s="34"/>
    </row>
    <row r="176" spans="2:6">
      <c r="B176" s="111"/>
      <c r="C176" s="127" t="s">
        <v>38</v>
      </c>
      <c r="D176" s="133"/>
      <c r="E176" s="35"/>
    </row>
    <row r="177" spans="2:5">
      <c r="B177" s="111"/>
      <c r="C177" s="108" t="s">
        <v>39</v>
      </c>
      <c r="D177" s="132"/>
      <c r="E177" s="34"/>
    </row>
    <row r="178" spans="2:5">
      <c r="B178" s="192" t="s">
        <v>43</v>
      </c>
      <c r="C178" s="108" t="s">
        <v>40</v>
      </c>
      <c r="D178" s="104"/>
      <c r="E178" s="34"/>
    </row>
    <row r="179" spans="2:5">
      <c r="B179" s="192"/>
      <c r="C179" s="108" t="s">
        <v>31</v>
      </c>
      <c r="D179" s="104"/>
      <c r="E179" s="34"/>
    </row>
    <row r="180" spans="2:5">
      <c r="B180" s="192"/>
      <c r="C180" s="127" t="s">
        <v>38</v>
      </c>
      <c r="D180" s="133"/>
      <c r="E180" s="35"/>
    </row>
    <row r="181" spans="2:5">
      <c r="B181" s="111"/>
      <c r="C181" s="108" t="s">
        <v>39</v>
      </c>
      <c r="D181" s="132"/>
      <c r="E181" s="34"/>
    </row>
    <row r="182" spans="2:5">
      <c r="B182" s="111"/>
      <c r="C182" s="108" t="s">
        <v>40</v>
      </c>
      <c r="D182" s="104"/>
      <c r="E182" s="34"/>
    </row>
    <row r="183" spans="2:5">
      <c r="B183" s="111"/>
      <c r="C183" s="108" t="s">
        <v>31</v>
      </c>
      <c r="D183" s="104"/>
      <c r="E183" s="34"/>
    </row>
    <row r="184" spans="2:5">
      <c r="B184" s="111"/>
      <c r="C184" s="127" t="s">
        <v>38</v>
      </c>
      <c r="D184" s="133"/>
      <c r="E184" s="35"/>
    </row>
    <row r="185" spans="2:5">
      <c r="B185" s="111"/>
      <c r="C185" s="108" t="s">
        <v>39</v>
      </c>
      <c r="D185" s="132"/>
      <c r="E185" s="36"/>
    </row>
    <row r="186" spans="2:5">
      <c r="B186" s="111"/>
      <c r="C186" s="108" t="s">
        <v>40</v>
      </c>
      <c r="D186" s="104"/>
      <c r="E186" s="34"/>
    </row>
    <row r="187" spans="2:5">
      <c r="B187" s="111"/>
      <c r="C187" s="108" t="s">
        <v>31</v>
      </c>
      <c r="D187" s="104"/>
      <c r="E187" s="34"/>
    </row>
    <row r="188" spans="2:5" ht="15" thickBot="1">
      <c r="B188" s="112"/>
      <c r="C188" s="109" t="s">
        <v>38</v>
      </c>
      <c r="D188" s="134"/>
      <c r="E188" s="37"/>
    </row>
    <row r="189" spans="2:5">
      <c r="B189" s="16" t="s">
        <v>137</v>
      </c>
      <c r="C189" s="12"/>
      <c r="D189" s="12"/>
      <c r="E189" s="12"/>
    </row>
    <row r="190" spans="2:5">
      <c r="B190" s="16" t="s">
        <v>58</v>
      </c>
      <c r="C190" s="12"/>
      <c r="D190" s="12"/>
      <c r="E190" s="12"/>
    </row>
  </sheetData>
  <mergeCells count="15">
    <mergeCell ref="B76:B77"/>
    <mergeCell ref="B2:E2"/>
    <mergeCell ref="B63:B65"/>
    <mergeCell ref="B53:B54"/>
    <mergeCell ref="B16:B17"/>
    <mergeCell ref="B40:B42"/>
    <mergeCell ref="B178:B180"/>
    <mergeCell ref="B155:B157"/>
    <mergeCell ref="B132:B134"/>
    <mergeCell ref="B109:B111"/>
    <mergeCell ref="B86:B88"/>
    <mergeCell ref="B99:B100"/>
    <mergeCell ref="B122:B123"/>
    <mergeCell ref="B145:B146"/>
    <mergeCell ref="B168:B169"/>
  </mergeCells>
  <phoneticPr fontId="1"/>
  <conditionalFormatting sqref="L6:M10 P6:P9">
    <cfRule type="containsText" dxfId="1" priority="2" operator="containsText" text="FALSE">
      <formula>NOT(ISERROR(SEARCH("FALSE",L6)))</formula>
    </cfRule>
  </conditionalFormatting>
  <conditionalFormatting sqref="H31:N34">
    <cfRule type="containsText" dxfId="0" priority="1" operator="containsText" text="FALSE">
      <formula>NOT(ISERROR(SEARCH("FALSE",H31)))</formula>
    </cfRule>
  </conditionalFormatting>
  <pageMargins left="0.70866141732283472" right="0.70866141732283472" top="0.74803149606299213" bottom="0.74803149606299213" header="0.31496062992125984" footer="0.31496062992125984"/>
  <pageSetup paperSize="9" scale="90" firstPageNumber="3" fitToHeight="0" orientation="portrait" useFirstPageNumber="1" r:id="rId1"/>
  <headerFooter>
    <oddFooter>&amp;C&amp;P</oddFooter>
  </headerFooter>
  <rowBreaks count="3" manualBreakCount="3">
    <brk id="51" min="1" max="4" man="1"/>
    <brk id="97" min="1" max="4" man="1"/>
    <brk id="143" min="1" max="4" man="1"/>
  </rowBreaks>
  <drawing r:id="rId2"/>
  <legacyDrawing r:id="rId3"/>
  <controls>
    <mc:AlternateContent xmlns:mc="http://schemas.openxmlformats.org/markup-compatibility/2006">
      <mc:Choice Requires="x14">
        <control shapeId="3116" r:id="rId4" name="OptionButton21">
          <controlPr defaultSize="0" autoLine="0" linkedCell="N33" r:id="rId5">
            <anchor moveWithCells="1">
              <from>
                <xdr:col>1</xdr:col>
                <xdr:colOff>76200</xdr:colOff>
                <xdr:row>174</xdr:row>
                <xdr:rowOff>152400</xdr:rowOff>
              </from>
              <to>
                <xdr:col>1</xdr:col>
                <xdr:colOff>857250</xdr:colOff>
                <xdr:row>176</xdr:row>
                <xdr:rowOff>114300</xdr:rowOff>
              </to>
            </anchor>
          </controlPr>
        </control>
      </mc:Choice>
      <mc:Fallback>
        <control shapeId="3116" r:id="rId4" name="OptionButton21"/>
      </mc:Fallback>
    </mc:AlternateContent>
    <mc:AlternateContent xmlns:mc="http://schemas.openxmlformats.org/markup-compatibility/2006">
      <mc:Choice Requires="x14">
        <control shapeId="3115" r:id="rId6" name="OptionButton20">
          <controlPr defaultSize="0" autoLine="0" linkedCell="N32" r:id="rId7">
            <anchor moveWithCells="1">
              <from>
                <xdr:col>1</xdr:col>
                <xdr:colOff>76200</xdr:colOff>
                <xdr:row>173</xdr:row>
                <xdr:rowOff>9525</xdr:rowOff>
              </from>
              <to>
                <xdr:col>1</xdr:col>
                <xdr:colOff>857250</xdr:colOff>
                <xdr:row>174</xdr:row>
                <xdr:rowOff>9525</xdr:rowOff>
              </to>
            </anchor>
          </controlPr>
        </control>
      </mc:Choice>
      <mc:Fallback>
        <control shapeId="3115" r:id="rId6" name="OptionButton20"/>
      </mc:Fallback>
    </mc:AlternateContent>
    <mc:AlternateContent xmlns:mc="http://schemas.openxmlformats.org/markup-compatibility/2006">
      <mc:Choice Requires="x14">
        <control shapeId="3114" r:id="rId8" name="OptionButton19">
          <controlPr defaultSize="0" autoLine="0" linkedCell="N31" r:id="rId9">
            <anchor moveWithCells="1">
              <from>
                <xdr:col>1</xdr:col>
                <xdr:colOff>76200</xdr:colOff>
                <xdr:row>171</xdr:row>
                <xdr:rowOff>9525</xdr:rowOff>
              </from>
              <to>
                <xdr:col>1</xdr:col>
                <xdr:colOff>857250</xdr:colOff>
                <xdr:row>172</xdr:row>
                <xdr:rowOff>9525</xdr:rowOff>
              </to>
            </anchor>
          </controlPr>
        </control>
      </mc:Choice>
      <mc:Fallback>
        <control shapeId="3114" r:id="rId8" name="OptionButton19"/>
      </mc:Fallback>
    </mc:AlternateContent>
    <mc:AlternateContent xmlns:mc="http://schemas.openxmlformats.org/markup-compatibility/2006">
      <mc:Choice Requires="x14">
        <control shapeId="3113" r:id="rId10" name="CheckBox7">
          <controlPr defaultSize="0" autoLine="0" linkedCell="N34" r:id="rId11">
            <anchor moveWithCells="1">
              <from>
                <xdr:col>4</xdr:col>
                <xdr:colOff>361950</xdr:colOff>
                <xdr:row>168</xdr:row>
                <xdr:rowOff>9525</xdr:rowOff>
              </from>
              <to>
                <xdr:col>4</xdr:col>
                <xdr:colOff>581025</xdr:colOff>
                <xdr:row>169</xdr:row>
                <xdr:rowOff>9525</xdr:rowOff>
              </to>
            </anchor>
          </controlPr>
        </control>
      </mc:Choice>
      <mc:Fallback>
        <control shapeId="3113" r:id="rId10" name="CheckBox7"/>
      </mc:Fallback>
    </mc:AlternateContent>
    <mc:AlternateContent xmlns:mc="http://schemas.openxmlformats.org/markup-compatibility/2006">
      <mc:Choice Requires="x14">
        <control shapeId="3112" r:id="rId12" name="OptionButton18">
          <controlPr defaultSize="0" autoLine="0" linkedCell="M33" r:id="rId13">
            <anchor moveWithCells="1">
              <from>
                <xdr:col>1</xdr:col>
                <xdr:colOff>76200</xdr:colOff>
                <xdr:row>151</xdr:row>
                <xdr:rowOff>152400</xdr:rowOff>
              </from>
              <to>
                <xdr:col>1</xdr:col>
                <xdr:colOff>857250</xdr:colOff>
                <xdr:row>153</xdr:row>
                <xdr:rowOff>114300</xdr:rowOff>
              </to>
            </anchor>
          </controlPr>
        </control>
      </mc:Choice>
      <mc:Fallback>
        <control shapeId="3112" r:id="rId12" name="OptionButton18"/>
      </mc:Fallback>
    </mc:AlternateContent>
    <mc:AlternateContent xmlns:mc="http://schemas.openxmlformats.org/markup-compatibility/2006">
      <mc:Choice Requires="x14">
        <control shapeId="3111" r:id="rId14" name="OptionButton17">
          <controlPr defaultSize="0" autoLine="0" linkedCell="M32" r:id="rId15">
            <anchor moveWithCells="1">
              <from>
                <xdr:col>1</xdr:col>
                <xdr:colOff>76200</xdr:colOff>
                <xdr:row>150</xdr:row>
                <xdr:rowOff>9525</xdr:rowOff>
              </from>
              <to>
                <xdr:col>1</xdr:col>
                <xdr:colOff>857250</xdr:colOff>
                <xdr:row>151</xdr:row>
                <xdr:rowOff>9525</xdr:rowOff>
              </to>
            </anchor>
          </controlPr>
        </control>
      </mc:Choice>
      <mc:Fallback>
        <control shapeId="3111" r:id="rId14" name="OptionButton17"/>
      </mc:Fallback>
    </mc:AlternateContent>
    <mc:AlternateContent xmlns:mc="http://schemas.openxmlformats.org/markup-compatibility/2006">
      <mc:Choice Requires="x14">
        <control shapeId="3110" r:id="rId16" name="OptionButton16">
          <controlPr defaultSize="0" autoLine="0" linkedCell="M31" r:id="rId17">
            <anchor moveWithCells="1">
              <from>
                <xdr:col>1</xdr:col>
                <xdr:colOff>76200</xdr:colOff>
                <xdr:row>148</xdr:row>
                <xdr:rowOff>9525</xdr:rowOff>
              </from>
              <to>
                <xdr:col>1</xdr:col>
                <xdr:colOff>857250</xdr:colOff>
                <xdr:row>149</xdr:row>
                <xdr:rowOff>9525</xdr:rowOff>
              </to>
            </anchor>
          </controlPr>
        </control>
      </mc:Choice>
      <mc:Fallback>
        <control shapeId="3110" r:id="rId16" name="OptionButton16"/>
      </mc:Fallback>
    </mc:AlternateContent>
    <mc:AlternateContent xmlns:mc="http://schemas.openxmlformats.org/markup-compatibility/2006">
      <mc:Choice Requires="x14">
        <control shapeId="3109" r:id="rId18" name="CheckBox6">
          <controlPr defaultSize="0" autoLine="0" linkedCell="M34" r:id="rId11">
            <anchor moveWithCells="1">
              <from>
                <xdr:col>4</xdr:col>
                <xdr:colOff>361950</xdr:colOff>
                <xdr:row>145</xdr:row>
                <xdr:rowOff>9525</xdr:rowOff>
              </from>
              <to>
                <xdr:col>4</xdr:col>
                <xdr:colOff>581025</xdr:colOff>
                <xdr:row>146</xdr:row>
                <xdr:rowOff>9525</xdr:rowOff>
              </to>
            </anchor>
          </controlPr>
        </control>
      </mc:Choice>
      <mc:Fallback>
        <control shapeId="3109" r:id="rId18" name="CheckBox6"/>
      </mc:Fallback>
    </mc:AlternateContent>
    <mc:AlternateContent xmlns:mc="http://schemas.openxmlformats.org/markup-compatibility/2006">
      <mc:Choice Requires="x14">
        <control shapeId="3108" r:id="rId19" name="OptionButton15">
          <controlPr defaultSize="0" autoLine="0" linkedCell="L33" r:id="rId20">
            <anchor moveWithCells="1">
              <from>
                <xdr:col>1</xdr:col>
                <xdr:colOff>76200</xdr:colOff>
                <xdr:row>128</xdr:row>
                <xdr:rowOff>152400</xdr:rowOff>
              </from>
              <to>
                <xdr:col>1</xdr:col>
                <xdr:colOff>857250</xdr:colOff>
                <xdr:row>130</xdr:row>
                <xdr:rowOff>114300</xdr:rowOff>
              </to>
            </anchor>
          </controlPr>
        </control>
      </mc:Choice>
      <mc:Fallback>
        <control shapeId="3108" r:id="rId19" name="OptionButton15"/>
      </mc:Fallback>
    </mc:AlternateContent>
    <mc:AlternateContent xmlns:mc="http://schemas.openxmlformats.org/markup-compatibility/2006">
      <mc:Choice Requires="x14">
        <control shapeId="3107" r:id="rId21" name="OptionButton14">
          <controlPr defaultSize="0" autoLine="0" linkedCell="L32" r:id="rId22">
            <anchor moveWithCells="1">
              <from>
                <xdr:col>1</xdr:col>
                <xdr:colOff>76200</xdr:colOff>
                <xdr:row>127</xdr:row>
                <xdr:rowOff>9525</xdr:rowOff>
              </from>
              <to>
                <xdr:col>1</xdr:col>
                <xdr:colOff>857250</xdr:colOff>
                <xdr:row>128</xdr:row>
                <xdr:rowOff>9525</xdr:rowOff>
              </to>
            </anchor>
          </controlPr>
        </control>
      </mc:Choice>
      <mc:Fallback>
        <control shapeId="3107" r:id="rId21" name="OptionButton14"/>
      </mc:Fallback>
    </mc:AlternateContent>
    <mc:AlternateContent xmlns:mc="http://schemas.openxmlformats.org/markup-compatibility/2006">
      <mc:Choice Requires="x14">
        <control shapeId="3106" r:id="rId23" name="OptionButton13">
          <controlPr defaultSize="0" autoLine="0" linkedCell="L31" r:id="rId24">
            <anchor moveWithCells="1">
              <from>
                <xdr:col>1</xdr:col>
                <xdr:colOff>76200</xdr:colOff>
                <xdr:row>125</xdr:row>
                <xdr:rowOff>9525</xdr:rowOff>
              </from>
              <to>
                <xdr:col>1</xdr:col>
                <xdr:colOff>857250</xdr:colOff>
                <xdr:row>126</xdr:row>
                <xdr:rowOff>9525</xdr:rowOff>
              </to>
            </anchor>
          </controlPr>
        </control>
      </mc:Choice>
      <mc:Fallback>
        <control shapeId="3106" r:id="rId23" name="OptionButton13"/>
      </mc:Fallback>
    </mc:AlternateContent>
    <mc:AlternateContent xmlns:mc="http://schemas.openxmlformats.org/markup-compatibility/2006">
      <mc:Choice Requires="x14">
        <control shapeId="3105" r:id="rId25" name="CheckBox5">
          <controlPr defaultSize="0" autoLine="0" linkedCell="L34" r:id="rId11">
            <anchor moveWithCells="1">
              <from>
                <xdr:col>4</xdr:col>
                <xdr:colOff>361950</xdr:colOff>
                <xdr:row>122</xdr:row>
                <xdr:rowOff>9525</xdr:rowOff>
              </from>
              <to>
                <xdr:col>4</xdr:col>
                <xdr:colOff>581025</xdr:colOff>
                <xdr:row>123</xdr:row>
                <xdr:rowOff>9525</xdr:rowOff>
              </to>
            </anchor>
          </controlPr>
        </control>
      </mc:Choice>
      <mc:Fallback>
        <control shapeId="3105" r:id="rId25" name="CheckBox5"/>
      </mc:Fallback>
    </mc:AlternateContent>
    <mc:AlternateContent xmlns:mc="http://schemas.openxmlformats.org/markup-compatibility/2006">
      <mc:Choice Requires="x14">
        <control shapeId="3104" r:id="rId26" name="OptionButton12">
          <controlPr defaultSize="0" autoLine="0" linkedCell="K33" r:id="rId27">
            <anchor moveWithCells="1">
              <from>
                <xdr:col>1</xdr:col>
                <xdr:colOff>76200</xdr:colOff>
                <xdr:row>105</xdr:row>
                <xdr:rowOff>152400</xdr:rowOff>
              </from>
              <to>
                <xdr:col>1</xdr:col>
                <xdr:colOff>857250</xdr:colOff>
                <xdr:row>107</xdr:row>
                <xdr:rowOff>114300</xdr:rowOff>
              </to>
            </anchor>
          </controlPr>
        </control>
      </mc:Choice>
      <mc:Fallback>
        <control shapeId="3104" r:id="rId26" name="OptionButton12"/>
      </mc:Fallback>
    </mc:AlternateContent>
    <mc:AlternateContent xmlns:mc="http://schemas.openxmlformats.org/markup-compatibility/2006">
      <mc:Choice Requires="x14">
        <control shapeId="3103" r:id="rId28" name="OptionButton11">
          <controlPr defaultSize="0" autoLine="0" linkedCell="K32" r:id="rId29">
            <anchor moveWithCells="1">
              <from>
                <xdr:col>1</xdr:col>
                <xdr:colOff>76200</xdr:colOff>
                <xdr:row>104</xdr:row>
                <xdr:rowOff>9525</xdr:rowOff>
              </from>
              <to>
                <xdr:col>1</xdr:col>
                <xdr:colOff>857250</xdr:colOff>
                <xdr:row>105</xdr:row>
                <xdr:rowOff>9525</xdr:rowOff>
              </to>
            </anchor>
          </controlPr>
        </control>
      </mc:Choice>
      <mc:Fallback>
        <control shapeId="3103" r:id="rId28" name="OptionButton11"/>
      </mc:Fallback>
    </mc:AlternateContent>
    <mc:AlternateContent xmlns:mc="http://schemas.openxmlformats.org/markup-compatibility/2006">
      <mc:Choice Requires="x14">
        <control shapeId="3102" r:id="rId30" name="OptionButton10">
          <controlPr defaultSize="0" autoLine="0" linkedCell="K31" r:id="rId31">
            <anchor moveWithCells="1">
              <from>
                <xdr:col>1</xdr:col>
                <xdr:colOff>76200</xdr:colOff>
                <xdr:row>102</xdr:row>
                <xdr:rowOff>9525</xdr:rowOff>
              </from>
              <to>
                <xdr:col>1</xdr:col>
                <xdr:colOff>857250</xdr:colOff>
                <xdr:row>103</xdr:row>
                <xdr:rowOff>9525</xdr:rowOff>
              </to>
            </anchor>
          </controlPr>
        </control>
      </mc:Choice>
      <mc:Fallback>
        <control shapeId="3102" r:id="rId30" name="OptionButton10"/>
      </mc:Fallback>
    </mc:AlternateContent>
    <mc:AlternateContent xmlns:mc="http://schemas.openxmlformats.org/markup-compatibility/2006">
      <mc:Choice Requires="x14">
        <control shapeId="3101" r:id="rId32" name="CheckBox4">
          <controlPr defaultSize="0" autoLine="0" linkedCell="K34" r:id="rId11">
            <anchor moveWithCells="1">
              <from>
                <xdr:col>4</xdr:col>
                <xdr:colOff>361950</xdr:colOff>
                <xdr:row>99</xdr:row>
                <xdr:rowOff>9525</xdr:rowOff>
              </from>
              <to>
                <xdr:col>4</xdr:col>
                <xdr:colOff>581025</xdr:colOff>
                <xdr:row>100</xdr:row>
                <xdr:rowOff>9525</xdr:rowOff>
              </to>
            </anchor>
          </controlPr>
        </control>
      </mc:Choice>
      <mc:Fallback>
        <control shapeId="3101" r:id="rId32" name="CheckBox4"/>
      </mc:Fallback>
    </mc:AlternateContent>
    <mc:AlternateContent xmlns:mc="http://schemas.openxmlformats.org/markup-compatibility/2006">
      <mc:Choice Requires="x14">
        <control shapeId="3100" r:id="rId33" name="OptionButton9">
          <controlPr defaultSize="0" autoLine="0" linkedCell="J33" r:id="rId34">
            <anchor moveWithCells="1">
              <from>
                <xdr:col>1</xdr:col>
                <xdr:colOff>76200</xdr:colOff>
                <xdr:row>82</xdr:row>
                <xdr:rowOff>152400</xdr:rowOff>
              </from>
              <to>
                <xdr:col>1</xdr:col>
                <xdr:colOff>857250</xdr:colOff>
                <xdr:row>84</xdr:row>
                <xdr:rowOff>114300</xdr:rowOff>
              </to>
            </anchor>
          </controlPr>
        </control>
      </mc:Choice>
      <mc:Fallback>
        <control shapeId="3100" r:id="rId33" name="OptionButton9"/>
      </mc:Fallback>
    </mc:AlternateContent>
    <mc:AlternateContent xmlns:mc="http://schemas.openxmlformats.org/markup-compatibility/2006">
      <mc:Choice Requires="x14">
        <control shapeId="3099" r:id="rId35" name="OptionButton8">
          <controlPr defaultSize="0" autoLine="0" linkedCell="J32" r:id="rId36">
            <anchor moveWithCells="1">
              <from>
                <xdr:col>1</xdr:col>
                <xdr:colOff>76200</xdr:colOff>
                <xdr:row>81</xdr:row>
                <xdr:rowOff>9525</xdr:rowOff>
              </from>
              <to>
                <xdr:col>1</xdr:col>
                <xdr:colOff>857250</xdr:colOff>
                <xdr:row>82</xdr:row>
                <xdr:rowOff>9525</xdr:rowOff>
              </to>
            </anchor>
          </controlPr>
        </control>
      </mc:Choice>
      <mc:Fallback>
        <control shapeId="3099" r:id="rId35" name="OptionButton8"/>
      </mc:Fallback>
    </mc:AlternateContent>
    <mc:AlternateContent xmlns:mc="http://schemas.openxmlformats.org/markup-compatibility/2006">
      <mc:Choice Requires="x14">
        <control shapeId="3098" r:id="rId37" name="OptionButton7">
          <controlPr defaultSize="0" autoLine="0" linkedCell="J31" r:id="rId38">
            <anchor moveWithCells="1">
              <from>
                <xdr:col>1</xdr:col>
                <xdr:colOff>76200</xdr:colOff>
                <xdr:row>79</xdr:row>
                <xdr:rowOff>9525</xdr:rowOff>
              </from>
              <to>
                <xdr:col>1</xdr:col>
                <xdr:colOff>857250</xdr:colOff>
                <xdr:row>80</xdr:row>
                <xdr:rowOff>9525</xdr:rowOff>
              </to>
            </anchor>
          </controlPr>
        </control>
      </mc:Choice>
      <mc:Fallback>
        <control shapeId="3098" r:id="rId37" name="OptionButton7"/>
      </mc:Fallback>
    </mc:AlternateContent>
    <mc:AlternateContent xmlns:mc="http://schemas.openxmlformats.org/markup-compatibility/2006">
      <mc:Choice Requires="x14">
        <control shapeId="3097" r:id="rId39" name="CheckBox3">
          <controlPr defaultSize="0" autoLine="0" linkedCell="J34" r:id="rId11">
            <anchor moveWithCells="1">
              <from>
                <xdr:col>4</xdr:col>
                <xdr:colOff>361950</xdr:colOff>
                <xdr:row>76</xdr:row>
                <xdr:rowOff>9525</xdr:rowOff>
              </from>
              <to>
                <xdr:col>4</xdr:col>
                <xdr:colOff>581025</xdr:colOff>
                <xdr:row>77</xdr:row>
                <xdr:rowOff>9525</xdr:rowOff>
              </to>
            </anchor>
          </controlPr>
        </control>
      </mc:Choice>
      <mc:Fallback>
        <control shapeId="3097" r:id="rId39" name="CheckBox3"/>
      </mc:Fallback>
    </mc:AlternateContent>
    <mc:AlternateContent xmlns:mc="http://schemas.openxmlformats.org/markup-compatibility/2006">
      <mc:Choice Requires="x14">
        <control shapeId="3096" r:id="rId40" name="OptionButton6">
          <controlPr defaultSize="0" autoLine="0" linkedCell="I33" r:id="rId41">
            <anchor moveWithCells="1">
              <from>
                <xdr:col>1</xdr:col>
                <xdr:colOff>76200</xdr:colOff>
                <xdr:row>59</xdr:row>
                <xdr:rowOff>142875</xdr:rowOff>
              </from>
              <to>
                <xdr:col>1</xdr:col>
                <xdr:colOff>857250</xdr:colOff>
                <xdr:row>61</xdr:row>
                <xdr:rowOff>104775</xdr:rowOff>
              </to>
            </anchor>
          </controlPr>
        </control>
      </mc:Choice>
      <mc:Fallback>
        <control shapeId="3096" r:id="rId40" name="OptionButton6"/>
      </mc:Fallback>
    </mc:AlternateContent>
    <mc:AlternateContent xmlns:mc="http://schemas.openxmlformats.org/markup-compatibility/2006">
      <mc:Choice Requires="x14">
        <control shapeId="3095" r:id="rId42" name="OptionButton5">
          <controlPr defaultSize="0" autoLine="0" linkedCell="I32" r:id="rId43">
            <anchor moveWithCells="1">
              <from>
                <xdr:col>1</xdr:col>
                <xdr:colOff>76200</xdr:colOff>
                <xdr:row>58</xdr:row>
                <xdr:rowOff>0</xdr:rowOff>
              </from>
              <to>
                <xdr:col>1</xdr:col>
                <xdr:colOff>857250</xdr:colOff>
                <xdr:row>59</xdr:row>
                <xdr:rowOff>0</xdr:rowOff>
              </to>
            </anchor>
          </controlPr>
        </control>
      </mc:Choice>
      <mc:Fallback>
        <control shapeId="3095" r:id="rId42" name="OptionButton5"/>
      </mc:Fallback>
    </mc:AlternateContent>
    <mc:AlternateContent xmlns:mc="http://schemas.openxmlformats.org/markup-compatibility/2006">
      <mc:Choice Requires="x14">
        <control shapeId="3094" r:id="rId44" name="OptionButton4">
          <controlPr defaultSize="0" autoLine="0" linkedCell="I31" r:id="rId45">
            <anchor moveWithCells="1">
              <from>
                <xdr:col>1</xdr:col>
                <xdr:colOff>76200</xdr:colOff>
                <xdr:row>56</xdr:row>
                <xdr:rowOff>0</xdr:rowOff>
              </from>
              <to>
                <xdr:col>1</xdr:col>
                <xdr:colOff>857250</xdr:colOff>
                <xdr:row>57</xdr:row>
                <xdr:rowOff>0</xdr:rowOff>
              </to>
            </anchor>
          </controlPr>
        </control>
      </mc:Choice>
      <mc:Fallback>
        <control shapeId="3094" r:id="rId44" name="OptionButton4"/>
      </mc:Fallback>
    </mc:AlternateContent>
    <mc:AlternateContent xmlns:mc="http://schemas.openxmlformats.org/markup-compatibility/2006">
      <mc:Choice Requires="x14">
        <control shapeId="3093" r:id="rId46" name="CheckBox2">
          <controlPr defaultSize="0" autoLine="0" linkedCell="I34" r:id="rId11">
            <anchor moveWithCells="1">
              <from>
                <xdr:col>4</xdr:col>
                <xdr:colOff>361950</xdr:colOff>
                <xdr:row>53</xdr:row>
                <xdr:rowOff>9525</xdr:rowOff>
              </from>
              <to>
                <xdr:col>4</xdr:col>
                <xdr:colOff>581025</xdr:colOff>
                <xdr:row>54</xdr:row>
                <xdr:rowOff>9525</xdr:rowOff>
              </to>
            </anchor>
          </controlPr>
        </control>
      </mc:Choice>
      <mc:Fallback>
        <control shapeId="3093" r:id="rId46" name="CheckBox2"/>
      </mc:Fallback>
    </mc:AlternateContent>
    <mc:AlternateContent xmlns:mc="http://schemas.openxmlformats.org/markup-compatibility/2006">
      <mc:Choice Requires="x14">
        <control shapeId="3092" r:id="rId47" name="OptionButton3">
          <controlPr defaultSize="0" autoLine="0" linkedCell="H33" r:id="rId48">
            <anchor moveWithCells="1">
              <from>
                <xdr:col>1</xdr:col>
                <xdr:colOff>76200</xdr:colOff>
                <xdr:row>35</xdr:row>
                <xdr:rowOff>142875</xdr:rowOff>
              </from>
              <to>
                <xdr:col>1</xdr:col>
                <xdr:colOff>857250</xdr:colOff>
                <xdr:row>37</xdr:row>
                <xdr:rowOff>104775</xdr:rowOff>
              </to>
            </anchor>
          </controlPr>
        </control>
      </mc:Choice>
      <mc:Fallback>
        <control shapeId="3092" r:id="rId47" name="OptionButton3"/>
      </mc:Fallback>
    </mc:AlternateContent>
    <mc:AlternateContent xmlns:mc="http://schemas.openxmlformats.org/markup-compatibility/2006">
      <mc:Choice Requires="x14">
        <control shapeId="3091" r:id="rId49" name="OptionButton2">
          <controlPr defaultSize="0" autoLine="0" linkedCell="H32" r:id="rId50">
            <anchor moveWithCells="1">
              <from>
                <xdr:col>1</xdr:col>
                <xdr:colOff>76200</xdr:colOff>
                <xdr:row>34</xdr:row>
                <xdr:rowOff>0</xdr:rowOff>
              </from>
              <to>
                <xdr:col>1</xdr:col>
                <xdr:colOff>857250</xdr:colOff>
                <xdr:row>35</xdr:row>
                <xdr:rowOff>0</xdr:rowOff>
              </to>
            </anchor>
          </controlPr>
        </control>
      </mc:Choice>
      <mc:Fallback>
        <control shapeId="3091" r:id="rId49" name="OptionButton2"/>
      </mc:Fallback>
    </mc:AlternateContent>
    <mc:AlternateContent xmlns:mc="http://schemas.openxmlformats.org/markup-compatibility/2006">
      <mc:Choice Requires="x14">
        <control shapeId="3090" r:id="rId51" name="OptionButton1">
          <controlPr defaultSize="0" autoLine="0" linkedCell="H31" r:id="rId52">
            <anchor moveWithCells="1">
              <from>
                <xdr:col>1</xdr:col>
                <xdr:colOff>76200</xdr:colOff>
                <xdr:row>32</xdr:row>
                <xdr:rowOff>0</xdr:rowOff>
              </from>
              <to>
                <xdr:col>1</xdr:col>
                <xdr:colOff>857250</xdr:colOff>
                <xdr:row>32</xdr:row>
                <xdr:rowOff>180975</xdr:rowOff>
              </to>
            </anchor>
          </controlPr>
        </control>
      </mc:Choice>
      <mc:Fallback>
        <control shapeId="3090" r:id="rId51" name="OptionButton1"/>
      </mc:Fallback>
    </mc:AlternateContent>
    <mc:AlternateContent xmlns:mc="http://schemas.openxmlformats.org/markup-compatibility/2006">
      <mc:Choice Requires="x14">
        <control shapeId="3088" r:id="rId53" name="CheckBox1">
          <controlPr defaultSize="0" autoLine="0" linkedCell="H34" r:id="rId54">
            <anchor moveWithCells="1">
              <from>
                <xdr:col>4</xdr:col>
                <xdr:colOff>361950</xdr:colOff>
                <xdr:row>30</xdr:row>
                <xdr:rowOff>9525</xdr:rowOff>
              </from>
              <to>
                <xdr:col>4</xdr:col>
                <xdr:colOff>581025</xdr:colOff>
                <xdr:row>31</xdr:row>
                <xdr:rowOff>9525</xdr:rowOff>
              </to>
            </anchor>
          </controlPr>
        </control>
      </mc:Choice>
      <mc:Fallback>
        <control shapeId="3088" r:id="rId53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Izumi</cp:lastModifiedBy>
  <cp:lastPrinted>2023-12-14T06:58:52Z</cp:lastPrinted>
  <dcterms:created xsi:type="dcterms:W3CDTF">2023-12-13T01:18:44Z</dcterms:created>
  <dcterms:modified xsi:type="dcterms:W3CDTF">2024-02-01T01:49:21Z</dcterms:modified>
</cp:coreProperties>
</file>