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19z0708\資産管理担当\R8\050_補助事業（ICT建設機械購入等支援）\20_事前周知（WEBサイト）\02_260617更新\"/>
    </mc:Choice>
  </mc:AlternateContent>
  <xr:revisionPtr revIDLastSave="0" documentId="13_ncr:1_{8830396B-6D8D-463B-938D-1C427852B0C0}" xr6:coauthVersionLast="47" xr6:coauthVersionMax="47" xr10:uidLastSave="{00000000-0000-0000-0000-000000000000}"/>
  <bookViews>
    <workbookView xWindow="-120" yWindow="-120" windowWidth="29040" windowHeight="15720" xr2:uid="{7110F9A6-855A-4EF0-B12A-F4EFF7672123}"/>
  </bookViews>
  <sheets>
    <sheet name="算定基礎（ICT機器等導入支援）" sheetId="1" r:id="rId1"/>
  </sheets>
  <definedNames>
    <definedName name="_xlnm._FilterDatabase" localSheetId="0" hidden="1">'算定基礎（ICT機器等導入支援）'!$C$8:$C$45</definedName>
    <definedName name="_xlnm.Print_Area" localSheetId="0">'算定基礎（ICT機器等導入支援）'!$A$1:$X$52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44" i="1"/>
  <c r="K43" i="1"/>
  <c r="K42" i="1"/>
  <c r="K41" i="1"/>
  <c r="K40" i="1"/>
  <c r="K39" i="1"/>
  <c r="K38" i="1"/>
  <c r="K37" i="1"/>
  <c r="K36" i="1"/>
  <c r="K31" i="1"/>
  <c r="K30" i="1"/>
  <c r="K29" i="1"/>
  <c r="K28" i="1"/>
  <c r="K27" i="1"/>
  <c r="K26" i="1"/>
  <c r="K25" i="1"/>
  <c r="K24" i="1"/>
  <c r="K23" i="1"/>
  <c r="K22" i="1"/>
  <c r="B38" i="1" l="1"/>
  <c r="B39" i="1" s="1"/>
  <c r="B40" i="1" s="1"/>
  <c r="B41" i="1" s="1"/>
  <c r="B42" i="1" s="1"/>
  <c r="B43" i="1" s="1"/>
  <c r="B44" i="1" s="1"/>
  <c r="B45" i="1" s="1"/>
  <c r="B37" i="1"/>
  <c r="B23" i="1"/>
  <c r="B24" i="1" s="1"/>
  <c r="B25" i="1" s="1"/>
  <c r="B26" i="1" s="1"/>
  <c r="B27" i="1" s="1"/>
  <c r="B28" i="1" s="1"/>
  <c r="B29" i="1" s="1"/>
  <c r="B30" i="1" s="1"/>
  <c r="B31" i="1" s="1"/>
  <c r="K17" i="1"/>
  <c r="K16" i="1"/>
  <c r="K15" i="1"/>
  <c r="K14" i="1"/>
  <c r="K13" i="1"/>
  <c r="K12" i="1"/>
  <c r="K11" i="1"/>
  <c r="K10" i="1"/>
  <c r="K9" i="1"/>
  <c r="B9" i="1"/>
  <c r="B10" i="1" s="1"/>
  <c r="B11" i="1" s="1"/>
  <c r="B12" i="1" s="1"/>
  <c r="B13" i="1" s="1"/>
  <c r="B14" i="1" s="1"/>
  <c r="B15" i="1" s="1"/>
  <c r="B16" i="1" s="1"/>
  <c r="B17" i="1" s="1"/>
  <c r="K8" i="1"/>
  <c r="K18" i="1" s="1"/>
  <c r="N18" i="1" l="1"/>
  <c r="S18" i="1" s="1"/>
  <c r="K46" i="1"/>
  <c r="N46" i="1" s="1"/>
  <c r="S46" i="1" s="1"/>
  <c r="K32" i="1"/>
  <c r="N32" i="1" l="1"/>
  <c r="K49" i="1"/>
  <c r="S32" i="1" l="1"/>
  <c r="N49" i="1"/>
  <c r="S49" i="1" s="1"/>
</calcChain>
</file>

<file path=xl/sharedStrings.xml><?xml version="1.0" encoding="utf-8"?>
<sst xmlns="http://schemas.openxmlformats.org/spreadsheetml/2006/main" count="41" uniqueCount="22">
  <si>
    <t>(ICT機器等導入支援)</t>
    <phoneticPr fontId="4"/>
  </si>
  <si>
    <t>補助対象事業者名</t>
    <phoneticPr fontId="4"/>
  </si>
  <si>
    <t xml:space="preserve">１　測量機器 </t>
    <rPh sb="2" eb="4">
      <t>ソクリョウ</t>
    </rPh>
    <rPh sb="4" eb="6">
      <t>キキ</t>
    </rPh>
    <phoneticPr fontId="6"/>
  </si>
  <si>
    <t>N0</t>
  </si>
  <si>
    <t>メーカー名・商品名</t>
    <rPh sb="4" eb="5">
      <t>ナ</t>
    </rPh>
    <rPh sb="6" eb="9">
      <t>ショウヒンメイ</t>
    </rPh>
    <phoneticPr fontId="4"/>
  </si>
  <si>
    <r>
      <t>単価（円）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Ph sb="0" eb="2">
      <t>タンカ</t>
    </rPh>
    <rPh sb="3" eb="4">
      <t>エン</t>
    </rPh>
    <phoneticPr fontId="4"/>
  </si>
  <si>
    <t>数量</t>
    <rPh sb="0" eb="2">
      <t>スウリョウ</t>
    </rPh>
    <phoneticPr fontId="3"/>
  </si>
  <si>
    <r>
      <t>補助対象経費（円）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</t>
    </r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</si>
  <si>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r>
      <t>補助金額（円）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a/2</t>
    </r>
    <rPh sb="0" eb="3">
      <t>ホジョキン</t>
    </rPh>
    <rPh sb="3" eb="4">
      <t>ガク</t>
    </rPh>
    <rPh sb="5" eb="6">
      <t>エン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</si>
  <si>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</si>
  <si>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</si>
  <si>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 xml:space="preserve">２　建設機械 </t>
    <rPh sb="2" eb="4">
      <t>ケンセツ</t>
    </rPh>
    <rPh sb="4" eb="6">
      <t>キカイ</t>
    </rPh>
    <phoneticPr fontId="6"/>
  </si>
  <si>
    <t>３　ICT機器</t>
    <rPh sb="5" eb="7">
      <t>キキ</t>
    </rPh>
    <phoneticPr fontId="6"/>
  </si>
  <si>
    <t>(注1）ICT機器　上限500千円/計</t>
    <rPh sb="1" eb="2">
      <t>チュウ</t>
    </rPh>
    <rPh sb="7" eb="9">
      <t>キキ</t>
    </rPh>
    <rPh sb="18" eb="19">
      <t>ケイ</t>
    </rPh>
    <phoneticPr fontId="4"/>
  </si>
  <si>
    <t>※１　価格は全て税抜きで表記すること。</t>
    <rPh sb="3" eb="5">
      <t>カカク</t>
    </rPh>
    <rPh sb="6" eb="7">
      <t>スベ</t>
    </rPh>
    <rPh sb="8" eb="9">
      <t>ゼイ</t>
    </rPh>
    <rPh sb="9" eb="10">
      <t>ヌ</t>
    </rPh>
    <rPh sb="12" eb="14">
      <t>ヒョウキ</t>
    </rPh>
    <phoneticPr fontId="5"/>
  </si>
  <si>
    <t>(注2)上限2,000千円/1事業者</t>
    <phoneticPr fontId="6"/>
  </si>
  <si>
    <t>※２　機器等を所有することなく、賃借に要する経費は対象外。</t>
    <rPh sb="3" eb="6">
      <t>キキトウ</t>
    </rPh>
    <rPh sb="7" eb="9">
      <t>ショユウ</t>
    </rPh>
    <rPh sb="16" eb="18">
      <t>チンシャク</t>
    </rPh>
    <rPh sb="19" eb="20">
      <t>ヨウ</t>
    </rPh>
    <rPh sb="22" eb="24">
      <t>ケイヒ</t>
    </rPh>
    <rPh sb="25" eb="28">
      <t>タイショウガイ</t>
    </rPh>
    <phoneticPr fontId="5"/>
  </si>
  <si>
    <t>(注3)千円未満切り捨て</t>
    <rPh sb="1" eb="2">
      <t>チュウ</t>
    </rPh>
    <rPh sb="4" eb="8">
      <t>センエンミマン</t>
    </rPh>
    <rPh sb="8" eb="9">
      <t>キ</t>
    </rPh>
    <rPh sb="10" eb="11">
      <t>ス</t>
    </rPh>
    <phoneticPr fontId="6"/>
  </si>
  <si>
    <t>所要額算定基礎資料</t>
    <rPh sb="0" eb="2">
      <t>ショヨウ</t>
    </rPh>
    <rPh sb="2" eb="3">
      <t>ガク</t>
    </rPh>
    <rPh sb="3" eb="5">
      <t>サンテイ</t>
    </rPh>
    <rPh sb="5" eb="7">
      <t>キソ</t>
    </rPh>
    <rPh sb="7" eb="9">
      <t>シリョウ</t>
    </rPh>
    <phoneticPr fontId="4"/>
  </si>
  <si>
    <t>購入予定日</t>
    <rPh sb="0" eb="2">
      <t>コウニュウ</t>
    </rPh>
    <rPh sb="2" eb="4">
      <t>ヨテイ</t>
    </rPh>
    <rPh sb="4" eb="5">
      <t>ヒ</t>
    </rPh>
    <phoneticPr fontId="6"/>
  </si>
  <si>
    <t xml:space="preserve">補助対象経費合計（円） </t>
    <rPh sb="0" eb="6">
      <t>ホジョタイショウケイヒ</t>
    </rPh>
    <rPh sb="6" eb="8">
      <t>ゴウケイ</t>
    </rPh>
    <rPh sb="9" eb="10">
      <t>エン</t>
    </rPh>
    <phoneticPr fontId="4"/>
  </si>
  <si>
    <t>補助金額合計（円）</t>
    <rPh sb="0" eb="4">
      <t>ホジョキンガク</t>
    </rPh>
    <rPh sb="4" eb="6">
      <t>ゴウケイ</t>
    </rPh>
    <rPh sb="5" eb="6">
      <t>ケイ</t>
    </rPh>
    <rPh sb="7" eb="8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</si>
</sst>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[$-411]ge\.m\.d;@"/>
    <numFmt numFmtId="178" formatCode="#,##0_ "/>
    <numFmt numFmtId="179" formatCode="#,##0_);[Red]\(#,##0\)"/>
  </numFmts>
  <fonts count="13">
    <font>
      <sz val="12"/>
      <color theme="1"/>
      <name val="MS Gothic"/>
      <family val="2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MS Gothic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i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176" fontId="1" fillId="0" borderId="0" xfId="2" applyNumberFormat="1">
      <alignment vertical="center"/>
    </xf>
    <xf numFmtId="177" fontId="1" fillId="0" borderId="4" xfId="2" applyNumberFormat="1" applyBorder="1">
      <alignment vertical="center"/>
    </xf>
    <xf numFmtId="177" fontId="1" fillId="0" borderId="6" xfId="2" applyNumberFormat="1" applyBorder="1">
      <alignment vertical="center"/>
    </xf>
    <xf numFmtId="177" fontId="1" fillId="0" borderId="5" xfId="2" applyNumberFormat="1" applyBorder="1">
      <alignment vertical="center"/>
    </xf>
    <xf numFmtId="177" fontId="5" fillId="0" borderId="2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vertical="top"/>
    </xf>
    <xf numFmtId="176" fontId="5" fillId="0" borderId="2" xfId="2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/>
    </xf>
    <xf numFmtId="177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right" vertical="center"/>
    </xf>
    <xf numFmtId="38" fontId="1" fillId="0" borderId="0" xfId="1" applyFont="1">
      <alignment vertical="center"/>
    </xf>
    <xf numFmtId="0" fontId="9" fillId="0" borderId="0" xfId="2" applyFo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vertical="top"/>
    </xf>
    <xf numFmtId="177" fontId="10" fillId="2" borderId="3" xfId="2" applyNumberFormat="1" applyFont="1" applyFill="1" applyBorder="1" applyAlignment="1" applyProtection="1">
      <alignment horizontal="center" vertical="center" wrapText="1"/>
      <protection locked="0"/>
    </xf>
    <xf numFmtId="179" fontId="10" fillId="2" borderId="3" xfId="2" applyNumberFormat="1" applyFont="1" applyFill="1" applyBorder="1" applyProtection="1">
      <alignment vertical="center"/>
      <protection locked="0"/>
    </xf>
    <xf numFmtId="179" fontId="10" fillId="2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/>
    </xf>
    <xf numFmtId="176" fontId="7" fillId="3" borderId="3" xfId="2" applyNumberFormat="1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 shrinkToFit="1"/>
    </xf>
    <xf numFmtId="176" fontId="7" fillId="3" borderId="3" xfId="2" applyNumberFormat="1" applyFont="1" applyFill="1" applyBorder="1" applyAlignment="1">
      <alignment horizontal="center" vertical="center" shrinkToFit="1"/>
    </xf>
    <xf numFmtId="179" fontId="10" fillId="2" borderId="4" xfId="2" applyNumberFormat="1" applyFont="1" applyFill="1" applyBorder="1" applyProtection="1">
      <alignment vertical="center"/>
      <protection locked="0"/>
    </xf>
    <xf numFmtId="179" fontId="10" fillId="2" borderId="5" xfId="2" applyNumberFormat="1" applyFont="1" applyFill="1" applyBorder="1" applyProtection="1">
      <alignment vertical="center"/>
      <protection locked="0"/>
    </xf>
    <xf numFmtId="179" fontId="10" fillId="5" borderId="4" xfId="1" applyNumberFormat="1" applyFont="1" applyFill="1" applyBorder="1" applyAlignment="1">
      <alignment horizontal="right" vertical="center"/>
    </xf>
    <xf numFmtId="179" fontId="10" fillId="5" borderId="6" xfId="1" applyNumberFormat="1" applyFont="1" applyFill="1" applyBorder="1" applyAlignment="1">
      <alignment horizontal="right" vertical="center"/>
    </xf>
    <xf numFmtId="179" fontId="10" fillId="5" borderId="5" xfId="1" applyNumberFormat="1" applyFont="1" applyFill="1" applyBorder="1" applyAlignment="1">
      <alignment horizontal="right" vertical="center"/>
    </xf>
    <xf numFmtId="178" fontId="10" fillId="4" borderId="3" xfId="2" applyNumberFormat="1" applyFont="1" applyFill="1" applyBorder="1" applyAlignment="1">
      <alignment horizontal="right" vertical="center"/>
    </xf>
    <xf numFmtId="178" fontId="10" fillId="4" borderId="4" xfId="2" applyNumberFormat="1" applyFont="1" applyFill="1" applyBorder="1" applyAlignment="1">
      <alignment horizontal="right" vertical="center"/>
    </xf>
    <xf numFmtId="178" fontId="10" fillId="4" borderId="6" xfId="2" applyNumberFormat="1" applyFont="1" applyFill="1" applyBorder="1" applyAlignment="1">
      <alignment horizontal="right" vertical="center"/>
    </xf>
    <xf numFmtId="178" fontId="10" fillId="4" borderId="5" xfId="2" applyNumberFormat="1" applyFont="1" applyFill="1" applyBorder="1" applyAlignment="1">
      <alignment horizontal="right" vertical="center"/>
    </xf>
    <xf numFmtId="0" fontId="1" fillId="0" borderId="3" xfId="2" applyBorder="1" applyAlignment="1">
      <alignment horizontal="center" vertical="center"/>
    </xf>
    <xf numFmtId="178" fontId="1" fillId="0" borderId="3" xfId="1" applyNumberFormat="1" applyFont="1" applyBorder="1" applyAlignment="1">
      <alignment horizontal="right" vertical="center"/>
    </xf>
    <xf numFmtId="178" fontId="1" fillId="2" borderId="9" xfId="1" applyNumberFormat="1" applyFont="1" applyFill="1" applyBorder="1" applyAlignment="1" applyProtection="1">
      <alignment horizontal="right" vertical="center"/>
      <protection locked="0"/>
    </xf>
    <xf numFmtId="178" fontId="1" fillId="2" borderId="10" xfId="1" applyNumberFormat="1" applyFont="1" applyFill="1" applyBorder="1" applyAlignment="1" applyProtection="1">
      <alignment horizontal="right" vertical="center"/>
      <protection locked="0"/>
    </xf>
    <xf numFmtId="178" fontId="1" fillId="2" borderId="11" xfId="1" applyNumberFormat="1" applyFont="1" applyFill="1" applyBorder="1" applyAlignment="1" applyProtection="1">
      <alignment horizontal="right" vertical="center"/>
      <protection locked="0"/>
    </xf>
    <xf numFmtId="176" fontId="1" fillId="0" borderId="3" xfId="2" applyNumberFormat="1" applyBorder="1" applyAlignment="1">
      <alignment horizontal="left" vertical="center"/>
    </xf>
    <xf numFmtId="178" fontId="10" fillId="4" borderId="7" xfId="2" applyNumberFormat="1" applyFont="1" applyFill="1" applyBorder="1" applyAlignment="1">
      <alignment horizontal="right" vertical="center"/>
    </xf>
    <xf numFmtId="178" fontId="10" fillId="4" borderId="2" xfId="2" applyNumberFormat="1" applyFont="1" applyFill="1" applyBorder="1" applyAlignment="1">
      <alignment horizontal="right" vertical="center"/>
    </xf>
    <xf numFmtId="178" fontId="10" fillId="4" borderId="8" xfId="2" applyNumberFormat="1" applyFont="1" applyFill="1" applyBorder="1" applyAlignment="1">
      <alignment horizontal="right" vertical="center"/>
    </xf>
    <xf numFmtId="178" fontId="12" fillId="0" borderId="4" xfId="1" applyNumberFormat="1" applyFont="1" applyBorder="1" applyAlignment="1">
      <alignment horizontal="right" vertical="center"/>
    </xf>
    <xf numFmtId="178" fontId="12" fillId="0" borderId="6" xfId="1" applyNumberFormat="1" applyFont="1" applyBorder="1" applyAlignment="1">
      <alignment horizontal="right" vertical="center"/>
    </xf>
    <xf numFmtId="178" fontId="12" fillId="0" borderId="5" xfId="1" applyNumberFormat="1" applyFont="1" applyBorder="1" applyAlignment="1">
      <alignment horizontal="right" vertical="center"/>
    </xf>
    <xf numFmtId="178" fontId="1" fillId="0" borderId="4" xfId="1" applyNumberFormat="1" applyFont="1" applyBorder="1" applyAlignment="1">
      <alignment horizontal="right" vertical="center"/>
    </xf>
    <xf numFmtId="178" fontId="12" fillId="0" borderId="3" xfId="1" applyNumberFormat="1" applyFont="1" applyBorder="1" applyAlignment="1">
      <alignment horizontal="right" vertical="center"/>
    </xf>
    <xf numFmtId="0" fontId="10" fillId="2" borderId="3" xfId="2" applyFont="1" applyFill="1" applyBorder="1" applyAlignment="1" applyProtection="1">
      <alignment horizontal="center" vertical="center" wrapText="1"/>
      <protection locked="0"/>
    </xf>
    <xf numFmtId="0" fontId="10" fillId="2" borderId="4" xfId="2" applyFont="1" applyFill="1" applyBorder="1" applyAlignment="1" applyProtection="1">
      <alignment horizontal="center" vertical="center" wrapText="1"/>
      <protection locked="0"/>
    </xf>
    <xf numFmtId="0" fontId="10" fillId="2" borderId="6" xfId="2" applyFont="1" applyFill="1" applyBorder="1" applyAlignment="1" applyProtection="1">
      <alignment horizontal="center" vertical="center" wrapText="1"/>
      <protection locked="0"/>
    </xf>
    <xf numFmtId="0" fontId="10" fillId="2" borderId="5" xfId="2" applyFont="1" applyFill="1" applyBorder="1" applyAlignment="1" applyProtection="1">
      <alignment horizontal="center" vertical="center" wrapText="1"/>
      <protection locked="0"/>
    </xf>
    <xf numFmtId="0" fontId="10" fillId="2" borderId="3" xfId="2" applyNumberFormat="1" applyFont="1" applyFill="1" applyBorder="1" applyAlignment="1" applyProtection="1">
      <alignment vertical="center" wrapText="1"/>
      <protection locked="0"/>
    </xf>
    <xf numFmtId="0" fontId="10" fillId="2" borderId="4" xfId="2" applyNumberFormat="1" applyFont="1" applyFill="1" applyBorder="1" applyAlignment="1" applyProtection="1">
      <alignment vertical="center" wrapText="1"/>
      <protection locked="0"/>
    </xf>
    <xf numFmtId="0" fontId="10" fillId="2" borderId="6" xfId="2" applyNumberFormat="1" applyFont="1" applyFill="1" applyBorder="1" applyAlignment="1" applyProtection="1">
      <alignment vertical="center" wrapText="1"/>
      <protection locked="0"/>
    </xf>
    <xf numFmtId="0" fontId="10" fillId="2" borderId="5" xfId="2" applyNumberFormat="1" applyFont="1" applyFill="1" applyBorder="1" applyAlignment="1" applyProtection="1">
      <alignment vertical="center" wrapText="1"/>
      <protection locked="0"/>
    </xf>
  </cellXfs>
  <cellStyles count="3">
    <cellStyle name="桁区切り" xfId="1" builtinId="6"/>
    <cellStyle name="標準" xfId="0" builtinId="0"/>
    <cellStyle name="標準 2" xfId="2" xr:uid="{1BD36AEC-5DF0-41F6-B2A8-FCBDE2AEBDA5}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91440</xdr:colOff>
      <xdr:row>0</xdr:row>
      <xdr:rowOff>0</xdr:rowOff>
    </xdr:from>
    <xdr:ext cx="81945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F4FEB3-F683-8015-AC75-C42B39655252}"/>
            </a:ext>
          </a:extLst>
        </xdr:cNvPr>
        <xdr:cNvSpPr txBox="1"/>
      </xdr:nvSpPr>
      <xdr:spPr>
        <a:xfrm>
          <a:off x="8747760" y="0"/>
          <a:ext cx="81945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（様式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2-1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9D3A-B955-47E7-9B73-83EF2ED5B267}">
  <sheetPr>
    <pageSetUpPr fitToPage="1"/>
  </sheetPr>
  <dimension ref="B1:AB51"/>
  <sheetViews>
    <sheetView showZeros="0" tabSelected="1" view="pageBreakPreview" topLeftCell="C1" zoomScaleNormal="100" zoomScaleSheetLayoutView="100" workbookViewId="0">
      <selection activeCell="D8" sqref="D8:G8"/>
    </sheetView>
  </sheetViews>
  <sheetFormatPr defaultColWidth="3.625" defaultRowHeight="13.5"/>
  <cols>
    <col min="1" max="2" width="3.625" style="10"/>
    <col min="3" max="3" width="15" style="10" customWidth="1"/>
    <col min="4" max="7" width="5.375" style="10" customWidth="1"/>
    <col min="8" max="10" width="8.75" style="10" customWidth="1"/>
    <col min="11" max="13" width="6.75" style="10" customWidth="1"/>
    <col min="14" max="17" width="3.625" style="10"/>
    <col min="18" max="19" width="4.25" style="10" customWidth="1"/>
    <col min="20" max="24" width="3" style="10" customWidth="1"/>
    <col min="25" max="26" width="3.625" style="10"/>
    <col min="27" max="27" width="9.875" style="10" customWidth="1"/>
    <col min="28" max="16384" width="3.625" style="10"/>
  </cols>
  <sheetData>
    <row r="1" spans="2:28" s="1" customFormat="1" ht="20.100000000000001" customHeight="1">
      <c r="B1" s="32" t="s">
        <v>18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2:28" s="1" customFormat="1" ht="20.100000000000001" customHeight="1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2:28" s="1" customFormat="1" ht="9.9499999999999993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8" s="1" customFormat="1" ht="14.25" customHeight="1">
      <c r="B4" s="33" t="s">
        <v>1</v>
      </c>
      <c r="C4" s="33"/>
      <c r="D4" s="34"/>
      <c r="E4" s="34"/>
      <c r="F4" s="34"/>
      <c r="G4" s="34"/>
    </row>
    <row r="5" spans="2:28" s="1" customFormat="1" ht="14.25">
      <c r="B5" s="3"/>
      <c r="C5" s="3"/>
      <c r="D5" s="4"/>
      <c r="E5" s="4"/>
      <c r="F5" s="4"/>
      <c r="G5" s="4"/>
    </row>
    <row r="6" spans="2:28" s="1" customFormat="1" ht="18.75" customHeight="1">
      <c r="B6" s="5"/>
      <c r="C6" s="6" t="s">
        <v>2</v>
      </c>
      <c r="D6" s="7"/>
      <c r="E6" s="7"/>
      <c r="F6" s="7"/>
      <c r="G6" s="7"/>
    </row>
    <row r="7" spans="2:28" ht="37.5" customHeight="1">
      <c r="B7" s="8" t="s">
        <v>3</v>
      </c>
      <c r="C7" s="8" t="s">
        <v>19</v>
      </c>
      <c r="D7" s="35" t="s">
        <v>4</v>
      </c>
      <c r="E7" s="36"/>
      <c r="F7" s="36"/>
      <c r="G7" s="36"/>
      <c r="H7" s="35" t="s">
        <v>5</v>
      </c>
      <c r="I7" s="35"/>
      <c r="J7" s="9" t="s">
        <v>6</v>
      </c>
      <c r="K7" s="37" t="s">
        <v>7</v>
      </c>
      <c r="L7" s="38"/>
      <c r="M7" s="38"/>
      <c r="N7" s="39" t="s">
        <v>8</v>
      </c>
      <c r="O7" s="40"/>
      <c r="P7" s="40"/>
      <c r="Q7" s="40"/>
      <c r="R7" s="40"/>
      <c r="S7" s="35" t="s">
        <v>9</v>
      </c>
      <c r="T7" s="35"/>
      <c r="U7" s="35"/>
      <c r="V7" s="35"/>
      <c r="W7" s="35"/>
      <c r="X7" s="35"/>
      <c r="AA7" s="11"/>
    </row>
    <row r="8" spans="2:28" ht="27.75" customHeight="1">
      <c r="B8" s="12">
        <v>1</v>
      </c>
      <c r="C8" s="29"/>
      <c r="D8" s="64"/>
      <c r="E8" s="64"/>
      <c r="F8" s="64"/>
      <c r="G8" s="64"/>
      <c r="H8" s="41"/>
      <c r="I8" s="42"/>
      <c r="J8" s="30"/>
      <c r="K8" s="43">
        <f>H8*J8</f>
        <v>0</v>
      </c>
      <c r="L8" s="44"/>
      <c r="M8" s="45"/>
      <c r="N8" s="46"/>
      <c r="O8" s="46"/>
      <c r="P8" s="46"/>
      <c r="Q8" s="46"/>
      <c r="R8" s="46"/>
      <c r="S8" s="68"/>
      <c r="T8" s="68"/>
      <c r="U8" s="68"/>
      <c r="V8" s="68"/>
      <c r="W8" s="68"/>
      <c r="X8" s="68"/>
      <c r="AB8" s="13"/>
    </row>
    <row r="9" spans="2:28" ht="27.75" customHeight="1">
      <c r="B9" s="12">
        <f t="shared" ref="B9:B31" si="0">B8+1</f>
        <v>2</v>
      </c>
      <c r="C9" s="29"/>
      <c r="D9" s="64"/>
      <c r="E9" s="64"/>
      <c r="F9" s="64"/>
      <c r="G9" s="64"/>
      <c r="H9" s="41"/>
      <c r="I9" s="42"/>
      <c r="J9" s="30"/>
      <c r="K9" s="43">
        <f t="shared" ref="K9:K17" si="1">H9*J9</f>
        <v>0</v>
      </c>
      <c r="L9" s="44"/>
      <c r="M9" s="45"/>
      <c r="N9" s="46"/>
      <c r="O9" s="46"/>
      <c r="P9" s="46"/>
      <c r="Q9" s="46"/>
      <c r="R9" s="46"/>
      <c r="S9" s="68"/>
      <c r="T9" s="68"/>
      <c r="U9" s="68"/>
      <c r="V9" s="68"/>
      <c r="W9" s="68"/>
      <c r="X9" s="68"/>
      <c r="AB9" s="13"/>
    </row>
    <row r="10" spans="2:28" ht="27.75" customHeight="1">
      <c r="B10" s="12">
        <f t="shared" si="0"/>
        <v>3</v>
      </c>
      <c r="C10" s="29"/>
      <c r="D10" s="64"/>
      <c r="E10" s="64"/>
      <c r="F10" s="64"/>
      <c r="G10" s="64"/>
      <c r="H10" s="41"/>
      <c r="I10" s="42"/>
      <c r="J10" s="30"/>
      <c r="K10" s="43">
        <f t="shared" si="1"/>
        <v>0</v>
      </c>
      <c r="L10" s="44"/>
      <c r="M10" s="45"/>
      <c r="N10" s="46"/>
      <c r="O10" s="46"/>
      <c r="P10" s="46"/>
      <c r="Q10" s="46"/>
      <c r="R10" s="46"/>
      <c r="S10" s="68"/>
      <c r="T10" s="68"/>
      <c r="U10" s="68"/>
      <c r="V10" s="68"/>
      <c r="W10" s="68"/>
      <c r="X10" s="68"/>
    </row>
    <row r="11" spans="2:28" ht="27.75" customHeight="1">
      <c r="B11" s="12">
        <f t="shared" si="0"/>
        <v>4</v>
      </c>
      <c r="C11" s="29"/>
      <c r="D11" s="65"/>
      <c r="E11" s="66"/>
      <c r="F11" s="66"/>
      <c r="G11" s="67"/>
      <c r="H11" s="41"/>
      <c r="I11" s="42"/>
      <c r="J11" s="31"/>
      <c r="K11" s="43">
        <f t="shared" si="1"/>
        <v>0</v>
      </c>
      <c r="L11" s="44"/>
      <c r="M11" s="45"/>
      <c r="N11" s="46"/>
      <c r="O11" s="46"/>
      <c r="P11" s="46"/>
      <c r="Q11" s="46"/>
      <c r="R11" s="46"/>
      <c r="S11" s="69"/>
      <c r="T11" s="70"/>
      <c r="U11" s="70"/>
      <c r="V11" s="70"/>
      <c r="W11" s="70"/>
      <c r="X11" s="71"/>
    </row>
    <row r="12" spans="2:28" ht="27.75" customHeight="1">
      <c r="B12" s="12">
        <f t="shared" si="0"/>
        <v>5</v>
      </c>
      <c r="C12" s="29"/>
      <c r="D12" s="65"/>
      <c r="E12" s="66"/>
      <c r="F12" s="66"/>
      <c r="G12" s="67"/>
      <c r="H12" s="41"/>
      <c r="I12" s="42"/>
      <c r="J12" s="31"/>
      <c r="K12" s="43">
        <f t="shared" si="1"/>
        <v>0</v>
      </c>
      <c r="L12" s="44"/>
      <c r="M12" s="45"/>
      <c r="N12" s="46"/>
      <c r="O12" s="46"/>
      <c r="P12" s="46"/>
      <c r="Q12" s="46"/>
      <c r="R12" s="46"/>
      <c r="S12" s="69"/>
      <c r="T12" s="70"/>
      <c r="U12" s="70"/>
      <c r="V12" s="70"/>
      <c r="W12" s="70"/>
      <c r="X12" s="71"/>
    </row>
    <row r="13" spans="2:28" ht="27.75" customHeight="1">
      <c r="B13" s="12">
        <f t="shared" si="0"/>
        <v>6</v>
      </c>
      <c r="C13" s="29"/>
      <c r="D13" s="65"/>
      <c r="E13" s="66"/>
      <c r="F13" s="66"/>
      <c r="G13" s="67"/>
      <c r="H13" s="41"/>
      <c r="I13" s="42"/>
      <c r="J13" s="31"/>
      <c r="K13" s="43">
        <f t="shared" si="1"/>
        <v>0</v>
      </c>
      <c r="L13" s="44"/>
      <c r="M13" s="45"/>
      <c r="N13" s="47"/>
      <c r="O13" s="48"/>
      <c r="P13" s="48"/>
      <c r="Q13" s="48"/>
      <c r="R13" s="49"/>
      <c r="S13" s="69"/>
      <c r="T13" s="70"/>
      <c r="U13" s="70"/>
      <c r="V13" s="70"/>
      <c r="W13" s="70"/>
      <c r="X13" s="71"/>
    </row>
    <row r="14" spans="2:28" ht="27.75" customHeight="1">
      <c r="B14" s="12">
        <f t="shared" si="0"/>
        <v>7</v>
      </c>
      <c r="C14" s="29"/>
      <c r="D14" s="65"/>
      <c r="E14" s="66"/>
      <c r="F14" s="66"/>
      <c r="G14" s="67"/>
      <c r="H14" s="41"/>
      <c r="I14" s="42"/>
      <c r="J14" s="31"/>
      <c r="K14" s="43">
        <f t="shared" si="1"/>
        <v>0</v>
      </c>
      <c r="L14" s="44"/>
      <c r="M14" s="45"/>
      <c r="N14" s="47"/>
      <c r="O14" s="48"/>
      <c r="P14" s="48"/>
      <c r="Q14" s="48"/>
      <c r="R14" s="49"/>
      <c r="S14" s="69"/>
      <c r="T14" s="70"/>
      <c r="U14" s="70"/>
      <c r="V14" s="70"/>
      <c r="W14" s="70"/>
      <c r="X14" s="71"/>
    </row>
    <row r="15" spans="2:28" ht="27.75" customHeight="1">
      <c r="B15" s="12">
        <f t="shared" si="0"/>
        <v>8</v>
      </c>
      <c r="C15" s="29"/>
      <c r="D15" s="65"/>
      <c r="E15" s="66"/>
      <c r="F15" s="66"/>
      <c r="G15" s="67"/>
      <c r="H15" s="41"/>
      <c r="I15" s="42"/>
      <c r="J15" s="30"/>
      <c r="K15" s="43">
        <f t="shared" si="1"/>
        <v>0</v>
      </c>
      <c r="L15" s="44"/>
      <c r="M15" s="45"/>
      <c r="N15" s="47"/>
      <c r="O15" s="48"/>
      <c r="P15" s="48"/>
      <c r="Q15" s="48"/>
      <c r="R15" s="49"/>
      <c r="S15" s="69"/>
      <c r="T15" s="70"/>
      <c r="U15" s="70"/>
      <c r="V15" s="70"/>
      <c r="W15" s="70"/>
      <c r="X15" s="71"/>
    </row>
    <row r="16" spans="2:28" ht="27.75" customHeight="1">
      <c r="B16" s="12">
        <f t="shared" si="0"/>
        <v>9</v>
      </c>
      <c r="C16" s="29"/>
      <c r="D16" s="65"/>
      <c r="E16" s="66"/>
      <c r="F16" s="66"/>
      <c r="G16" s="67"/>
      <c r="H16" s="41"/>
      <c r="I16" s="42"/>
      <c r="J16" s="30"/>
      <c r="K16" s="43">
        <f t="shared" si="1"/>
        <v>0</v>
      </c>
      <c r="L16" s="44"/>
      <c r="M16" s="45"/>
      <c r="N16" s="47"/>
      <c r="O16" s="48"/>
      <c r="P16" s="48"/>
      <c r="Q16" s="48"/>
      <c r="R16" s="49"/>
      <c r="S16" s="69"/>
      <c r="T16" s="70"/>
      <c r="U16" s="70"/>
      <c r="V16" s="70"/>
      <c r="W16" s="70"/>
      <c r="X16" s="71"/>
    </row>
    <row r="17" spans="2:28" ht="27.75" customHeight="1" thickBot="1">
      <c r="B17" s="12">
        <f t="shared" si="0"/>
        <v>10</v>
      </c>
      <c r="C17" s="29"/>
      <c r="D17" s="65"/>
      <c r="E17" s="66"/>
      <c r="F17" s="66"/>
      <c r="G17" s="67"/>
      <c r="H17" s="41"/>
      <c r="I17" s="42"/>
      <c r="J17" s="30"/>
      <c r="K17" s="43">
        <f t="shared" si="1"/>
        <v>0</v>
      </c>
      <c r="L17" s="44"/>
      <c r="M17" s="45"/>
      <c r="N17" s="47"/>
      <c r="O17" s="48"/>
      <c r="P17" s="48"/>
      <c r="Q17" s="48"/>
      <c r="R17" s="49"/>
      <c r="S17" s="69"/>
      <c r="T17" s="70"/>
      <c r="U17" s="70"/>
      <c r="V17" s="70"/>
      <c r="W17" s="70"/>
      <c r="X17" s="71"/>
    </row>
    <row r="18" spans="2:28" ht="27.75" customHeight="1" thickTop="1" thickBot="1">
      <c r="B18" s="12" t="s">
        <v>10</v>
      </c>
      <c r="C18" s="12"/>
      <c r="D18" s="50"/>
      <c r="E18" s="50"/>
      <c r="F18" s="50"/>
      <c r="G18" s="50"/>
      <c r="H18" s="14"/>
      <c r="I18" s="15"/>
      <c r="J18" s="16"/>
      <c r="K18" s="51">
        <f>SUM(K8:M17)</f>
        <v>0</v>
      </c>
      <c r="L18" s="51"/>
      <c r="M18" s="51"/>
      <c r="N18" s="52">
        <f>ROUNDDOWN(K18/2,0)</f>
        <v>0</v>
      </c>
      <c r="O18" s="53"/>
      <c r="P18" s="53"/>
      <c r="Q18" s="53"/>
      <c r="R18" s="54"/>
      <c r="S18" s="55" t="str">
        <f>IF(N18=0,"",IF(N18&gt;K18/2,"←補助率が1/2を超過",IF(N18&gt;2000000,"←上限額200万円を超過","OK")))</f>
        <v/>
      </c>
      <c r="T18" s="55"/>
      <c r="U18" s="55"/>
      <c r="V18" s="55"/>
      <c r="W18" s="55"/>
      <c r="X18" s="55"/>
    </row>
    <row r="19" spans="2:28" s="1" customFormat="1" ht="15" thickTop="1">
      <c r="B19" s="3"/>
      <c r="C19" s="3"/>
      <c r="D19" s="4"/>
      <c r="E19" s="4"/>
      <c r="F19" s="4"/>
      <c r="G19" s="4"/>
    </row>
    <row r="20" spans="2:28" s="1" customFormat="1" ht="18.75" customHeight="1">
      <c r="B20" s="5"/>
      <c r="C20" s="6" t="s">
        <v>11</v>
      </c>
      <c r="D20" s="7"/>
      <c r="E20" s="7"/>
      <c r="F20" s="7"/>
      <c r="G20" s="7"/>
    </row>
    <row r="21" spans="2:28" ht="37.5" customHeight="1">
      <c r="B21" s="8" t="s">
        <v>3</v>
      </c>
      <c r="C21" s="27" t="s">
        <v>19</v>
      </c>
      <c r="D21" s="35" t="s">
        <v>4</v>
      </c>
      <c r="E21" s="36"/>
      <c r="F21" s="36"/>
      <c r="G21" s="36"/>
      <c r="H21" s="35" t="s">
        <v>5</v>
      </c>
      <c r="I21" s="35"/>
      <c r="J21" s="9" t="s">
        <v>6</v>
      </c>
      <c r="K21" s="37" t="s">
        <v>7</v>
      </c>
      <c r="L21" s="38"/>
      <c r="M21" s="38"/>
      <c r="N21" s="39" t="s">
        <v>8</v>
      </c>
      <c r="O21" s="40"/>
      <c r="P21" s="40"/>
      <c r="Q21" s="40"/>
      <c r="R21" s="40"/>
      <c r="S21" s="35" t="s">
        <v>9</v>
      </c>
      <c r="T21" s="35"/>
      <c r="U21" s="35"/>
      <c r="V21" s="35"/>
      <c r="W21" s="35"/>
      <c r="X21" s="35"/>
      <c r="AA21" s="11"/>
    </row>
    <row r="22" spans="2:28" ht="27.75" customHeight="1">
      <c r="B22" s="12">
        <v>1</v>
      </c>
      <c r="C22" s="29"/>
      <c r="D22" s="64"/>
      <c r="E22" s="64"/>
      <c r="F22" s="64"/>
      <c r="G22" s="64"/>
      <c r="H22" s="41"/>
      <c r="I22" s="42"/>
      <c r="J22" s="30"/>
      <c r="K22" s="43">
        <f>H22*J22</f>
        <v>0</v>
      </c>
      <c r="L22" s="44"/>
      <c r="M22" s="45"/>
      <c r="N22" s="46"/>
      <c r="O22" s="46"/>
      <c r="P22" s="46"/>
      <c r="Q22" s="46"/>
      <c r="R22" s="46"/>
      <c r="S22" s="68"/>
      <c r="T22" s="68"/>
      <c r="U22" s="68"/>
      <c r="V22" s="68"/>
      <c r="W22" s="68"/>
      <c r="X22" s="68"/>
      <c r="AB22" s="13"/>
    </row>
    <row r="23" spans="2:28" ht="27.75" customHeight="1">
      <c r="B23" s="12">
        <f t="shared" si="0"/>
        <v>2</v>
      </c>
      <c r="C23" s="29"/>
      <c r="D23" s="64"/>
      <c r="E23" s="64"/>
      <c r="F23" s="64"/>
      <c r="G23" s="64"/>
      <c r="H23" s="41"/>
      <c r="I23" s="42"/>
      <c r="J23" s="30"/>
      <c r="K23" s="43">
        <f t="shared" ref="K23:K31" si="2">H23*J23</f>
        <v>0</v>
      </c>
      <c r="L23" s="44"/>
      <c r="M23" s="45"/>
      <c r="N23" s="46"/>
      <c r="O23" s="46"/>
      <c r="P23" s="46"/>
      <c r="Q23" s="46"/>
      <c r="R23" s="46"/>
      <c r="S23" s="68"/>
      <c r="T23" s="68"/>
      <c r="U23" s="68"/>
      <c r="V23" s="68"/>
      <c r="W23" s="68"/>
      <c r="X23" s="68"/>
      <c r="AB23" s="13"/>
    </row>
    <row r="24" spans="2:28" ht="27.75" customHeight="1">
      <c r="B24" s="12">
        <f t="shared" si="0"/>
        <v>3</v>
      </c>
      <c r="C24" s="29"/>
      <c r="D24" s="64"/>
      <c r="E24" s="64"/>
      <c r="F24" s="64"/>
      <c r="G24" s="64"/>
      <c r="H24" s="41"/>
      <c r="I24" s="42"/>
      <c r="J24" s="30"/>
      <c r="K24" s="43">
        <f t="shared" si="2"/>
        <v>0</v>
      </c>
      <c r="L24" s="44"/>
      <c r="M24" s="45"/>
      <c r="N24" s="46"/>
      <c r="O24" s="46"/>
      <c r="P24" s="46"/>
      <c r="Q24" s="46"/>
      <c r="R24" s="46"/>
      <c r="S24" s="68"/>
      <c r="T24" s="68"/>
      <c r="U24" s="68"/>
      <c r="V24" s="68"/>
      <c r="W24" s="68"/>
      <c r="X24" s="68"/>
    </row>
    <row r="25" spans="2:28" ht="27.75" customHeight="1">
      <c r="B25" s="12">
        <f t="shared" si="0"/>
        <v>4</v>
      </c>
      <c r="C25" s="29"/>
      <c r="D25" s="65"/>
      <c r="E25" s="66"/>
      <c r="F25" s="66"/>
      <c r="G25" s="67"/>
      <c r="H25" s="41"/>
      <c r="I25" s="42"/>
      <c r="J25" s="31"/>
      <c r="K25" s="43">
        <f t="shared" si="2"/>
        <v>0</v>
      </c>
      <c r="L25" s="44"/>
      <c r="M25" s="45"/>
      <c r="N25" s="46"/>
      <c r="O25" s="46"/>
      <c r="P25" s="46"/>
      <c r="Q25" s="46"/>
      <c r="R25" s="46"/>
      <c r="S25" s="69"/>
      <c r="T25" s="70"/>
      <c r="U25" s="70"/>
      <c r="V25" s="70"/>
      <c r="W25" s="70"/>
      <c r="X25" s="71"/>
    </row>
    <row r="26" spans="2:28" ht="27.75" customHeight="1">
      <c r="B26" s="12">
        <f t="shared" si="0"/>
        <v>5</v>
      </c>
      <c r="C26" s="29"/>
      <c r="D26" s="65"/>
      <c r="E26" s="66"/>
      <c r="F26" s="66"/>
      <c r="G26" s="67"/>
      <c r="H26" s="41"/>
      <c r="I26" s="42"/>
      <c r="J26" s="31"/>
      <c r="K26" s="43">
        <f t="shared" si="2"/>
        <v>0</v>
      </c>
      <c r="L26" s="44"/>
      <c r="M26" s="45"/>
      <c r="N26" s="46"/>
      <c r="O26" s="46"/>
      <c r="P26" s="46"/>
      <c r="Q26" s="46"/>
      <c r="R26" s="46"/>
      <c r="S26" s="69"/>
      <c r="T26" s="70"/>
      <c r="U26" s="70"/>
      <c r="V26" s="70"/>
      <c r="W26" s="70"/>
      <c r="X26" s="71"/>
    </row>
    <row r="27" spans="2:28" ht="27.75" customHeight="1">
      <c r="B27" s="12">
        <f t="shared" si="0"/>
        <v>6</v>
      </c>
      <c r="C27" s="29"/>
      <c r="D27" s="65"/>
      <c r="E27" s="66"/>
      <c r="F27" s="66"/>
      <c r="G27" s="67"/>
      <c r="H27" s="41"/>
      <c r="I27" s="42"/>
      <c r="J27" s="31"/>
      <c r="K27" s="43">
        <f t="shared" si="2"/>
        <v>0</v>
      </c>
      <c r="L27" s="44"/>
      <c r="M27" s="45"/>
      <c r="N27" s="47"/>
      <c r="O27" s="48"/>
      <c r="P27" s="48"/>
      <c r="Q27" s="48"/>
      <c r="R27" s="49"/>
      <c r="S27" s="69"/>
      <c r="T27" s="70"/>
      <c r="U27" s="70"/>
      <c r="V27" s="70"/>
      <c r="W27" s="70"/>
      <c r="X27" s="71"/>
    </row>
    <row r="28" spans="2:28" ht="27.75" customHeight="1">
      <c r="B28" s="12">
        <f t="shared" si="0"/>
        <v>7</v>
      </c>
      <c r="C28" s="29"/>
      <c r="D28" s="65"/>
      <c r="E28" s="66"/>
      <c r="F28" s="66"/>
      <c r="G28" s="67"/>
      <c r="H28" s="41"/>
      <c r="I28" s="42"/>
      <c r="J28" s="31"/>
      <c r="K28" s="43">
        <f t="shared" si="2"/>
        <v>0</v>
      </c>
      <c r="L28" s="44"/>
      <c r="M28" s="45"/>
      <c r="N28" s="47"/>
      <c r="O28" s="48"/>
      <c r="P28" s="48"/>
      <c r="Q28" s="48"/>
      <c r="R28" s="49"/>
      <c r="S28" s="69"/>
      <c r="T28" s="70"/>
      <c r="U28" s="70"/>
      <c r="V28" s="70"/>
      <c r="W28" s="70"/>
      <c r="X28" s="71"/>
    </row>
    <row r="29" spans="2:28" ht="27.75" customHeight="1">
      <c r="B29" s="12">
        <f t="shared" si="0"/>
        <v>8</v>
      </c>
      <c r="C29" s="29"/>
      <c r="D29" s="65"/>
      <c r="E29" s="66"/>
      <c r="F29" s="66"/>
      <c r="G29" s="67"/>
      <c r="H29" s="41"/>
      <c r="I29" s="42"/>
      <c r="J29" s="30"/>
      <c r="K29" s="43">
        <f t="shared" si="2"/>
        <v>0</v>
      </c>
      <c r="L29" s="44"/>
      <c r="M29" s="45"/>
      <c r="N29" s="47"/>
      <c r="O29" s="48"/>
      <c r="P29" s="48"/>
      <c r="Q29" s="48"/>
      <c r="R29" s="49"/>
      <c r="S29" s="69"/>
      <c r="T29" s="70"/>
      <c r="U29" s="70"/>
      <c r="V29" s="70"/>
      <c r="W29" s="70"/>
      <c r="X29" s="71"/>
    </row>
    <row r="30" spans="2:28" ht="27.75" customHeight="1">
      <c r="B30" s="12">
        <f t="shared" si="0"/>
        <v>9</v>
      </c>
      <c r="C30" s="29"/>
      <c r="D30" s="65"/>
      <c r="E30" s="66"/>
      <c r="F30" s="66"/>
      <c r="G30" s="67"/>
      <c r="H30" s="41"/>
      <c r="I30" s="42"/>
      <c r="J30" s="30"/>
      <c r="K30" s="43">
        <f t="shared" si="2"/>
        <v>0</v>
      </c>
      <c r="L30" s="44"/>
      <c r="M30" s="45"/>
      <c r="N30" s="47"/>
      <c r="O30" s="48"/>
      <c r="P30" s="48"/>
      <c r="Q30" s="48"/>
      <c r="R30" s="49"/>
      <c r="S30" s="69"/>
      <c r="T30" s="70"/>
      <c r="U30" s="70"/>
      <c r="V30" s="70"/>
      <c r="W30" s="70"/>
      <c r="X30" s="71"/>
    </row>
    <row r="31" spans="2:28" ht="27.75" customHeight="1" thickBot="1">
      <c r="B31" s="12">
        <f t="shared" si="0"/>
        <v>10</v>
      </c>
      <c r="C31" s="29"/>
      <c r="D31" s="65"/>
      <c r="E31" s="66"/>
      <c r="F31" s="66"/>
      <c r="G31" s="67"/>
      <c r="H31" s="41"/>
      <c r="I31" s="42"/>
      <c r="J31" s="30"/>
      <c r="K31" s="43">
        <f t="shared" si="2"/>
        <v>0</v>
      </c>
      <c r="L31" s="44"/>
      <c r="M31" s="45"/>
      <c r="N31" s="47"/>
      <c r="O31" s="48"/>
      <c r="P31" s="48"/>
      <c r="Q31" s="48"/>
      <c r="R31" s="49"/>
      <c r="S31" s="69"/>
      <c r="T31" s="70"/>
      <c r="U31" s="70"/>
      <c r="V31" s="70"/>
      <c r="W31" s="70"/>
      <c r="X31" s="71"/>
    </row>
    <row r="32" spans="2:28" ht="27.75" customHeight="1" thickTop="1" thickBot="1">
      <c r="B32" s="12" t="s">
        <v>10</v>
      </c>
      <c r="C32" s="12"/>
      <c r="D32" s="50"/>
      <c r="E32" s="50"/>
      <c r="F32" s="50"/>
      <c r="G32" s="50"/>
      <c r="H32" s="14"/>
      <c r="I32" s="15"/>
      <c r="J32" s="16"/>
      <c r="K32" s="51">
        <f>SUM(K22:M31)</f>
        <v>0</v>
      </c>
      <c r="L32" s="51"/>
      <c r="M32" s="51"/>
      <c r="N32" s="52">
        <f>ROUNDDOWN(K32/2,0)</f>
        <v>0</v>
      </c>
      <c r="O32" s="53"/>
      <c r="P32" s="53"/>
      <c r="Q32" s="53"/>
      <c r="R32" s="54"/>
      <c r="S32" s="55" t="str">
        <f>IF(N32=0,"",IF(N32&gt;K32/2,"←補助率が1/2を超過",IF(N32&gt;2000000,"←上限額200万円を超過","OK")))</f>
        <v/>
      </c>
      <c r="T32" s="55"/>
      <c r="U32" s="55"/>
      <c r="V32" s="55"/>
      <c r="W32" s="55"/>
      <c r="X32" s="55"/>
    </row>
    <row r="33" spans="2:27" s="1" customFormat="1" ht="15" thickTop="1">
      <c r="B33" s="3"/>
      <c r="C33" s="3"/>
      <c r="D33" s="4"/>
      <c r="E33" s="4"/>
      <c r="F33" s="4"/>
      <c r="G33" s="4"/>
      <c r="H33" s="17"/>
      <c r="I33" s="17"/>
      <c r="J33" s="17"/>
      <c r="K33" s="18"/>
      <c r="L33" s="18"/>
      <c r="M33" s="18"/>
      <c r="N33" s="19"/>
      <c r="O33" s="20"/>
      <c r="P33" s="20"/>
      <c r="Q33" s="20"/>
      <c r="R33" s="20"/>
      <c r="S33" s="18"/>
      <c r="T33" s="18"/>
      <c r="U33" s="18"/>
      <c r="V33" s="18"/>
      <c r="W33" s="18"/>
      <c r="X33" s="18"/>
    </row>
    <row r="34" spans="2:27" s="1" customFormat="1" ht="18.75" customHeight="1">
      <c r="B34" s="5"/>
      <c r="C34" s="21" t="s">
        <v>12</v>
      </c>
      <c r="D34" s="7"/>
      <c r="E34" s="7"/>
      <c r="F34" s="7"/>
      <c r="G34" s="7"/>
      <c r="H34" s="22"/>
      <c r="I34" s="22"/>
      <c r="J34" s="22"/>
      <c r="K34" s="23"/>
      <c r="L34" s="23"/>
      <c r="M34" s="23"/>
      <c r="N34" s="24"/>
      <c r="O34" s="24"/>
      <c r="P34" s="24"/>
      <c r="Q34" s="24"/>
      <c r="R34" s="24"/>
      <c r="S34" s="23"/>
      <c r="T34" s="23"/>
      <c r="U34" s="23"/>
      <c r="V34" s="23"/>
      <c r="W34" s="23"/>
      <c r="X34" s="23"/>
    </row>
    <row r="35" spans="2:27" ht="37.5" customHeight="1">
      <c r="B35" s="8" t="s">
        <v>3</v>
      </c>
      <c r="C35" s="27" t="s">
        <v>19</v>
      </c>
      <c r="D35" s="35" t="s">
        <v>4</v>
      </c>
      <c r="E35" s="36"/>
      <c r="F35" s="36"/>
      <c r="G35" s="36"/>
      <c r="H35" s="35" t="s">
        <v>5</v>
      </c>
      <c r="I35" s="35"/>
      <c r="J35" s="9" t="s">
        <v>6</v>
      </c>
      <c r="K35" s="37" t="s">
        <v>7</v>
      </c>
      <c r="L35" s="38"/>
      <c r="M35" s="38"/>
      <c r="N35" s="39" t="s">
        <v>8</v>
      </c>
      <c r="O35" s="40"/>
      <c r="P35" s="40"/>
      <c r="Q35" s="40"/>
      <c r="R35" s="40"/>
      <c r="S35" s="35" t="s">
        <v>9</v>
      </c>
      <c r="T35" s="35"/>
      <c r="U35" s="35"/>
      <c r="V35" s="35"/>
      <c r="W35" s="35"/>
      <c r="X35" s="35"/>
      <c r="AA35" s="11"/>
    </row>
    <row r="36" spans="2:27" ht="27.75" customHeight="1">
      <c r="B36" s="12">
        <v>1</v>
      </c>
      <c r="C36" s="29"/>
      <c r="D36" s="64"/>
      <c r="E36" s="64"/>
      <c r="F36" s="64"/>
      <c r="G36" s="64"/>
      <c r="H36" s="41"/>
      <c r="I36" s="42"/>
      <c r="J36" s="30"/>
      <c r="K36" s="43">
        <f>H36*J36</f>
        <v>0</v>
      </c>
      <c r="L36" s="44"/>
      <c r="M36" s="45"/>
      <c r="N36" s="46"/>
      <c r="O36" s="46"/>
      <c r="P36" s="46"/>
      <c r="Q36" s="46"/>
      <c r="R36" s="46"/>
      <c r="S36" s="68"/>
      <c r="T36" s="68"/>
      <c r="U36" s="68"/>
      <c r="V36" s="68"/>
      <c r="W36" s="68"/>
      <c r="X36" s="68"/>
      <c r="AA36" s="25"/>
    </row>
    <row r="37" spans="2:27" ht="27.75" customHeight="1">
      <c r="B37" s="12">
        <f t="shared" ref="B37:B45" si="3">B36+1</f>
        <v>2</v>
      </c>
      <c r="C37" s="29"/>
      <c r="D37" s="64"/>
      <c r="E37" s="64"/>
      <c r="F37" s="64"/>
      <c r="G37" s="64"/>
      <c r="H37" s="41"/>
      <c r="I37" s="42"/>
      <c r="J37" s="30"/>
      <c r="K37" s="43">
        <f t="shared" ref="K37:K45" si="4">H37*J37</f>
        <v>0</v>
      </c>
      <c r="L37" s="44"/>
      <c r="M37" s="45"/>
      <c r="N37" s="46"/>
      <c r="O37" s="46"/>
      <c r="P37" s="46"/>
      <c r="Q37" s="46"/>
      <c r="R37" s="46"/>
      <c r="S37" s="68"/>
      <c r="T37" s="68"/>
      <c r="U37" s="68"/>
      <c r="V37" s="68"/>
      <c r="W37" s="68"/>
      <c r="X37" s="68"/>
    </row>
    <row r="38" spans="2:27" ht="27.75" customHeight="1">
      <c r="B38" s="12">
        <f t="shared" si="3"/>
        <v>3</v>
      </c>
      <c r="C38" s="29"/>
      <c r="D38" s="64"/>
      <c r="E38" s="64"/>
      <c r="F38" s="64"/>
      <c r="G38" s="64"/>
      <c r="H38" s="41"/>
      <c r="I38" s="42"/>
      <c r="J38" s="30"/>
      <c r="K38" s="43">
        <f t="shared" si="4"/>
        <v>0</v>
      </c>
      <c r="L38" s="44"/>
      <c r="M38" s="45"/>
      <c r="N38" s="46"/>
      <c r="O38" s="46"/>
      <c r="P38" s="46"/>
      <c r="Q38" s="46"/>
      <c r="R38" s="46"/>
      <c r="S38" s="68"/>
      <c r="T38" s="68"/>
      <c r="U38" s="68"/>
      <c r="V38" s="68"/>
      <c r="W38" s="68"/>
      <c r="X38" s="68"/>
    </row>
    <row r="39" spans="2:27" ht="27.75" customHeight="1">
      <c r="B39" s="12">
        <f t="shared" si="3"/>
        <v>4</v>
      </c>
      <c r="C39" s="29"/>
      <c r="D39" s="65"/>
      <c r="E39" s="66"/>
      <c r="F39" s="66"/>
      <c r="G39" s="67"/>
      <c r="H39" s="41"/>
      <c r="I39" s="42"/>
      <c r="J39" s="31"/>
      <c r="K39" s="43">
        <f t="shared" si="4"/>
        <v>0</v>
      </c>
      <c r="L39" s="44"/>
      <c r="M39" s="45"/>
      <c r="N39" s="46"/>
      <c r="O39" s="46"/>
      <c r="P39" s="46"/>
      <c r="Q39" s="46"/>
      <c r="R39" s="46"/>
      <c r="S39" s="69"/>
      <c r="T39" s="70"/>
      <c r="U39" s="70"/>
      <c r="V39" s="70"/>
      <c r="W39" s="70"/>
      <c r="X39" s="71"/>
    </row>
    <row r="40" spans="2:27" ht="27.75" customHeight="1">
      <c r="B40" s="12">
        <f t="shared" si="3"/>
        <v>5</v>
      </c>
      <c r="C40" s="29"/>
      <c r="D40" s="65"/>
      <c r="E40" s="66"/>
      <c r="F40" s="66"/>
      <c r="G40" s="67"/>
      <c r="H40" s="41"/>
      <c r="I40" s="42"/>
      <c r="J40" s="31"/>
      <c r="K40" s="43">
        <f t="shared" si="4"/>
        <v>0</v>
      </c>
      <c r="L40" s="44"/>
      <c r="M40" s="45"/>
      <c r="N40" s="46"/>
      <c r="O40" s="46"/>
      <c r="P40" s="46"/>
      <c r="Q40" s="46"/>
      <c r="R40" s="46"/>
      <c r="S40" s="69"/>
      <c r="T40" s="70"/>
      <c r="U40" s="70"/>
      <c r="V40" s="70"/>
      <c r="W40" s="70"/>
      <c r="X40" s="71"/>
    </row>
    <row r="41" spans="2:27" ht="27.75" customHeight="1">
      <c r="B41" s="12">
        <f t="shared" si="3"/>
        <v>6</v>
      </c>
      <c r="C41" s="29"/>
      <c r="D41" s="65"/>
      <c r="E41" s="66"/>
      <c r="F41" s="66"/>
      <c r="G41" s="67"/>
      <c r="H41" s="41"/>
      <c r="I41" s="42"/>
      <c r="J41" s="31"/>
      <c r="K41" s="43">
        <f t="shared" si="4"/>
        <v>0</v>
      </c>
      <c r="L41" s="44"/>
      <c r="M41" s="45"/>
      <c r="N41" s="47"/>
      <c r="O41" s="48"/>
      <c r="P41" s="48"/>
      <c r="Q41" s="48"/>
      <c r="R41" s="49"/>
      <c r="S41" s="69"/>
      <c r="T41" s="70"/>
      <c r="U41" s="70"/>
      <c r="V41" s="70"/>
      <c r="W41" s="70"/>
      <c r="X41" s="71"/>
    </row>
    <row r="42" spans="2:27" ht="27.75" customHeight="1">
      <c r="B42" s="12">
        <f t="shared" si="3"/>
        <v>7</v>
      </c>
      <c r="C42" s="29"/>
      <c r="D42" s="65"/>
      <c r="E42" s="66"/>
      <c r="F42" s="66"/>
      <c r="G42" s="67"/>
      <c r="H42" s="41"/>
      <c r="I42" s="42"/>
      <c r="J42" s="31"/>
      <c r="K42" s="43">
        <f t="shared" si="4"/>
        <v>0</v>
      </c>
      <c r="L42" s="44"/>
      <c r="M42" s="45"/>
      <c r="N42" s="47"/>
      <c r="O42" s="48"/>
      <c r="P42" s="48"/>
      <c r="Q42" s="48"/>
      <c r="R42" s="49"/>
      <c r="S42" s="69"/>
      <c r="T42" s="70"/>
      <c r="U42" s="70"/>
      <c r="V42" s="70"/>
      <c r="W42" s="70"/>
      <c r="X42" s="71"/>
    </row>
    <row r="43" spans="2:27" ht="27.75" customHeight="1">
      <c r="B43" s="12">
        <f t="shared" si="3"/>
        <v>8</v>
      </c>
      <c r="C43" s="29"/>
      <c r="D43" s="65"/>
      <c r="E43" s="66"/>
      <c r="F43" s="66"/>
      <c r="G43" s="67"/>
      <c r="H43" s="41"/>
      <c r="I43" s="42"/>
      <c r="J43" s="30"/>
      <c r="K43" s="43">
        <f t="shared" si="4"/>
        <v>0</v>
      </c>
      <c r="L43" s="44"/>
      <c r="M43" s="45"/>
      <c r="N43" s="47"/>
      <c r="O43" s="48"/>
      <c r="P43" s="48"/>
      <c r="Q43" s="48"/>
      <c r="R43" s="49"/>
      <c r="S43" s="69"/>
      <c r="T43" s="70"/>
      <c r="U43" s="70"/>
      <c r="V43" s="70"/>
      <c r="W43" s="70"/>
      <c r="X43" s="71"/>
    </row>
    <row r="44" spans="2:27" ht="27.75" customHeight="1">
      <c r="B44" s="12">
        <f t="shared" si="3"/>
        <v>9</v>
      </c>
      <c r="C44" s="29"/>
      <c r="D44" s="65"/>
      <c r="E44" s="66"/>
      <c r="F44" s="66"/>
      <c r="G44" s="67"/>
      <c r="H44" s="41"/>
      <c r="I44" s="42"/>
      <c r="J44" s="30"/>
      <c r="K44" s="43">
        <f t="shared" si="4"/>
        <v>0</v>
      </c>
      <c r="L44" s="44"/>
      <c r="M44" s="45"/>
      <c r="N44" s="47"/>
      <c r="O44" s="48"/>
      <c r="P44" s="48"/>
      <c r="Q44" s="48"/>
      <c r="R44" s="49"/>
      <c r="S44" s="69"/>
      <c r="T44" s="70"/>
      <c r="U44" s="70"/>
      <c r="V44" s="70"/>
      <c r="W44" s="70"/>
      <c r="X44" s="71"/>
    </row>
    <row r="45" spans="2:27" ht="27.75" customHeight="1" thickBot="1">
      <c r="B45" s="12">
        <f t="shared" si="3"/>
        <v>10</v>
      </c>
      <c r="C45" s="29"/>
      <c r="D45" s="65"/>
      <c r="E45" s="66"/>
      <c r="F45" s="66"/>
      <c r="G45" s="67"/>
      <c r="H45" s="41"/>
      <c r="I45" s="42"/>
      <c r="J45" s="30"/>
      <c r="K45" s="43">
        <f t="shared" si="4"/>
        <v>0</v>
      </c>
      <c r="L45" s="44"/>
      <c r="M45" s="45"/>
      <c r="N45" s="56"/>
      <c r="O45" s="57"/>
      <c r="P45" s="57"/>
      <c r="Q45" s="57"/>
      <c r="R45" s="58"/>
      <c r="S45" s="69"/>
      <c r="T45" s="70"/>
      <c r="U45" s="70"/>
      <c r="V45" s="70"/>
      <c r="W45" s="70"/>
      <c r="X45" s="71"/>
    </row>
    <row r="46" spans="2:27" ht="27.75" customHeight="1" thickTop="1" thickBot="1">
      <c r="B46" s="12" t="s">
        <v>10</v>
      </c>
      <c r="C46" s="12"/>
      <c r="D46" s="50"/>
      <c r="E46" s="50"/>
      <c r="F46" s="50"/>
      <c r="G46" s="50"/>
      <c r="H46" s="14"/>
      <c r="I46" s="15"/>
      <c r="J46" s="16"/>
      <c r="K46" s="51">
        <f>SUM(K36:M45)</f>
        <v>0</v>
      </c>
      <c r="L46" s="51"/>
      <c r="M46" s="62"/>
      <c r="N46" s="52">
        <f>ROUNDDOWN(K46/2,0)</f>
        <v>0</v>
      </c>
      <c r="O46" s="53"/>
      <c r="P46" s="53"/>
      <c r="Q46" s="53"/>
      <c r="R46" s="54"/>
      <c r="S46" s="55" t="str">
        <f>IF(N46=0,"",IF(N46&gt;K46/2,"←補助率が1/2を超過",IF(N46&gt;500000,"←上限額50万円を超過","OK")))</f>
        <v/>
      </c>
      <c r="T46" s="55"/>
      <c r="U46" s="55"/>
      <c r="V46" s="55"/>
      <c r="W46" s="55"/>
      <c r="X46" s="55"/>
    </row>
    <row r="47" spans="2:27" ht="14.25" customHeight="1" thickTop="1">
      <c r="N47" s="28" t="s">
        <v>13</v>
      </c>
      <c r="O47" s="28"/>
      <c r="P47" s="28"/>
      <c r="Q47" s="28"/>
      <c r="R47" s="28"/>
      <c r="S47" s="19"/>
      <c r="T47" s="19"/>
      <c r="U47" s="19"/>
      <c r="V47" s="19"/>
      <c r="W47" s="19"/>
      <c r="X47" s="19"/>
    </row>
    <row r="48" spans="2:27" ht="29.25" customHeight="1">
      <c r="K48" s="37" t="s">
        <v>20</v>
      </c>
      <c r="L48" s="38"/>
      <c r="M48" s="38"/>
      <c r="N48" s="39" t="s">
        <v>21</v>
      </c>
      <c r="O48" s="40"/>
      <c r="P48" s="40"/>
      <c r="Q48" s="40"/>
      <c r="R48" s="40"/>
      <c r="S48" s="35" t="s">
        <v>9</v>
      </c>
      <c r="T48" s="35"/>
      <c r="U48" s="35"/>
      <c r="V48" s="35"/>
      <c r="W48" s="35"/>
      <c r="X48" s="35"/>
    </row>
    <row r="49" spans="2:24" ht="34.5" customHeight="1">
      <c r="I49" s="13"/>
      <c r="J49" s="13"/>
      <c r="K49" s="63">
        <f>SUM(K18,K32,K46)</f>
        <v>0</v>
      </c>
      <c r="L49" s="63"/>
      <c r="M49" s="63"/>
      <c r="N49" s="59">
        <f>ROUNDDOWN(SUM(N18,N32,N46),-3)</f>
        <v>0</v>
      </c>
      <c r="O49" s="60"/>
      <c r="P49" s="60"/>
      <c r="Q49" s="60"/>
      <c r="R49" s="61"/>
      <c r="S49" s="55" t="str">
        <f>IF(N49=0,"",IF(N49&gt;2000000,"←上限額2百万円を超過","OK"))</f>
        <v/>
      </c>
      <c r="T49" s="55"/>
      <c r="U49" s="55"/>
      <c r="V49" s="55"/>
      <c r="W49" s="55"/>
      <c r="X49" s="55"/>
    </row>
    <row r="50" spans="2:24">
      <c r="B50" s="10" t="s">
        <v>14</v>
      </c>
      <c r="S50" s="26" t="s">
        <v>15</v>
      </c>
    </row>
    <row r="51" spans="2:24">
      <c r="B51" s="10" t="s">
        <v>16</v>
      </c>
      <c r="S51" s="26" t="s">
        <v>17</v>
      </c>
    </row>
  </sheetData>
  <sheetProtection sheet="1" objects="1" scenarios="1" formatCells="0" selectLockedCells="1"/>
  <mergeCells count="187">
    <mergeCell ref="N49:R49"/>
    <mergeCell ref="S49:X49"/>
    <mergeCell ref="D46:G46"/>
    <mergeCell ref="K46:M46"/>
    <mergeCell ref="N46:R46"/>
    <mergeCell ref="S46:X46"/>
    <mergeCell ref="N48:R48"/>
    <mergeCell ref="S48:X48"/>
    <mergeCell ref="K48:M48"/>
    <mergeCell ref="K49:M49"/>
    <mergeCell ref="D44:G44"/>
    <mergeCell ref="H44:I44"/>
    <mergeCell ref="K44:M44"/>
    <mergeCell ref="N44:R44"/>
    <mergeCell ref="S44:X44"/>
    <mergeCell ref="D45:G45"/>
    <mergeCell ref="H45:I45"/>
    <mergeCell ref="K45:M45"/>
    <mergeCell ref="N45:R45"/>
    <mergeCell ref="S45:X45"/>
    <mergeCell ref="D42:G42"/>
    <mergeCell ref="H42:I42"/>
    <mergeCell ref="K42:M42"/>
    <mergeCell ref="N42:R42"/>
    <mergeCell ref="S42:X42"/>
    <mergeCell ref="D43:G43"/>
    <mergeCell ref="H43:I43"/>
    <mergeCell ref="K43:M43"/>
    <mergeCell ref="N43:R43"/>
    <mergeCell ref="S43:X43"/>
    <mergeCell ref="D40:G40"/>
    <mergeCell ref="H40:I40"/>
    <mergeCell ref="K40:M40"/>
    <mergeCell ref="N40:R40"/>
    <mergeCell ref="S40:X40"/>
    <mergeCell ref="D41:G41"/>
    <mergeCell ref="H41:I41"/>
    <mergeCell ref="K41:M41"/>
    <mergeCell ref="N41:R41"/>
    <mergeCell ref="S41:X41"/>
    <mergeCell ref="D38:G38"/>
    <mergeCell ref="H38:I38"/>
    <mergeCell ref="K38:M38"/>
    <mergeCell ref="N38:R38"/>
    <mergeCell ref="S38:X38"/>
    <mergeCell ref="D39:G39"/>
    <mergeCell ref="H39:I39"/>
    <mergeCell ref="K39:M39"/>
    <mergeCell ref="N39:R39"/>
    <mergeCell ref="S39:X39"/>
    <mergeCell ref="D36:G36"/>
    <mergeCell ref="H36:I36"/>
    <mergeCell ref="K36:M36"/>
    <mergeCell ref="N36:R36"/>
    <mergeCell ref="S36:X36"/>
    <mergeCell ref="D37:G37"/>
    <mergeCell ref="H37:I37"/>
    <mergeCell ref="K37:M37"/>
    <mergeCell ref="N37:R37"/>
    <mergeCell ref="S37:X37"/>
    <mergeCell ref="D32:G32"/>
    <mergeCell ref="K32:M32"/>
    <mergeCell ref="N32:R32"/>
    <mergeCell ref="S32:X32"/>
    <mergeCell ref="D35:G35"/>
    <mergeCell ref="H35:I35"/>
    <mergeCell ref="K35:M35"/>
    <mergeCell ref="N35:R35"/>
    <mergeCell ref="S35:X35"/>
    <mergeCell ref="D30:G30"/>
    <mergeCell ref="H30:I30"/>
    <mergeCell ref="K30:M30"/>
    <mergeCell ref="N30:R30"/>
    <mergeCell ref="S30:X30"/>
    <mergeCell ref="D31:G31"/>
    <mergeCell ref="H31:I31"/>
    <mergeCell ref="K31:M31"/>
    <mergeCell ref="N31:R31"/>
    <mergeCell ref="S31:X31"/>
    <mergeCell ref="D28:G28"/>
    <mergeCell ref="H28:I28"/>
    <mergeCell ref="K28:M28"/>
    <mergeCell ref="N28:R28"/>
    <mergeCell ref="S28:X28"/>
    <mergeCell ref="D29:G29"/>
    <mergeCell ref="H29:I29"/>
    <mergeCell ref="K29:M29"/>
    <mergeCell ref="N29:R29"/>
    <mergeCell ref="S29:X29"/>
    <mergeCell ref="D26:G26"/>
    <mergeCell ref="H26:I26"/>
    <mergeCell ref="K26:M26"/>
    <mergeCell ref="N26:R26"/>
    <mergeCell ref="S26:X26"/>
    <mergeCell ref="D27:G27"/>
    <mergeCell ref="H27:I27"/>
    <mergeCell ref="K27:M27"/>
    <mergeCell ref="N27:R27"/>
    <mergeCell ref="S27:X27"/>
    <mergeCell ref="D24:G24"/>
    <mergeCell ref="H24:I24"/>
    <mergeCell ref="K24:M24"/>
    <mergeCell ref="N24:R24"/>
    <mergeCell ref="S24:X24"/>
    <mergeCell ref="D25:G25"/>
    <mergeCell ref="H25:I25"/>
    <mergeCell ref="K25:M25"/>
    <mergeCell ref="N25:R25"/>
    <mergeCell ref="S25:X25"/>
    <mergeCell ref="D22:G22"/>
    <mergeCell ref="H22:I22"/>
    <mergeCell ref="K22:M22"/>
    <mergeCell ref="N22:R22"/>
    <mergeCell ref="S22:X22"/>
    <mergeCell ref="D23:G23"/>
    <mergeCell ref="H23:I23"/>
    <mergeCell ref="K23:M23"/>
    <mergeCell ref="N23:R23"/>
    <mergeCell ref="S23:X23"/>
    <mergeCell ref="D18:G18"/>
    <mergeCell ref="K18:M18"/>
    <mergeCell ref="N18:R18"/>
    <mergeCell ref="S18:X18"/>
    <mergeCell ref="D21:G21"/>
    <mergeCell ref="H21:I21"/>
    <mergeCell ref="K21:M21"/>
    <mergeCell ref="N21:R21"/>
    <mergeCell ref="S21:X21"/>
    <mergeCell ref="D16:G16"/>
    <mergeCell ref="H16:I16"/>
    <mergeCell ref="K16:M16"/>
    <mergeCell ref="N16:R16"/>
    <mergeCell ref="S16:X16"/>
    <mergeCell ref="D17:G17"/>
    <mergeCell ref="H17:I17"/>
    <mergeCell ref="K17:M17"/>
    <mergeCell ref="N17:R17"/>
    <mergeCell ref="S17:X17"/>
    <mergeCell ref="D14:G14"/>
    <mergeCell ref="H14:I14"/>
    <mergeCell ref="K14:M14"/>
    <mergeCell ref="N14:R14"/>
    <mergeCell ref="S14:X14"/>
    <mergeCell ref="D15:G15"/>
    <mergeCell ref="H15:I15"/>
    <mergeCell ref="K15:M15"/>
    <mergeCell ref="N15:R15"/>
    <mergeCell ref="S15:X15"/>
    <mergeCell ref="D12:G12"/>
    <mergeCell ref="H12:I12"/>
    <mergeCell ref="K12:M12"/>
    <mergeCell ref="N12:R12"/>
    <mergeCell ref="S12:X12"/>
    <mergeCell ref="D13:G13"/>
    <mergeCell ref="H13:I13"/>
    <mergeCell ref="K13:M13"/>
    <mergeCell ref="N13:R13"/>
    <mergeCell ref="S13:X13"/>
    <mergeCell ref="D10:G10"/>
    <mergeCell ref="H10:I10"/>
    <mergeCell ref="K10:M10"/>
    <mergeCell ref="N10:R10"/>
    <mergeCell ref="S10:X10"/>
    <mergeCell ref="D11:G11"/>
    <mergeCell ref="H11:I11"/>
    <mergeCell ref="K11:M11"/>
    <mergeCell ref="N11:R11"/>
    <mergeCell ref="S11:X11"/>
    <mergeCell ref="D8:G8"/>
    <mergeCell ref="H8:I8"/>
    <mergeCell ref="K8:M8"/>
    <mergeCell ref="N8:R8"/>
    <mergeCell ref="S8:X8"/>
    <mergeCell ref="D9:G9"/>
    <mergeCell ref="H9:I9"/>
    <mergeCell ref="K9:M9"/>
    <mergeCell ref="N9:R9"/>
    <mergeCell ref="S9:X9"/>
    <mergeCell ref="B1:X1"/>
    <mergeCell ref="B2:X2"/>
    <mergeCell ref="B4:C4"/>
    <mergeCell ref="D4:G4"/>
    <mergeCell ref="D7:G7"/>
    <mergeCell ref="H7:I7"/>
    <mergeCell ref="K7:M7"/>
    <mergeCell ref="N7:R7"/>
    <mergeCell ref="S7:X7"/>
  </mergeCells>
  <phoneticPr fontId="3"/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算定基礎（ICT機器等導入支援）</vt:lpstr>
      <vt:lpstr>'算定基礎（ICT機器等導入支援）'!Print_Area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和木　康哲</cp:lastModifiedBy>
  <cp:lastPrinted>2026-06-03T07:32:52Z</cp:lastPrinted>
  <dcterms:created xsi:type="dcterms:W3CDTF">2026-03-11T04:13:13Z</dcterms:created>
  <dcterms:modified xsi:type="dcterms:W3CDTF">2026-06-17T07:55:15Z</dcterms:modified>
</cp:coreProperties>
</file>