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3 市町回答\△32 稲美町\"/>
    </mc:Choice>
  </mc:AlternateContent>
  <xr:revisionPtr revIDLastSave="0" documentId="13_ncr:1_{FFC6BC44-9197-46F1-A37F-955FC9008F33}" xr6:coauthVersionLast="47" xr6:coauthVersionMax="47" xr10:uidLastSave="{00000000-0000-0000-0000-000000000000}"/>
  <bookViews>
    <workbookView xWindow="28680" yWindow="82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7" i="12" l="1"/>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C37" i="10"/>
  <c r="CO36" i="10"/>
  <c r="BE36" i="10"/>
  <c r="AM36" i="10"/>
  <c r="C36" i="10"/>
  <c r="CO35" i="10"/>
  <c r="BE35" i="10"/>
  <c r="C35" i="10"/>
  <c r="CO34" i="10"/>
  <c r="BE34" i="10"/>
  <c r="C34" i="10"/>
  <c r="U34" i="10" s="1"/>
  <c r="U35" i="10" l="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W34" i="10" s="1"/>
  <c r="BW35" i="10" s="1"/>
  <c r="BW36" i="10" s="1"/>
  <c r="BW37" i="10" s="1"/>
  <c r="BW38" i="10" s="1"/>
</calcChain>
</file>

<file path=xl/sharedStrings.xml><?xml version="1.0" encoding="utf-8"?>
<sst xmlns="http://schemas.openxmlformats.org/spreadsheetml/2006/main" count="1110" uniqueCount="566">
  <si>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</si>
  <si>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</si>
  <si>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</si>
  <si>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</si>
  <si>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</si>
  <si>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</si>
  <si>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</si>
  <si>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</si>
  <si>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</si>
  <si>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</si>
  <si>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</si>
  <si>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</si>
  <si>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</si>
  <si>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</si>
  <si>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</si>
  <si>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</si>
  <si>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</si>
  <si>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</si>
  <si>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</si>
  <si>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</si>
  <si>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</si>
  <si>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</si>
  <si>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</si>
  <si>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</si>
  <si>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</si>
  <si>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</si>
  <si>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</si>
  <si>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</si>
  <si>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</si>
  <si>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</si>
  <si>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</si>
  <si>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</si>
  <si>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</si>
  <si>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</si>
  <si>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</si>
  <si>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</si>
  <si>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</si>
  <si>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</si>
  <si>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</si>
  <si>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</si>
  <si>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</si>
  <si>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</si>
  <si>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</si>
  <si>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</si>
  <si>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</si>
  <si>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</si>
  <si>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</si>
  <si>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</si>
  <si>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</si>
  <si>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</si>
  <si>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</si>
  <si>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</si>
  <si>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</si>
  <si>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</si>
  <si>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</si>
  <si>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</si>
  <si>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</si>
  <si>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</si>
  <si>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</si>
  <si>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</si>
  <si>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</si>
  <si>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</si>
  <si>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</si>
  <si>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</si>
  <si>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</si>
  <si>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</si>
  <si>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</si>
  <si>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</si>
  <si>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</si>
  <si>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</si>
  <si>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</si>
  <si>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</si>
  <si>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</si>
  <si>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</si>
  <si>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</si>
  <si>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</si>
  <si>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</si>
  <si>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</si>
  <si>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</si>
  <si>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</si>
  <si>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</si>
  <si>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Ⅴ－１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</si>
  <si>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</si>
  <si>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</si>
  <si>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</si>
  <si>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</si>
  <si>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</si>
  <si>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</si>
  <si>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</si>
  <si>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</si>
  <si>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</si>
  <si>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</si>
  <si>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</si>
  <si>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</si>
  <si>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稲美町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</si>
  <si>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</si>
  <si>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</si>
  <si>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</si>
  <si>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</si>
  <si>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</si>
  <si>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</si>
  <si>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</si>
  <si>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</si>
  <si>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</si>
  <si>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</si>
  <si>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</si>
  <si>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</si>
  <si>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</si>
  <si>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</si>
  <si>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</si>
  <si>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</si>
  <si>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</si>
  <si>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</si>
  <si>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</si>
  <si>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</si>
  <si>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</si>
  <si>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</si>
  <si>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</si>
  <si>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</si>
  <si>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</si>
  <si>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</si>
  <si>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</si>
  <si>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</si>
  <si>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</si>
  <si>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</si>
  <si>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</si>
  <si>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</si>
  <si>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</si>
  <si>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</si>
  <si>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</si>
  <si>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</si>
  <si>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</si>
  <si>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</si>
  <si>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</si>
  <si>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</si>
  <si>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</si>
  <si>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</si>
  <si>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</si>
  <si>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</si>
  <si>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</si>
  <si>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</si>
  <si>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</si>
  <si>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</si>
  <si>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</si>
  <si>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</si>
  <si>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</si>
  <si>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</si>
  <si>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</si>
  <si>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</si>
  <si>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</si>
  <si>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</si>
  <si>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</si>
  <si>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</si>
  <si>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</si>
  <si>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</si>
  <si>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</si>
  <si>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</si>
  <si>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</si>
  <si>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</si>
  <si>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</si>
  <si>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</si>
  <si>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</si>
  <si>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</si>
  <si>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</si>
  <si>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</si>
  <si>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</si>
  <si>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</si>
  <si>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</si>
  <si>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</si>
  <si>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</si>
  <si>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</si>
  <si>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</si>
  <si>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</si>
  <si>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</si>
  <si>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</si>
  <si>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</si>
  <si>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</si>
  <si>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</si>
  <si>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</si>
  <si>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</si>
  <si>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</si>
  <si>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</si>
  <si>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</si>
  <si>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</si>
  <si>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</si>
  <si>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</si>
  <si>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</si>
  <si>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</si>
  <si>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</si>
  <si>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</si>
  <si>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</si>
  <si>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</si>
  <si>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</si>
  <si>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</si>
  <si>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</si>
  <si>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</si>
  <si>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</si>
  <si>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</si>
  <si>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</si>
  <si>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</si>
  <si>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</si>
  <si>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</si>
  <si>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</si>
  <si>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兵庫県稲美町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</si>
  <si>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</si>
  <si>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</si>
  <si>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</si>
  <si>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</si>
  <si>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</si>
  <si>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</si>
  <si>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</si>
  <si>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</si>
  <si>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</si>
  <si>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</si>
  <si>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</si>
  <si>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</si>
  <si>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</si>
  <si>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</si>
  <si>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</si>
  <si>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</si>
  <si>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</si>
  <si>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</si>
  <si>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</si>
  <si>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</si>
  <si>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</si>
  <si>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</si>
  <si>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</si>
  <si>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</si>
  <si>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</si>
  <si>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</si>
  <si>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</si>
  <si>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</si>
  <si>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</si>
  <si>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</si>
  <si>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</si>
  <si>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</si>
  <si>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</si>
  <si>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</si>
  <si>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</si>
  <si>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</si>
  <si>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</si>
  <si>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</si>
  <si>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</si>
  <si>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</si>
  <si>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</si>
  <si>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</si>
  <si>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</si>
  <si>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</si>
  <si>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</si>
  <si>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</si>
  <si>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</si>
  <si>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</si>
  <si>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</si>
  <si>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</si>
  <si>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</si>
  <si>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</si>
  <si>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</si>
  <si>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</si>
  <si>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</si>
  <si>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</si>
  <si>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</si>
  <si>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</si>
  <si>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</si>
  <si>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</si>
  <si>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</si>
  <si>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</si>
  <si>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</si>
  <si>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</si>
  <si>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</si>
  <si>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</si>
  <si>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</si>
  <si>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</si>
  <si>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</si>
  <si>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</si>
  <si>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</si>
  <si>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</si>
  <si>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</si>
  <si>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</si>
  <si>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</si>
  <si>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</si>
  <si>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</si>
  <si>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</si>
  <si>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</si>
  <si>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</si>
  <si>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</si>
  <si>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</si>
  <si>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</si>
  <si>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</si>
  <si>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</si>
  <si>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</si>
  <si>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</si>
  <si>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</si>
  <si>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</si>
  <si>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</si>
  <si>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</si>
  <si>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</si>
  <si>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</si>
  <si>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</si>
  <si>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</si>
  <si>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</si>
  <si>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</si>
  <si>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</si>
  <si>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</si>
  <si>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</si>
  <si>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</si>
  <si>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</si>
  <si>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</si>
  <si>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</si>
  <si>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</si>
  <si>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</si>
  <si>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</si>
  <si>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</si>
  <si>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</si>
  <si>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</si>
  <si>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</si>
  <si>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</si>
  <si>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</si>
  <si>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</si>
  <si>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</si>
  <si>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</si>
  <si>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</si>
  <si>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</si>
  <si>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</si>
  <si>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</si>
  <si>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</si>
  <si>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</si>
  <si>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</si>
  <si>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</si>
  <si>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</si>
  <si>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</si>
  <si>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</si>
  <si>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</si>
  <si>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</si>
  <si>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</si>
  <si>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</si>
  <si>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</si>
  <si>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</si>
  <si>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</si>
  <si>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</si>
  <si>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</si>
  <si>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</si>
  <si>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</si>
  <si>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</si>
  <si>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</si>
  <si>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</si>
  <si>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</si>
  <si>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</si>
  <si>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</si>
  <si>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</si>
  <si>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</si>
  <si>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</si>
  <si>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</si>
  <si>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</si>
  <si>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</si>
  <si>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兵庫県稲美町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</si>
  <si>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</si>
  <si>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</si>
  <si>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</si>
  <si>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</si>
  <si>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</si>
  <si>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</si>
  <si>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</si>
  <si>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</si>
  <si>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</si>
  <si>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</si>
  <si>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</si>
  <si>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</si>
  <si>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</si>
  <si>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</si>
  <si>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</si>
  <si>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</si>
  <si>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</si>
  <si>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</si>
  <si>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</si>
  <si>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</si>
  <si>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</si>
  <si>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</si>
  <si>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</si>
  <si>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</si>
  <si>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</si>
  <si>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</si>
  <si>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</si>
  <si>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</si>
  <si>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</si>
  <si>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</si>
  <si>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</si>
  <si>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</si>
  <si>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</si>
  <si>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</si>
  <si>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</si>
  <si>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</si>
  <si>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介護サービス特別会計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</si>
  <si>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</si>
  <si>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</si>
  <si>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</si>
  <si>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</si>
  <si>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</si>
  <si>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</si>
  <si>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</si>
  <si>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</si>
  <si>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</si>
  <si>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</si>
  <si>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</si>
  <si>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</si>
  <si>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</si>
  <si>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</si>
  <si>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</si>
  <si>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</si>
  <si>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</si>
  <si>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</si>
  <si>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</si>
  <si>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</si>
  <si>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</si>
  <si>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</si>
  <si>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</si>
  <si>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</si>
  <si>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</si>
  <si>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</si>
  <si>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</si>
  <si>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</si>
  <si>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</si>
  <si>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</si>
  <si>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</si>
  <si>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</si>
  <si>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</si>
  <si>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</si>
  <si>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</si>
  <si>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</si>
  <si>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</si>
  <si>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</si>
  <si>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</si>
  <si>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</si>
  <si>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</si>
  <si>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</si>
  <si>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</si>
  <si>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</si>
  <si>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</si>
  <si>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</si>
  <si>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</si>
  <si>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</si>
  <si>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</si>
  <si>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</si>
  <si>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</si>
  <si>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</si>
  <si>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</si>
  <si>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</si>
  <si>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</si>
  <si>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</si>
  <si>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</si>
  <si>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</si>
  <si>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</si>
  <si>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</si>
  <si>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</si>
  <si>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</si>
  <si>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</si>
  <si>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</si>
  <si>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</si>
  <si>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</si>
  <si>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</si>
  <si>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</si>
  <si>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</si>
  <si>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</si>
  <si>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</si>
  <si>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</si>
  <si>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</si>
  <si>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</si>
  <si>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</si>
  <si>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</si>
  <si>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</si>
  <si>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</si>
  <si>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</si>
  <si>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</si>
  <si>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</si>
  <si>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</si>
  <si>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</si>
  <si>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</si>
  <si>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</si>
  <si>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</si>
  <si>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</si>
  <si>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</si>
  <si>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</si>
  <si>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</si>
  <si>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</si>
  <si>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</si>
  <si>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</si>
  <si>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</si>
  <si>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</si>
  <si>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</si>
  <si>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</si>
  <si>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</si>
  <si>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</si>
  <si>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</si>
  <si>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</si>
  <si>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</si>
  <si>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</si>
  <si>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</si>
  <si>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</si>
  <si>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</si>
  <si>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</si>
  <si>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</si>
  <si>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</si>
  <si>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</si>
  <si>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</si>
  <si>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</si>
  <si>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</si>
  <si>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</si>
  <si>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</si>
  <si>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</si>
  <si>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</si>
  <si>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</si>
  <si>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</si>
  <si>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</si>
  <si>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</si>
  <si>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</si>
  <si>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</si>
  <si>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</si>
  <si>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</si>
  <si>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</si>
  <si>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</si>
  <si>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</si>
  <si>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</si>
  <si>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</si>
  <si>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</si>
  <si>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</si>
  <si>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</si>
  <si>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</si>
  <si>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</si>
  <si>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</si>
  <si>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</si>
  <si>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</si>
  <si>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1.28</t>
  </si>
  <si>
    <t>水道事業会計</t>
  </si>
  <si>
    <t>一般会計</t>
  </si>
  <si>
    <t>下水道事業会計</t>
  </si>
  <si>
    <t>後期高齢者医療特別会計</t>
  </si>
  <si>
    <t>介護保険特別会計</t>
  </si>
  <si>
    <t>国民健康保険特別会計</t>
  </si>
  <si>
    <t>介護サービス特別会計</t>
  </si>
  <si>
    <t>その他会計（赤字）</t>
  </si>
  <si>
    <t>その他会計（黒字）</t>
  </si>
  <si>
    <t>R02</t>
    <phoneticPr fontId="5"/>
  </si>
  <si>
    <t>R03</t>
    <phoneticPr fontId="5"/>
  </si>
  <si>
    <t>R04</t>
    <phoneticPr fontId="5"/>
  </si>
  <si>
    <t>R05</t>
    <phoneticPr fontId="5"/>
  </si>
  <si>
    <t>R06</t>
    <phoneticPr fontId="5"/>
  </si>
  <si>
    <t>兵庫県市町村職員退職手当組合</t>
    <rPh sb="0" eb="3">
      <t>ヒョウゴケン</t>
    </rPh>
    <rPh sb="3" eb="6">
      <t>シチョウソン</t>
    </rPh>
    <rPh sb="6" eb="8">
      <t>ショクイン</t>
    </rPh>
    <rPh sb="8" eb="10">
      <t>タイショク</t>
    </rPh>
    <rPh sb="10" eb="12">
      <t>テアテ</t>
    </rPh>
    <rPh sb="12" eb="14">
      <t>クミアイ</t>
    </rPh>
    <phoneticPr fontId="5"/>
  </si>
  <si>
    <t>兵庫県町議会議員公務災害補償組合</t>
    <rPh sb="0" eb="3">
      <t>ヒョウゴケン</t>
    </rPh>
    <rPh sb="3" eb="4">
      <t>マチ</t>
    </rPh>
    <rPh sb="4" eb="6">
      <t>ギカイ</t>
    </rPh>
    <rPh sb="6" eb="8">
      <t>ギイン</t>
    </rPh>
    <rPh sb="8" eb="10">
      <t>コウム</t>
    </rPh>
    <rPh sb="10" eb="12">
      <t>サイガイ</t>
    </rPh>
    <rPh sb="12" eb="14">
      <t>ホショウ</t>
    </rPh>
    <rPh sb="14" eb="16">
      <t>クミアイ</t>
    </rPh>
    <phoneticPr fontId="5"/>
  </si>
  <si>
    <t>兵庫県後期高齢者医療広域連合（一般会計）</t>
    <rPh sb="0" eb="3">
      <t>ヒョウゴケン</t>
    </rPh>
    <rPh sb="3" eb="5">
      <t>コウキ</t>
    </rPh>
    <rPh sb="5" eb="8">
      <t>コウレイシャ</t>
    </rPh>
    <rPh sb="8" eb="10">
      <t>イリョウ</t>
    </rPh>
    <rPh sb="10" eb="12">
      <t>コウイキ</t>
    </rPh>
    <rPh sb="12" eb="14">
      <t>レンゴウ</t>
    </rPh>
    <rPh sb="15" eb="17">
      <t>イッパン</t>
    </rPh>
    <rPh sb="17" eb="19">
      <t>カイケイ</t>
    </rPh>
    <phoneticPr fontId="5"/>
  </si>
  <si>
    <t>兵庫県後期高齢者医療広域連合（特別会計）</t>
    <rPh sb="0" eb="3">
      <t>ヒョウゴケン</t>
    </rPh>
    <rPh sb="3" eb="5">
      <t>コウキ</t>
    </rPh>
    <rPh sb="5" eb="8">
      <t>コウレイシャ</t>
    </rPh>
    <rPh sb="8" eb="10">
      <t>イリョウ</t>
    </rPh>
    <rPh sb="10" eb="12">
      <t>コウイキ</t>
    </rPh>
    <rPh sb="12" eb="14">
      <t>レンゴウ</t>
    </rPh>
    <rPh sb="15" eb="17">
      <t>トクベツ</t>
    </rPh>
    <rPh sb="17" eb="19">
      <t>カイケイ</t>
    </rPh>
    <phoneticPr fontId="5"/>
  </si>
  <si>
    <t>加古郡衛生事務組合</t>
    <rPh sb="0" eb="3">
      <t>カコグン</t>
    </rPh>
    <rPh sb="3" eb="5">
      <t>エイセイ</t>
    </rPh>
    <rPh sb="5" eb="7">
      <t>ジム</t>
    </rPh>
    <rPh sb="7" eb="9">
      <t>クミアイ</t>
    </rPh>
    <phoneticPr fontId="5"/>
  </si>
  <si>
    <t>地域福祉基金</t>
    <rPh sb="0" eb="2">
      <t>チイキ</t>
    </rPh>
    <rPh sb="2" eb="4">
      <t>フクシ</t>
    </rPh>
    <rPh sb="4" eb="6">
      <t>キキン</t>
    </rPh>
    <phoneticPr fontId="5"/>
  </si>
  <si>
    <t>一般廃棄物処理施設等整備基金</t>
    <rPh sb="0" eb="2">
      <t>イッパン</t>
    </rPh>
    <rPh sb="2" eb="5">
      <t>ハイキブツ</t>
    </rPh>
    <rPh sb="5" eb="7">
      <t>ショリ</t>
    </rPh>
    <rPh sb="7" eb="9">
      <t>シセツ</t>
    </rPh>
    <rPh sb="9" eb="10">
      <t>トウ</t>
    </rPh>
    <rPh sb="10" eb="12">
      <t>セイビ</t>
    </rPh>
    <rPh sb="12" eb="14">
      <t>キキン</t>
    </rPh>
    <phoneticPr fontId="5"/>
  </si>
  <si>
    <t>安全安心対策基金</t>
    <rPh sb="0" eb="2">
      <t>アンゼン</t>
    </rPh>
    <rPh sb="2" eb="4">
      <t>アンシン</t>
    </rPh>
    <rPh sb="4" eb="6">
      <t>タイサク</t>
    </rPh>
    <rPh sb="6" eb="8">
      <t>キキン</t>
    </rPh>
    <phoneticPr fontId="5"/>
  </si>
  <si>
    <t>開発事業に伴う公共施設等整備基金</t>
    <rPh sb="0" eb="2">
      <t>カイハツ</t>
    </rPh>
    <rPh sb="2" eb="4">
      <t>ジギョウ</t>
    </rPh>
    <rPh sb="5" eb="6">
      <t>トモナ</t>
    </rPh>
    <rPh sb="7" eb="9">
      <t>コウキョウ</t>
    </rPh>
    <rPh sb="9" eb="11">
      <t>シセツ</t>
    </rPh>
    <rPh sb="11" eb="12">
      <t>トウ</t>
    </rPh>
    <rPh sb="12" eb="14">
      <t>セイビ</t>
    </rPh>
    <rPh sb="14" eb="16">
      <t>キキン</t>
    </rPh>
    <phoneticPr fontId="5"/>
  </si>
  <si>
    <t>健康づくり施設整備基金</t>
    <rPh sb="0" eb="2">
      <t>ケンコウ</t>
    </rPh>
    <rPh sb="5" eb="7">
      <t>シセツ</t>
    </rPh>
    <rPh sb="7" eb="9">
      <t>セイビ</t>
    </rPh>
    <rPh sb="9" eb="11">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</si>
  <si>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</si>
  <si>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</si>
  <si>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0％以下となっており現状の財政状況としては健全であるといえるが、今後の公共施設の更新等による大規模事業が見込まれることから、公共施設等総合管理計画での目標達成に向けた取組みを進めるとともに、健全な財政運営に努める。</t>
  </si>
  <si>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</si>
  <si>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</si>
  <si>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</si>
  <si>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</si>
  <si>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</si>
  <si>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</si>
  <si>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将来負担比率及び実質公債費比率ともに、類似団体と比較しても良好な状態である。
将来負担比率では、基金残高の増及び下水道事業の借入の減が主たる改善の理由であるが、公共施設の更新等による大規模事業により基金残高の維持や借入残高の減を見込むことが困難であり、比率の上昇が見込まれる。
実質公債費比率では、下水道事業の繰出金に含まれる準元利償還金が大きく、今後も償還金額のピークが続くため大きな改善は見込めない。
今後は計画的な施設等の更新により、借入抑制や基金残高の維持を図り、将来負担比率の急激な上昇の抑制を図る。また、下水道の料金改定等を検討し、下水道事業に対する負担の軽減を図る。</t>
  </si>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</sst>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188" xfId="17" applyNumberFormat="1" applyFont="1" applyFill="1" applyBorder="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2E109E0-B456-4A60-9D0C-2BD5F7BE4E6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53895</c:v>
                </c:pt>
                <c:pt idx="1">
                  <c:v>56181</c:v>
                </c:pt>
                <c:pt idx="2">
                  <c:v>47730</c:v>
                </c:pt>
                <c:pt idx="3">
                  <c:v>61921</c:v>
                </c:pt>
                <c:pt idx="4">
                  <c:v>62764</c:v>
                </c:pt>
              </c:numCache>
            </c:numRef>
          </c:val>
          <c:smooth val="0"/>
          <c:extLst>
            <c:ext xmlns:c16="http://schemas.microsoft.com/office/drawing/2014/chart" uri="{C3380CC4-5D6E-409C-BE32-E72D297353CC}">
              <c16:uniqueId val="{00000000-B652-4DF1-A473-FEDDF8B2D7C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63350</c:v>
                </c:pt>
                <c:pt idx="1">
                  <c:v>67271</c:v>
                </c:pt>
                <c:pt idx="2">
                  <c:v>34236</c:v>
                </c:pt>
                <c:pt idx="3">
                  <c:v>39567</c:v>
                </c:pt>
                <c:pt idx="4">
                  <c:v>34301</c:v>
                </c:pt>
              </c:numCache>
            </c:numRef>
          </c:val>
          <c:smooth val="0"/>
          <c:extLst>
            <c:ext xmlns:c16="http://schemas.microsoft.com/office/drawing/2014/chart" uri="{C3380CC4-5D6E-409C-BE32-E72D297353CC}">
              <c16:uniqueId val="{00000001-B652-4DF1-A473-FEDDF8B2D7C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8.16</c:v>
                </c:pt>
                <c:pt idx="1">
                  <c:v>12.58</c:v>
                </c:pt>
                <c:pt idx="2">
                  <c:v>10.47</c:v>
                </c:pt>
                <c:pt idx="3">
                  <c:v>10.87</c:v>
                </c:pt>
                <c:pt idx="4">
                  <c:v>12.26</c:v>
                </c:pt>
              </c:numCache>
            </c:numRef>
          </c:val>
          <c:extLst>
            <c:ext xmlns:c16="http://schemas.microsoft.com/office/drawing/2014/chart" uri="{C3380CC4-5D6E-409C-BE32-E72D297353CC}">
              <c16:uniqueId val="{00000000-3CFF-4B1D-874F-99F834AD779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59.43</c:v>
                </c:pt>
                <c:pt idx="1">
                  <c:v>62.6</c:v>
                </c:pt>
                <c:pt idx="2">
                  <c:v>71.17</c:v>
                </c:pt>
                <c:pt idx="3">
                  <c:v>72.27</c:v>
                </c:pt>
                <c:pt idx="4">
                  <c:v>69.430000000000007</c:v>
                </c:pt>
              </c:numCache>
            </c:numRef>
          </c:val>
          <c:extLst>
            <c:ext xmlns:c16="http://schemas.microsoft.com/office/drawing/2014/chart" uri="{C3380CC4-5D6E-409C-BE32-E72D297353CC}">
              <c16:uniqueId val="{00000001-3CFF-4B1D-874F-99F834AD779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-1.28</c:v>
                </c:pt>
                <c:pt idx="1">
                  <c:v>12.21</c:v>
                </c:pt>
                <c:pt idx="2">
                  <c:v>3.5</c:v>
                </c:pt>
                <c:pt idx="3">
                  <c:v>2.78</c:v>
                </c:pt>
                <c:pt idx="4">
                  <c:v>1.64</c:v>
                </c:pt>
              </c:numCache>
            </c:numRef>
          </c:val>
          <c:smooth val="0"/>
          <c:extLst>
            <c:ext xmlns:c16="http://schemas.microsoft.com/office/drawing/2014/chart" uri="{C3380CC4-5D6E-409C-BE32-E72D297353CC}">
              <c16:uniqueId val="{00000002-3CFF-4B1D-874F-99F834AD779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9E1-4EC0-ABFF-DA968D8A246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9E1-4EC0-ABFF-DA968D8A246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9E1-4EC0-ABFF-DA968D8A2468}"/>
            </c:ext>
          </c:extLst>
        </c:ser>
        <c:ser>
          <c:idx val="3"/>
          <c:order val="3"/>
          <c:tx>
            <c:strRef>
              <c:f>データシート!$A$30</c:f>
              <c:strCache>
                <c:ptCount val="1"/>
                <c:pt idx="0">
                  <c:v>介護サービス特別会計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C9E1-4EC0-ABFF-DA968D8A2468}"/>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C9E1-4EC0-ABFF-DA968D8A2468}"/>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1.4</c:v>
                </c:pt>
                <c:pt idx="2">
                  <c:v>#N/A</c:v>
                </c:pt>
                <c:pt idx="3">
                  <c:v>1.03</c:v>
                </c:pt>
                <c:pt idx="4">
                  <c:v>#N/A</c:v>
                </c:pt>
                <c:pt idx="5">
                  <c:v>1.02</c:v>
                </c:pt>
                <c:pt idx="6">
                  <c:v>#N/A</c:v>
                </c:pt>
                <c:pt idx="7">
                  <c:v>0.41</c:v>
                </c:pt>
                <c:pt idx="8">
                  <c:v>#N/A</c:v>
                </c:pt>
                <c:pt idx="9">
                  <c:v>0.13</c:v>
                </c:pt>
              </c:numCache>
            </c:numRef>
          </c:val>
          <c:extLst>
            <c:ext xmlns:c16="http://schemas.microsoft.com/office/drawing/2014/chart" uri="{C3380CC4-5D6E-409C-BE32-E72D297353CC}">
              <c16:uniqueId val="{00000005-C9E1-4EC0-ABFF-DA968D8A2468}"/>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0.11</c:v>
                </c:pt>
                <c:pt idx="2">
                  <c:v>#N/A</c:v>
                </c:pt>
                <c:pt idx="3">
                  <c:v>0.1</c:v>
                </c:pt>
                <c:pt idx="4">
                  <c:v>#N/A</c:v>
                </c:pt>
                <c:pt idx="5">
                  <c:v>0.12</c:v>
                </c:pt>
                <c:pt idx="6">
                  <c:v>#N/A</c:v>
                </c:pt>
                <c:pt idx="7">
                  <c:v>0.15</c:v>
                </c:pt>
                <c:pt idx="8">
                  <c:v>#N/A</c:v>
                </c:pt>
                <c:pt idx="9">
                  <c:v>0.16</c:v>
                </c:pt>
              </c:numCache>
            </c:numRef>
          </c:val>
          <c:extLst>
            <c:ext xmlns:c16="http://schemas.microsoft.com/office/drawing/2014/chart" uri="{C3380CC4-5D6E-409C-BE32-E72D297353CC}">
              <c16:uniqueId val="{00000006-C9E1-4EC0-ABFF-DA968D8A2468}"/>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2.35</c:v>
                </c:pt>
                <c:pt idx="2">
                  <c:v>#N/A</c:v>
                </c:pt>
                <c:pt idx="3">
                  <c:v>2.4900000000000002</c:v>
                </c:pt>
                <c:pt idx="4">
                  <c:v>#N/A</c:v>
                </c:pt>
                <c:pt idx="5">
                  <c:v>2.89</c:v>
                </c:pt>
                <c:pt idx="6">
                  <c:v>#N/A</c:v>
                </c:pt>
                <c:pt idx="7">
                  <c:v>3.14</c:v>
                </c:pt>
                <c:pt idx="8">
                  <c:v>#N/A</c:v>
                </c:pt>
                <c:pt idx="9">
                  <c:v>3.09</c:v>
                </c:pt>
              </c:numCache>
            </c:numRef>
          </c:val>
          <c:extLst>
            <c:ext xmlns:c16="http://schemas.microsoft.com/office/drawing/2014/chart" uri="{C3380CC4-5D6E-409C-BE32-E72D297353CC}">
              <c16:uniqueId val="{00000007-C9E1-4EC0-ABFF-DA968D8A246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8.15</c:v>
                </c:pt>
                <c:pt idx="2">
                  <c:v>#N/A</c:v>
                </c:pt>
                <c:pt idx="3">
                  <c:v>12.57</c:v>
                </c:pt>
                <c:pt idx="4">
                  <c:v>#N/A</c:v>
                </c:pt>
                <c:pt idx="5">
                  <c:v>10.46</c:v>
                </c:pt>
                <c:pt idx="6">
                  <c:v>#N/A</c:v>
                </c:pt>
                <c:pt idx="7">
                  <c:v>10.86</c:v>
                </c:pt>
                <c:pt idx="8">
                  <c:v>#N/A</c:v>
                </c:pt>
                <c:pt idx="9">
                  <c:v>12.26</c:v>
                </c:pt>
              </c:numCache>
            </c:numRef>
          </c:val>
          <c:extLst>
            <c:ext xmlns:c16="http://schemas.microsoft.com/office/drawing/2014/chart" uri="{C3380CC4-5D6E-409C-BE32-E72D297353CC}">
              <c16:uniqueId val="{00000008-C9E1-4EC0-ABFF-DA968D8A2468}"/>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24.5</c:v>
                </c:pt>
                <c:pt idx="2">
                  <c:v>#N/A</c:v>
                </c:pt>
                <c:pt idx="3">
                  <c:v>22.02</c:v>
                </c:pt>
                <c:pt idx="4">
                  <c:v>#N/A</c:v>
                </c:pt>
                <c:pt idx="5">
                  <c:v>24.55</c:v>
                </c:pt>
                <c:pt idx="6">
                  <c:v>#N/A</c:v>
                </c:pt>
                <c:pt idx="7">
                  <c:v>25.42</c:v>
                </c:pt>
                <c:pt idx="8">
                  <c:v>#N/A</c:v>
                </c:pt>
                <c:pt idx="9">
                  <c:v>18.71</c:v>
                </c:pt>
              </c:numCache>
            </c:numRef>
          </c:val>
          <c:extLst>
            <c:ext xmlns:c16="http://schemas.microsoft.com/office/drawing/2014/chart" uri="{C3380CC4-5D6E-409C-BE32-E72D297353CC}">
              <c16:uniqueId val="{00000009-C9E1-4EC0-ABFF-DA968D8A246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1228</c:v>
                </c:pt>
                <c:pt idx="5">
                  <c:v>1226</c:v>
                </c:pt>
                <c:pt idx="8">
                  <c:v>1209</c:v>
                </c:pt>
                <c:pt idx="11">
                  <c:v>1187</c:v>
                </c:pt>
                <c:pt idx="14">
                  <c:v>1191</c:v>
                </c:pt>
              </c:numCache>
            </c:numRef>
          </c:val>
          <c:extLst>
            <c:ext xmlns:c16="http://schemas.microsoft.com/office/drawing/2014/chart" uri="{C3380CC4-5D6E-409C-BE32-E72D297353CC}">
              <c16:uniqueId val="{00000000-C233-41EC-89C1-304953C6D37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233-41EC-89C1-304953C6D37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0</c:v>
                </c:pt>
                <c:pt idx="6">
                  <c:v>0</c:v>
                </c:pt>
                <c:pt idx="9">
                  <c:v>0</c:v>
                </c:pt>
                <c:pt idx="12">
                  <c:v>11</c:v>
                </c:pt>
              </c:numCache>
            </c:numRef>
          </c:val>
          <c:extLst>
            <c:ext xmlns:c16="http://schemas.microsoft.com/office/drawing/2014/chart" uri="{C3380CC4-5D6E-409C-BE32-E72D297353CC}">
              <c16:uniqueId val="{00000002-C233-41EC-89C1-304953C6D37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233-41EC-89C1-304953C6D37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703</c:v>
                </c:pt>
                <c:pt idx="3">
                  <c:v>693</c:v>
                </c:pt>
                <c:pt idx="6">
                  <c:v>703</c:v>
                </c:pt>
                <c:pt idx="9">
                  <c:v>701</c:v>
                </c:pt>
                <c:pt idx="12">
                  <c:v>532</c:v>
                </c:pt>
              </c:numCache>
            </c:numRef>
          </c:val>
          <c:extLst>
            <c:ext xmlns:c16="http://schemas.microsoft.com/office/drawing/2014/chart" uri="{C3380CC4-5D6E-409C-BE32-E72D297353CC}">
              <c16:uniqueId val="{00000004-C233-41EC-89C1-304953C6D37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233-41EC-89C1-304953C6D37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233-41EC-89C1-304953C6D37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837</c:v>
                </c:pt>
                <c:pt idx="3">
                  <c:v>823</c:v>
                </c:pt>
                <c:pt idx="6">
                  <c:v>906</c:v>
                </c:pt>
                <c:pt idx="9">
                  <c:v>889</c:v>
                </c:pt>
                <c:pt idx="12">
                  <c:v>901</c:v>
                </c:pt>
              </c:numCache>
            </c:numRef>
          </c:val>
          <c:extLst>
            <c:ext xmlns:c16="http://schemas.microsoft.com/office/drawing/2014/chart" uri="{C3380CC4-5D6E-409C-BE32-E72D297353CC}">
              <c16:uniqueId val="{00000007-C233-41EC-89C1-304953C6D37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314</c:v>
                </c:pt>
                <c:pt idx="2">
                  <c:v>#N/A</c:v>
                </c:pt>
                <c:pt idx="3">
                  <c:v>#N/A</c:v>
                </c:pt>
                <c:pt idx="4">
                  <c:v>290</c:v>
                </c:pt>
                <c:pt idx="5">
                  <c:v>#N/A</c:v>
                </c:pt>
                <c:pt idx="6">
                  <c:v>#N/A</c:v>
                </c:pt>
                <c:pt idx="7">
                  <c:v>400</c:v>
                </c:pt>
                <c:pt idx="8">
                  <c:v>#N/A</c:v>
                </c:pt>
                <c:pt idx="9">
                  <c:v>#N/A</c:v>
                </c:pt>
                <c:pt idx="10">
                  <c:v>403</c:v>
                </c:pt>
                <c:pt idx="11">
                  <c:v>#N/A</c:v>
                </c:pt>
                <c:pt idx="12">
                  <c:v>#N/A</c:v>
                </c:pt>
                <c:pt idx="13">
                  <c:v>253</c:v>
                </c:pt>
                <c:pt idx="14">
                  <c:v>#N/A</c:v>
                </c:pt>
              </c:numCache>
            </c:numRef>
          </c:val>
          <c:smooth val="0"/>
          <c:extLst>
            <c:ext xmlns:c16="http://schemas.microsoft.com/office/drawing/2014/chart" uri="{C3380CC4-5D6E-409C-BE32-E72D297353CC}">
              <c16:uniqueId val="{00000008-C233-41EC-89C1-304953C6D37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14269</c:v>
                </c:pt>
                <c:pt idx="5">
                  <c:v>13969</c:v>
                </c:pt>
                <c:pt idx="8">
                  <c:v>13332</c:v>
                </c:pt>
                <c:pt idx="11">
                  <c:v>12625</c:v>
                </c:pt>
                <c:pt idx="14">
                  <c:v>11793</c:v>
                </c:pt>
              </c:numCache>
            </c:numRef>
          </c:val>
          <c:extLst>
            <c:ext xmlns:c16="http://schemas.microsoft.com/office/drawing/2014/chart" uri="{C3380CC4-5D6E-409C-BE32-E72D297353CC}">
              <c16:uniqueId val="{00000000-0D49-4328-B512-B064E1C85F8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1329</c:v>
                </c:pt>
                <c:pt idx="5">
                  <c:v>1194</c:v>
                </c:pt>
                <c:pt idx="8">
                  <c:v>1026</c:v>
                </c:pt>
                <c:pt idx="11">
                  <c:v>1006</c:v>
                </c:pt>
                <c:pt idx="14">
                  <c:v>912</c:v>
                </c:pt>
              </c:numCache>
            </c:numRef>
          </c:val>
          <c:extLst>
            <c:ext xmlns:c16="http://schemas.microsoft.com/office/drawing/2014/chart" uri="{C3380CC4-5D6E-409C-BE32-E72D297353CC}">
              <c16:uniqueId val="{00000001-0D49-4328-B512-B064E1C85F8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6838</c:v>
                </c:pt>
                <c:pt idx="5">
                  <c:v>7287</c:v>
                </c:pt>
                <c:pt idx="8">
                  <c:v>7731</c:v>
                </c:pt>
                <c:pt idx="11">
                  <c:v>7464</c:v>
                </c:pt>
                <c:pt idx="14">
                  <c:v>7369</c:v>
                </c:pt>
              </c:numCache>
            </c:numRef>
          </c:val>
          <c:extLst>
            <c:ext xmlns:c16="http://schemas.microsoft.com/office/drawing/2014/chart" uri="{C3380CC4-5D6E-409C-BE32-E72D297353CC}">
              <c16:uniqueId val="{00000002-0D49-4328-B512-B064E1C85F8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D49-4328-B512-B064E1C85F8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D49-4328-B512-B064E1C85F8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D49-4328-B512-B064E1C85F8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1136</c:v>
                </c:pt>
                <c:pt idx="3">
                  <c:v>1041</c:v>
                </c:pt>
                <c:pt idx="6">
                  <c:v>1099</c:v>
                </c:pt>
                <c:pt idx="9">
                  <c:v>1039</c:v>
                </c:pt>
                <c:pt idx="12">
                  <c:v>955</c:v>
                </c:pt>
              </c:numCache>
            </c:numRef>
          </c:val>
          <c:extLst>
            <c:ext xmlns:c16="http://schemas.microsoft.com/office/drawing/2014/chart" uri="{C3380CC4-5D6E-409C-BE32-E72D297353CC}">
              <c16:uniqueId val="{00000006-0D49-4328-B512-B064E1C85F8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0D49-4328-B512-B064E1C85F8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9844</c:v>
                </c:pt>
                <c:pt idx="3">
                  <c:v>9508</c:v>
                </c:pt>
                <c:pt idx="6">
                  <c:v>8985</c:v>
                </c:pt>
                <c:pt idx="9">
                  <c:v>8457</c:v>
                </c:pt>
                <c:pt idx="12">
                  <c:v>8232</c:v>
                </c:pt>
              </c:numCache>
            </c:numRef>
          </c:val>
          <c:extLst>
            <c:ext xmlns:c16="http://schemas.microsoft.com/office/drawing/2014/chart" uri="{C3380CC4-5D6E-409C-BE32-E72D297353CC}">
              <c16:uniqueId val="{00000008-0D49-4328-B512-B064E1C85F8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168</c:v>
                </c:pt>
                <c:pt idx="9">
                  <c:v>168</c:v>
                </c:pt>
                <c:pt idx="12">
                  <c:v>157</c:v>
                </c:pt>
              </c:numCache>
            </c:numRef>
          </c:val>
          <c:extLst>
            <c:ext xmlns:c16="http://schemas.microsoft.com/office/drawing/2014/chart" uri="{C3380CC4-5D6E-409C-BE32-E72D297353CC}">
              <c16:uniqueId val="{00000009-0D49-4328-B512-B064E1C85F8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10400</c:v>
                </c:pt>
                <c:pt idx="3">
                  <c:v>10885</c:v>
                </c:pt>
                <c:pt idx="6">
                  <c:v>10446</c:v>
                </c:pt>
                <c:pt idx="9">
                  <c:v>9811</c:v>
                </c:pt>
                <c:pt idx="12">
                  <c:v>9103</c:v>
                </c:pt>
              </c:numCache>
            </c:numRef>
          </c:val>
          <c:extLst>
            <c:ext xmlns:c16="http://schemas.microsoft.com/office/drawing/2014/chart" uri="{C3380CC4-5D6E-409C-BE32-E72D297353CC}">
              <c16:uniqueId val="{0000000A-0D49-4328-B512-B064E1C85F8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D49-4328-B512-B064E1C85F8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5133</c:v>
                </c:pt>
                <c:pt idx="1">
                  <c:v>5296</c:v>
                </c:pt>
                <c:pt idx="2">
                  <c:v>5283</c:v>
                </c:pt>
              </c:numCache>
            </c:numRef>
          </c:val>
          <c:extLst>
            <c:ext xmlns:c16="http://schemas.microsoft.com/office/drawing/2014/chart" uri="{C3380CC4-5D6E-409C-BE32-E72D297353CC}">
              <c16:uniqueId val="{00000000-76C3-4BF6-85DE-ECD52E4A3E4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688</c:v>
                </c:pt>
                <c:pt idx="1">
                  <c:v>632</c:v>
                </c:pt>
                <c:pt idx="2">
                  <c:v>683</c:v>
                </c:pt>
              </c:numCache>
            </c:numRef>
          </c:val>
          <c:extLst>
            <c:ext xmlns:c16="http://schemas.microsoft.com/office/drawing/2014/chart" uri="{C3380CC4-5D6E-409C-BE32-E72D297353CC}">
              <c16:uniqueId val="{00000001-76C3-4BF6-85DE-ECD52E4A3E4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971</c:v>
                </c:pt>
                <c:pt idx="1">
                  <c:v>663</c:v>
                </c:pt>
                <c:pt idx="2">
                  <c:v>653</c:v>
                </c:pt>
              </c:numCache>
            </c:numRef>
          </c:val>
          <c:extLst>
            <c:ext xmlns:c16="http://schemas.microsoft.com/office/drawing/2014/chart" uri="{C3380CC4-5D6E-409C-BE32-E72D297353CC}">
              <c16:uniqueId val="{00000002-76C3-4BF6-85DE-ECD52E4A3E4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{A5780327-07A1-4082-8A69-FBD6113718BD}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4B2-4F6C-AE78-CD46B2AE23C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{49BA934C-BD76-4FEB-964D-118AB7ECDEE2}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4B2-4F6C-AE78-CD46B2AE23C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{811D7819-505F-4BBF-9EA8-0C24D5C0FEDA}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4B2-4F6C-AE78-CD46B2AE23C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{5E8A3CF3-4366-49EE-8923-75D8640D8A04}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4B2-4F6C-AE78-CD46B2AE23C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{984F9261-1FB8-499C-9254-5D8168A8915B}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4B2-4F6C-AE78-CD46B2AE23C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{18A9054E-5A62-4C04-88D1-A6FCFE0C30B6}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4B2-4F6C-AE78-CD46B2AE23C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{7D8CF542-3867-4D49-B3B9-7FC87228FF5F}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4B2-4F6C-AE78-CD46B2AE23C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{72CB8BAF-3044-4660-926B-BD84D862B60B}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4B2-4F6C-AE78-CD46B2AE23C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{7238561B-467D-4EFE-B98F-CDB34D221F1C}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4B2-4F6C-AE78-CD46B2AE23C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61.9</c:v>
                </c:pt>
                <c:pt idx="16">
                  <c:v>71.5</c:v>
                </c:pt>
                <c:pt idx="24">
                  <c:v>68.400000000000006</c:v>
                </c:pt>
                <c:pt idx="32">
                  <c:v>70</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4B2-4F6C-AE78-CD46B2AE23C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{0377066D-E696-4641-8015-4FD045B9CDB1}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4B2-4F6C-AE78-CD46B2AE23C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{9CAED5E3-E886-4C64-9995-174B8FDEF6FF}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4B2-4F6C-AE78-CD46B2AE23C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{4F131FE5-38BE-49AB-8EE1-4D89B7A37673}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4B2-4F6C-AE78-CD46B2AE23C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{918F6850-9947-4E4A-A5D0-B1B6BA11A761}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4B2-4F6C-AE78-CD46B2AE23C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{31CCD2E5-78FC-4E46-8695-0F0291144C44}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4B2-4F6C-AE78-CD46B2AE23C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{85344337-C9AE-44C2-86A5-4CE9ADBDA06E}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4B2-4F6C-AE78-CD46B2AE23C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{40CA90BB-961B-40DB-B68F-81233D7D02CC}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4B2-4F6C-AE78-CD46B2AE23C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{954078C0-BDB9-4FC8-BA26-ED35CEEC0777}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4B2-4F6C-AE78-CD46B2AE23C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{9EF62110-BFCB-4C5B-9114-0D8849BDACC0}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4B2-4F6C-AE78-CD46B2AE23C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63.6</c:v>
                </c:pt>
                <c:pt idx="16">
                  <c:v>64.7</c:v>
                </c:pt>
                <c:pt idx="24">
                  <c:v>66.099999999999994</c:v>
                </c:pt>
                <c:pt idx="32">
                  <c:v>67.7</c:v>
                </c:pt>
              </c:numCache>
            </c:numRef>
          </c:xVal>
          <c:yVal>
            <c:numRef>
              <c:f>公会計指標分析・財政指標組合せ分析表!$BP$55:$DC$55</c:f>
              <c:numCache>
                <c:formatCode>#,##0.0;"▲ "#,##0.0</c:formatCode>
                <c:ptCount val="40"/>
                <c:pt idx="8">
                  <c:v>6.5</c:v>
                </c:pt>
                <c:pt idx="16">
                  <c:v>0</c:v>
                </c:pt>
                <c:pt idx="24">
                  <c:v>0</c:v>
                </c:pt>
                <c:pt idx="32">
                  <c:v>0</c:v>
                </c:pt>
              </c:numCache>
            </c:numRef>
          </c:yVal>
          <c:smooth val="0"/>
          <c:extLst>
            <c:ext xmlns:c16="http://schemas.microsoft.com/office/drawing/2014/chart" uri="{C3380CC4-5D6E-409C-BE32-E72D297353CC}">
              <c16:uniqueId val="{00000013-14B2-4F6C-AE78-CD46B2AE23C3}"/>
            </c:ext>
          </c:extLst>
        </c:ser>
        <c:dLbls>
          <c:showLegendKey val="0"/>
          <c:showVal val="1"/>
          <c:showCatName val="0"/>
          <c:showSerName val="0"/>
          <c:showPercent val="0"/>
          <c:showBubbleSize val="0"/>
        </c:dLbls>
        <c:axId val="46179840"/>
        <c:axId val="46181760"/>
      </c:scatterChart>
      <c:valAx>
        <c:axId val="46179840"/>
        <c:scaling>
          <c:orientation val="maxMin"/>
          <c:max val="68"/>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{FA01307B-7552-4511-9545-CD54E0FDAA55}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A63-4071-B815-6D98059E23A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{893B3F86-7759-43FA-9DA1-B34C5EF6A987}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A63-4071-B815-6D98059E23A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{E27CE822-A27D-4B45-BEEA-8D92A31BC320}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A63-4071-B815-6D98059E23A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{6FC010F4-6A6C-45A0-BBCD-D47DD963C110}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A63-4071-B815-6D98059E23A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{A31EE9F5-5866-4A22-A87E-6AAD8C412D6F}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A63-4071-B815-6D98059E23A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{F04F824E-BFFC-4D96-92DF-7A722DCAEF3B}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A63-4071-B815-6D98059E23A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{AD5B0FB0-3762-497D-A8A4-1D0ED82B23BD}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A63-4071-B815-6D98059E23A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{5D56F61E-E744-45B2-AE05-372AA58C45A2}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A63-4071-B815-6D98059E23A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{4AAAE2AC-4AFF-407F-849C-201C39BF13E5}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A63-4071-B815-6D98059E23A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5.0999999999999996</c:v>
                </c:pt>
                <c:pt idx="8">
                  <c:v>5.0999999999999996</c:v>
                </c:pt>
                <c:pt idx="16">
                  <c:v>5.3</c:v>
                </c:pt>
                <c:pt idx="24">
                  <c:v>5.7</c:v>
                </c:pt>
                <c:pt idx="32">
                  <c:v>5.5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A63-4071-B815-6D98059E23A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{BB6797DE-E8A7-4398-A4F6-2D76F41DD59A}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A63-4071-B815-6D98059E23A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{908BE5A9-7FCC-425A-A18C-4B338492B37E}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A63-4071-B815-6D98059E23A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{F8950040-2CF8-4AC0-A10B-8E5985C37F5C}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A63-4071-B815-6D98059E23A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{CB14AF25-5BCC-40B4-967B-CC57AE06D99E}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A63-4071-B815-6D98059E23A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{B78A1A6D-2A34-45AF-9CB2-D23A4110B40C}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A63-4071-B815-6D98059E23A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{8C9E693E-3045-41F1-A3AC-F193CFEA1AD0}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A63-4071-B815-6D98059E23A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{5BA39650-2777-4D38-8645-82168DF9B208}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A63-4071-B815-6D98059E23A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{9F5F21B7-A48E-42AE-BFE0-29B0BA90D7C8}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A63-4071-B815-6D98059E23A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{51F8E93D-EFCC-4B51-A179-3003FB7B4D83}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A63-4071-B815-6D98059E23A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5.9</c:v>
                </c:pt>
                <c:pt idx="8">
                  <c:v>5.9</c:v>
                </c:pt>
                <c:pt idx="16">
                  <c:v>6.1</c:v>
                </c:pt>
                <c:pt idx="24">
                  <c:v>6.5</c:v>
                </c:pt>
                <c:pt idx="32">
                  <c:v>6.6</c:v>
                </c:pt>
              </c:numCache>
            </c:numRef>
          </c:xVal>
          <c:yVal>
            <c:numRef>
              <c:f>公会計指標分析・財政指標組合せ分析表!$BP$77:$DC$77</c:f>
              <c:numCache>
                <c:formatCode>#,##0.0;"▲ "#,##0.0</c:formatCode>
                <c:ptCount val="40"/>
                <c:pt idx="0">
                  <c:v>10.9</c:v>
                </c:pt>
                <c:pt idx="8">
                  <c:v>6.5</c:v>
                </c:pt>
                <c:pt idx="16">
                  <c:v>0</c:v>
                </c:pt>
                <c:pt idx="24">
                  <c:v>0</c:v>
                </c:pt>
                <c:pt idx="32">
                  <c:v>0</c:v>
                </c:pt>
              </c:numCache>
            </c:numRef>
          </c:yVal>
          <c:smooth val="0"/>
          <c:extLst>
            <c:ext xmlns:c16="http://schemas.microsoft.com/office/drawing/2014/chart" uri="{C3380CC4-5D6E-409C-BE32-E72D297353CC}">
              <c16:uniqueId val="{00000013-EA63-4071-B815-6D98059E23AC}"/>
            </c:ext>
          </c:extLst>
        </c:ser>
        <c:dLbls>
          <c:showLegendKey val="0"/>
          <c:showVal val="1"/>
          <c:showCatName val="0"/>
          <c:showSerName val="0"/>
          <c:showPercent val="0"/>
          <c:showBubbleSize val="0"/>
        </c:dLbls>
        <c:axId val="84219776"/>
        <c:axId val="84234240"/>
      </c:scatterChart>
      <c:valAx>
        <c:axId val="84219776"/>
        <c:scaling>
          <c:orientation val="maxMin"/>
          <c:max val="6.6999999999999993"/>
          <c:min val="5.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兵庫県稲美町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30,491
29,781
34.92
13,684,679
12,604,085
933,061
7,609,369
9,103,237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数値は</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ヵ年平均であり、令和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0.05</a:t>
          </a:r>
          <a:r>
            <a:rPr kumimoji="1" lang="ja-JP" altLang="en-US" sz="1300">
              <a:latin typeface="ＭＳ Ｐゴシック" panose="020B0600070205080204" pitchFamily="50" charset="-128"/>
              <a:ea typeface="ＭＳ Ｐゴシック" panose="020B0600070205080204" pitchFamily="50" charset="-128"/>
            </a:rPr>
            <a:t>ポイント悪化している。単年度の比較においては令和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ポイント悪化している。町税は令和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減となっており、今後は労働力人口の減少等をはじめとする厳しい状況が予測されるため、課税客体の適正な把握、インターネット公売の実施、税のキャッシュレス決済など、歳入の確保を図り、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91722</xdr:rowOff>
    </xdr:from>
    <xdr:to>
      <xdr:col>23</xdr:col>
      <xdr:colOff>133350</xdr:colOff>
      <xdr:row>45</xdr:row>
      <xdr:rowOff>60678</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35372"/>
          <a:ext cx="0" cy="13405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32755</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4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60678</xdr:rowOff>
    </xdr:from>
    <xdr:to>
      <xdr:col>24</xdr:col>
      <xdr:colOff>12700</xdr:colOff>
      <xdr:row>45</xdr:row>
      <xdr:rowOff>60678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75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6649</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91722</xdr:rowOff>
    </xdr:from>
    <xdr:to>
      <xdr:col>24</xdr:col>
      <xdr:colOff>12700</xdr:colOff>
      <xdr:row>37</xdr:row>
      <xdr:rowOff>91722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3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52211</xdr:rowOff>
    </xdr:from>
    <xdr:to>
      <xdr:col>23</xdr:col>
      <xdr:colOff>133350</xdr:colOff>
      <xdr:row>42</xdr:row>
      <xdr:rowOff>119239</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53111"/>
          <a:ext cx="8382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4532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33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11995</xdr:rowOff>
    </xdr:from>
    <xdr:to>
      <xdr:col>19</xdr:col>
      <xdr:colOff>133350</xdr:colOff>
      <xdr:row>42</xdr:row>
      <xdr:rowOff>52211</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1289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14817</xdr:rowOff>
    </xdr:from>
    <xdr:to>
      <xdr:col>19</xdr:col>
      <xdr:colOff>184150</xdr:colOff>
      <xdr:row>42</xdr:row>
      <xdr:rowOff>116417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101194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143228</xdr:rowOff>
    </xdr:from>
    <xdr:to>
      <xdr:col>15</xdr:col>
      <xdr:colOff>82550</xdr:colOff>
      <xdr:row>42</xdr:row>
      <xdr:rowOff>11995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7267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1411</xdr:rowOff>
    </xdr:from>
    <xdr:to>
      <xdr:col>15</xdr:col>
      <xdr:colOff>133350</xdr:colOff>
      <xdr:row>42</xdr:row>
      <xdr:rowOff>103011</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87788</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8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143228</xdr:rowOff>
    </xdr:from>
    <xdr:to>
      <xdr:col>11</xdr:col>
      <xdr:colOff>31750</xdr:colOff>
      <xdr:row>41</xdr:row>
      <xdr:rowOff>143228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726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74382</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68439</xdr:rowOff>
    </xdr:from>
    <xdr:to>
      <xdr:col>23</xdr:col>
      <xdr:colOff>184150</xdr:colOff>
      <xdr:row>42</xdr:row>
      <xdr:rowOff>170039</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40516</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4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1411</xdr:rowOff>
    </xdr:from>
    <xdr:to>
      <xdr:col>19</xdr:col>
      <xdr:colOff>184150</xdr:colOff>
      <xdr:row>42</xdr:row>
      <xdr:rowOff>103011</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132645</xdr:rowOff>
    </xdr:from>
    <xdr:to>
      <xdr:col>15</xdr:col>
      <xdr:colOff>133350</xdr:colOff>
      <xdr:row>42</xdr:row>
      <xdr:rowOff>62795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72972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93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92428</xdr:rowOff>
    </xdr:from>
    <xdr:to>
      <xdr:col>11</xdr:col>
      <xdr:colOff>82550</xdr:colOff>
      <xdr:row>42</xdr:row>
      <xdr:rowOff>22578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32755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89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92428</xdr:rowOff>
    </xdr:from>
    <xdr:to>
      <xdr:col>7</xdr:col>
      <xdr:colOff>31750</xdr:colOff>
      <xdr:row>42</xdr:row>
      <xdr:rowOff>22578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2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32755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9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地方交付税の増（</a:t>
          </a:r>
          <a:r>
            <a:rPr kumimoji="1" lang="en-US" altLang="ja-JP" sz="1300">
              <a:latin typeface="ＭＳ Ｐゴシック" panose="020B0600070205080204" pitchFamily="50" charset="-128"/>
              <a:ea typeface="ＭＳ Ｐゴシック" panose="020B0600070205080204" pitchFamily="50" charset="-128"/>
            </a:rPr>
            <a:t>+10.3</a:t>
          </a:r>
          <a:r>
            <a:rPr kumimoji="1" lang="ja-JP" altLang="en-US" sz="1300">
              <a:latin typeface="ＭＳ Ｐゴシック" panose="020B0600070205080204" pitchFamily="50" charset="-128"/>
              <a:ea typeface="ＭＳ Ｐゴシック" panose="020B0600070205080204" pitchFamily="50" charset="-128"/>
            </a:rPr>
            <a:t>％）などにより、令和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ている。全体の構造としては、繰出金が比率を上昇させている。今後も高齢者医療費や介護給付費の増、また下水道事業の多額の償還が続くことから、繰出金が経常比率を押し上げる構造が続くと考えられる。介護予防事業の充実や下水道料金の改定、資本費平準化債の借入などにより繰出金の抑制を図り、現在の水準の維持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3810</xdr:rowOff>
    </xdr:from>
    <xdr:to>
      <xdr:col>23</xdr:col>
      <xdr:colOff>133350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119360"/>
          <a:ext cx="0" cy="1198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90187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3810</xdr:rowOff>
    </xdr:from>
    <xdr:to>
      <xdr:col>24</xdr:col>
      <xdr:colOff>12700</xdr:colOff>
      <xdr:row>59</xdr:row>
      <xdr:rowOff>3810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11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135467</xdr:rowOff>
    </xdr:from>
    <xdr:to>
      <xdr:col>23</xdr:col>
      <xdr:colOff>133350</xdr:colOff>
      <xdr:row>61</xdr:row>
      <xdr:rowOff>155575</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593917"/>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169350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627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115358</xdr:rowOff>
    </xdr:from>
    <xdr:to>
      <xdr:col>19</xdr:col>
      <xdr:colOff>133350</xdr:colOff>
      <xdr:row>61</xdr:row>
      <xdr:rowOff>155575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57380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5715</xdr:rowOff>
    </xdr:from>
    <xdr:to>
      <xdr:col>19</xdr:col>
      <xdr:colOff>184150</xdr:colOff>
      <xdr:row>62</xdr:row>
      <xdr:rowOff>107315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92092</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721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57573</xdr:rowOff>
    </xdr:from>
    <xdr:to>
      <xdr:col>15</xdr:col>
      <xdr:colOff>82550</xdr:colOff>
      <xdr:row>61</xdr:row>
      <xdr:rowOff>115358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344573"/>
          <a:ext cx="889000" cy="22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5715</xdr:rowOff>
    </xdr:from>
    <xdr:to>
      <xdr:col>15</xdr:col>
      <xdr:colOff>133350</xdr:colOff>
      <xdr:row>62</xdr:row>
      <xdr:rowOff>107315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63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92092</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72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57573</xdr:rowOff>
    </xdr:from>
    <xdr:to>
      <xdr:col>11</xdr:col>
      <xdr:colOff>31750</xdr:colOff>
      <xdr:row>62</xdr:row>
      <xdr:rowOff>20320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44573"/>
          <a:ext cx="889000" cy="305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36406</xdr:rowOff>
    </xdr:from>
    <xdr:to>
      <xdr:col>11</xdr:col>
      <xdr:colOff>82550</xdr:colOff>
      <xdr:row>61</xdr:row>
      <xdr:rowOff>138006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494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122783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45931</xdr:rowOff>
    </xdr:from>
    <xdr:to>
      <xdr:col>7</xdr:col>
      <xdr:colOff>31750</xdr:colOff>
      <xdr:row>62</xdr:row>
      <xdr:rowOff>147531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67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132308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762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84667</xdr:rowOff>
    </xdr:from>
    <xdr:to>
      <xdr:col>23</xdr:col>
      <xdr:colOff>184150</xdr:colOff>
      <xdr:row>62</xdr:row>
      <xdr:rowOff>14817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54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101194</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88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104775</xdr:rowOff>
    </xdr:from>
    <xdr:to>
      <xdr:col>19</xdr:col>
      <xdr:colOff>184150</xdr:colOff>
      <xdr:row>62</xdr:row>
      <xdr:rowOff>34925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56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45102</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33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64558</xdr:rowOff>
    </xdr:from>
    <xdr:to>
      <xdr:col>15</xdr:col>
      <xdr:colOff>133350</xdr:colOff>
      <xdr:row>61</xdr:row>
      <xdr:rowOff>166158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52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4885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291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6773</xdr:rowOff>
    </xdr:from>
    <xdr:to>
      <xdr:col>11</xdr:col>
      <xdr:colOff>82550</xdr:colOff>
      <xdr:row>60</xdr:row>
      <xdr:rowOff>108373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29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118550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062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140970</xdr:rowOff>
    </xdr:from>
    <xdr:to>
      <xdr:col>7</xdr:col>
      <xdr:colOff>31750</xdr:colOff>
      <xdr:row>62</xdr:row>
      <xdr:rowOff>71120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81297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36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[118,504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一般会計における委託料の増などにより物件費が上昇し、全体として</a:t>
          </a:r>
          <a:r>
            <a:rPr kumimoji="1" lang="en-US" altLang="ja-JP" sz="1300">
              <a:latin typeface="ＭＳ Ｐゴシック" panose="020B0600070205080204" pitchFamily="50" charset="-128"/>
              <a:ea typeface="ＭＳ Ｐゴシック" panose="020B0600070205080204" pitchFamily="50" charset="-128"/>
            </a:rPr>
            <a:t>10.6</a:t>
          </a:r>
          <a:r>
            <a:rPr kumimoji="1" lang="ja-JP" altLang="en-US" sz="1300">
              <a:latin typeface="ＭＳ Ｐゴシック" panose="020B0600070205080204" pitchFamily="50" charset="-128"/>
              <a:ea typeface="ＭＳ Ｐゴシック" panose="020B0600070205080204" pitchFamily="50" charset="-128"/>
            </a:rPr>
            <a:t>％増加しているものの、類似団体平均値と比較して良好な状態である。ごみ処理事業の一部などを広域で行っていること、職員数の適正化による人件費の縮減などが寄与していると考えられる。今後も現在の良好な水準の維持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50693</xdr:rowOff>
    </xdr:from>
    <xdr:to>
      <xdr:col>23</xdr:col>
      <xdr:colOff>133350</xdr:colOff>
      <xdr:row>89</xdr:row>
      <xdr:rowOff>145222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8143"/>
          <a:ext cx="0" cy="14661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117299</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7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145222</xdr:rowOff>
    </xdr:from>
    <xdr:to>
      <xdr:col>24</xdr:col>
      <xdr:colOff>12700</xdr:colOff>
      <xdr:row>89</xdr:row>
      <xdr:rowOff>145222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04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137070</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50693</xdr:rowOff>
    </xdr:from>
    <xdr:to>
      <xdr:col>24</xdr:col>
      <xdr:colOff>12700</xdr:colOff>
      <xdr:row>81</xdr:row>
      <xdr:rowOff>50693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8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62237</xdr:rowOff>
    </xdr:from>
    <xdr:to>
      <xdr:col>23</xdr:col>
      <xdr:colOff>133350</xdr:colOff>
      <xdr:row>82</xdr:row>
      <xdr:rowOff>800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949687"/>
          <a:ext cx="838200" cy="110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20187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421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48110</xdr:rowOff>
    </xdr:from>
    <xdr:to>
      <xdr:col>23</xdr:col>
      <xdr:colOff>184150</xdr:colOff>
      <xdr:row>84</xdr:row>
      <xdr:rowOff>149710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4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62237</xdr:rowOff>
    </xdr:from>
    <xdr:to>
      <xdr:col>19</xdr:col>
      <xdr:colOff>133350</xdr:colOff>
      <xdr:row>81</xdr:row>
      <xdr:rowOff>130149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949687"/>
          <a:ext cx="889000" cy="6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154032</xdr:rowOff>
    </xdr:from>
    <xdr:to>
      <xdr:col>19</xdr:col>
      <xdr:colOff>184150</xdr:colOff>
      <xdr:row>84</xdr:row>
      <xdr:rowOff>84182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38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68959</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4707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118411</xdr:rowOff>
    </xdr:from>
    <xdr:to>
      <xdr:col>15</xdr:col>
      <xdr:colOff>82550</xdr:colOff>
      <xdr:row>81</xdr:row>
      <xdr:rowOff>130149</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05861"/>
          <a:ext cx="889000" cy="11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126447</xdr:rowOff>
    </xdr:from>
    <xdr:to>
      <xdr:col>15</xdr:col>
      <xdr:colOff>133350</xdr:colOff>
      <xdr:row>84</xdr:row>
      <xdr:rowOff>56597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5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41374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443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138103</xdr:rowOff>
    </xdr:from>
    <xdr:to>
      <xdr:col>11</xdr:col>
      <xdr:colOff>31750</xdr:colOff>
      <xdr:row>81</xdr:row>
      <xdr:rowOff>118411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854103"/>
          <a:ext cx="889000" cy="151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62956</xdr:rowOff>
    </xdr:from>
    <xdr:to>
      <xdr:col>11</xdr:col>
      <xdr:colOff>82550</xdr:colOff>
      <xdr:row>83</xdr:row>
      <xdr:rowOff>164556</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93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149333</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79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142539</xdr:rowOff>
    </xdr:from>
    <xdr:to>
      <xdr:col>7</xdr:col>
      <xdr:colOff>31750</xdr:colOff>
      <xdr:row>83</xdr:row>
      <xdr:rowOff>72689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0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57466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87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121450</xdr:rowOff>
    </xdr:from>
    <xdr:to>
      <xdr:col>23</xdr:col>
      <xdr:colOff>184150</xdr:colOff>
      <xdr:row>82</xdr:row>
      <xdr:rowOff>51600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00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42727</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3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11437</xdr:rowOff>
    </xdr:from>
    <xdr:to>
      <xdr:col>19</xdr:col>
      <xdr:colOff>184150</xdr:colOff>
      <xdr:row>81</xdr:row>
      <xdr:rowOff>113037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89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123214</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6677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79349</xdr:rowOff>
    </xdr:from>
    <xdr:to>
      <xdr:col>15</xdr:col>
      <xdr:colOff>133350</xdr:colOff>
      <xdr:row>82</xdr:row>
      <xdr:rowOff>9499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96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19676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735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67611</xdr:rowOff>
    </xdr:from>
    <xdr:to>
      <xdr:col>11</xdr:col>
      <xdr:colOff>82550</xdr:colOff>
      <xdr:row>81</xdr:row>
      <xdr:rowOff>169211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95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7938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723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87303</xdr:rowOff>
    </xdr:from>
    <xdr:to>
      <xdr:col>7</xdr:col>
      <xdr:colOff>31750</xdr:colOff>
      <xdr:row>81</xdr:row>
      <xdr:rowOff>17453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803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27630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572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ポイント減少している。給与体系の適正化を図っているところであるが、類似団体平均値を</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ポイント上回っている。今後も給与水準の一層の適正化に取り組み、より住民に理解が得られる給与構造の構築に努める。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64559</xdr:rowOff>
    </xdr:from>
    <xdr:to>
      <xdr:col>81</xdr:col>
      <xdr:colOff>44450</xdr:colOff>
      <xdr:row>90</xdr:row>
      <xdr:rowOff>79375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80559"/>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51452</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79375</xdr:rowOff>
    </xdr:from>
    <xdr:to>
      <xdr:col>81</xdr:col>
      <xdr:colOff>133350</xdr:colOff>
      <xdr:row>90</xdr:row>
      <xdr:rowOff>79375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509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150936</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2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64559</xdr:rowOff>
    </xdr:from>
    <xdr:to>
      <xdr:col>81</xdr:col>
      <xdr:colOff>133350</xdr:colOff>
      <xdr:row>80</xdr:row>
      <xdr:rowOff>64559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8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161925</xdr:rowOff>
    </xdr:from>
    <xdr:to>
      <xdr:col>81</xdr:col>
      <xdr:colOff>44450</xdr:colOff>
      <xdr:row>87</xdr:row>
      <xdr:rowOff>10584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906625"/>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67327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4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10584</xdr:rowOff>
    </xdr:from>
    <xdr:to>
      <xdr:col>77</xdr:col>
      <xdr:colOff>44450</xdr:colOff>
      <xdr:row>88</xdr:row>
      <xdr:rowOff>20109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926734"/>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6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20109</xdr:rowOff>
    </xdr:from>
    <xdr:to>
      <xdr:col>72</xdr:col>
      <xdr:colOff>203200</xdr:colOff>
      <xdr:row>89</xdr:row>
      <xdr:rowOff>29634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107709"/>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70909</xdr:rowOff>
    </xdr:from>
    <xdr:to>
      <xdr:col>73</xdr:col>
      <xdr:colOff>44450</xdr:colOff>
      <xdr:row>87</xdr:row>
      <xdr:rowOff>1059</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11236</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84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9525</xdr:rowOff>
    </xdr:from>
    <xdr:to>
      <xdr:col>68</xdr:col>
      <xdr:colOff>152400</xdr:colOff>
      <xdr:row>89</xdr:row>
      <xdr:rowOff>29634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268575"/>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203200</xdr:colOff>
      <xdr:row>87</xdr:row>
      <xdr:rowOff>41275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5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51452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62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91016</xdr:rowOff>
    </xdr:from>
    <xdr:to>
      <xdr:col>64</xdr:col>
      <xdr:colOff>152400</xdr:colOff>
      <xdr:row>87</xdr:row>
      <xdr:rowOff>21166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83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31343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604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111125</xdr:rowOff>
    </xdr:from>
    <xdr:to>
      <xdr:col>81</xdr:col>
      <xdr:colOff>95250</xdr:colOff>
      <xdr:row>87</xdr:row>
      <xdr:rowOff>41275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83202</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82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131234</xdr:rowOff>
    </xdr:from>
    <xdr:to>
      <xdr:col>77</xdr:col>
      <xdr:colOff>95250</xdr:colOff>
      <xdr:row>87</xdr:row>
      <xdr:rowOff>61384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46161</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9623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140759</xdr:rowOff>
    </xdr:from>
    <xdr:to>
      <xdr:col>73</xdr:col>
      <xdr:colOff>44450</xdr:colOff>
      <xdr:row>88</xdr:row>
      <xdr:rowOff>70909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05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55686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143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150284</xdr:rowOff>
    </xdr:from>
    <xdr:to>
      <xdr:col>68</xdr:col>
      <xdr:colOff>203200</xdr:colOff>
      <xdr:row>89</xdr:row>
      <xdr:rowOff>80434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23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65211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324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130175</xdr:rowOff>
    </xdr:from>
    <xdr:to>
      <xdr:col>64</xdr:col>
      <xdr:colOff>152400</xdr:colOff>
      <xdr:row>89</xdr:row>
      <xdr:rowOff>60325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21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45102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304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0.15</a:t>
          </a:r>
          <a:r>
            <a:rPr kumimoji="1" lang="ja-JP" altLang="en-US" sz="1300">
              <a:latin typeface="ＭＳ Ｐゴシック" panose="020B0600070205080204" pitchFamily="50" charset="-128"/>
              <a:ea typeface="ＭＳ Ｐゴシック" panose="020B0600070205080204" pitchFamily="50" charset="-128"/>
            </a:rPr>
            <a:t>人増加しており、類似団体平均値と比較して良好な状態である。これは、ごみ処理業務や消防事務、一部施設の管理を委託していること、また、過去から取り組んできた職員数の適正化などによるものである。今後も適正な定員の管理に取組む。</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170090</xdr:rowOff>
    </xdr:from>
    <xdr:to>
      <xdr:col>81</xdr:col>
      <xdr:colOff>44450</xdr:colOff>
      <xdr:row>68</xdr:row>
      <xdr:rowOff>74023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4190"/>
          <a:ext cx="0" cy="16184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46100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70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74023</xdr:rowOff>
    </xdr:from>
    <xdr:to>
      <xdr:col>81</xdr:col>
      <xdr:colOff>133350</xdr:colOff>
      <xdr:row>68</xdr:row>
      <xdr:rowOff>74023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32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85017</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170090</xdr:rowOff>
    </xdr:from>
    <xdr:to>
      <xdr:col>81</xdr:col>
      <xdr:colOff>133350</xdr:colOff>
      <xdr:row>58</xdr:row>
      <xdr:rowOff>170090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4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144235</xdr:rowOff>
    </xdr:from>
    <xdr:to>
      <xdr:col>81</xdr:col>
      <xdr:colOff>44450</xdr:colOff>
      <xdr:row>58</xdr:row>
      <xdr:rowOff>170090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088335"/>
          <a:ext cx="838200" cy="25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69958</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5284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97881</xdr:rowOff>
    </xdr:from>
    <xdr:to>
      <xdr:col>81</xdr:col>
      <xdr:colOff>95250</xdr:colOff>
      <xdr:row>62</xdr:row>
      <xdr:rowOff>28031</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5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144235</xdr:rowOff>
    </xdr:from>
    <xdr:to>
      <xdr:col>77</xdr:col>
      <xdr:colOff>44450</xdr:colOff>
      <xdr:row>58</xdr:row>
      <xdr:rowOff>159748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088335"/>
          <a:ext cx="889000" cy="15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104775</xdr:rowOff>
    </xdr:from>
    <xdr:to>
      <xdr:col>77</xdr:col>
      <xdr:colOff>95250</xdr:colOff>
      <xdr:row>62</xdr:row>
      <xdr:rowOff>34925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19702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649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158024</xdr:rowOff>
    </xdr:from>
    <xdr:to>
      <xdr:col>72</xdr:col>
      <xdr:colOff>203200</xdr:colOff>
      <xdr:row>58</xdr:row>
      <xdr:rowOff>159748</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102124"/>
          <a:ext cx="889000" cy="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80645</xdr:rowOff>
    </xdr:from>
    <xdr:to>
      <xdr:col>73</xdr:col>
      <xdr:colOff>44450</xdr:colOff>
      <xdr:row>62</xdr:row>
      <xdr:rowOff>10795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167022</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625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154577</xdr:rowOff>
    </xdr:from>
    <xdr:to>
      <xdr:col>68</xdr:col>
      <xdr:colOff>152400</xdr:colOff>
      <xdr:row>58</xdr:row>
      <xdr:rowOff>158024</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098677"/>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70303</xdr:rowOff>
    </xdr:from>
    <xdr:to>
      <xdr:col>68</xdr:col>
      <xdr:colOff>203200</xdr:colOff>
      <xdr:row>62</xdr:row>
      <xdr:rowOff>453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28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156680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615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111868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70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119290</xdr:rowOff>
    </xdr:from>
    <xdr:to>
      <xdr:col>81</xdr:col>
      <xdr:colOff>95250</xdr:colOff>
      <xdr:row>59</xdr:row>
      <xdr:rowOff>49440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06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40567</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9984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93435</xdr:rowOff>
    </xdr:from>
    <xdr:to>
      <xdr:col>77</xdr:col>
      <xdr:colOff>95250</xdr:colOff>
      <xdr:row>59</xdr:row>
      <xdr:rowOff>23585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03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33762</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98064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108948</xdr:rowOff>
    </xdr:from>
    <xdr:to>
      <xdr:col>73</xdr:col>
      <xdr:colOff>44450</xdr:colOff>
      <xdr:row>59</xdr:row>
      <xdr:rowOff>39098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05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49275</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9821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107224</xdr:rowOff>
    </xdr:from>
    <xdr:to>
      <xdr:col>68</xdr:col>
      <xdr:colOff>203200</xdr:colOff>
      <xdr:row>59</xdr:row>
      <xdr:rowOff>37374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05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47551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9820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103777</xdr:rowOff>
    </xdr:from>
    <xdr:to>
      <xdr:col>64</xdr:col>
      <xdr:colOff>152400</xdr:colOff>
      <xdr:row>59</xdr:row>
      <xdr:rowOff>33927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047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44104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9816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数値は</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ヵ年平均の値であり、令和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ポイント改善している。単年度の比較においては、資本費平準化債の対象拡充に伴う下水道事業会計への繰出が減少したことなどにより、令和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ポイント改善しており、類似団体平均値を少し上回る水準を維持している。比率を押し上げている要因としては、下水道事業の繰出金に含まれる準元利償還金が大きいことが挙げられるが、今後も多額の償還が続くため、下水道料金の改定や資本費平準化債の借入など、繰出金による負担の軽減を図る必要があ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108204</xdr:rowOff>
    </xdr:from>
    <xdr:to>
      <xdr:col>81</xdr:col>
      <xdr:colOff>44450</xdr:colOff>
      <xdr:row>45</xdr:row>
      <xdr:rowOff>99822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280404"/>
          <a:ext cx="0" cy="15346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71899</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8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99822</xdr:rowOff>
    </xdr:from>
    <xdr:to>
      <xdr:col>81</xdr:col>
      <xdr:colOff>133350</xdr:colOff>
      <xdr:row>45</xdr:row>
      <xdr:rowOff>99822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81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23131</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602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108204</xdr:rowOff>
    </xdr:from>
    <xdr:to>
      <xdr:col>81</xdr:col>
      <xdr:colOff>133350</xdr:colOff>
      <xdr:row>36</xdr:row>
      <xdr:rowOff>108204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28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105410</xdr:rowOff>
    </xdr:from>
    <xdr:to>
      <xdr:col>81</xdr:col>
      <xdr:colOff>44450</xdr:colOff>
      <xdr:row>39</xdr:row>
      <xdr:rowOff>124714</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6179800" y="6791960"/>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132859</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81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160782</xdr:rowOff>
    </xdr:from>
    <xdr:to>
      <xdr:col>81</xdr:col>
      <xdr:colOff>95250</xdr:colOff>
      <xdr:row>40</xdr:row>
      <xdr:rowOff>90932</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86106</xdr:rowOff>
    </xdr:from>
    <xdr:to>
      <xdr:col>77</xdr:col>
      <xdr:colOff>44450</xdr:colOff>
      <xdr:row>39</xdr:row>
      <xdr:rowOff>124714</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677265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66057</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924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66802</xdr:rowOff>
    </xdr:from>
    <xdr:to>
      <xdr:col>72</xdr:col>
      <xdr:colOff>203200</xdr:colOff>
      <xdr:row>39</xdr:row>
      <xdr:rowOff>86106</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4401800" y="675335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112522</xdr:rowOff>
    </xdr:from>
    <xdr:to>
      <xdr:col>73</xdr:col>
      <xdr:colOff>44450</xdr:colOff>
      <xdr:row>40</xdr:row>
      <xdr:rowOff>42672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79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27449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885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66802</xdr:rowOff>
    </xdr:from>
    <xdr:to>
      <xdr:col>68</xdr:col>
      <xdr:colOff>152400</xdr:colOff>
      <xdr:row>39</xdr:row>
      <xdr:rowOff>66802</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3512800" y="67533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93218</xdr:rowOff>
    </xdr:from>
    <xdr:to>
      <xdr:col>68</xdr:col>
      <xdr:colOff>203200</xdr:colOff>
      <xdr:row>40</xdr:row>
      <xdr:rowOff>23368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8145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86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93218</xdr:rowOff>
    </xdr:from>
    <xdr:to>
      <xdr:col>64</xdr:col>
      <xdr:colOff>152400</xdr:colOff>
      <xdr:row>40</xdr:row>
      <xdr:rowOff>23368</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7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8145</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866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54610</xdr:rowOff>
    </xdr:from>
    <xdr:to>
      <xdr:col>81</xdr:col>
      <xdr:colOff>95250</xdr:colOff>
      <xdr:row>39</xdr:row>
      <xdr:rowOff>156210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71137</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73914</xdr:rowOff>
    </xdr:from>
    <xdr:to>
      <xdr:col>77</xdr:col>
      <xdr:colOff>95250</xdr:colOff>
      <xdr:row>40</xdr:row>
      <xdr:rowOff>4064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676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14241</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6529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35306</xdr:rowOff>
    </xdr:from>
    <xdr:to>
      <xdr:col>73</xdr:col>
      <xdr:colOff>44450</xdr:colOff>
      <xdr:row>39</xdr:row>
      <xdr:rowOff>136906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6721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147083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6490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16002</xdr:rowOff>
    </xdr:from>
    <xdr:to>
      <xdr:col>68</xdr:col>
      <xdr:colOff>203200</xdr:colOff>
      <xdr:row>39</xdr:row>
      <xdr:rowOff>117602</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670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127779</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6471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16002</xdr:rowOff>
    </xdr:from>
    <xdr:to>
      <xdr:col>64</xdr:col>
      <xdr:colOff>152400</xdr:colOff>
      <xdr:row>39</xdr:row>
      <xdr:rowOff>117602</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670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127779</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6471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年度の臨時財政対策債の償還終了等による地方債現在高の減（約</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億</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千万円）や公営企業等繰入見込の減などにより比率は改善して、</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年度以降の将来負担比率は「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（なし）」となっており、類似団体平均値を上回る良好な状態となっている。しかしながら、下水道事業への公債費繰出金が多く、将来負担額全体の</a:t>
          </a:r>
          <a:r>
            <a:rPr kumimoji="1" lang="en-US" altLang="ja-JP" sz="1300">
              <a:latin typeface="ＭＳ Ｐゴシック" panose="020B0600070205080204" pitchFamily="50" charset="-128"/>
              <a:ea typeface="ＭＳ Ｐゴシック" panose="020B0600070205080204" pitchFamily="50" charset="-128"/>
            </a:rPr>
            <a:t>44.6</a:t>
          </a:r>
          <a:r>
            <a:rPr kumimoji="1" lang="ja-JP" altLang="en-US" sz="1300">
              <a:latin typeface="ＭＳ Ｐゴシック" panose="020B0600070205080204" pitchFamily="50" charset="-128"/>
              <a:ea typeface="ＭＳ Ｐゴシック" panose="020B0600070205080204" pitchFamily="50" charset="-128"/>
            </a:rPr>
            <a:t>％を占めている。一般会計において公共施設の更新による借入など、大型事業が見込まれることから、計画的な施設更新による借入額の抑制や行財政改革による基金残高の維持に努める。</a:t>
          </a: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64710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6948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36787</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98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64710</xdr:rowOff>
    </xdr:from>
    <xdr:to>
      <xdr:col>81</xdr:col>
      <xdr:colOff>133350</xdr:colOff>
      <xdr:row>23</xdr:row>
      <xdr:rowOff>64710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400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108252</xdr:rowOff>
    </xdr:from>
    <xdr:to>
      <xdr:col>68</xdr:col>
      <xdr:colOff>203200</xdr:colOff>
      <xdr:row>14</xdr:row>
      <xdr:rowOff>38402</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33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48579</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105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158810</xdr:rowOff>
    </xdr:from>
    <xdr:to>
      <xdr:col>64</xdr:col>
      <xdr:colOff>152400</xdr:colOff>
      <xdr:row>14</xdr:row>
      <xdr:rowOff>88960</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3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99137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156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兵庫県稲美町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30,491
29,781
34.92
13,684,679
12,604,085
933,061
7,609,369
9,103,237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上昇しており、類似団体平均値と比較しても良好な状態にある。また、一部事務組合や特別会計などに支出している人件費に充てる繰出金を合計した数値でも類似団体平均値よりも良好な数値となっている。これは、職員数の適正化に努めていることのほか、ごみ処理業務や消防事務、一部施設の管理を委託していることで、職員数が抑制できているためである。今後も引き続き適正な定員管理等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58420</xdr:rowOff>
    </xdr:from>
    <xdr:to>
      <xdr:col>24</xdr:col>
      <xdr:colOff>25400</xdr:colOff>
      <xdr:row>42</xdr:row>
      <xdr:rowOff>43180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8772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15257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43180</xdr:rowOff>
    </xdr:from>
    <xdr:to>
      <xdr:col>24</xdr:col>
      <xdr:colOff>114300</xdr:colOff>
      <xdr:row>42</xdr:row>
      <xdr:rowOff>43180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144797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58420</xdr:rowOff>
    </xdr:from>
    <xdr:to>
      <xdr:col>24</xdr:col>
      <xdr:colOff>114300</xdr:colOff>
      <xdr:row>34</xdr:row>
      <xdr:rowOff>58420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8890</xdr:rowOff>
    </xdr:from>
    <xdr:to>
      <xdr:col>24</xdr:col>
      <xdr:colOff>25400</xdr:colOff>
      <xdr:row>35</xdr:row>
      <xdr:rowOff>77470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0964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44467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88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72390</xdr:rowOff>
    </xdr:from>
    <xdr:to>
      <xdr:col>24</xdr:col>
      <xdr:colOff>76200</xdr:colOff>
      <xdr:row>38</xdr:row>
      <xdr:rowOff>2540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8890</xdr:rowOff>
    </xdr:from>
    <xdr:to>
      <xdr:col>19</xdr:col>
      <xdr:colOff>187325</xdr:colOff>
      <xdr:row>35</xdr:row>
      <xdr:rowOff>24130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096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11430</xdr:rowOff>
    </xdr:from>
    <xdr:to>
      <xdr:col>20</xdr:col>
      <xdr:colOff>38100</xdr:colOff>
      <xdr:row>37</xdr:row>
      <xdr:rowOff>113030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97807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4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119380</xdr:rowOff>
    </xdr:from>
    <xdr:to>
      <xdr:col>15</xdr:col>
      <xdr:colOff>98425</xdr:colOff>
      <xdr:row>35</xdr:row>
      <xdr:rowOff>24130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9486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11430</xdr:rowOff>
    </xdr:from>
    <xdr:to>
      <xdr:col>15</xdr:col>
      <xdr:colOff>149225</xdr:colOff>
      <xdr:row>37</xdr:row>
      <xdr:rowOff>113030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97807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44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119380</xdr:rowOff>
    </xdr:from>
    <xdr:to>
      <xdr:col>11</xdr:col>
      <xdr:colOff>9525</xdr:colOff>
      <xdr:row>35</xdr:row>
      <xdr:rowOff>8890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9486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137160</xdr:rowOff>
    </xdr:from>
    <xdr:to>
      <xdr:col>11</xdr:col>
      <xdr:colOff>60325</xdr:colOff>
      <xdr:row>37</xdr:row>
      <xdr:rowOff>67310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52087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41910</xdr:rowOff>
    </xdr:from>
    <xdr:to>
      <xdr:col>6</xdr:col>
      <xdr:colOff>171450</xdr:colOff>
      <xdr:row>37</xdr:row>
      <xdr:rowOff>143510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128287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26670</xdr:rowOff>
    </xdr:from>
    <xdr:to>
      <xdr:col>24</xdr:col>
      <xdr:colOff>76200</xdr:colOff>
      <xdr:row>35</xdr:row>
      <xdr:rowOff>128270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2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43197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7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129540</xdr:rowOff>
    </xdr:from>
    <xdr:to>
      <xdr:col>20</xdr:col>
      <xdr:colOff>38100</xdr:colOff>
      <xdr:row>35</xdr:row>
      <xdr:rowOff>59690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69867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2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144780</xdr:rowOff>
    </xdr:from>
    <xdr:to>
      <xdr:col>15</xdr:col>
      <xdr:colOff>149225</xdr:colOff>
      <xdr:row>35</xdr:row>
      <xdr:rowOff>74930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85107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68580</xdr:rowOff>
    </xdr:from>
    <xdr:to>
      <xdr:col>11</xdr:col>
      <xdr:colOff>60325</xdr:colOff>
      <xdr:row>34</xdr:row>
      <xdr:rowOff>170180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8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8907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66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129540</xdr:rowOff>
    </xdr:from>
    <xdr:to>
      <xdr:col>6</xdr:col>
      <xdr:colOff>171450</xdr:colOff>
      <xdr:row>35</xdr:row>
      <xdr:rowOff>59690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69867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2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昇しているが、類似団体平均値と比較しても良好な状態にある。ごみ処理などの業務や公園等の管理運営を委託している（人件費から物件費へ振替えられている）額も含めての数値であるので、人件費に準ずる額を除いた物件費では、類似団体に比べて抑えられていると考えられ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50800</xdr:rowOff>
    </xdr:from>
    <xdr:to>
      <xdr:col>82</xdr:col>
      <xdr:colOff>107950</xdr:colOff>
      <xdr:row>21</xdr:row>
      <xdr:rowOff>158750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11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130827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3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158750</xdr:rowOff>
    </xdr:from>
    <xdr:to>
      <xdr:col>82</xdr:col>
      <xdr:colOff>196850</xdr:colOff>
      <xdr:row>21</xdr:row>
      <xdr:rowOff>158750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5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137177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50800</xdr:rowOff>
    </xdr:from>
    <xdr:to>
      <xdr:col>82</xdr:col>
      <xdr:colOff>196850</xdr:colOff>
      <xdr:row>14</xdr:row>
      <xdr:rowOff>50800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6350</xdr:rowOff>
    </xdr:from>
    <xdr:to>
      <xdr:col>82</xdr:col>
      <xdr:colOff>107950</xdr:colOff>
      <xdr:row>17</xdr:row>
      <xdr:rowOff>44450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210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130827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3045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7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127000</xdr:rowOff>
    </xdr:from>
    <xdr:to>
      <xdr:col>78</xdr:col>
      <xdr:colOff>69850</xdr:colOff>
      <xdr:row>17</xdr:row>
      <xdr:rowOff>6350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702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95250</xdr:rowOff>
    </xdr:from>
    <xdr:to>
      <xdr:col>78</xdr:col>
      <xdr:colOff>120650</xdr:colOff>
      <xdr:row>18</xdr:row>
      <xdr:rowOff>25400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10177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9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120650</xdr:rowOff>
    </xdr:from>
    <xdr:to>
      <xdr:col>73</xdr:col>
      <xdr:colOff>180975</xdr:colOff>
      <xdr:row>16</xdr:row>
      <xdr:rowOff>127000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924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69850</xdr:rowOff>
    </xdr:from>
    <xdr:to>
      <xdr:col>74</xdr:col>
      <xdr:colOff>31750</xdr:colOff>
      <xdr:row>18</xdr:row>
      <xdr:rowOff>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8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156227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7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120650</xdr:rowOff>
    </xdr:from>
    <xdr:to>
      <xdr:col>69</xdr:col>
      <xdr:colOff>92075</xdr:colOff>
      <xdr:row>16</xdr:row>
      <xdr:rowOff>139700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924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114300</xdr:rowOff>
    </xdr:from>
    <xdr:to>
      <xdr:col>69</xdr:col>
      <xdr:colOff>142875</xdr:colOff>
      <xdr:row>17</xdr:row>
      <xdr:rowOff>44450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143527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165100</xdr:rowOff>
    </xdr:from>
    <xdr:to>
      <xdr:col>82</xdr:col>
      <xdr:colOff>158750</xdr:colOff>
      <xdr:row>17</xdr:row>
      <xdr:rowOff>95250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0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10177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127000</xdr:rowOff>
    </xdr:from>
    <xdr:to>
      <xdr:col>78</xdr:col>
      <xdr:colOff>120650</xdr:colOff>
      <xdr:row>17</xdr:row>
      <xdr:rowOff>57150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7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67327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3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76200</xdr:rowOff>
    </xdr:from>
    <xdr:to>
      <xdr:col>74</xdr:col>
      <xdr:colOff>31750</xdr:colOff>
      <xdr:row>17</xdr:row>
      <xdr:rowOff>6350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16527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69850</xdr:rowOff>
    </xdr:from>
    <xdr:to>
      <xdr:col>69</xdr:col>
      <xdr:colOff>142875</xdr:colOff>
      <xdr:row>16</xdr:row>
      <xdr:rowOff>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4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10177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41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88900</xdr:rowOff>
    </xdr:from>
    <xdr:to>
      <xdr:col>65</xdr:col>
      <xdr:colOff>53975</xdr:colOff>
      <xdr:row>17</xdr:row>
      <xdr:rowOff>19050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3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29227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ポイント低下しており、類似団体平均値より良好な状態となっている。今後も認定審査等の適正化などにより、適正な水準の維持に努める。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424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78015</xdr:rowOff>
    </xdr:from>
    <xdr:to>
      <xdr:col>24</xdr:col>
      <xdr:colOff>25400</xdr:colOff>
      <xdr:row>57</xdr:row>
      <xdr:rowOff>20865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679215"/>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102507</xdr:rowOff>
    </xdr:from>
    <xdr:to>
      <xdr:col>19</xdr:col>
      <xdr:colOff>187325</xdr:colOff>
      <xdr:row>57</xdr:row>
      <xdr:rowOff>20865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532257"/>
          <a:ext cx="889000" cy="26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94343</xdr:rowOff>
    </xdr:from>
    <xdr:to>
      <xdr:col>15</xdr:col>
      <xdr:colOff>98425</xdr:colOff>
      <xdr:row>55</xdr:row>
      <xdr:rowOff>102507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352643"/>
          <a:ext cx="889000" cy="17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129920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94343</xdr:rowOff>
    </xdr:from>
    <xdr:to>
      <xdr:col>11</xdr:col>
      <xdr:colOff>9525</xdr:colOff>
      <xdr:row>55</xdr:row>
      <xdr:rowOff>53522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352643"/>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27215</xdr:rowOff>
    </xdr:from>
    <xdr:to>
      <xdr:col>24</xdr:col>
      <xdr:colOff>76200</xdr:colOff>
      <xdr:row>56</xdr:row>
      <xdr:rowOff>128815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43742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473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141515</xdr:rowOff>
    </xdr:from>
    <xdr:to>
      <xdr:col>20</xdr:col>
      <xdr:colOff>38100</xdr:colOff>
      <xdr:row>57</xdr:row>
      <xdr:rowOff>71665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56442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829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51707</xdr:rowOff>
    </xdr:from>
    <xdr:to>
      <xdr:col>15</xdr:col>
      <xdr:colOff>149225</xdr:colOff>
      <xdr:row>55</xdr:row>
      <xdr:rowOff>153307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163484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43543</xdr:rowOff>
    </xdr:from>
    <xdr:to>
      <xdr:col>11</xdr:col>
      <xdr:colOff>60325</xdr:colOff>
      <xdr:row>54</xdr:row>
      <xdr:rowOff>145143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155320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2722</xdr:rowOff>
    </xdr:from>
    <xdr:to>
      <xdr:col>6</xdr:col>
      <xdr:colOff>171450</xdr:colOff>
      <xdr:row>55</xdr:row>
      <xdr:rowOff>104322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114499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昇しており、類似団体平均値と比較して悪い状態となっている。令和元年度から下水道事業特別会計及び農業集落排水事業特別会計が公営企業化したことにより、今までの繰出金が補助費等に性質が変更となったことによるものであ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44450</xdr:rowOff>
    </xdr:from>
    <xdr:to>
      <xdr:col>82</xdr:col>
      <xdr:colOff>107950</xdr:colOff>
      <xdr:row>60</xdr:row>
      <xdr:rowOff>139700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313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111777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9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139700</xdr:rowOff>
    </xdr:from>
    <xdr:to>
      <xdr:col>82</xdr:col>
      <xdr:colOff>196850</xdr:colOff>
      <xdr:row>60</xdr:row>
      <xdr:rowOff>139700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2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130827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44450</xdr:rowOff>
    </xdr:from>
    <xdr:to>
      <xdr:col>82</xdr:col>
      <xdr:colOff>196850</xdr:colOff>
      <xdr:row>53</xdr:row>
      <xdr:rowOff>44450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3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107950</xdr:rowOff>
    </xdr:from>
    <xdr:to>
      <xdr:col>82</xdr:col>
      <xdr:colOff>107950</xdr:colOff>
      <xdr:row>58</xdr:row>
      <xdr:rowOff>12700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8806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67327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50800</xdr:rowOff>
    </xdr:from>
    <xdr:to>
      <xdr:col>82</xdr:col>
      <xdr:colOff>158750</xdr:colOff>
      <xdr:row>56</xdr:row>
      <xdr:rowOff>152400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31750</xdr:rowOff>
    </xdr:from>
    <xdr:to>
      <xdr:col>78</xdr:col>
      <xdr:colOff>69850</xdr:colOff>
      <xdr:row>57</xdr:row>
      <xdr:rowOff>107950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804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156227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85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19050</xdr:rowOff>
    </xdr:from>
    <xdr:to>
      <xdr:col>73</xdr:col>
      <xdr:colOff>180975</xdr:colOff>
      <xdr:row>57</xdr:row>
      <xdr:rowOff>31750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791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44450</xdr:rowOff>
    </xdr:from>
    <xdr:to>
      <xdr:col>74</xdr:col>
      <xdr:colOff>31750</xdr:colOff>
      <xdr:row>57</xdr:row>
      <xdr:rowOff>146050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130827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90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19050</xdr:rowOff>
    </xdr:from>
    <xdr:to>
      <xdr:col>69</xdr:col>
      <xdr:colOff>92075</xdr:colOff>
      <xdr:row>57</xdr:row>
      <xdr:rowOff>95250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7917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6350</xdr:rowOff>
    </xdr:from>
    <xdr:to>
      <xdr:col>69</xdr:col>
      <xdr:colOff>142875</xdr:colOff>
      <xdr:row>57</xdr:row>
      <xdr:rowOff>107950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7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92727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133350</xdr:rowOff>
    </xdr:from>
    <xdr:to>
      <xdr:col>82</xdr:col>
      <xdr:colOff>158750</xdr:colOff>
      <xdr:row>58</xdr:row>
      <xdr:rowOff>63500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105427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57150</xdr:rowOff>
    </xdr:from>
    <xdr:to>
      <xdr:col>78</xdr:col>
      <xdr:colOff>120650</xdr:colOff>
      <xdr:row>57</xdr:row>
      <xdr:rowOff>158750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143527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916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152400</xdr:rowOff>
    </xdr:from>
    <xdr:to>
      <xdr:col>74</xdr:col>
      <xdr:colOff>31750</xdr:colOff>
      <xdr:row>57</xdr:row>
      <xdr:rowOff>82550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92727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139700</xdr:rowOff>
    </xdr:from>
    <xdr:to>
      <xdr:col>69</xdr:col>
      <xdr:colOff>142875</xdr:colOff>
      <xdr:row>57</xdr:row>
      <xdr:rowOff>69850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80027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44450</xdr:rowOff>
    </xdr:from>
    <xdr:to>
      <xdr:col>65</xdr:col>
      <xdr:colOff>53975</xdr:colOff>
      <xdr:row>57</xdr:row>
      <xdr:rowOff>146050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156227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58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ポイント低下している。令和元年度から下水道事業特別会計及び農業集落排水事業特別会計が公営企業化したことにより、今までの繰出金が補助費等に性質が変更となったことによるものである。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149860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121937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149860</xdr:rowOff>
    </xdr:from>
    <xdr:to>
      <xdr:col>82</xdr:col>
      <xdr:colOff>196850</xdr:colOff>
      <xdr:row>40</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170434</xdr:rowOff>
    </xdr:from>
    <xdr:to>
      <xdr:col>82</xdr:col>
      <xdr:colOff>107950</xdr:colOff>
      <xdr:row>38</xdr:row>
      <xdr:rowOff>58420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514084"/>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49293</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32766</xdr:rowOff>
    </xdr:from>
    <xdr:to>
      <xdr:col>82</xdr:col>
      <xdr:colOff>158750</xdr:colOff>
      <xdr:row>37</xdr:row>
      <xdr:rowOff>134366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58420</xdr:rowOff>
    </xdr:from>
    <xdr:to>
      <xdr:col>78</xdr:col>
      <xdr:colOff>69850</xdr:colOff>
      <xdr:row>38</xdr:row>
      <xdr:rowOff>99568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57352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94251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81280</xdr:rowOff>
    </xdr:from>
    <xdr:to>
      <xdr:col>73</xdr:col>
      <xdr:colOff>180975</xdr:colOff>
      <xdr:row>38</xdr:row>
      <xdr:rowOff>99568</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59638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80535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81280</xdr:rowOff>
    </xdr:from>
    <xdr:to>
      <xdr:col>69</xdr:col>
      <xdr:colOff>92075</xdr:colOff>
      <xdr:row>39</xdr:row>
      <xdr:rowOff>24130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5963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121920</xdr:rowOff>
    </xdr:from>
    <xdr:to>
      <xdr:col>69</xdr:col>
      <xdr:colOff>142875</xdr:colOff>
      <xdr:row>37</xdr:row>
      <xdr:rowOff>52070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62247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762</xdr:rowOff>
    </xdr:from>
    <xdr:to>
      <xdr:col>65</xdr:col>
      <xdr:colOff>53975</xdr:colOff>
      <xdr:row>37</xdr:row>
      <xdr:rowOff>102362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112539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119634</xdr:rowOff>
    </xdr:from>
    <xdr:to>
      <xdr:col>82</xdr:col>
      <xdr:colOff>158750</xdr:colOff>
      <xdr:row>38</xdr:row>
      <xdr:rowOff>49785</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91711</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7620</xdr:rowOff>
    </xdr:from>
    <xdr:to>
      <xdr:col>78</xdr:col>
      <xdr:colOff>120650</xdr:colOff>
      <xdr:row>38</xdr:row>
      <xdr:rowOff>109220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93997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609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48768</xdr:rowOff>
    </xdr:from>
    <xdr:to>
      <xdr:col>74</xdr:col>
      <xdr:colOff>31750</xdr:colOff>
      <xdr:row>38</xdr:row>
      <xdr:rowOff>150368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135145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65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30480</xdr:rowOff>
    </xdr:from>
    <xdr:to>
      <xdr:col>69</xdr:col>
      <xdr:colOff>142875</xdr:colOff>
      <xdr:row>38</xdr:row>
      <xdr:rowOff>132080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116857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144780</xdr:rowOff>
    </xdr:from>
    <xdr:to>
      <xdr:col>65</xdr:col>
      <xdr:colOff>53975</xdr:colOff>
      <xdr:row>39</xdr:row>
      <xdr:rowOff>74930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59707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74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低下しており、類似団体平均値とほぼ同水準である。公債費に準ずる費用を含めた額では類似団体平均値と比較して良好な数値となっている。下水道料金の改定や資本費平準化債の活用などを行い、一般会計の負担軽減に努め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140716</xdr:rowOff>
    </xdr:from>
    <xdr:to>
      <xdr:col>24</xdr:col>
      <xdr:colOff>25400</xdr:colOff>
      <xdr:row>81</xdr:row>
      <xdr:rowOff>106426</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8511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55643</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2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140716</xdr:rowOff>
    </xdr:from>
    <xdr:to>
      <xdr:col>24</xdr:col>
      <xdr:colOff>114300</xdr:colOff>
      <xdr:row>72</xdr:row>
      <xdr:rowOff>140716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85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149861</xdr:rowOff>
    </xdr:from>
    <xdr:to>
      <xdr:col>24</xdr:col>
      <xdr:colOff>25400</xdr:colOff>
      <xdr:row>77</xdr:row>
      <xdr:rowOff>5842</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180061"/>
          <a:ext cx="8382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106442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2965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5842</xdr:rowOff>
    </xdr:from>
    <xdr:to>
      <xdr:col>19</xdr:col>
      <xdr:colOff>187325</xdr:colOff>
      <xdr:row>77</xdr:row>
      <xdr:rowOff>51563</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207492"/>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153924</xdr:rowOff>
    </xdr:from>
    <xdr:to>
      <xdr:col>20</xdr:col>
      <xdr:colOff>38100</xdr:colOff>
      <xdr:row>77</xdr:row>
      <xdr:rowOff>84074</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68851</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270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67563</xdr:rowOff>
    </xdr:from>
    <xdr:to>
      <xdr:col>15</xdr:col>
      <xdr:colOff>98425</xdr:colOff>
      <xdr:row>77</xdr:row>
      <xdr:rowOff>51563</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097763"/>
          <a:ext cx="889000" cy="155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67563</xdr:rowOff>
    </xdr:from>
    <xdr:to>
      <xdr:col>11</xdr:col>
      <xdr:colOff>9525</xdr:colOff>
      <xdr:row>77</xdr:row>
      <xdr:rowOff>24130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097763"/>
          <a:ext cx="889000" cy="12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144780</xdr:rowOff>
    </xdr:from>
    <xdr:to>
      <xdr:col>11</xdr:col>
      <xdr:colOff>60325</xdr:colOff>
      <xdr:row>77</xdr:row>
      <xdr:rowOff>74930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59707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153924</xdr:rowOff>
    </xdr:from>
    <xdr:to>
      <xdr:col>6</xdr:col>
      <xdr:colOff>171450</xdr:colOff>
      <xdr:row>77</xdr:row>
      <xdr:rowOff>84074</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68851</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27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99061</xdr:rowOff>
    </xdr:from>
    <xdr:to>
      <xdr:col>24</xdr:col>
      <xdr:colOff>76200</xdr:colOff>
      <xdr:row>77</xdr:row>
      <xdr:rowOff>29211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71138</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10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126492</xdr:rowOff>
    </xdr:from>
    <xdr:to>
      <xdr:col>20</xdr:col>
      <xdr:colOff>38100</xdr:colOff>
      <xdr:row>77</xdr:row>
      <xdr:rowOff>56642</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66819</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925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763</xdr:rowOff>
    </xdr:from>
    <xdr:to>
      <xdr:col>15</xdr:col>
      <xdr:colOff>149225</xdr:colOff>
      <xdr:row>77</xdr:row>
      <xdr:rowOff>102363</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112540</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971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16763</xdr:rowOff>
    </xdr:from>
    <xdr:to>
      <xdr:col>11</xdr:col>
      <xdr:colOff>60325</xdr:colOff>
      <xdr:row>76</xdr:row>
      <xdr:rowOff>118363</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128541</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81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144780</xdr:rowOff>
    </xdr:from>
    <xdr:to>
      <xdr:col>6</xdr:col>
      <xdr:colOff>171450</xdr:colOff>
      <xdr:row>77</xdr:row>
      <xdr:rowOff>74930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85107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ポイント低下しており、類似団体平均値と同水準を維持している。今後も繰出金の抑制を図り健全な財政運営に努める。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168148</xdr:rowOff>
    </xdr:from>
    <xdr:to>
      <xdr:col>82</xdr:col>
      <xdr:colOff>107950</xdr:colOff>
      <xdr:row>80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855448"/>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83075</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59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168148</xdr:rowOff>
    </xdr:from>
    <xdr:to>
      <xdr:col>82</xdr:col>
      <xdr:colOff>196850</xdr:colOff>
      <xdr:row>74</xdr:row>
      <xdr:rowOff>168148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855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1270</xdr:rowOff>
    </xdr:from>
    <xdr:to>
      <xdr:col>82</xdr:col>
      <xdr:colOff>107950</xdr:colOff>
      <xdr:row>77</xdr:row>
      <xdr:rowOff>10413</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202920"/>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55135</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56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83058</xdr:rowOff>
    </xdr:from>
    <xdr:to>
      <xdr:col>82</xdr:col>
      <xdr:colOff>158750</xdr:colOff>
      <xdr:row>78</xdr:row>
      <xdr:rowOff>13208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113285</xdr:rowOff>
    </xdr:from>
    <xdr:to>
      <xdr:col>78</xdr:col>
      <xdr:colOff>69850</xdr:colOff>
      <xdr:row>77</xdr:row>
      <xdr:rowOff>10413</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143485"/>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28194</xdr:rowOff>
    </xdr:from>
    <xdr:to>
      <xdr:col>78</xdr:col>
      <xdr:colOff>120650</xdr:colOff>
      <xdr:row>77</xdr:row>
      <xdr:rowOff>129794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114571</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16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101854</xdr:rowOff>
    </xdr:from>
    <xdr:to>
      <xdr:col>73</xdr:col>
      <xdr:colOff>180975</xdr:colOff>
      <xdr:row>76</xdr:row>
      <xdr:rowOff>113285</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960604"/>
          <a:ext cx="889000" cy="18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82566</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101854</xdr:rowOff>
    </xdr:from>
    <xdr:to>
      <xdr:col>69</xdr:col>
      <xdr:colOff>92075</xdr:colOff>
      <xdr:row>77</xdr:row>
      <xdr:rowOff>42418</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960604"/>
          <a:ext cx="889000" cy="283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44196</xdr:rowOff>
    </xdr:from>
    <xdr:to>
      <xdr:col>69</xdr:col>
      <xdr:colOff>142875</xdr:colOff>
      <xdr:row>76</xdr:row>
      <xdr:rowOff>145796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130573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16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73913</xdr:rowOff>
    </xdr:from>
    <xdr:to>
      <xdr:col>65</xdr:col>
      <xdr:colOff>53975</xdr:colOff>
      <xdr:row>78</xdr:row>
      <xdr:rowOff>4063</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160290</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121920</xdr:rowOff>
    </xdr:from>
    <xdr:to>
      <xdr:col>82</xdr:col>
      <xdr:colOff>158750</xdr:colOff>
      <xdr:row>77</xdr:row>
      <xdr:rowOff>52070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138447</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99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131063</xdr:rowOff>
    </xdr:from>
    <xdr:to>
      <xdr:col>78</xdr:col>
      <xdr:colOff>120650</xdr:colOff>
      <xdr:row>77</xdr:row>
      <xdr:rowOff>61213</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62485</xdr:rowOff>
    </xdr:from>
    <xdr:to>
      <xdr:col>74</xdr:col>
      <xdr:colOff>31750</xdr:colOff>
      <xdr:row>76</xdr:row>
      <xdr:rowOff>164085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2811</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86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51054</xdr:rowOff>
    </xdr:from>
    <xdr:to>
      <xdr:col>69</xdr:col>
      <xdr:colOff>142875</xdr:colOff>
      <xdr:row>75</xdr:row>
      <xdr:rowOff>152654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162831</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6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163068</xdr:rowOff>
    </xdr:from>
    <xdr:to>
      <xdr:col>65</xdr:col>
      <xdr:colOff>53975</xdr:colOff>
      <xdr:row>77</xdr:row>
      <xdr:rowOff>93218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103395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962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兵庫県稲美町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98416</xdr:rowOff>
    </xdr:from>
    <xdr:to>
      <xdr:col>29</xdr:col>
      <xdr:colOff>127000</xdr:colOff>
      <xdr:row>19</xdr:row>
      <xdr:rowOff>43494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031991"/>
          <a:ext cx="0" cy="131667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15571</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320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43494</xdr:rowOff>
    </xdr:from>
    <xdr:to>
      <xdr:col>30</xdr:col>
      <xdr:colOff>25400</xdr:colOff>
      <xdr:row>19</xdr:row>
      <xdr:rowOff>43494</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348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13343</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775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98416</xdr:rowOff>
    </xdr:from>
    <xdr:to>
      <xdr:col>30</xdr:col>
      <xdr:colOff>25400</xdr:colOff>
      <xdr:row>11</xdr:row>
      <xdr:rowOff>98416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0319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168496</xdr:rowOff>
    </xdr:from>
    <xdr:to>
      <xdr:col>29</xdr:col>
      <xdr:colOff>127000</xdr:colOff>
      <xdr:row>19</xdr:row>
      <xdr:rowOff>84771</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302221"/>
          <a:ext cx="647700" cy="877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76044</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6954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59517</xdr:rowOff>
    </xdr:from>
    <xdr:to>
      <xdr:col>29</xdr:col>
      <xdr:colOff>177800</xdr:colOff>
      <xdr:row>16</xdr:row>
      <xdr:rowOff>161117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8503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84771</xdr:rowOff>
    </xdr:from>
    <xdr:to>
      <xdr:col>26</xdr:col>
      <xdr:colOff>50800</xdr:colOff>
      <xdr:row>19</xdr:row>
      <xdr:rowOff>90815</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389946"/>
          <a:ext cx="698500" cy="60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144470</xdr:rowOff>
    </xdr:from>
    <xdr:to>
      <xdr:col>26</xdr:col>
      <xdr:colOff>101600</xdr:colOff>
      <xdr:row>17</xdr:row>
      <xdr:rowOff>74620</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29352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84797</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7041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90815</xdr:rowOff>
    </xdr:from>
    <xdr:to>
      <xdr:col>22</xdr:col>
      <xdr:colOff>114300</xdr:colOff>
      <xdr:row>19</xdr:row>
      <xdr:rowOff>108545</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395990"/>
          <a:ext cx="698500" cy="177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10725</xdr:rowOff>
    </xdr:from>
    <xdr:to>
      <xdr:col>22</xdr:col>
      <xdr:colOff>165100</xdr:colOff>
      <xdr:row>17</xdr:row>
      <xdr:rowOff>112325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29730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122502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74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108545</xdr:rowOff>
    </xdr:from>
    <xdr:to>
      <xdr:col>18</xdr:col>
      <xdr:colOff>177800</xdr:colOff>
      <xdr:row>19</xdr:row>
      <xdr:rowOff>144493</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413720"/>
          <a:ext cx="698500" cy="359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21198</xdr:rowOff>
    </xdr:from>
    <xdr:to>
      <xdr:col>19</xdr:col>
      <xdr:colOff>38100</xdr:colOff>
      <xdr:row>17</xdr:row>
      <xdr:rowOff>122798</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29834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132975</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752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76005</xdr:rowOff>
    </xdr:from>
    <xdr:to>
      <xdr:col>15</xdr:col>
      <xdr:colOff>101600</xdr:colOff>
      <xdr:row>18</xdr:row>
      <xdr:rowOff>6155</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0382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16332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80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117696</xdr:rowOff>
    </xdr:from>
    <xdr:to>
      <xdr:col>29</xdr:col>
      <xdr:colOff>177800</xdr:colOff>
      <xdr:row>19</xdr:row>
      <xdr:rowOff>47846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32514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26273</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3159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33971</xdr:rowOff>
    </xdr:from>
    <xdr:to>
      <xdr:col>26</xdr:col>
      <xdr:colOff>101600</xdr:colOff>
      <xdr:row>19</xdr:row>
      <xdr:rowOff>135571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3391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120348</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4255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40015</xdr:rowOff>
    </xdr:from>
    <xdr:to>
      <xdr:col>22</xdr:col>
      <xdr:colOff>165100</xdr:colOff>
      <xdr:row>19</xdr:row>
      <xdr:rowOff>141615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3451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126392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43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57745</xdr:rowOff>
    </xdr:from>
    <xdr:to>
      <xdr:col>19</xdr:col>
      <xdr:colOff>38100</xdr:colOff>
      <xdr:row>19</xdr:row>
      <xdr:rowOff>159345</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362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144122</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449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93693</xdr:rowOff>
    </xdr:from>
    <xdr:to>
      <xdr:col>15</xdr:col>
      <xdr:colOff>101600</xdr:colOff>
      <xdr:row>20</xdr:row>
      <xdr:rowOff>23843</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3988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8620</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485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196952</xdr:rowOff>
    </xdr:from>
    <xdr:to>
      <xdr:col>29</xdr:col>
      <xdr:colOff>127000</xdr:colOff>
      <xdr:row>39</xdr:row>
      <xdr:rowOff>2021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121502"/>
          <a:ext cx="0" cy="151956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145548</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13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2021</xdr:rowOff>
    </xdr:from>
    <xdr:to>
      <xdr:col>30</xdr:col>
      <xdr:colOff>25400</xdr:colOff>
      <xdr:row>39</xdr:row>
      <xdr:rowOff>2021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4107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111879</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64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196952</xdr:rowOff>
    </xdr:from>
    <xdr:to>
      <xdr:col>30</xdr:col>
      <xdr:colOff>25400</xdr:colOff>
      <xdr:row>33</xdr:row>
      <xdr:rowOff>196952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1215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56559</xdr:rowOff>
    </xdr:from>
    <xdr:to>
      <xdr:col>29</xdr:col>
      <xdr:colOff>127000</xdr:colOff>
      <xdr:row>37</xdr:row>
      <xdr:rowOff>214847</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181259"/>
          <a:ext cx="647700" cy="1582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278971</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6889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90994</xdr:rowOff>
    </xdr:from>
    <xdr:to>
      <xdr:col>29</xdr:col>
      <xdr:colOff>177800</xdr:colOff>
      <xdr:row>37</xdr:row>
      <xdr:rowOff>21144</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044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56559</xdr:rowOff>
    </xdr:from>
    <xdr:to>
      <xdr:col>26</xdr:col>
      <xdr:colOff>50800</xdr:colOff>
      <xdr:row>37</xdr:row>
      <xdr:rowOff>61620</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181259"/>
          <a:ext cx="698500" cy="50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69832</xdr:rowOff>
    </xdr:from>
    <xdr:to>
      <xdr:col>26</xdr:col>
      <xdr:colOff>101600</xdr:colOff>
      <xdr:row>36</xdr:row>
      <xdr:rowOff>171432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0230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181609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67919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61620</xdr:rowOff>
    </xdr:from>
    <xdr:to>
      <xdr:col>22</xdr:col>
      <xdr:colOff>114300</xdr:colOff>
      <xdr:row>37</xdr:row>
      <xdr:rowOff>179415</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186320"/>
          <a:ext cx="698500" cy="1177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89198</xdr:rowOff>
    </xdr:from>
    <xdr:to>
      <xdr:col>22</xdr:col>
      <xdr:colOff>165100</xdr:colOff>
      <xdr:row>37</xdr:row>
      <xdr:rowOff>19348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0424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200975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6811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154726</xdr:rowOff>
    </xdr:from>
    <xdr:to>
      <xdr:col>18</xdr:col>
      <xdr:colOff>177800</xdr:colOff>
      <xdr:row>37</xdr:row>
      <xdr:rowOff>179415</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a:off x="2908300" y="7279426"/>
          <a:ext cx="698500" cy="246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157876</xdr:rowOff>
    </xdr:from>
    <xdr:to>
      <xdr:col>19</xdr:col>
      <xdr:colOff>38100</xdr:colOff>
      <xdr:row>37</xdr:row>
      <xdr:rowOff>88026</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1111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269653</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6880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29272</xdr:rowOff>
    </xdr:from>
    <xdr:to>
      <xdr:col>15</xdr:col>
      <xdr:colOff>101600</xdr:colOff>
      <xdr:row>37</xdr:row>
      <xdr:rowOff>130872</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153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312499</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692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164047</xdr:rowOff>
    </xdr:from>
    <xdr:to>
      <xdr:col>29</xdr:col>
      <xdr:colOff>177800</xdr:colOff>
      <xdr:row>37</xdr:row>
      <xdr:rowOff>265647</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2887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136124</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260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5759</xdr:rowOff>
    </xdr:from>
    <xdr:to>
      <xdr:col>26</xdr:col>
      <xdr:colOff>101600</xdr:colOff>
      <xdr:row>37</xdr:row>
      <xdr:rowOff>107359</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1304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92136</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216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10820</xdr:rowOff>
    </xdr:from>
    <xdr:to>
      <xdr:col>22</xdr:col>
      <xdr:colOff>165100</xdr:colOff>
      <xdr:row>37</xdr:row>
      <xdr:rowOff>112420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1355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97197</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22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128615</xdr:rowOff>
    </xdr:from>
    <xdr:to>
      <xdr:col>19</xdr:col>
      <xdr:colOff>38100</xdr:colOff>
      <xdr:row>37</xdr:row>
      <xdr:rowOff>230215</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2533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214992</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33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103926</xdr:rowOff>
    </xdr:from>
    <xdr:to>
      <xdr:col>15</xdr:col>
      <xdr:colOff>101600</xdr:colOff>
      <xdr:row>37</xdr:row>
      <xdr:rowOff>205526</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2286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190303</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315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兵庫県稲美町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30,491
29,781
34.92
13,684,679
12,604,085
933,061
7,609,369
9,103,237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111778</xdr:rowOff>
    </xdr:from>
    <xdr:to>
      <xdr:col>24</xdr:col>
      <xdr:colOff>62865</xdr:colOff>
      <xdr:row>38</xdr:row>
      <xdr:rowOff>11488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083828"/>
          <a:ext cx="1270" cy="1442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15315</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30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11488</xdr:rowOff>
    </xdr:from>
    <xdr:to>
      <xdr:col>24</xdr:col>
      <xdr:colOff>152400</xdr:colOff>
      <xdr:row>38</xdr:row>
      <xdr:rowOff>11488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26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58455</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859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111778</xdr:rowOff>
    </xdr:from>
    <xdr:to>
      <xdr:col>24</xdr:col>
      <xdr:colOff>152400</xdr:colOff>
      <xdr:row>29</xdr:row>
      <xdr:rowOff>111778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083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49256</xdr:rowOff>
    </xdr:from>
    <xdr:to>
      <xdr:col>24</xdr:col>
      <xdr:colOff>63500</xdr:colOff>
      <xdr:row>37</xdr:row>
      <xdr:rowOff>163948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92906"/>
          <a:ext cx="838200" cy="114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38935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8682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16058</xdr:rowOff>
    </xdr:from>
    <xdr:to>
      <xdr:col>24</xdr:col>
      <xdr:colOff>114300</xdr:colOff>
      <xdr:row>35</xdr:row>
      <xdr:rowOff>117658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1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163948</xdr:rowOff>
    </xdr:from>
    <xdr:to>
      <xdr:col>19</xdr:col>
      <xdr:colOff>177800</xdr:colOff>
      <xdr:row>37</xdr:row>
      <xdr:rowOff>164797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07598"/>
          <a:ext cx="889000" cy="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103204</xdr:rowOff>
    </xdr:from>
    <xdr:to>
      <xdr:col>20</xdr:col>
      <xdr:colOff>38100</xdr:colOff>
      <xdr:row>36</xdr:row>
      <xdr:rowOff>33354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0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49881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879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164797</xdr:rowOff>
    </xdr:from>
    <xdr:to>
      <xdr:col>15</xdr:col>
      <xdr:colOff>50800</xdr:colOff>
      <xdr:row>37</xdr:row>
      <xdr:rowOff>171345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08447"/>
          <a:ext cx="889000" cy="6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140629</xdr:rowOff>
    </xdr:from>
    <xdr:to>
      <xdr:col>15</xdr:col>
      <xdr:colOff>101600</xdr:colOff>
      <xdr:row>36</xdr:row>
      <xdr:rowOff>70779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41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87306</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16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171345</xdr:rowOff>
    </xdr:from>
    <xdr:to>
      <xdr:col>10</xdr:col>
      <xdr:colOff>114300</xdr:colOff>
      <xdr:row>38</xdr:row>
      <xdr:rowOff>51215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14995"/>
          <a:ext cx="889000" cy="51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149414</xdr:rowOff>
    </xdr:from>
    <xdr:to>
      <xdr:col>10</xdr:col>
      <xdr:colOff>165100</xdr:colOff>
      <xdr:row>36</xdr:row>
      <xdr:rowOff>79564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150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96091</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25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54218</xdr:rowOff>
    </xdr:from>
    <xdr:to>
      <xdr:col>6</xdr:col>
      <xdr:colOff>38100</xdr:colOff>
      <xdr:row>36</xdr:row>
      <xdr:rowOff>155818</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26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895</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01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169906</xdr:rowOff>
    </xdr:from>
    <xdr:to>
      <xdr:col>24</xdr:col>
      <xdr:colOff>114300</xdr:colOff>
      <xdr:row>37</xdr:row>
      <xdr:rowOff>100056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42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148333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20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113148</xdr:rowOff>
    </xdr:from>
    <xdr:to>
      <xdr:col>20</xdr:col>
      <xdr:colOff>38100</xdr:colOff>
      <xdr:row>38</xdr:row>
      <xdr:rowOff>43298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56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34425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4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113997</xdr:rowOff>
    </xdr:from>
    <xdr:to>
      <xdr:col>15</xdr:col>
      <xdr:colOff>101600</xdr:colOff>
      <xdr:row>38</xdr:row>
      <xdr:rowOff>44147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57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35274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5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120545</xdr:rowOff>
    </xdr:from>
    <xdr:to>
      <xdr:col>10</xdr:col>
      <xdr:colOff>165100</xdr:colOff>
      <xdr:row>38</xdr:row>
      <xdr:rowOff>50695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6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41822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56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415</xdr:rowOff>
    </xdr:from>
    <xdr:to>
      <xdr:col>6</xdr:col>
      <xdr:colOff>38100</xdr:colOff>
      <xdr:row>38</xdr:row>
      <xdr:rowOff>102015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1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93142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08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20421</xdr:rowOff>
    </xdr:from>
    <xdr:to>
      <xdr:col>24</xdr:col>
      <xdr:colOff>62865</xdr:colOff>
      <xdr:row>58</xdr:row>
      <xdr:rowOff>14884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592921"/>
          <a:ext cx="1270" cy="1366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18711</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99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14884</xdr:rowOff>
    </xdr:from>
    <xdr:to>
      <xdr:col>24</xdr:col>
      <xdr:colOff>152400</xdr:colOff>
      <xdr:row>58</xdr:row>
      <xdr:rowOff>14884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9958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138548</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368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20421</xdr:rowOff>
    </xdr:from>
    <xdr:to>
      <xdr:col>24</xdr:col>
      <xdr:colOff>152400</xdr:colOff>
      <xdr:row>50</xdr:row>
      <xdr:rowOff>20421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592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52006</xdr:rowOff>
    </xdr:from>
    <xdr:to>
      <xdr:col>24</xdr:col>
      <xdr:colOff>63500</xdr:colOff>
      <xdr:row>57</xdr:row>
      <xdr:rowOff>113500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824656"/>
          <a:ext cx="838200" cy="61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82059</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34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59182</xdr:rowOff>
    </xdr:from>
    <xdr:to>
      <xdr:col>24</xdr:col>
      <xdr:colOff>114300</xdr:colOff>
      <xdr:row>55</xdr:row>
      <xdr:rowOff>160782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488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20155</xdr:rowOff>
    </xdr:from>
    <xdr:to>
      <xdr:col>19</xdr:col>
      <xdr:colOff>177800</xdr:colOff>
      <xdr:row>57</xdr:row>
      <xdr:rowOff>113500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792805"/>
          <a:ext cx="8890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77127</xdr:rowOff>
    </xdr:from>
    <xdr:to>
      <xdr:col>20</xdr:col>
      <xdr:colOff>38100</xdr:colOff>
      <xdr:row>56</xdr:row>
      <xdr:rowOff>7277</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506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23804</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282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20155</xdr:rowOff>
    </xdr:from>
    <xdr:to>
      <xdr:col>15</xdr:col>
      <xdr:colOff>50800</xdr:colOff>
      <xdr:row>57</xdr:row>
      <xdr:rowOff>21286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792805"/>
          <a:ext cx="889000" cy="1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79731</xdr:rowOff>
    </xdr:from>
    <xdr:to>
      <xdr:col>15</xdr:col>
      <xdr:colOff>101600</xdr:colOff>
      <xdr:row>56</xdr:row>
      <xdr:rowOff>9881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50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26408</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28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21286</xdr:rowOff>
    </xdr:from>
    <xdr:to>
      <xdr:col>10</xdr:col>
      <xdr:colOff>114300</xdr:colOff>
      <xdr:row>58</xdr:row>
      <xdr:rowOff>18466</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793936"/>
          <a:ext cx="889000" cy="168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158610</xdr:rowOff>
    </xdr:from>
    <xdr:to>
      <xdr:col>10</xdr:col>
      <xdr:colOff>165100</xdr:colOff>
      <xdr:row>56</xdr:row>
      <xdr:rowOff>88760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58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105287</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363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45377</xdr:rowOff>
    </xdr:from>
    <xdr:to>
      <xdr:col>6</xdr:col>
      <xdr:colOff>38100</xdr:colOff>
      <xdr:row>56</xdr:row>
      <xdr:rowOff>146977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646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163504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42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1206</xdr:rowOff>
    </xdr:from>
    <xdr:to>
      <xdr:col>24</xdr:col>
      <xdr:colOff>114300</xdr:colOff>
      <xdr:row>57</xdr:row>
      <xdr:rowOff>102806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773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151083</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75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62700</xdr:rowOff>
    </xdr:from>
    <xdr:to>
      <xdr:col>20</xdr:col>
      <xdr:colOff>38100</xdr:colOff>
      <xdr:row>57</xdr:row>
      <xdr:rowOff>164300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83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155427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928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140805</xdr:rowOff>
    </xdr:from>
    <xdr:to>
      <xdr:col>15</xdr:col>
      <xdr:colOff>101600</xdr:colOff>
      <xdr:row>57</xdr:row>
      <xdr:rowOff>70955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74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62082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834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141936</xdr:rowOff>
    </xdr:from>
    <xdr:to>
      <xdr:col>10</xdr:col>
      <xdr:colOff>165100</xdr:colOff>
      <xdr:row>57</xdr:row>
      <xdr:rowOff>72086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743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63213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83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139116</xdr:rowOff>
    </xdr:from>
    <xdr:to>
      <xdr:col>6</xdr:col>
      <xdr:colOff>38100</xdr:colOff>
      <xdr:row>58</xdr:row>
      <xdr:rowOff>69266</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911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60393</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00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119983</xdr:rowOff>
    </xdr:from>
    <xdr:to>
      <xdr:col>24</xdr:col>
      <xdr:colOff>62865</xdr:colOff>
      <xdr:row>77</xdr:row>
      <xdr:rowOff>152615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121483"/>
          <a:ext cx="1270" cy="1232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156442</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35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152615</xdr:rowOff>
    </xdr:from>
    <xdr:to>
      <xdr:col>24</xdr:col>
      <xdr:colOff>152400</xdr:colOff>
      <xdr:row>77</xdr:row>
      <xdr:rowOff>152615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35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66660</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9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119983</xdr:rowOff>
    </xdr:from>
    <xdr:to>
      <xdr:col>24</xdr:col>
      <xdr:colOff>152400</xdr:colOff>
      <xdr:row>70</xdr:row>
      <xdr:rowOff>119983</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12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125640</xdr:rowOff>
    </xdr:from>
    <xdr:to>
      <xdr:col>24</xdr:col>
      <xdr:colOff>63500</xdr:colOff>
      <xdr:row>77</xdr:row>
      <xdr:rowOff>131699</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327290"/>
          <a:ext cx="838200" cy="6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43997</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2902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21120</xdr:rowOff>
    </xdr:from>
    <xdr:to>
      <xdr:col>24</xdr:col>
      <xdr:colOff>114300</xdr:colOff>
      <xdr:row>76</xdr:row>
      <xdr:rowOff>122720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0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130384</xdr:rowOff>
    </xdr:from>
    <xdr:to>
      <xdr:col>19</xdr:col>
      <xdr:colOff>177800</xdr:colOff>
      <xdr:row>77</xdr:row>
      <xdr:rowOff>131699</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332034"/>
          <a:ext cx="889000" cy="1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37007</xdr:rowOff>
    </xdr:from>
    <xdr:to>
      <xdr:col>20</xdr:col>
      <xdr:colOff>38100</xdr:colOff>
      <xdr:row>76</xdr:row>
      <xdr:rowOff>138607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06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155135</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284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130384</xdr:rowOff>
    </xdr:from>
    <xdr:to>
      <xdr:col>15</xdr:col>
      <xdr:colOff>50800</xdr:colOff>
      <xdr:row>77</xdr:row>
      <xdr:rowOff>131584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332034"/>
          <a:ext cx="889000" cy="1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34207</xdr:rowOff>
    </xdr:from>
    <xdr:to>
      <xdr:col>15</xdr:col>
      <xdr:colOff>101600</xdr:colOff>
      <xdr:row>76</xdr:row>
      <xdr:rowOff>135807</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064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152334</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2839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131584</xdr:rowOff>
    </xdr:from>
    <xdr:to>
      <xdr:col>10</xdr:col>
      <xdr:colOff>114300</xdr:colOff>
      <xdr:row>77</xdr:row>
      <xdr:rowOff>138157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333234"/>
          <a:ext cx="889000" cy="6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20606</xdr:rowOff>
    </xdr:from>
    <xdr:to>
      <xdr:col>10</xdr:col>
      <xdr:colOff>165100</xdr:colOff>
      <xdr:row>76</xdr:row>
      <xdr:rowOff>122206</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05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138733</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282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63582</xdr:rowOff>
    </xdr:from>
    <xdr:to>
      <xdr:col>6</xdr:col>
      <xdr:colOff>38100</xdr:colOff>
      <xdr:row>76</xdr:row>
      <xdr:rowOff>165182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09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10259</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2869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74840</xdr:rowOff>
    </xdr:from>
    <xdr:to>
      <xdr:col>24</xdr:col>
      <xdr:colOff>114300</xdr:colOff>
      <xdr:row>78</xdr:row>
      <xdr:rowOff>4990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27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161217</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19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80899</xdr:rowOff>
    </xdr:from>
    <xdr:to>
      <xdr:col>20</xdr:col>
      <xdr:colOff>38100</xdr:colOff>
      <xdr:row>78</xdr:row>
      <xdr:rowOff>11049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28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2176</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375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79584</xdr:rowOff>
    </xdr:from>
    <xdr:to>
      <xdr:col>15</xdr:col>
      <xdr:colOff>101600</xdr:colOff>
      <xdr:row>78</xdr:row>
      <xdr:rowOff>9734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281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861</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373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80784</xdr:rowOff>
    </xdr:from>
    <xdr:to>
      <xdr:col>10</xdr:col>
      <xdr:colOff>165100</xdr:colOff>
      <xdr:row>78</xdr:row>
      <xdr:rowOff>10934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28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2061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375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87357</xdr:rowOff>
    </xdr:from>
    <xdr:to>
      <xdr:col>6</xdr:col>
      <xdr:colOff>38100</xdr:colOff>
      <xdr:row>78</xdr:row>
      <xdr:rowOff>17507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289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8634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381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4304</xdr:rowOff>
    </xdr:from>
    <xdr:to>
      <xdr:col>24</xdr:col>
      <xdr:colOff>62865</xdr:colOff>
      <xdr:row>99</xdr:row>
      <xdr:rowOff>56162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06254"/>
          <a:ext cx="1270" cy="1423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59989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3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56162</xdr:rowOff>
    </xdr:from>
    <xdr:to>
      <xdr:col>24</xdr:col>
      <xdr:colOff>152400</xdr:colOff>
      <xdr:row>99</xdr:row>
      <xdr:rowOff>56162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29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122431</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81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4304</xdr:rowOff>
    </xdr:from>
    <xdr:to>
      <xdr:col>24</xdr:col>
      <xdr:colOff>152400</xdr:colOff>
      <xdr:row>91</xdr:row>
      <xdr:rowOff>4304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06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167328</xdr:rowOff>
    </xdr:from>
    <xdr:to>
      <xdr:col>24</xdr:col>
      <xdr:colOff>63500</xdr:colOff>
      <xdr:row>97</xdr:row>
      <xdr:rowOff>12533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455078"/>
          <a:ext cx="838200" cy="18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30669</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89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52242</xdr:rowOff>
    </xdr:from>
    <xdr:to>
      <xdr:col>24</xdr:col>
      <xdr:colOff>114300</xdr:colOff>
      <xdr:row>96</xdr:row>
      <xdr:rowOff>153842</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51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12533</xdr:rowOff>
    </xdr:from>
    <xdr:to>
      <xdr:col>19</xdr:col>
      <xdr:colOff>177800</xdr:colOff>
      <xdr:row>98</xdr:row>
      <xdr:rowOff>1414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643183"/>
          <a:ext cx="889000" cy="160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26084</xdr:rowOff>
    </xdr:from>
    <xdr:to>
      <xdr:col>20</xdr:col>
      <xdr:colOff>38100</xdr:colOff>
      <xdr:row>97</xdr:row>
      <xdr:rowOff>127684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56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118811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749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105818</xdr:rowOff>
    </xdr:from>
    <xdr:to>
      <xdr:col>15</xdr:col>
      <xdr:colOff>50800</xdr:colOff>
      <xdr:row>98</xdr:row>
      <xdr:rowOff>1414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565018"/>
          <a:ext cx="889000" cy="238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107352</xdr:rowOff>
    </xdr:from>
    <xdr:to>
      <xdr:col>15</xdr:col>
      <xdr:colOff>101600</xdr:colOff>
      <xdr:row>98</xdr:row>
      <xdr:rowOff>37502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38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54029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51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105818</xdr:rowOff>
    </xdr:from>
    <xdr:to>
      <xdr:col>10</xdr:col>
      <xdr:colOff>114300</xdr:colOff>
      <xdr:row>99</xdr:row>
      <xdr:rowOff>26380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565018"/>
          <a:ext cx="889000" cy="434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72392</xdr:rowOff>
    </xdr:from>
    <xdr:to>
      <xdr:col>10</xdr:col>
      <xdr:colOff>165100</xdr:colOff>
      <xdr:row>97</xdr:row>
      <xdr:rowOff>2542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3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165119</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624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81797</xdr:rowOff>
    </xdr:from>
    <xdr:to>
      <xdr:col>6</xdr:col>
      <xdr:colOff>38100</xdr:colOff>
      <xdr:row>99</xdr:row>
      <xdr:rowOff>11947</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8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28474</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59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116528</xdr:rowOff>
    </xdr:from>
    <xdr:to>
      <xdr:col>24</xdr:col>
      <xdr:colOff>114300</xdr:colOff>
      <xdr:row>96</xdr:row>
      <xdr:rowOff>46678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40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139405</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255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133183</xdr:rowOff>
    </xdr:from>
    <xdr:to>
      <xdr:col>20</xdr:col>
      <xdr:colOff>38100</xdr:colOff>
      <xdr:row>97</xdr:row>
      <xdr:rowOff>63333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592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79860</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367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122064</xdr:rowOff>
    </xdr:from>
    <xdr:to>
      <xdr:col>15</xdr:col>
      <xdr:colOff>101600</xdr:colOff>
      <xdr:row>98</xdr:row>
      <xdr:rowOff>52214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752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43341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845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55018</xdr:rowOff>
    </xdr:from>
    <xdr:to>
      <xdr:col>10</xdr:col>
      <xdr:colOff>165100</xdr:colOff>
      <xdr:row>96</xdr:row>
      <xdr:rowOff>156618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514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1695</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289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147030</xdr:rowOff>
    </xdr:from>
    <xdr:to>
      <xdr:col>6</xdr:col>
      <xdr:colOff>38100</xdr:colOff>
      <xdr:row>99</xdr:row>
      <xdr:rowOff>77180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4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68307</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041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80735</xdr:rowOff>
    </xdr:from>
    <xdr:to>
      <xdr:col>54</xdr:col>
      <xdr:colOff>189865</xdr:colOff>
      <xdr:row>37</xdr:row>
      <xdr:rowOff>162194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567135"/>
          <a:ext cx="1270" cy="93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166021</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0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162194</xdr:rowOff>
    </xdr:from>
    <xdr:to>
      <xdr:col>55</xdr:col>
      <xdr:colOff>88900</xdr:colOff>
      <xdr:row>37</xdr:row>
      <xdr:rowOff>162194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0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27412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342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80735</xdr:rowOff>
    </xdr:from>
    <xdr:to>
      <xdr:col>55</xdr:col>
      <xdr:colOff>88900</xdr:colOff>
      <xdr:row>32</xdr:row>
      <xdr:rowOff>80735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567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118673</xdr:rowOff>
    </xdr:from>
    <xdr:to>
      <xdr:col>55</xdr:col>
      <xdr:colOff>0</xdr:colOff>
      <xdr:row>36</xdr:row>
      <xdr:rowOff>143495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290873"/>
          <a:ext cx="838200" cy="24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108938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9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86061</xdr:rowOff>
    </xdr:from>
    <xdr:to>
      <xdr:col>55</xdr:col>
      <xdr:colOff>50800</xdr:colOff>
      <xdr:row>37</xdr:row>
      <xdr:rowOff>16211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5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118673</xdr:rowOff>
    </xdr:from>
    <xdr:to>
      <xdr:col>50</xdr:col>
      <xdr:colOff>114300</xdr:colOff>
      <xdr:row>36</xdr:row>
      <xdr:rowOff>129312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290873"/>
          <a:ext cx="889000" cy="1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95246</xdr:rowOff>
    </xdr:from>
    <xdr:to>
      <xdr:col>50</xdr:col>
      <xdr:colOff>165100</xdr:colOff>
      <xdr:row>37</xdr:row>
      <xdr:rowOff>25396</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6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16523</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36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129312</xdr:rowOff>
    </xdr:from>
    <xdr:to>
      <xdr:col>45</xdr:col>
      <xdr:colOff>177800</xdr:colOff>
      <xdr:row>36</xdr:row>
      <xdr:rowOff>132152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301512"/>
          <a:ext cx="889000" cy="2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109158</xdr:rowOff>
    </xdr:from>
    <xdr:to>
      <xdr:col>46</xdr:col>
      <xdr:colOff>38100</xdr:colOff>
      <xdr:row>37</xdr:row>
      <xdr:rowOff>39308</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281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30435</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374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14011</xdr:rowOff>
    </xdr:from>
    <xdr:to>
      <xdr:col>41</xdr:col>
      <xdr:colOff>50800</xdr:colOff>
      <xdr:row>36</xdr:row>
      <xdr:rowOff>132152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843311"/>
          <a:ext cx="889000" cy="461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134593</xdr:rowOff>
    </xdr:from>
    <xdr:to>
      <xdr:col>41</xdr:col>
      <xdr:colOff>101600</xdr:colOff>
      <xdr:row>37</xdr:row>
      <xdr:rowOff>64743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06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55870</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399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17261</xdr:rowOff>
    </xdr:from>
    <xdr:to>
      <xdr:col>36</xdr:col>
      <xdr:colOff>165100</xdr:colOff>
      <xdr:row>34</xdr:row>
      <xdr:rowOff>118861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84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109988</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39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92695</xdr:rowOff>
    </xdr:from>
    <xdr:to>
      <xdr:col>55</xdr:col>
      <xdr:colOff>50800</xdr:colOff>
      <xdr:row>37</xdr:row>
      <xdr:rowOff>22845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26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71122</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243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67873</xdr:rowOff>
    </xdr:from>
    <xdr:to>
      <xdr:col>50</xdr:col>
      <xdr:colOff>165100</xdr:colOff>
      <xdr:row>36</xdr:row>
      <xdr:rowOff>169473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4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14550</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015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78512</xdr:rowOff>
    </xdr:from>
    <xdr:to>
      <xdr:col>46</xdr:col>
      <xdr:colOff>38100</xdr:colOff>
      <xdr:row>37</xdr:row>
      <xdr:rowOff>8662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250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25189</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02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81352</xdr:rowOff>
    </xdr:from>
    <xdr:to>
      <xdr:col>41</xdr:col>
      <xdr:colOff>101600</xdr:colOff>
      <xdr:row>37</xdr:row>
      <xdr:rowOff>11502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25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28029</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02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134661</xdr:rowOff>
    </xdr:from>
    <xdr:to>
      <xdr:col>36</xdr:col>
      <xdr:colOff>165100</xdr:colOff>
      <xdr:row>34</xdr:row>
      <xdr:rowOff>64811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792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81338</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567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8529</xdr:rowOff>
    </xdr:from>
    <xdr:to>
      <xdr:col>54</xdr:col>
      <xdr:colOff>189865</xdr:colOff>
      <xdr:row>58</xdr:row>
      <xdr:rowOff>65504</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52479"/>
          <a:ext cx="1270" cy="125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69331</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1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65504</xdr:rowOff>
    </xdr:from>
    <xdr:to>
      <xdr:col>55</xdr:col>
      <xdr:colOff>88900</xdr:colOff>
      <xdr:row>58</xdr:row>
      <xdr:rowOff>65504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0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126656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2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8529</xdr:rowOff>
    </xdr:from>
    <xdr:to>
      <xdr:col>55</xdr:col>
      <xdr:colOff>88900</xdr:colOff>
      <xdr:row>51</xdr:row>
      <xdr:rowOff>8529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52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85850</xdr:rowOff>
    </xdr:from>
    <xdr:to>
      <xdr:col>55</xdr:col>
      <xdr:colOff>0</xdr:colOff>
      <xdr:row>57</xdr:row>
      <xdr:rowOff>125976</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858500"/>
          <a:ext cx="838200" cy="40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52615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48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29738</xdr:rowOff>
    </xdr:from>
    <xdr:to>
      <xdr:col>55</xdr:col>
      <xdr:colOff>50800</xdr:colOff>
      <xdr:row>56</xdr:row>
      <xdr:rowOff>131338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3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85850</xdr:rowOff>
    </xdr:from>
    <xdr:to>
      <xdr:col>50</xdr:col>
      <xdr:colOff>114300</xdr:colOff>
      <xdr:row>57</xdr:row>
      <xdr:rowOff>126471</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858500"/>
          <a:ext cx="889000" cy="40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36162</xdr:rowOff>
    </xdr:from>
    <xdr:to>
      <xdr:col>50</xdr:col>
      <xdr:colOff>165100</xdr:colOff>
      <xdr:row>56</xdr:row>
      <xdr:rowOff>137762</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3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154289</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12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46195</xdr:rowOff>
    </xdr:from>
    <xdr:to>
      <xdr:col>45</xdr:col>
      <xdr:colOff>177800</xdr:colOff>
      <xdr:row>57</xdr:row>
      <xdr:rowOff>126471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647395"/>
          <a:ext cx="889000" cy="251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144297</xdr:rowOff>
    </xdr:from>
    <xdr:to>
      <xdr:col>46</xdr:col>
      <xdr:colOff>38100</xdr:colOff>
      <xdr:row>57</xdr:row>
      <xdr:rowOff>74447</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45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90974</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2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46195</xdr:rowOff>
    </xdr:from>
    <xdr:to>
      <xdr:col>41</xdr:col>
      <xdr:colOff>50800</xdr:colOff>
      <xdr:row>56</xdr:row>
      <xdr:rowOff>76073</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647395"/>
          <a:ext cx="889000" cy="29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79901</xdr:rowOff>
    </xdr:from>
    <xdr:to>
      <xdr:col>41</xdr:col>
      <xdr:colOff>101600</xdr:colOff>
      <xdr:row>57</xdr:row>
      <xdr:rowOff>10051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1178</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77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97320</xdr:rowOff>
    </xdr:from>
    <xdr:to>
      <xdr:col>36</xdr:col>
      <xdr:colOff>165100</xdr:colOff>
      <xdr:row>57</xdr:row>
      <xdr:rowOff>27470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9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18597</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79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75176</xdr:rowOff>
    </xdr:from>
    <xdr:to>
      <xdr:col>55</xdr:col>
      <xdr:colOff>50800</xdr:colOff>
      <xdr:row>58</xdr:row>
      <xdr:rowOff>5326</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847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161553</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762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35050</xdr:rowOff>
    </xdr:from>
    <xdr:to>
      <xdr:col>50</xdr:col>
      <xdr:colOff>165100</xdr:colOff>
      <xdr:row>57</xdr:row>
      <xdr:rowOff>136650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127777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90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75671</xdr:rowOff>
    </xdr:from>
    <xdr:to>
      <xdr:col>46</xdr:col>
      <xdr:colOff>38100</xdr:colOff>
      <xdr:row>58</xdr:row>
      <xdr:rowOff>5821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848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168398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941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166845</xdr:rowOff>
    </xdr:from>
    <xdr:to>
      <xdr:col>41</xdr:col>
      <xdr:colOff>101600</xdr:colOff>
      <xdr:row>56</xdr:row>
      <xdr:rowOff>96995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59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113522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371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25273</xdr:rowOff>
    </xdr:from>
    <xdr:to>
      <xdr:col>36</xdr:col>
      <xdr:colOff>165100</xdr:colOff>
      <xdr:row>56</xdr:row>
      <xdr:rowOff>126873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62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143400</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401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48042</xdr:rowOff>
    </xdr:from>
    <xdr:to>
      <xdr:col>54</xdr:col>
      <xdr:colOff>189865</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2049542"/>
          <a:ext cx="1270" cy="1593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166169</xdr:rowOff>
    </xdr:from>
    <xdr:ext cx="599010" cy="25904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1824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48042</xdr:rowOff>
    </xdr:from>
    <xdr:to>
      <xdr:col>55</xdr:col>
      <xdr:colOff>88900</xdr:colOff>
      <xdr:row>70</xdr:row>
      <xdr:rowOff>48042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2049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16137</xdr:rowOff>
    </xdr:from>
    <xdr:to>
      <xdr:col>55</xdr:col>
      <xdr:colOff>0</xdr:colOff>
      <xdr:row>79</xdr:row>
      <xdr:rowOff>77270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9639300" y="13560687"/>
          <a:ext cx="838200" cy="61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157366</xdr:rowOff>
    </xdr:from>
    <xdr:ext cx="534377" cy="25904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31875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134489</xdr:rowOff>
    </xdr:from>
    <xdr:to>
      <xdr:col>55</xdr:col>
      <xdr:colOff>50800</xdr:colOff>
      <xdr:row>78</xdr:row>
      <xdr:rowOff>64639</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33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50578</xdr:rowOff>
    </xdr:from>
    <xdr:to>
      <xdr:col>50</xdr:col>
      <xdr:colOff>114300</xdr:colOff>
      <xdr:row>79</xdr:row>
      <xdr:rowOff>77270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8750300" y="13595128"/>
          <a:ext cx="889000" cy="26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167331</xdr:rowOff>
    </xdr:from>
    <xdr:to>
      <xdr:col>50</xdr:col>
      <xdr:colOff>165100</xdr:colOff>
      <xdr:row>78</xdr:row>
      <xdr:rowOff>97481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36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114008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372111" y="1314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138187</xdr:rowOff>
    </xdr:from>
    <xdr:to>
      <xdr:col>45</xdr:col>
      <xdr:colOff>177800</xdr:colOff>
      <xdr:row>79</xdr:row>
      <xdr:rowOff>50578</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7861300" y="13511287"/>
          <a:ext cx="889000" cy="8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98709</xdr:rowOff>
    </xdr:from>
    <xdr:to>
      <xdr:col>46</xdr:col>
      <xdr:colOff>38100</xdr:colOff>
      <xdr:row>79</xdr:row>
      <xdr:rowOff>28859</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47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45386</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483111" y="1324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94438</xdr:rowOff>
    </xdr:from>
    <xdr:to>
      <xdr:col>41</xdr:col>
      <xdr:colOff>50800</xdr:colOff>
      <xdr:row>78</xdr:row>
      <xdr:rowOff>138187</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6972300" y="13467538"/>
          <a:ext cx="889000" cy="4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67455</xdr:rowOff>
    </xdr:from>
    <xdr:to>
      <xdr:col>41</xdr:col>
      <xdr:colOff>101600</xdr:colOff>
      <xdr:row>78</xdr:row>
      <xdr:rowOff>169055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34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14132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594111" y="1321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76882</xdr:rowOff>
    </xdr:from>
    <xdr:to>
      <xdr:col>36</xdr:col>
      <xdr:colOff>165100</xdr:colOff>
      <xdr:row>79</xdr:row>
      <xdr:rowOff>7032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344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169609</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05111" y="13542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136787</xdr:rowOff>
    </xdr:from>
    <xdr:to>
      <xdr:col>55</xdr:col>
      <xdr:colOff>50800</xdr:colOff>
      <xdr:row>79</xdr:row>
      <xdr:rowOff>66937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10426700" y="1350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51714</xdr:rowOff>
    </xdr:from>
    <xdr:ext cx="469744" cy="25904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3424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26470</xdr:rowOff>
    </xdr:from>
    <xdr:to>
      <xdr:col>50</xdr:col>
      <xdr:colOff>165100</xdr:colOff>
      <xdr:row>79</xdr:row>
      <xdr:rowOff>128070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588500" y="1357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119197</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04428" y="1366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171228</xdr:rowOff>
    </xdr:from>
    <xdr:to>
      <xdr:col>46</xdr:col>
      <xdr:colOff>38100</xdr:colOff>
      <xdr:row>79</xdr:row>
      <xdr:rowOff>101378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99500" y="13544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92505</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15428" y="13637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87387</xdr:rowOff>
    </xdr:from>
    <xdr:to>
      <xdr:col>41</xdr:col>
      <xdr:colOff>101600</xdr:colOff>
      <xdr:row>79</xdr:row>
      <xdr:rowOff>17537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0500" y="13460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8664</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594111" y="13553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43638</xdr:rowOff>
    </xdr:from>
    <xdr:to>
      <xdr:col>36</xdr:col>
      <xdr:colOff>165100</xdr:colOff>
      <xdr:row>78</xdr:row>
      <xdr:rowOff>145238</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921500" y="1341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161765</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05111" y="1319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0000000-0008-0000-06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149516</xdr:rowOff>
    </xdr:from>
    <xdr:to>
      <xdr:col>54</xdr:col>
      <xdr:colOff>189865</xdr:colOff>
      <xdr:row>99</xdr:row>
      <xdr:rowOff>44450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10475595" y="15408566"/>
          <a:ext cx="1270" cy="1609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8" name="普通建設事業費 （ うち更新整備　）最小値テキスト">
          <a:extLst>
            <a:ext uri="{FF2B5EF4-FFF2-40B4-BE49-F238E27FC236}">
              <a16:creationId xmlns:a16="http://schemas.microsoft.com/office/drawing/2014/main" id="{00000000-0008-0000-0600-0000CA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96193</xdr:rowOff>
    </xdr:from>
    <xdr:ext cx="599010" cy="259045"/>
    <xdr:sp macro="" textlink="">
      <xdr:nvSpPr>
        <xdr:cNvPr id="460" name="普通建設事業費 （ うち更新整備　）最大値テキスト">
          <a:extLst>
            <a:ext uri="{FF2B5EF4-FFF2-40B4-BE49-F238E27FC236}">
              <a16:creationId xmlns:a16="http://schemas.microsoft.com/office/drawing/2014/main" id="{00000000-0008-0000-0600-0000CC010000}"/>
            </a:ext>
          </a:extLst>
        </xdr:cNvPr>
        <xdr:cNvSpPr txBox="1"/>
      </xdr:nvSpPr>
      <xdr:spPr>
        <a:xfrm>
          <a:off x="10528300" y="1518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149516</xdr:rowOff>
    </xdr:from>
    <xdr:to>
      <xdr:col>55</xdr:col>
      <xdr:colOff>88900</xdr:colOff>
      <xdr:row>89</xdr:row>
      <xdr:rowOff>149516</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540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119393</xdr:rowOff>
    </xdr:from>
    <xdr:to>
      <xdr:col>55</xdr:col>
      <xdr:colOff>0</xdr:colOff>
      <xdr:row>97</xdr:row>
      <xdr:rowOff>132435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9639300" y="16578593"/>
          <a:ext cx="838200" cy="18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134217</xdr:rowOff>
    </xdr:from>
    <xdr:ext cx="534377" cy="259045"/>
    <xdr:sp macro="" textlink="">
      <xdr:nvSpPr>
        <xdr:cNvPr id="463" name="普通建設事業費 （ うち更新整備　）平均値テキスト">
          <a:extLst>
            <a:ext uri="{FF2B5EF4-FFF2-40B4-BE49-F238E27FC236}">
              <a16:creationId xmlns:a16="http://schemas.microsoft.com/office/drawing/2014/main" id="{00000000-0008-0000-0600-0000CF010000}"/>
            </a:ext>
          </a:extLst>
        </xdr:cNvPr>
        <xdr:cNvSpPr txBox="1"/>
      </xdr:nvSpPr>
      <xdr:spPr>
        <a:xfrm>
          <a:off x="10528300" y="16421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111340</xdr:rowOff>
    </xdr:from>
    <xdr:to>
      <xdr:col>55</xdr:col>
      <xdr:colOff>50800</xdr:colOff>
      <xdr:row>97</xdr:row>
      <xdr:rowOff>41490</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10426700" y="165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119393</xdr:rowOff>
    </xdr:from>
    <xdr:to>
      <xdr:col>50</xdr:col>
      <xdr:colOff>114300</xdr:colOff>
      <xdr:row>97</xdr:row>
      <xdr:rowOff>117818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8750300" y="16578593"/>
          <a:ext cx="889000" cy="169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101512</xdr:rowOff>
    </xdr:from>
    <xdr:to>
      <xdr:col>50</xdr:col>
      <xdr:colOff>165100</xdr:colOff>
      <xdr:row>97</xdr:row>
      <xdr:rowOff>31662</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9588500" y="1656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22789</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372111" y="1665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12409</xdr:rowOff>
    </xdr:from>
    <xdr:to>
      <xdr:col>45</xdr:col>
      <xdr:colOff>177800</xdr:colOff>
      <xdr:row>97</xdr:row>
      <xdr:rowOff>117818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7861300" y="16643059"/>
          <a:ext cx="889000" cy="105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150609</xdr:rowOff>
    </xdr:from>
    <xdr:to>
      <xdr:col>46</xdr:col>
      <xdr:colOff>38100</xdr:colOff>
      <xdr:row>97</xdr:row>
      <xdr:rowOff>80759</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8699500" y="16609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97286</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483111" y="1638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12409</xdr:rowOff>
    </xdr:from>
    <xdr:to>
      <xdr:col>41</xdr:col>
      <xdr:colOff>50800</xdr:colOff>
      <xdr:row>97</xdr:row>
      <xdr:rowOff>168427</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6972300" y="16643059"/>
          <a:ext cx="889000" cy="156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90627</xdr:rowOff>
    </xdr:from>
    <xdr:to>
      <xdr:col>41</xdr:col>
      <xdr:colOff>101600</xdr:colOff>
      <xdr:row>97</xdr:row>
      <xdr:rowOff>20777</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7810500" y="1654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37304</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594111" y="16325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126581</xdr:rowOff>
    </xdr:from>
    <xdr:to>
      <xdr:col>36</xdr:col>
      <xdr:colOff>165100</xdr:colOff>
      <xdr:row>97</xdr:row>
      <xdr:rowOff>56731</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6921500" y="165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73258</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05111" y="1636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81635</xdr:rowOff>
    </xdr:from>
    <xdr:to>
      <xdr:col>55</xdr:col>
      <xdr:colOff>50800</xdr:colOff>
      <xdr:row>98</xdr:row>
      <xdr:rowOff>11785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10426700" y="1671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60062</xdr:rowOff>
    </xdr:from>
    <xdr:ext cx="534377" cy="259045"/>
    <xdr:sp macro="" textlink="">
      <xdr:nvSpPr>
        <xdr:cNvPr id="482" name="普通建設事業費 （ うち更新整備　）該当値テキスト">
          <a:extLst>
            <a:ext uri="{FF2B5EF4-FFF2-40B4-BE49-F238E27FC236}">
              <a16:creationId xmlns:a16="http://schemas.microsoft.com/office/drawing/2014/main" id="{00000000-0008-0000-0600-0000E2010000}"/>
            </a:ext>
          </a:extLst>
        </xdr:cNvPr>
        <xdr:cNvSpPr txBox="1"/>
      </xdr:nvSpPr>
      <xdr:spPr>
        <a:xfrm>
          <a:off x="10528300" y="16690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68593</xdr:rowOff>
    </xdr:from>
    <xdr:to>
      <xdr:col>50</xdr:col>
      <xdr:colOff>165100</xdr:colOff>
      <xdr:row>96</xdr:row>
      <xdr:rowOff>170193</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9588500" y="16527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15270</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372111" y="16303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67018</xdr:rowOff>
    </xdr:from>
    <xdr:to>
      <xdr:col>46</xdr:col>
      <xdr:colOff>38100</xdr:colOff>
      <xdr:row>97</xdr:row>
      <xdr:rowOff>168618</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8699500" y="1669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159745</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483111" y="16790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133059</xdr:rowOff>
    </xdr:from>
    <xdr:to>
      <xdr:col>41</xdr:col>
      <xdr:colOff>101600</xdr:colOff>
      <xdr:row>97</xdr:row>
      <xdr:rowOff>63209</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7810500" y="16592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54336</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594111" y="16684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117627</xdr:rowOff>
    </xdr:from>
    <xdr:to>
      <xdr:col>36</xdr:col>
      <xdr:colOff>165100</xdr:colOff>
      <xdr:row>98</xdr:row>
      <xdr:rowOff>47777</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6921500" y="16748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38904</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05111" y="16841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38169</xdr:rowOff>
    </xdr:from>
    <xdr:to>
      <xdr:col>85</xdr:col>
      <xdr:colOff>126364</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353119"/>
          <a:ext cx="1269"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114839</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801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156296</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12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38169</xdr:rowOff>
    </xdr:from>
    <xdr:to>
      <xdr:col>86</xdr:col>
      <xdr:colOff>25400</xdr:colOff>
      <xdr:row>31</xdr:row>
      <xdr:rowOff>38169</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353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32290</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5473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9413</xdr:rowOff>
    </xdr:from>
    <xdr:to>
      <xdr:col>85</xdr:col>
      <xdr:colOff>177800</xdr:colOff>
      <xdr:row>39</xdr:row>
      <xdr:rowOff>111013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695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121231</xdr:rowOff>
    </xdr:from>
    <xdr:to>
      <xdr:col>81</xdr:col>
      <xdr:colOff>101600</xdr:colOff>
      <xdr:row>39</xdr:row>
      <xdr:rowOff>51381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636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67908</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411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132400</xdr:rowOff>
    </xdr:from>
    <xdr:to>
      <xdr:col>76</xdr:col>
      <xdr:colOff>165100</xdr:colOff>
      <xdr:row>39</xdr:row>
      <xdr:rowOff>62550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6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79076</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422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105718</xdr:rowOff>
    </xdr:from>
    <xdr:to>
      <xdr:col>72</xdr:col>
      <xdr:colOff>38100</xdr:colOff>
      <xdr:row>39</xdr:row>
      <xdr:rowOff>35868</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62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52395</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39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94745</xdr:rowOff>
    </xdr:from>
    <xdr:to>
      <xdr:col>67</xdr:col>
      <xdr:colOff>101600</xdr:colOff>
      <xdr:row>39</xdr:row>
      <xdr:rowOff>24895</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60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41423</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385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159289</xdr:rowOff>
    </xdr:from>
    <xdr:ext cx="249299"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6743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24257</xdr:rowOff>
    </xdr:from>
    <xdr:to>
      <xdr:col>85</xdr:col>
      <xdr:colOff>126364</xdr:colOff>
      <xdr:row>77</xdr:row>
      <xdr:rowOff>147434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6317595" y="12025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151261</xdr:rowOff>
    </xdr:from>
    <xdr:ext cx="534377" cy="259045"/>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6370300" y="1335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147434</xdr:rowOff>
    </xdr:from>
    <xdr:to>
      <xdr:col>86</xdr:col>
      <xdr:colOff>25400</xdr:colOff>
      <xdr:row>77</xdr:row>
      <xdr:rowOff>147434</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33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142384</xdr:rowOff>
    </xdr:from>
    <xdr:ext cx="534377" cy="259045"/>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6370300" y="11800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24257</xdr:rowOff>
    </xdr:from>
    <xdr:to>
      <xdr:col>86</xdr:col>
      <xdr:colOff>25400</xdr:colOff>
      <xdr:row>70</xdr:row>
      <xdr:rowOff>24257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20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167208</xdr:rowOff>
    </xdr:from>
    <xdr:to>
      <xdr:col>85</xdr:col>
      <xdr:colOff>127000</xdr:colOff>
      <xdr:row>76</xdr:row>
      <xdr:rowOff>5511</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5481300" y="13025958"/>
          <a:ext cx="838200" cy="9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57504</xdr:rowOff>
    </xdr:from>
    <xdr:ext cx="534377" cy="259045"/>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6370300" y="127448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34627</xdr:rowOff>
    </xdr:from>
    <xdr:to>
      <xdr:col>85</xdr:col>
      <xdr:colOff>177800</xdr:colOff>
      <xdr:row>75</xdr:row>
      <xdr:rowOff>136227</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6268700" y="1289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167590</xdr:rowOff>
    </xdr:from>
    <xdr:to>
      <xdr:col>81</xdr:col>
      <xdr:colOff>50800</xdr:colOff>
      <xdr:row>76</xdr:row>
      <xdr:rowOff>5511</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4592300" y="13026340"/>
          <a:ext cx="889000" cy="9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13824</xdr:rowOff>
    </xdr:from>
    <xdr:to>
      <xdr:col>81</xdr:col>
      <xdr:colOff>101600</xdr:colOff>
      <xdr:row>75</xdr:row>
      <xdr:rowOff>115424</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5430500" y="12872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131951</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14111" y="12647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167590</xdr:rowOff>
    </xdr:from>
    <xdr:to>
      <xdr:col>76</xdr:col>
      <xdr:colOff>114300</xdr:colOff>
      <xdr:row>76</xdr:row>
      <xdr:rowOff>48431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3703300" y="13026340"/>
          <a:ext cx="889000" cy="5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1156</xdr:rowOff>
    </xdr:from>
    <xdr:to>
      <xdr:col>76</xdr:col>
      <xdr:colOff>165100</xdr:colOff>
      <xdr:row>75</xdr:row>
      <xdr:rowOff>102756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541500" y="128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119283</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325111" y="1263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41917</xdr:rowOff>
    </xdr:from>
    <xdr:to>
      <xdr:col>71</xdr:col>
      <xdr:colOff>177800</xdr:colOff>
      <xdr:row>76</xdr:row>
      <xdr:rowOff>48431</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2814300" y="13072117"/>
          <a:ext cx="889000" cy="6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30969</xdr:rowOff>
    </xdr:from>
    <xdr:to>
      <xdr:col>72</xdr:col>
      <xdr:colOff>38100</xdr:colOff>
      <xdr:row>75</xdr:row>
      <xdr:rowOff>132569</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652500" y="1288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149096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266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84709</xdr:rowOff>
    </xdr:from>
    <xdr:to>
      <xdr:col>67</xdr:col>
      <xdr:colOff>101600</xdr:colOff>
      <xdr:row>76</xdr:row>
      <xdr:rowOff>14858</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63500" y="129434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31386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2718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116408</xdr:rowOff>
    </xdr:from>
    <xdr:to>
      <xdr:col>85</xdr:col>
      <xdr:colOff>177800</xdr:colOff>
      <xdr:row>76</xdr:row>
      <xdr:rowOff>46558</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6268700" y="12975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94835</xdr:rowOff>
    </xdr:from>
    <xdr:ext cx="534377" cy="259045"/>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6370300" y="12953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126162</xdr:rowOff>
    </xdr:from>
    <xdr:to>
      <xdr:col>81</xdr:col>
      <xdr:colOff>101600</xdr:colOff>
      <xdr:row>76</xdr:row>
      <xdr:rowOff>56313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5430500" y="129849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47438</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14111" y="13077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116789</xdr:rowOff>
    </xdr:from>
    <xdr:to>
      <xdr:col>76</xdr:col>
      <xdr:colOff>165100</xdr:colOff>
      <xdr:row>76</xdr:row>
      <xdr:rowOff>46940</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541500" y="1297553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38067</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325111" y="13068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169081</xdr:rowOff>
    </xdr:from>
    <xdr:to>
      <xdr:col>72</xdr:col>
      <xdr:colOff>38100</xdr:colOff>
      <xdr:row>76</xdr:row>
      <xdr:rowOff>99231</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652500" y="13027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90358</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3120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162567</xdr:rowOff>
    </xdr:from>
    <xdr:to>
      <xdr:col>67</xdr:col>
      <xdr:colOff>101600</xdr:colOff>
      <xdr:row>76</xdr:row>
      <xdr:rowOff>92717</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763500" y="1302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83844</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311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積立金グラフ枠">
          <a:extLst>
            <a:ext uri="{FF2B5EF4-FFF2-40B4-BE49-F238E27FC236}">
              <a16:creationId xmlns:a16="http://schemas.microsoft.com/office/drawing/2014/main" id="{00000000-0008-0000-0600-0000A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17924</xdr:rowOff>
    </xdr:from>
    <xdr:to>
      <xdr:col>85</xdr:col>
      <xdr:colOff>126364</xdr:colOff>
      <xdr:row>98</xdr:row>
      <xdr:rowOff>137784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6317595" y="15619874"/>
          <a:ext cx="1269" cy="132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141611</xdr:rowOff>
    </xdr:from>
    <xdr:ext cx="378565" cy="259045"/>
    <xdr:sp macro="" textlink="">
      <xdr:nvSpPr>
        <xdr:cNvPr id="678" name="積立金最小値テキスト">
          <a:extLst>
            <a:ext uri="{FF2B5EF4-FFF2-40B4-BE49-F238E27FC236}">
              <a16:creationId xmlns:a16="http://schemas.microsoft.com/office/drawing/2014/main" id="{00000000-0008-0000-0600-0000A6020000}"/>
            </a:ext>
          </a:extLst>
        </xdr:cNvPr>
        <xdr:cNvSpPr txBox="1"/>
      </xdr:nvSpPr>
      <xdr:spPr>
        <a:xfrm>
          <a:off x="16370300" y="16943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137784</xdr:rowOff>
    </xdr:from>
    <xdr:to>
      <xdr:col>86</xdr:col>
      <xdr:colOff>25400</xdr:colOff>
      <xdr:row>98</xdr:row>
      <xdr:rowOff>137784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693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136051</xdr:rowOff>
    </xdr:from>
    <xdr:ext cx="599010" cy="259045"/>
    <xdr:sp macro="" textlink="">
      <xdr:nvSpPr>
        <xdr:cNvPr id="680" name="積立金最大値テキスト">
          <a:extLst>
            <a:ext uri="{FF2B5EF4-FFF2-40B4-BE49-F238E27FC236}">
              <a16:creationId xmlns:a16="http://schemas.microsoft.com/office/drawing/2014/main" id="{00000000-0008-0000-0600-0000A8020000}"/>
            </a:ext>
          </a:extLst>
        </xdr:cNvPr>
        <xdr:cNvSpPr txBox="1"/>
      </xdr:nvSpPr>
      <xdr:spPr>
        <a:xfrm>
          <a:off x="16370300" y="153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17924</xdr:rowOff>
    </xdr:from>
    <xdr:to>
      <xdr:col>86</xdr:col>
      <xdr:colOff>25400</xdr:colOff>
      <xdr:row>91</xdr:row>
      <xdr:rowOff>17924</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5619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52206</xdr:rowOff>
    </xdr:from>
    <xdr:to>
      <xdr:col>85</xdr:col>
      <xdr:colOff>127000</xdr:colOff>
      <xdr:row>98</xdr:row>
      <xdr:rowOff>71110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5481300" y="16854306"/>
          <a:ext cx="838200" cy="18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155439</xdr:rowOff>
    </xdr:from>
    <xdr:ext cx="534377" cy="259045"/>
    <xdr:sp macro="" textlink="">
      <xdr:nvSpPr>
        <xdr:cNvPr id="683" name="積立金平均値テキスト">
          <a:extLst>
            <a:ext uri="{FF2B5EF4-FFF2-40B4-BE49-F238E27FC236}">
              <a16:creationId xmlns:a16="http://schemas.microsoft.com/office/drawing/2014/main" id="{00000000-0008-0000-0600-0000AB020000}"/>
            </a:ext>
          </a:extLst>
        </xdr:cNvPr>
        <xdr:cNvSpPr txBox="1"/>
      </xdr:nvSpPr>
      <xdr:spPr>
        <a:xfrm>
          <a:off x="16370300" y="166146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132562</xdr:rowOff>
    </xdr:from>
    <xdr:to>
      <xdr:col>85</xdr:col>
      <xdr:colOff>177800</xdr:colOff>
      <xdr:row>98</xdr:row>
      <xdr:rowOff>62712</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6268700" y="16763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2046</xdr:rowOff>
    </xdr:from>
    <xdr:to>
      <xdr:col>81</xdr:col>
      <xdr:colOff>50800</xdr:colOff>
      <xdr:row>98</xdr:row>
      <xdr:rowOff>52206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4592300" y="16804146"/>
          <a:ext cx="889000" cy="5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118366</xdr:rowOff>
    </xdr:from>
    <xdr:to>
      <xdr:col>81</xdr:col>
      <xdr:colOff>101600</xdr:colOff>
      <xdr:row>98</xdr:row>
      <xdr:rowOff>48516</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5430500" y="1674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65043</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14111" y="1652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2046</xdr:rowOff>
    </xdr:from>
    <xdr:to>
      <xdr:col>76</xdr:col>
      <xdr:colOff>114300</xdr:colOff>
      <xdr:row>98</xdr:row>
      <xdr:rowOff>9709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3703300" y="16804146"/>
          <a:ext cx="889000" cy="7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126065</xdr:rowOff>
    </xdr:from>
    <xdr:to>
      <xdr:col>76</xdr:col>
      <xdr:colOff>165100</xdr:colOff>
      <xdr:row>98</xdr:row>
      <xdr:rowOff>56215</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4541500" y="1675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47342</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4325111" y="16849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9709</xdr:rowOff>
    </xdr:from>
    <xdr:to>
      <xdr:col>71</xdr:col>
      <xdr:colOff>177800</xdr:colOff>
      <xdr:row>98</xdr:row>
      <xdr:rowOff>93742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2814300" y="16811809"/>
          <a:ext cx="889000" cy="84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125513</xdr:rowOff>
    </xdr:from>
    <xdr:to>
      <xdr:col>72</xdr:col>
      <xdr:colOff>38100</xdr:colOff>
      <xdr:row>98</xdr:row>
      <xdr:rowOff>55663</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3652500" y="1675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72190</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436111" y="16531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12159</xdr:rowOff>
    </xdr:from>
    <xdr:to>
      <xdr:col>67</xdr:col>
      <xdr:colOff>101600</xdr:colOff>
      <xdr:row>98</xdr:row>
      <xdr:rowOff>113759</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2763500" y="1681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130286</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547111" y="16589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20310</xdr:rowOff>
    </xdr:from>
    <xdr:to>
      <xdr:col>85</xdr:col>
      <xdr:colOff>177800</xdr:colOff>
      <xdr:row>98</xdr:row>
      <xdr:rowOff>121910</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6268700" y="1682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110989</xdr:rowOff>
    </xdr:from>
    <xdr:ext cx="534377" cy="259045"/>
    <xdr:sp macro="" textlink="">
      <xdr:nvSpPr>
        <xdr:cNvPr id="702" name="積立金該当値テキスト">
          <a:extLst>
            <a:ext uri="{FF2B5EF4-FFF2-40B4-BE49-F238E27FC236}">
              <a16:creationId xmlns:a16="http://schemas.microsoft.com/office/drawing/2014/main" id="{00000000-0008-0000-0600-0000BE020000}"/>
            </a:ext>
          </a:extLst>
        </xdr:cNvPr>
        <xdr:cNvSpPr txBox="1"/>
      </xdr:nvSpPr>
      <xdr:spPr>
        <a:xfrm>
          <a:off x="16370300" y="16741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1406</xdr:rowOff>
    </xdr:from>
    <xdr:to>
      <xdr:col>81</xdr:col>
      <xdr:colOff>101600</xdr:colOff>
      <xdr:row>98</xdr:row>
      <xdr:rowOff>103006</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5430500" y="16803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94133</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14111" y="16896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122696</xdr:rowOff>
    </xdr:from>
    <xdr:to>
      <xdr:col>76</xdr:col>
      <xdr:colOff>165100</xdr:colOff>
      <xdr:row>98</xdr:row>
      <xdr:rowOff>52846</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4541500" y="16753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69373</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325111" y="16528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130359</xdr:rowOff>
    </xdr:from>
    <xdr:to>
      <xdr:col>72</xdr:col>
      <xdr:colOff>38100</xdr:colOff>
      <xdr:row>98</xdr:row>
      <xdr:rowOff>60509</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3652500" y="1676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51636</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36111" y="16853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42942</xdr:rowOff>
    </xdr:from>
    <xdr:to>
      <xdr:col>67</xdr:col>
      <xdr:colOff>101600</xdr:colOff>
      <xdr:row>98</xdr:row>
      <xdr:rowOff>144542</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2763500" y="1684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135669</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47111" y="16937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92989</xdr:rowOff>
    </xdr:from>
    <xdr:to>
      <xdr:col>116</xdr:col>
      <xdr:colOff>62864</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2159595" y="5236489"/>
          <a:ext cx="1269" cy="1494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5" name="投資及び出資金最小値テキスト">
          <a:extLst>
            <a:ext uri="{FF2B5EF4-FFF2-40B4-BE49-F238E27FC236}">
              <a16:creationId xmlns:a16="http://schemas.microsoft.com/office/drawing/2014/main" id="{00000000-0008-0000-0600-0000DF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39666</xdr:rowOff>
    </xdr:from>
    <xdr:ext cx="534377" cy="259045"/>
    <xdr:sp macro="" textlink="">
      <xdr:nvSpPr>
        <xdr:cNvPr id="737" name="投資及び出資金最大値テキスト">
          <a:extLst>
            <a:ext uri="{FF2B5EF4-FFF2-40B4-BE49-F238E27FC236}">
              <a16:creationId xmlns:a16="http://schemas.microsoft.com/office/drawing/2014/main" id="{00000000-0008-0000-0600-0000E1020000}"/>
            </a:ext>
          </a:extLst>
        </xdr:cNvPr>
        <xdr:cNvSpPr txBox="1"/>
      </xdr:nvSpPr>
      <xdr:spPr>
        <a:xfrm>
          <a:off x="22212300" y="501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92989</xdr:rowOff>
    </xdr:from>
    <xdr:to>
      <xdr:col>116</xdr:col>
      <xdr:colOff>152400</xdr:colOff>
      <xdr:row>30</xdr:row>
      <xdr:rowOff>92989</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52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145610</xdr:rowOff>
    </xdr:from>
    <xdr:ext cx="469744" cy="259045"/>
    <xdr:sp macro="" textlink="">
      <xdr:nvSpPr>
        <xdr:cNvPr id="740" name="投資及び出資金平均値テキスト">
          <a:extLst>
            <a:ext uri="{FF2B5EF4-FFF2-40B4-BE49-F238E27FC236}">
              <a16:creationId xmlns:a16="http://schemas.microsoft.com/office/drawing/2014/main" id="{00000000-0008-0000-0600-0000E4020000}"/>
            </a:ext>
          </a:extLst>
        </xdr:cNvPr>
        <xdr:cNvSpPr txBox="1"/>
      </xdr:nvSpPr>
      <xdr:spPr>
        <a:xfrm>
          <a:off x="22212300" y="6317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122733</xdr:rowOff>
    </xdr:from>
    <xdr:to>
      <xdr:col>116</xdr:col>
      <xdr:colOff>114300</xdr:colOff>
      <xdr:row>38</xdr:row>
      <xdr:rowOff>52883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2110700" y="64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24359</xdr:rowOff>
    </xdr:from>
    <xdr:to>
      <xdr:col>112</xdr:col>
      <xdr:colOff>38100</xdr:colOff>
      <xdr:row>38</xdr:row>
      <xdr:rowOff>125959</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1272500" y="6539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142486</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088428" y="6314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29007</xdr:rowOff>
    </xdr:from>
    <xdr:to>
      <xdr:col>107</xdr:col>
      <xdr:colOff>101600</xdr:colOff>
      <xdr:row>38</xdr:row>
      <xdr:rowOff>130607</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0383500" y="654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147134</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199428" y="6319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20701</xdr:rowOff>
    </xdr:from>
    <xdr:to>
      <xdr:col>102</xdr:col>
      <xdr:colOff>165100</xdr:colOff>
      <xdr:row>38</xdr:row>
      <xdr:rowOff>122301</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9494500" y="653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138828</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10428" y="631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162738</xdr:rowOff>
    </xdr:from>
    <xdr:to>
      <xdr:col>98</xdr:col>
      <xdr:colOff>38100</xdr:colOff>
      <xdr:row>38</xdr:row>
      <xdr:rowOff>92888</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8605500" y="650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109415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21428" y="628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9" name="投資及び出資金該当値テキスト">
          <a:extLst>
            <a:ext uri="{FF2B5EF4-FFF2-40B4-BE49-F238E27FC236}">
              <a16:creationId xmlns:a16="http://schemas.microsoft.com/office/drawing/2014/main" id="{00000000-0008-0000-0600-0000F7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121412</xdr:rowOff>
    </xdr:from>
    <xdr:to>
      <xdr:col>116</xdr:col>
      <xdr:colOff>62864</xdr:colOff>
      <xdr:row>59</xdr:row>
      <xdr:rowOff>98878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93912"/>
          <a:ext cx="1269" cy="152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68089</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46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121412</xdr:rowOff>
    </xdr:from>
    <xdr:to>
      <xdr:col>116</xdr:col>
      <xdr:colOff>152400</xdr:colOff>
      <xdr:row>50</xdr:row>
      <xdr:rowOff>121412</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93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36612</xdr:rowOff>
    </xdr:from>
    <xdr:to>
      <xdr:col>116</xdr:col>
      <xdr:colOff>63500</xdr:colOff>
      <xdr:row>59</xdr:row>
      <xdr:rowOff>46083</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1323300" y="10152162"/>
          <a:ext cx="838200" cy="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169689</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7708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146812</xdr:rowOff>
    </xdr:from>
    <xdr:to>
      <xdr:col>116</xdr:col>
      <xdr:colOff>114300</xdr:colOff>
      <xdr:row>58</xdr:row>
      <xdr:rowOff>76962</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1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30516</xdr:rowOff>
    </xdr:from>
    <xdr:to>
      <xdr:col>111</xdr:col>
      <xdr:colOff>177800</xdr:colOff>
      <xdr:row>59</xdr:row>
      <xdr:rowOff>36612</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0434300" y="10146066"/>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28593</xdr:rowOff>
    </xdr:from>
    <xdr:to>
      <xdr:col>112</xdr:col>
      <xdr:colOff>38100</xdr:colOff>
      <xdr:row>57</xdr:row>
      <xdr:rowOff>130193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801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146720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576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139482</xdr:rowOff>
    </xdr:from>
    <xdr:to>
      <xdr:col>107</xdr:col>
      <xdr:colOff>50800</xdr:colOff>
      <xdr:row>59</xdr:row>
      <xdr:rowOff>30516</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9545300" y="10083582"/>
          <a:ext cx="889000" cy="6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111869</xdr:rowOff>
    </xdr:from>
    <xdr:to>
      <xdr:col>107</xdr:col>
      <xdr:colOff>101600</xdr:colOff>
      <xdr:row>58</xdr:row>
      <xdr:rowOff>42019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884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58546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65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127835</xdr:rowOff>
    </xdr:from>
    <xdr:to>
      <xdr:col>102</xdr:col>
      <xdr:colOff>114300</xdr:colOff>
      <xdr:row>58</xdr:row>
      <xdr:rowOff>139482</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8656300" y="10071935"/>
          <a:ext cx="889000" cy="11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100330</xdr:rowOff>
    </xdr:from>
    <xdr:to>
      <xdr:col>102</xdr:col>
      <xdr:colOff>165100</xdr:colOff>
      <xdr:row>58</xdr:row>
      <xdr:rowOff>30480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87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47007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64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100003</xdr:rowOff>
    </xdr:from>
    <xdr:to>
      <xdr:col>98</xdr:col>
      <xdr:colOff>38100</xdr:colOff>
      <xdr:row>58</xdr:row>
      <xdr:rowOff>30153</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872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46680</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647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166733</xdr:rowOff>
    </xdr:from>
    <xdr:to>
      <xdr:col>116</xdr:col>
      <xdr:colOff>114300</xdr:colOff>
      <xdr:row>59</xdr:row>
      <xdr:rowOff>96883</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10110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81660</xdr:rowOff>
    </xdr:from>
    <xdr:ext cx="378565"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100257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157262</xdr:rowOff>
    </xdr:from>
    <xdr:to>
      <xdr:col>112</xdr:col>
      <xdr:colOff>38100</xdr:colOff>
      <xdr:row>59</xdr:row>
      <xdr:rowOff>87412</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1010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78539</xdr:rowOff>
    </xdr:from>
    <xdr:ext cx="378565"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4017" y="101940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151166</xdr:rowOff>
    </xdr:from>
    <xdr:to>
      <xdr:col>107</xdr:col>
      <xdr:colOff>101600</xdr:colOff>
      <xdr:row>59</xdr:row>
      <xdr:rowOff>81316</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1009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72443</xdr:rowOff>
    </xdr:from>
    <xdr:ext cx="378565"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5017" y="10187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88682</xdr:rowOff>
    </xdr:from>
    <xdr:to>
      <xdr:col>102</xdr:col>
      <xdr:colOff>165100</xdr:colOff>
      <xdr:row>59</xdr:row>
      <xdr:rowOff>18832</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1003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9959</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10428" y="10125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77035</xdr:rowOff>
    </xdr:from>
    <xdr:to>
      <xdr:col>98</xdr:col>
      <xdr:colOff>38100</xdr:colOff>
      <xdr:row>59</xdr:row>
      <xdr:rowOff>7185</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1002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169762</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21428" y="10113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45403</xdr:rowOff>
    </xdr:from>
    <xdr:to>
      <xdr:col>116</xdr:col>
      <xdr:colOff>62864</xdr:colOff>
      <xdr:row>78</xdr:row>
      <xdr:rowOff>132088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218353"/>
          <a:ext cx="1269" cy="128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135915</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5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132088</xdr:rowOff>
    </xdr:from>
    <xdr:to>
      <xdr:col>116</xdr:col>
      <xdr:colOff>152400</xdr:colOff>
      <xdr:row>78</xdr:row>
      <xdr:rowOff>132088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163530</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9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45403</xdr:rowOff>
    </xdr:from>
    <xdr:to>
      <xdr:col>116</xdr:col>
      <xdr:colOff>152400</xdr:colOff>
      <xdr:row>71</xdr:row>
      <xdr:rowOff>45403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218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17216</xdr:rowOff>
    </xdr:from>
    <xdr:to>
      <xdr:col>116</xdr:col>
      <xdr:colOff>63500</xdr:colOff>
      <xdr:row>76</xdr:row>
      <xdr:rowOff>91877</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3047416"/>
          <a:ext cx="838200" cy="74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50297</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3080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71870</xdr:rowOff>
    </xdr:from>
    <xdr:to>
      <xdr:col>116</xdr:col>
      <xdr:colOff>114300</xdr:colOff>
      <xdr:row>77</xdr:row>
      <xdr:rowOff>2020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310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91877</xdr:rowOff>
    </xdr:from>
    <xdr:to>
      <xdr:col>111</xdr:col>
      <xdr:colOff>177800</xdr:colOff>
      <xdr:row>76</xdr:row>
      <xdr:rowOff>130533</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3122077"/>
          <a:ext cx="889000" cy="38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123670</xdr:rowOff>
    </xdr:from>
    <xdr:to>
      <xdr:col>112</xdr:col>
      <xdr:colOff>38100</xdr:colOff>
      <xdr:row>76</xdr:row>
      <xdr:rowOff>53820</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9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70347</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75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120955</xdr:rowOff>
    </xdr:from>
    <xdr:to>
      <xdr:col>107</xdr:col>
      <xdr:colOff>50800</xdr:colOff>
      <xdr:row>76</xdr:row>
      <xdr:rowOff>130533</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19545300" y="13151155"/>
          <a:ext cx="889000" cy="9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133111</xdr:rowOff>
    </xdr:from>
    <xdr:to>
      <xdr:col>107</xdr:col>
      <xdr:colOff>101600</xdr:colOff>
      <xdr:row>76</xdr:row>
      <xdr:rowOff>63261</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99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79788</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767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120955</xdr:rowOff>
    </xdr:from>
    <xdr:to>
      <xdr:col>102</xdr:col>
      <xdr:colOff>114300</xdr:colOff>
      <xdr:row>76</xdr:row>
      <xdr:rowOff>160182</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3151155"/>
          <a:ext cx="889000" cy="39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166030</xdr:rowOff>
    </xdr:from>
    <xdr:to>
      <xdr:col>102</xdr:col>
      <xdr:colOff>165100</xdr:colOff>
      <xdr:row>76</xdr:row>
      <xdr:rowOff>96180</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30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112706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80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6787</xdr:rowOff>
    </xdr:from>
    <xdr:to>
      <xdr:col>98</xdr:col>
      <xdr:colOff>38100</xdr:colOff>
      <xdr:row>76</xdr:row>
      <xdr:rowOff>108387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303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124914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81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137866</xdr:rowOff>
    </xdr:from>
    <xdr:to>
      <xdr:col>116</xdr:col>
      <xdr:colOff>114300</xdr:colOff>
      <xdr:row>76</xdr:row>
      <xdr:rowOff>68016</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99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160743</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848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41077</xdr:rowOff>
    </xdr:from>
    <xdr:to>
      <xdr:col>112</xdr:col>
      <xdr:colOff>38100</xdr:colOff>
      <xdr:row>76</xdr:row>
      <xdr:rowOff>142677</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3071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133804</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3164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79733</xdr:rowOff>
    </xdr:from>
    <xdr:to>
      <xdr:col>107</xdr:col>
      <xdr:colOff>101600</xdr:colOff>
      <xdr:row>77</xdr:row>
      <xdr:rowOff>9883</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3109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1010</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3202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70155</xdr:rowOff>
    </xdr:from>
    <xdr:to>
      <xdr:col>102</xdr:col>
      <xdr:colOff>165100</xdr:colOff>
      <xdr:row>77</xdr:row>
      <xdr:rowOff>305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310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162882</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3193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109382</xdr:rowOff>
    </xdr:from>
    <xdr:to>
      <xdr:col>98</xdr:col>
      <xdr:colOff>38100</xdr:colOff>
      <xdr:row>77</xdr:row>
      <xdr:rowOff>39532</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313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30659</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3232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は、ごみ処理業務や消防事務、一部施設の管理を委託していること、また、過去から取り組んできた職員数の抑制などにより、類似団体や全国平均と比べて非常に低コストな行政運営を行っている。</a:t>
          </a:r>
        </a:p>
        <a:p>
          <a:r>
            <a:rPr kumimoji="1" lang="ja-JP" altLang="en-US" sz="1300">
              <a:latin typeface="ＭＳ Ｐゴシック" panose="020B0600070205080204" pitchFamily="50" charset="-128"/>
              <a:ea typeface="ＭＳ Ｐゴシック" panose="020B0600070205080204" pitchFamily="50" charset="-128"/>
            </a:rPr>
            <a:t>普通建設事業費は、前年度に庁舎維持改修工事（約</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億円）があったことにより、前年度から大きく減少している。</a:t>
          </a:r>
        </a:p>
        <a:p>
          <a:r>
            <a:rPr kumimoji="1" lang="ja-JP" altLang="en-US" sz="1300">
              <a:latin typeface="ＭＳ Ｐゴシック" panose="020B0600070205080204" pitchFamily="50" charset="-128"/>
              <a:ea typeface="ＭＳ Ｐゴシック" panose="020B0600070205080204" pitchFamily="50" charset="-128"/>
            </a:rPr>
            <a:t>公債費については、類似団体や全国平均を下回っている。これは、公共施設の更新をでき得る限り先延ばしにしながら施設の延命を図ってきたこと、過去からのハコモノ整備の抑制によるものだが、今後、各施設の更新を行うためコスト増が見込まれる。施設の更なる長寿命化対策や基金の積立などの財源確保対策が課題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兵庫県稲美町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30,491
29,781
34.92
13,684,679
12,604,085
933,061
7,609,369
9,103,237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170398</xdr:rowOff>
    </xdr:from>
    <xdr:to>
      <xdr:col>24</xdr:col>
      <xdr:colOff>62865</xdr:colOff>
      <xdr:row>38</xdr:row>
      <xdr:rowOff>78958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3898"/>
          <a:ext cx="127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82785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59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78958</xdr:rowOff>
    </xdr:from>
    <xdr:to>
      <xdr:col>24</xdr:col>
      <xdr:colOff>152400</xdr:colOff>
      <xdr:row>38</xdr:row>
      <xdr:rowOff>78958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594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117075</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170398</xdr:rowOff>
    </xdr:from>
    <xdr:to>
      <xdr:col>24</xdr:col>
      <xdr:colOff>152400</xdr:colOff>
      <xdr:row>30</xdr:row>
      <xdr:rowOff>170398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57731</xdr:rowOff>
    </xdr:from>
    <xdr:to>
      <xdr:col>24</xdr:col>
      <xdr:colOff>63500</xdr:colOff>
      <xdr:row>35</xdr:row>
      <xdr:rowOff>84183</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6058481"/>
          <a:ext cx="838200" cy="26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20954</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21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42527</xdr:rowOff>
    </xdr:from>
    <xdr:to>
      <xdr:col>24</xdr:col>
      <xdr:colOff>114300</xdr:colOff>
      <xdr:row>35</xdr:row>
      <xdr:rowOff>144127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57731</xdr:rowOff>
    </xdr:from>
    <xdr:to>
      <xdr:col>19</xdr:col>
      <xdr:colOff>177800</xdr:colOff>
      <xdr:row>35</xdr:row>
      <xdr:rowOff>95613</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058481"/>
          <a:ext cx="889000" cy="37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66366</xdr:rowOff>
    </xdr:from>
    <xdr:to>
      <xdr:col>20</xdr:col>
      <xdr:colOff>38100</xdr:colOff>
      <xdr:row>35</xdr:row>
      <xdr:rowOff>167966</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67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159093</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15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82877</xdr:rowOff>
    </xdr:from>
    <xdr:to>
      <xdr:col>15</xdr:col>
      <xdr:colOff>50800</xdr:colOff>
      <xdr:row>35</xdr:row>
      <xdr:rowOff>95613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083627"/>
          <a:ext cx="889000" cy="12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103596</xdr:rowOff>
    </xdr:from>
    <xdr:to>
      <xdr:col>15</xdr:col>
      <xdr:colOff>101600</xdr:colOff>
      <xdr:row>36</xdr:row>
      <xdr:rowOff>33746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104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24873</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19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82877</xdr:rowOff>
    </xdr:from>
    <xdr:to>
      <xdr:col>10</xdr:col>
      <xdr:colOff>114300</xdr:colOff>
      <xdr:row>35</xdr:row>
      <xdr:rowOff>113248</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083627"/>
          <a:ext cx="889000" cy="30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97391</xdr:rowOff>
    </xdr:from>
    <xdr:to>
      <xdr:col>10</xdr:col>
      <xdr:colOff>165100</xdr:colOff>
      <xdr:row>36</xdr:row>
      <xdr:rowOff>27541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18668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9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112087</xdr:rowOff>
    </xdr:from>
    <xdr:to>
      <xdr:col>6</xdr:col>
      <xdr:colOff>38100</xdr:colOff>
      <xdr:row>36</xdr:row>
      <xdr:rowOff>42237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1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33364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20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33383</xdr:rowOff>
    </xdr:from>
    <xdr:to>
      <xdr:col>24</xdr:col>
      <xdr:colOff>114300</xdr:colOff>
      <xdr:row>35</xdr:row>
      <xdr:rowOff>134983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034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56260</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885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6931</xdr:rowOff>
    </xdr:from>
    <xdr:to>
      <xdr:col>20</xdr:col>
      <xdr:colOff>38100</xdr:colOff>
      <xdr:row>35</xdr:row>
      <xdr:rowOff>108531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007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125058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782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44813</xdr:rowOff>
    </xdr:from>
    <xdr:to>
      <xdr:col>15</xdr:col>
      <xdr:colOff>101600</xdr:colOff>
      <xdr:row>35</xdr:row>
      <xdr:rowOff>146413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04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162940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820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32077</xdr:rowOff>
    </xdr:from>
    <xdr:to>
      <xdr:col>10</xdr:col>
      <xdr:colOff>165100</xdr:colOff>
      <xdr:row>35</xdr:row>
      <xdr:rowOff>133677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032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150204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808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62448</xdr:rowOff>
    </xdr:from>
    <xdr:to>
      <xdr:col>6</xdr:col>
      <xdr:colOff>38100</xdr:colOff>
      <xdr:row>35</xdr:row>
      <xdr:rowOff>164048</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06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9125</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83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79156</xdr:rowOff>
    </xdr:from>
    <xdr:to>
      <xdr:col>24</xdr:col>
      <xdr:colOff>62865</xdr:colOff>
      <xdr:row>58</xdr:row>
      <xdr:rowOff>41868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51656"/>
          <a:ext cx="1270" cy="1334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45695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41868</xdr:rowOff>
    </xdr:from>
    <xdr:to>
      <xdr:col>24</xdr:col>
      <xdr:colOff>152400</xdr:colOff>
      <xdr:row>58</xdr:row>
      <xdr:rowOff>41868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8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25833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2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79156</xdr:rowOff>
    </xdr:from>
    <xdr:to>
      <xdr:col>24</xdr:col>
      <xdr:colOff>152400</xdr:colOff>
      <xdr:row>50</xdr:row>
      <xdr:rowOff>79156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51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311</xdr:rowOff>
    </xdr:from>
    <xdr:to>
      <xdr:col>24</xdr:col>
      <xdr:colOff>63500</xdr:colOff>
      <xdr:row>58</xdr:row>
      <xdr:rowOff>18693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44411"/>
          <a:ext cx="838200" cy="1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53486</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54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30609</xdr:rowOff>
    </xdr:from>
    <xdr:to>
      <xdr:col>24</xdr:col>
      <xdr:colOff>114300</xdr:colOff>
      <xdr:row>57</xdr:row>
      <xdr:rowOff>132209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03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155213</xdr:rowOff>
    </xdr:from>
    <xdr:to>
      <xdr:col>19</xdr:col>
      <xdr:colOff>177800</xdr:colOff>
      <xdr:row>58</xdr:row>
      <xdr:rowOff>311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27863"/>
          <a:ext cx="889000" cy="16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31373</xdr:rowOff>
    </xdr:from>
    <xdr:to>
      <xdr:col>20</xdr:col>
      <xdr:colOff>38100</xdr:colOff>
      <xdr:row>57</xdr:row>
      <xdr:rowOff>132973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149500</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79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155213</xdr:rowOff>
    </xdr:from>
    <xdr:to>
      <xdr:col>15</xdr:col>
      <xdr:colOff>50800</xdr:colOff>
      <xdr:row>58</xdr:row>
      <xdr:rowOff>1322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27863"/>
          <a:ext cx="889000" cy="17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58693</xdr:rowOff>
    </xdr:from>
    <xdr:to>
      <xdr:col>15</xdr:col>
      <xdr:colOff>101600</xdr:colOff>
      <xdr:row>57</xdr:row>
      <xdr:rowOff>160293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31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5370</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0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158946</xdr:rowOff>
    </xdr:from>
    <xdr:to>
      <xdr:col>10</xdr:col>
      <xdr:colOff>114300</xdr:colOff>
      <xdr:row>58</xdr:row>
      <xdr:rowOff>1322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60146"/>
          <a:ext cx="889000" cy="185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65846</xdr:rowOff>
    </xdr:from>
    <xdr:to>
      <xdr:col>10</xdr:col>
      <xdr:colOff>165100</xdr:colOff>
      <xdr:row>57</xdr:row>
      <xdr:rowOff>167446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12523</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1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49899</xdr:rowOff>
    </xdr:from>
    <xdr:to>
      <xdr:col>6</xdr:col>
      <xdr:colOff>38100</xdr:colOff>
      <xdr:row>56</xdr:row>
      <xdr:rowOff>151499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168026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2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139343</xdr:rowOff>
    </xdr:from>
    <xdr:to>
      <xdr:col>24</xdr:col>
      <xdr:colOff>114300</xdr:colOff>
      <xdr:row>58</xdr:row>
      <xdr:rowOff>69493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1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54270</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26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120961</xdr:rowOff>
    </xdr:from>
    <xdr:to>
      <xdr:col>20</xdr:col>
      <xdr:colOff>38100</xdr:colOff>
      <xdr:row>58</xdr:row>
      <xdr:rowOff>51111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9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42238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86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104413</xdr:rowOff>
    </xdr:from>
    <xdr:to>
      <xdr:col>15</xdr:col>
      <xdr:colOff>101600</xdr:colOff>
      <xdr:row>58</xdr:row>
      <xdr:rowOff>34563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7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25690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6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121972</xdr:rowOff>
    </xdr:from>
    <xdr:to>
      <xdr:col>10</xdr:col>
      <xdr:colOff>165100</xdr:colOff>
      <xdr:row>58</xdr:row>
      <xdr:rowOff>52122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94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43249</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8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108146</xdr:rowOff>
    </xdr:from>
    <xdr:to>
      <xdr:col>6</xdr:col>
      <xdr:colOff>38100</xdr:colOff>
      <xdr:row>57</xdr:row>
      <xdr:rowOff>38296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0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29423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802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46496</xdr:rowOff>
    </xdr:from>
    <xdr:to>
      <xdr:col>24</xdr:col>
      <xdr:colOff>62865</xdr:colOff>
      <xdr:row>78</xdr:row>
      <xdr:rowOff>8516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9446"/>
          <a:ext cx="1270" cy="1162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12343</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38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8516</xdr:rowOff>
    </xdr:from>
    <xdr:to>
      <xdr:col>24</xdr:col>
      <xdr:colOff>152400</xdr:colOff>
      <xdr:row>78</xdr:row>
      <xdr:rowOff>8516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3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164623</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4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46496</xdr:rowOff>
    </xdr:from>
    <xdr:to>
      <xdr:col>24</xdr:col>
      <xdr:colOff>152400</xdr:colOff>
      <xdr:row>71</xdr:row>
      <xdr:rowOff>46496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9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132462</xdr:rowOff>
    </xdr:from>
    <xdr:to>
      <xdr:col>24</xdr:col>
      <xdr:colOff>63500</xdr:colOff>
      <xdr:row>78</xdr:row>
      <xdr:rowOff>58699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62662"/>
          <a:ext cx="838200" cy="269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85020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437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62143</xdr:rowOff>
    </xdr:from>
    <xdr:to>
      <xdr:col>24</xdr:col>
      <xdr:colOff>114300</xdr:colOff>
      <xdr:row>76</xdr:row>
      <xdr:rowOff>163743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92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58699</xdr:rowOff>
    </xdr:from>
    <xdr:to>
      <xdr:col>19</xdr:col>
      <xdr:colOff>177800</xdr:colOff>
      <xdr:row>78</xdr:row>
      <xdr:rowOff>151206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431799"/>
          <a:ext cx="889000" cy="92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12340</xdr:rowOff>
    </xdr:from>
    <xdr:to>
      <xdr:col>20</xdr:col>
      <xdr:colOff>38100</xdr:colOff>
      <xdr:row>77</xdr:row>
      <xdr:rowOff>113940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1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130467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89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140255</xdr:rowOff>
    </xdr:from>
    <xdr:to>
      <xdr:col>15</xdr:col>
      <xdr:colOff>50800</xdr:colOff>
      <xdr:row>78</xdr:row>
      <xdr:rowOff>151206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41905"/>
          <a:ext cx="889000" cy="182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95345</xdr:rowOff>
    </xdr:from>
    <xdr:to>
      <xdr:col>15</xdr:col>
      <xdr:colOff>101600</xdr:colOff>
      <xdr:row>78</xdr:row>
      <xdr:rowOff>25495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42022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72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140255</xdr:rowOff>
    </xdr:from>
    <xdr:to>
      <xdr:col>10</xdr:col>
      <xdr:colOff>114300</xdr:colOff>
      <xdr:row>78</xdr:row>
      <xdr:rowOff>150738</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41905"/>
          <a:ext cx="889000" cy="181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153453</xdr:rowOff>
    </xdr:from>
    <xdr:to>
      <xdr:col>10</xdr:col>
      <xdr:colOff>165100</xdr:colOff>
      <xdr:row>77</xdr:row>
      <xdr:rowOff>83603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18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100130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5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76643</xdr:rowOff>
    </xdr:from>
    <xdr:to>
      <xdr:col>6</xdr:col>
      <xdr:colOff>38100</xdr:colOff>
      <xdr:row>79</xdr:row>
      <xdr:rowOff>6793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44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23320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24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81662</xdr:rowOff>
    </xdr:from>
    <xdr:to>
      <xdr:col>24</xdr:col>
      <xdr:colOff>114300</xdr:colOff>
      <xdr:row>77</xdr:row>
      <xdr:rowOff>11812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1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60089</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090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7899</xdr:rowOff>
    </xdr:from>
    <xdr:to>
      <xdr:col>20</xdr:col>
      <xdr:colOff>38100</xdr:colOff>
      <xdr:row>78</xdr:row>
      <xdr:rowOff>109499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380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100626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473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100406</xdr:rowOff>
    </xdr:from>
    <xdr:to>
      <xdr:col>15</xdr:col>
      <xdr:colOff>101600</xdr:colOff>
      <xdr:row>79</xdr:row>
      <xdr:rowOff>30556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473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21683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566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89455</xdr:rowOff>
    </xdr:from>
    <xdr:to>
      <xdr:col>10</xdr:col>
      <xdr:colOff>165100</xdr:colOff>
      <xdr:row>78</xdr:row>
      <xdr:rowOff>19605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9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10732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83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99938</xdr:rowOff>
    </xdr:from>
    <xdr:to>
      <xdr:col>6</xdr:col>
      <xdr:colOff>38100</xdr:colOff>
      <xdr:row>79</xdr:row>
      <xdr:rowOff>30088</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47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21215</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565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132254</xdr:rowOff>
    </xdr:from>
    <xdr:to>
      <xdr:col>24</xdr:col>
      <xdr:colOff>62865</xdr:colOff>
      <xdr:row>98</xdr:row>
      <xdr:rowOff>124188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562754"/>
          <a:ext cx="1270" cy="1363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128015</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930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124188</xdr:rowOff>
    </xdr:from>
    <xdr:to>
      <xdr:col>24</xdr:col>
      <xdr:colOff>152400</xdr:colOff>
      <xdr:row>98</xdr:row>
      <xdr:rowOff>124188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926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78931</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37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66,228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132254</xdr:rowOff>
    </xdr:from>
    <xdr:to>
      <xdr:col>24</xdr:col>
      <xdr:colOff>152400</xdr:colOff>
      <xdr:row>90</xdr:row>
      <xdr:rowOff>132254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562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127322</xdr:rowOff>
    </xdr:from>
    <xdr:to>
      <xdr:col>24</xdr:col>
      <xdr:colOff>63500</xdr:colOff>
      <xdr:row>98</xdr:row>
      <xdr:rowOff>38038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415072"/>
          <a:ext cx="838200" cy="425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12597</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300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161170</xdr:rowOff>
    </xdr:from>
    <xdr:to>
      <xdr:col>24</xdr:col>
      <xdr:colOff>114300</xdr:colOff>
      <xdr:row>96</xdr:row>
      <xdr:rowOff>91320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44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127322</xdr:rowOff>
    </xdr:from>
    <xdr:to>
      <xdr:col>19</xdr:col>
      <xdr:colOff>177800</xdr:colOff>
      <xdr:row>96</xdr:row>
      <xdr:rowOff>69225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908300" y="16415072"/>
          <a:ext cx="889000" cy="11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128383</xdr:rowOff>
    </xdr:from>
    <xdr:to>
      <xdr:col>20</xdr:col>
      <xdr:colOff>38100</xdr:colOff>
      <xdr:row>96</xdr:row>
      <xdr:rowOff>58533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416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49660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508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55020</xdr:rowOff>
    </xdr:from>
    <xdr:to>
      <xdr:col>15</xdr:col>
      <xdr:colOff>50800</xdr:colOff>
      <xdr:row>96</xdr:row>
      <xdr:rowOff>69225</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019300" y="15999870"/>
          <a:ext cx="889000" cy="528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59182</xdr:rowOff>
    </xdr:from>
    <xdr:to>
      <xdr:col>15</xdr:col>
      <xdr:colOff>101600</xdr:colOff>
      <xdr:row>95</xdr:row>
      <xdr:rowOff>160782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34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5859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122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55020</xdr:rowOff>
    </xdr:from>
    <xdr:to>
      <xdr:col>10</xdr:col>
      <xdr:colOff>114300</xdr:colOff>
      <xdr:row>93</xdr:row>
      <xdr:rowOff>61616</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5999870"/>
          <a:ext cx="889000" cy="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49581</xdr:rowOff>
    </xdr:from>
    <xdr:to>
      <xdr:col>10</xdr:col>
      <xdr:colOff>165100</xdr:colOff>
      <xdr:row>95</xdr:row>
      <xdr:rowOff>151181</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33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142308</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43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168256</xdr:rowOff>
    </xdr:from>
    <xdr:to>
      <xdr:col>6</xdr:col>
      <xdr:colOff>38100</xdr:colOff>
      <xdr:row>96</xdr:row>
      <xdr:rowOff>98406</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45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89533</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4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158688</xdr:rowOff>
    </xdr:from>
    <xdr:to>
      <xdr:col>24</xdr:col>
      <xdr:colOff>114300</xdr:colOff>
      <xdr:row>98</xdr:row>
      <xdr:rowOff>88838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789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73615</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704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76522</xdr:rowOff>
    </xdr:from>
    <xdr:to>
      <xdr:col>20</xdr:col>
      <xdr:colOff>38100</xdr:colOff>
      <xdr:row>96</xdr:row>
      <xdr:rowOff>6672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364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23199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139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18425</xdr:rowOff>
    </xdr:from>
    <xdr:to>
      <xdr:col>15</xdr:col>
      <xdr:colOff>101600</xdr:colOff>
      <xdr:row>96</xdr:row>
      <xdr:rowOff>120025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47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111152</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57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4220</xdr:rowOff>
    </xdr:from>
    <xdr:to>
      <xdr:col>10</xdr:col>
      <xdr:colOff>165100</xdr:colOff>
      <xdr:row>93</xdr:row>
      <xdr:rowOff>105820</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59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91</xdr:row>
      <xdr:rowOff>122347</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5724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10816</xdr:rowOff>
    </xdr:from>
    <xdr:to>
      <xdr:col>6</xdr:col>
      <xdr:colOff>38100</xdr:colOff>
      <xdr:row>93</xdr:row>
      <xdr:rowOff>112416</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595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91</xdr:row>
      <xdr:rowOff>128943</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5730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43688</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87188"/>
          <a:ext cx="1270" cy="1543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161815</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62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43688</xdr:rowOff>
    </xdr:from>
    <xdr:to>
      <xdr:col>55</xdr:col>
      <xdr:colOff>88900</xdr:colOff>
      <xdr:row>30</xdr:row>
      <xdr:rowOff>43688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8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124079</xdr:rowOff>
    </xdr:from>
    <xdr:to>
      <xdr:col>55</xdr:col>
      <xdr:colOff>0</xdr:colOff>
      <xdr:row>36</xdr:row>
      <xdr:rowOff>170180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296279"/>
          <a:ext cx="838200" cy="4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30370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740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51943</xdr:rowOff>
    </xdr:from>
    <xdr:to>
      <xdr:col>55</xdr:col>
      <xdr:colOff>50800</xdr:colOff>
      <xdr:row>37</xdr:row>
      <xdr:rowOff>153543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124079</xdr:rowOff>
    </xdr:from>
    <xdr:to>
      <xdr:col>50</xdr:col>
      <xdr:colOff>114300</xdr:colOff>
      <xdr:row>36</xdr:row>
      <xdr:rowOff>138557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296279"/>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71374</xdr:rowOff>
    </xdr:from>
    <xdr:to>
      <xdr:col>50</xdr:col>
      <xdr:colOff>165100</xdr:colOff>
      <xdr:row>38</xdr:row>
      <xdr:rowOff>1524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1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164101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077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94361</xdr:rowOff>
    </xdr:from>
    <xdr:to>
      <xdr:col>45</xdr:col>
      <xdr:colOff>177800</xdr:colOff>
      <xdr:row>36</xdr:row>
      <xdr:rowOff>138557</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095111"/>
          <a:ext cx="889000" cy="215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59944</xdr:rowOff>
    </xdr:from>
    <xdr:to>
      <xdr:col>46</xdr:col>
      <xdr:colOff>38100</xdr:colOff>
      <xdr:row>37</xdr:row>
      <xdr:rowOff>161544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152671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49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61595</xdr:rowOff>
    </xdr:from>
    <xdr:to>
      <xdr:col>41</xdr:col>
      <xdr:colOff>50800</xdr:colOff>
      <xdr:row>35</xdr:row>
      <xdr:rowOff>94361</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062345"/>
          <a:ext cx="88900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65659</xdr:rowOff>
    </xdr:from>
    <xdr:to>
      <xdr:col>41</xdr:col>
      <xdr:colOff>101600</xdr:colOff>
      <xdr:row>37</xdr:row>
      <xdr:rowOff>167260</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09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158386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20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68326</xdr:rowOff>
    </xdr:from>
    <xdr:to>
      <xdr:col>36</xdr:col>
      <xdr:colOff>165100</xdr:colOff>
      <xdr:row>37</xdr:row>
      <xdr:rowOff>169926</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161053</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119380</xdr:rowOff>
    </xdr:from>
    <xdr:to>
      <xdr:col>55</xdr:col>
      <xdr:colOff>50800</xdr:colOff>
      <xdr:row>37</xdr:row>
      <xdr:rowOff>49530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29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142257</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143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73279</xdr:rowOff>
    </xdr:from>
    <xdr:to>
      <xdr:col>50</xdr:col>
      <xdr:colOff>165100</xdr:colOff>
      <xdr:row>37</xdr:row>
      <xdr:rowOff>3429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245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19956</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6020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87757</xdr:rowOff>
    </xdr:from>
    <xdr:to>
      <xdr:col>46</xdr:col>
      <xdr:colOff>38100</xdr:colOff>
      <xdr:row>37</xdr:row>
      <xdr:rowOff>17907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259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34434</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6035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43561</xdr:rowOff>
    </xdr:from>
    <xdr:to>
      <xdr:col>41</xdr:col>
      <xdr:colOff>101600</xdr:colOff>
      <xdr:row>35</xdr:row>
      <xdr:rowOff>145161</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04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161688</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5819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10795</xdr:rowOff>
    </xdr:from>
    <xdr:to>
      <xdr:col>36</xdr:col>
      <xdr:colOff>165100</xdr:colOff>
      <xdr:row>35</xdr:row>
      <xdr:rowOff>112395</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01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128922</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578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6959</xdr:rowOff>
    </xdr:from>
    <xdr:to>
      <xdr:col>54</xdr:col>
      <xdr:colOff>189865</xdr:colOff>
      <xdr:row>59</xdr:row>
      <xdr:rowOff>82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50909"/>
          <a:ext cx="1270" cy="136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3909</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82</xdr:rowOff>
    </xdr:from>
    <xdr:to>
      <xdr:col>55</xdr:col>
      <xdr:colOff>88900</xdr:colOff>
      <xdr:row>59</xdr:row>
      <xdr:rowOff>82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5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125086</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6959</xdr:rowOff>
    </xdr:from>
    <xdr:to>
      <xdr:col>55</xdr:col>
      <xdr:colOff>88900</xdr:colOff>
      <xdr:row>51</xdr:row>
      <xdr:rowOff>6959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136347</xdr:rowOff>
    </xdr:from>
    <xdr:to>
      <xdr:col>55</xdr:col>
      <xdr:colOff>0</xdr:colOff>
      <xdr:row>56</xdr:row>
      <xdr:rowOff>167360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737547"/>
          <a:ext cx="838200" cy="31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147585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748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169158</xdr:rowOff>
    </xdr:from>
    <xdr:to>
      <xdr:col>55</xdr:col>
      <xdr:colOff>50800</xdr:colOff>
      <xdr:row>57</xdr:row>
      <xdr:rowOff>99308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7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136347</xdr:rowOff>
    </xdr:from>
    <xdr:to>
      <xdr:col>50</xdr:col>
      <xdr:colOff>114300</xdr:colOff>
      <xdr:row>57</xdr:row>
      <xdr:rowOff>18066</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737547"/>
          <a:ext cx="889000" cy="53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145250</xdr:rowOff>
    </xdr:from>
    <xdr:to>
      <xdr:col>50</xdr:col>
      <xdr:colOff>165100</xdr:colOff>
      <xdr:row>57</xdr:row>
      <xdr:rowOff>75400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74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66527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83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12065</xdr:rowOff>
    </xdr:from>
    <xdr:to>
      <xdr:col>45</xdr:col>
      <xdr:colOff>177800</xdr:colOff>
      <xdr:row>57</xdr:row>
      <xdr:rowOff>18066</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784715"/>
          <a:ext cx="889000" cy="6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155689</xdr:rowOff>
    </xdr:from>
    <xdr:to>
      <xdr:col>46</xdr:col>
      <xdr:colOff>38100</xdr:colOff>
      <xdr:row>57</xdr:row>
      <xdr:rowOff>85839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75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76966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84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12065</xdr:rowOff>
    </xdr:from>
    <xdr:to>
      <xdr:col>41</xdr:col>
      <xdr:colOff>50800</xdr:colOff>
      <xdr:row>57</xdr:row>
      <xdr:rowOff>30867</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784715"/>
          <a:ext cx="889000" cy="18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159556</xdr:rowOff>
    </xdr:from>
    <xdr:to>
      <xdr:col>41</xdr:col>
      <xdr:colOff>101600</xdr:colOff>
      <xdr:row>57</xdr:row>
      <xdr:rowOff>89706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6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80833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5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24302</xdr:rowOff>
    </xdr:from>
    <xdr:to>
      <xdr:col>36</xdr:col>
      <xdr:colOff>165100</xdr:colOff>
      <xdr:row>57</xdr:row>
      <xdr:rowOff>125902</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117029</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89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116560</xdr:rowOff>
    </xdr:from>
    <xdr:to>
      <xdr:col>55</xdr:col>
      <xdr:colOff>50800</xdr:colOff>
      <xdr:row>57</xdr:row>
      <xdr:rowOff>46710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71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139437</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569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85547</xdr:rowOff>
    </xdr:from>
    <xdr:to>
      <xdr:col>50</xdr:col>
      <xdr:colOff>165100</xdr:colOff>
      <xdr:row>57</xdr:row>
      <xdr:rowOff>15697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686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32224</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461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138716</xdr:rowOff>
    </xdr:from>
    <xdr:to>
      <xdr:col>46</xdr:col>
      <xdr:colOff>38100</xdr:colOff>
      <xdr:row>57</xdr:row>
      <xdr:rowOff>68866</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73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85393</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515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132715</xdr:rowOff>
    </xdr:from>
    <xdr:to>
      <xdr:col>41</xdr:col>
      <xdr:colOff>101600</xdr:colOff>
      <xdr:row>57</xdr:row>
      <xdr:rowOff>62865</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73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79392</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509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151517</xdr:rowOff>
    </xdr:from>
    <xdr:to>
      <xdr:col>36</xdr:col>
      <xdr:colOff>165100</xdr:colOff>
      <xdr:row>57</xdr:row>
      <xdr:rowOff>81667</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752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98194</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527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91603</xdr:rowOff>
    </xdr:from>
    <xdr:to>
      <xdr:col>54</xdr:col>
      <xdr:colOff>189865</xdr:colOff>
      <xdr:row>78</xdr:row>
      <xdr:rowOff>126944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264553"/>
          <a:ext cx="1270" cy="123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130771</xdr:rowOff>
    </xdr:from>
    <xdr:ext cx="378565"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038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126944</xdr:rowOff>
    </xdr:from>
    <xdr:to>
      <xdr:col>55</xdr:col>
      <xdr:colOff>88900</xdr:colOff>
      <xdr:row>78</xdr:row>
      <xdr:rowOff>126944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0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38280</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3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91603</xdr:rowOff>
    </xdr:from>
    <xdr:to>
      <xdr:col>55</xdr:col>
      <xdr:colOff>88900</xdr:colOff>
      <xdr:row>71</xdr:row>
      <xdr:rowOff>91603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264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72194</xdr:rowOff>
    </xdr:from>
    <xdr:to>
      <xdr:col>55</xdr:col>
      <xdr:colOff>0</xdr:colOff>
      <xdr:row>78</xdr:row>
      <xdr:rowOff>460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3273844"/>
          <a:ext cx="838200" cy="9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135574</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994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112697</xdr:rowOff>
    </xdr:from>
    <xdr:to>
      <xdr:col>55</xdr:col>
      <xdr:colOff>50800</xdr:colOff>
      <xdr:row>77</xdr:row>
      <xdr:rowOff>42847</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4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61885</xdr:rowOff>
    </xdr:from>
    <xdr:to>
      <xdr:col>50</xdr:col>
      <xdr:colOff>114300</xdr:colOff>
      <xdr:row>78</xdr:row>
      <xdr:rowOff>460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263535"/>
          <a:ext cx="889000" cy="11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67915</xdr:rowOff>
    </xdr:from>
    <xdr:to>
      <xdr:col>50</xdr:col>
      <xdr:colOff>165100</xdr:colOff>
      <xdr:row>76</xdr:row>
      <xdr:rowOff>169515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9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14591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7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57975</xdr:rowOff>
    </xdr:from>
    <xdr:to>
      <xdr:col>45</xdr:col>
      <xdr:colOff>177800</xdr:colOff>
      <xdr:row>77</xdr:row>
      <xdr:rowOff>61885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3259625"/>
          <a:ext cx="889000" cy="3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90021</xdr:rowOff>
    </xdr:from>
    <xdr:to>
      <xdr:col>46</xdr:col>
      <xdr:colOff>38100</xdr:colOff>
      <xdr:row>77</xdr:row>
      <xdr:rowOff>20171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12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36697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9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57975</xdr:rowOff>
    </xdr:from>
    <xdr:to>
      <xdr:col>41</xdr:col>
      <xdr:colOff>50800</xdr:colOff>
      <xdr:row>77</xdr:row>
      <xdr:rowOff>73017</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3259625"/>
          <a:ext cx="889000" cy="15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129111</xdr:rowOff>
    </xdr:from>
    <xdr:to>
      <xdr:col>41</xdr:col>
      <xdr:colOff>101600</xdr:colOff>
      <xdr:row>77</xdr:row>
      <xdr:rowOff>59261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5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75788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934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125544</xdr:rowOff>
    </xdr:from>
    <xdr:to>
      <xdr:col>36</xdr:col>
      <xdr:colOff>165100</xdr:colOff>
      <xdr:row>77</xdr:row>
      <xdr:rowOff>55694</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55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72221</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93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21394</xdr:rowOff>
    </xdr:from>
    <xdr:to>
      <xdr:col>55</xdr:col>
      <xdr:colOff>50800</xdr:colOff>
      <xdr:row>77</xdr:row>
      <xdr:rowOff>122994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223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171271</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0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121110</xdr:rowOff>
    </xdr:from>
    <xdr:to>
      <xdr:col>50</xdr:col>
      <xdr:colOff>165100</xdr:colOff>
      <xdr:row>78</xdr:row>
      <xdr:rowOff>51260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32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42387</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415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11085</xdr:rowOff>
    </xdr:from>
    <xdr:to>
      <xdr:col>46</xdr:col>
      <xdr:colOff>38100</xdr:colOff>
      <xdr:row>77</xdr:row>
      <xdr:rowOff>112685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21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103812</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3305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7175</xdr:rowOff>
    </xdr:from>
    <xdr:to>
      <xdr:col>41</xdr:col>
      <xdr:colOff>101600</xdr:colOff>
      <xdr:row>77</xdr:row>
      <xdr:rowOff>108775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20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99902</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3301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22217</xdr:rowOff>
    </xdr:from>
    <xdr:to>
      <xdr:col>36</xdr:col>
      <xdr:colOff>165100</xdr:colOff>
      <xdr:row>77</xdr:row>
      <xdr:rowOff>123817</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22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114944</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316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134195</xdr:rowOff>
    </xdr:from>
    <xdr:to>
      <xdr:col>54</xdr:col>
      <xdr:colOff>189865</xdr:colOff>
      <xdr:row>99</xdr:row>
      <xdr:rowOff>2750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564695"/>
          <a:ext cx="127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6577</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98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2750</xdr:rowOff>
    </xdr:from>
    <xdr:to>
      <xdr:col>55</xdr:col>
      <xdr:colOff>88900</xdr:colOff>
      <xdr:row>99</xdr:row>
      <xdr:rowOff>2750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97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80872</xdr:rowOff>
    </xdr:from>
    <xdr:ext cx="534377"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33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134195</xdr:rowOff>
    </xdr:from>
    <xdr:to>
      <xdr:col>55</xdr:col>
      <xdr:colOff>88900</xdr:colOff>
      <xdr:row>90</xdr:row>
      <xdr:rowOff>134195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56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106153</xdr:rowOff>
    </xdr:from>
    <xdr:to>
      <xdr:col>55</xdr:col>
      <xdr:colOff>0</xdr:colOff>
      <xdr:row>97</xdr:row>
      <xdr:rowOff>166160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736803"/>
          <a:ext cx="838200" cy="60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27348</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150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4471</xdr:rowOff>
    </xdr:from>
    <xdr:to>
      <xdr:col>55</xdr:col>
      <xdr:colOff>50800</xdr:colOff>
      <xdr:row>96</xdr:row>
      <xdr:rowOff>106071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6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106153</xdr:rowOff>
    </xdr:from>
    <xdr:to>
      <xdr:col>50</xdr:col>
      <xdr:colOff>114300</xdr:colOff>
      <xdr:row>97</xdr:row>
      <xdr:rowOff>114764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736803"/>
          <a:ext cx="889000" cy="8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61621</xdr:rowOff>
    </xdr:from>
    <xdr:to>
      <xdr:col>50</xdr:col>
      <xdr:colOff>165100</xdr:colOff>
      <xdr:row>96</xdr:row>
      <xdr:rowOff>163221</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5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8298</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9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9646</xdr:rowOff>
    </xdr:from>
    <xdr:to>
      <xdr:col>45</xdr:col>
      <xdr:colOff>177800</xdr:colOff>
      <xdr:row>97</xdr:row>
      <xdr:rowOff>114764</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640296"/>
          <a:ext cx="889000" cy="105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85510</xdr:rowOff>
    </xdr:from>
    <xdr:to>
      <xdr:col>46</xdr:col>
      <xdr:colOff>38100</xdr:colOff>
      <xdr:row>97</xdr:row>
      <xdr:rowOff>15660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5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32187</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31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9646</xdr:rowOff>
    </xdr:from>
    <xdr:to>
      <xdr:col>41</xdr:col>
      <xdr:colOff>50800</xdr:colOff>
      <xdr:row>97</xdr:row>
      <xdr:rowOff>84722</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640296"/>
          <a:ext cx="889000" cy="75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81851</xdr:rowOff>
    </xdr:from>
    <xdr:to>
      <xdr:col>41</xdr:col>
      <xdr:colOff>101600</xdr:colOff>
      <xdr:row>97</xdr:row>
      <xdr:rowOff>12001</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54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28528</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31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94959</xdr:rowOff>
    </xdr:from>
    <xdr:to>
      <xdr:col>36</xdr:col>
      <xdr:colOff>165100</xdr:colOff>
      <xdr:row>97</xdr:row>
      <xdr:rowOff>25109</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41636</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115360</xdr:rowOff>
    </xdr:from>
    <xdr:to>
      <xdr:col>55</xdr:col>
      <xdr:colOff>50800</xdr:colOff>
      <xdr:row>98</xdr:row>
      <xdr:rowOff>45510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74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93787</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724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55353</xdr:rowOff>
    </xdr:from>
    <xdr:to>
      <xdr:col>50</xdr:col>
      <xdr:colOff>165100</xdr:colOff>
      <xdr:row>97</xdr:row>
      <xdr:rowOff>156953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686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148080</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778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63964</xdr:rowOff>
    </xdr:from>
    <xdr:to>
      <xdr:col>46</xdr:col>
      <xdr:colOff>38100</xdr:colOff>
      <xdr:row>97</xdr:row>
      <xdr:rowOff>165564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69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156691</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787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130296</xdr:rowOff>
    </xdr:from>
    <xdr:to>
      <xdr:col>41</xdr:col>
      <xdr:colOff>101600</xdr:colOff>
      <xdr:row>97</xdr:row>
      <xdr:rowOff>60446</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58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51573</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682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33922</xdr:rowOff>
    </xdr:from>
    <xdr:to>
      <xdr:col>36</xdr:col>
      <xdr:colOff>165100</xdr:colOff>
      <xdr:row>97</xdr:row>
      <xdr:rowOff>135522</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66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126649</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757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26391</xdr:rowOff>
    </xdr:from>
    <xdr:to>
      <xdr:col>85</xdr:col>
      <xdr:colOff>126364</xdr:colOff>
      <xdr:row>38</xdr:row>
      <xdr:rowOff>89179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341341"/>
          <a:ext cx="1269" cy="126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93006</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60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89179</xdr:rowOff>
    </xdr:from>
    <xdr:to>
      <xdr:col>86</xdr:col>
      <xdr:colOff>25400</xdr:colOff>
      <xdr:row>38</xdr:row>
      <xdr:rowOff>89179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604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144518</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11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46,474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26391</xdr:rowOff>
    </xdr:from>
    <xdr:to>
      <xdr:col>86</xdr:col>
      <xdr:colOff>25400</xdr:colOff>
      <xdr:row>31</xdr:row>
      <xdr:rowOff>26391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34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5779</xdr:rowOff>
    </xdr:from>
    <xdr:to>
      <xdr:col>85</xdr:col>
      <xdr:colOff>127000</xdr:colOff>
      <xdr:row>38</xdr:row>
      <xdr:rowOff>10731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6520879"/>
          <a:ext cx="838200" cy="4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23309</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6195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432</xdr:rowOff>
    </xdr:from>
    <xdr:to>
      <xdr:col>85</xdr:col>
      <xdr:colOff>177800</xdr:colOff>
      <xdr:row>37</xdr:row>
      <xdr:rowOff>102032</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3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10731</xdr:rowOff>
    </xdr:from>
    <xdr:to>
      <xdr:col>81</xdr:col>
      <xdr:colOff>50800</xdr:colOff>
      <xdr:row>38</xdr:row>
      <xdr:rowOff>24752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4592300" y="6525831"/>
          <a:ext cx="889000" cy="1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155766</xdr:rowOff>
    </xdr:from>
    <xdr:to>
      <xdr:col>81</xdr:col>
      <xdr:colOff>101600</xdr:colOff>
      <xdr:row>37</xdr:row>
      <xdr:rowOff>85916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32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102443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610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24752</xdr:rowOff>
    </xdr:from>
    <xdr:to>
      <xdr:col>76</xdr:col>
      <xdr:colOff>114300</xdr:colOff>
      <xdr:row>38</xdr:row>
      <xdr:rowOff>42393</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3703300" y="6539852"/>
          <a:ext cx="889000" cy="1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161747</xdr:rowOff>
    </xdr:from>
    <xdr:to>
      <xdr:col>76</xdr:col>
      <xdr:colOff>165100</xdr:colOff>
      <xdr:row>37</xdr:row>
      <xdr:rowOff>91897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3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108424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10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33554</xdr:rowOff>
    </xdr:from>
    <xdr:to>
      <xdr:col>71</xdr:col>
      <xdr:colOff>177800</xdr:colOff>
      <xdr:row>38</xdr:row>
      <xdr:rowOff>42393</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2814300" y="6548654"/>
          <a:ext cx="889000" cy="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2032</xdr:rowOff>
    </xdr:from>
    <xdr:to>
      <xdr:col>72</xdr:col>
      <xdr:colOff>38100</xdr:colOff>
      <xdr:row>37</xdr:row>
      <xdr:rowOff>103632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34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120159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12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113970</xdr:rowOff>
    </xdr:from>
    <xdr:to>
      <xdr:col>67</xdr:col>
      <xdr:colOff>101600</xdr:colOff>
      <xdr:row>37</xdr:row>
      <xdr:rowOff>44120</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60647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606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126428</xdr:rowOff>
    </xdr:from>
    <xdr:to>
      <xdr:col>85</xdr:col>
      <xdr:colOff>177800</xdr:colOff>
      <xdr:row>38</xdr:row>
      <xdr:rowOff>56578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470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41355</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385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131382</xdr:rowOff>
    </xdr:from>
    <xdr:to>
      <xdr:col>81</xdr:col>
      <xdr:colOff>101600</xdr:colOff>
      <xdr:row>38</xdr:row>
      <xdr:rowOff>61531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4750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52658</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56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145402</xdr:rowOff>
    </xdr:from>
    <xdr:to>
      <xdr:col>76</xdr:col>
      <xdr:colOff>165100</xdr:colOff>
      <xdr:row>38</xdr:row>
      <xdr:rowOff>75552</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48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66679</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6581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163043</xdr:rowOff>
    </xdr:from>
    <xdr:to>
      <xdr:col>72</xdr:col>
      <xdr:colOff>38100</xdr:colOff>
      <xdr:row>38</xdr:row>
      <xdr:rowOff>93193</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506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84320</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59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154203</xdr:rowOff>
    </xdr:from>
    <xdr:to>
      <xdr:col>67</xdr:col>
      <xdr:colOff>101600</xdr:colOff>
      <xdr:row>38</xdr:row>
      <xdr:rowOff>84353</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49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75481</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6590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33542</xdr:rowOff>
    </xdr:from>
    <xdr:to>
      <xdr:col>85</xdr:col>
      <xdr:colOff>126364</xdr:colOff>
      <xdr:row>59</xdr:row>
      <xdr:rowOff>17235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7492"/>
          <a:ext cx="1269" cy="1355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21062</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3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17235</xdr:rowOff>
    </xdr:from>
    <xdr:to>
      <xdr:col>86</xdr:col>
      <xdr:colOff>25400</xdr:colOff>
      <xdr:row>59</xdr:row>
      <xdr:rowOff>17235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132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151669</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162,002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33542</xdr:rowOff>
    </xdr:from>
    <xdr:to>
      <xdr:col>86</xdr:col>
      <xdr:colOff>25400</xdr:colOff>
      <xdr:row>51</xdr:row>
      <xdr:rowOff>33542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7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155364</xdr:rowOff>
    </xdr:from>
    <xdr:to>
      <xdr:col>85</xdr:col>
      <xdr:colOff>127000</xdr:colOff>
      <xdr:row>58</xdr:row>
      <xdr:rowOff>78207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928014"/>
          <a:ext cx="838200" cy="9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82190</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6833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59313</xdr:rowOff>
    </xdr:from>
    <xdr:to>
      <xdr:col>85</xdr:col>
      <xdr:colOff>177800</xdr:colOff>
      <xdr:row>57</xdr:row>
      <xdr:rowOff>160913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831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47062</xdr:rowOff>
    </xdr:from>
    <xdr:to>
      <xdr:col>81</xdr:col>
      <xdr:colOff>50800</xdr:colOff>
      <xdr:row>58</xdr:row>
      <xdr:rowOff>78207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991162"/>
          <a:ext cx="889000" cy="31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62436</xdr:rowOff>
    </xdr:from>
    <xdr:to>
      <xdr:col>81</xdr:col>
      <xdr:colOff>101600</xdr:colOff>
      <xdr:row>57</xdr:row>
      <xdr:rowOff>164036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835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9113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10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61530</xdr:rowOff>
    </xdr:from>
    <xdr:to>
      <xdr:col>76</xdr:col>
      <xdr:colOff>114300</xdr:colOff>
      <xdr:row>58</xdr:row>
      <xdr:rowOff>47062</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834180"/>
          <a:ext cx="889000" cy="15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140291</xdr:rowOff>
    </xdr:from>
    <xdr:to>
      <xdr:col>76</xdr:col>
      <xdr:colOff>165100</xdr:colOff>
      <xdr:row>58</xdr:row>
      <xdr:rowOff>70441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9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86968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8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61530</xdr:rowOff>
    </xdr:from>
    <xdr:to>
      <xdr:col>71</xdr:col>
      <xdr:colOff>177800</xdr:colOff>
      <xdr:row>58</xdr:row>
      <xdr:rowOff>162364</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834180"/>
          <a:ext cx="889000" cy="272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114329</xdr:rowOff>
    </xdr:from>
    <xdr:to>
      <xdr:col>72</xdr:col>
      <xdr:colOff>38100</xdr:colOff>
      <xdr:row>58</xdr:row>
      <xdr:rowOff>44479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88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35606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97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103661</xdr:rowOff>
    </xdr:from>
    <xdr:to>
      <xdr:col>67</xdr:col>
      <xdr:colOff>101600</xdr:colOff>
      <xdr:row>58</xdr:row>
      <xdr:rowOff>33811</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87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50338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5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104564</xdr:rowOff>
    </xdr:from>
    <xdr:to>
      <xdr:col>85</xdr:col>
      <xdr:colOff>177800</xdr:colOff>
      <xdr:row>58</xdr:row>
      <xdr:rowOff>34714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87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82991</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855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27407</xdr:rowOff>
    </xdr:from>
    <xdr:to>
      <xdr:col>81</xdr:col>
      <xdr:colOff>101600</xdr:colOff>
      <xdr:row>58</xdr:row>
      <xdr:rowOff>129007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971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120134</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10064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167712</xdr:rowOff>
    </xdr:from>
    <xdr:to>
      <xdr:col>76</xdr:col>
      <xdr:colOff>165100</xdr:colOff>
      <xdr:row>58</xdr:row>
      <xdr:rowOff>97862</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940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88989</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10033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10730</xdr:rowOff>
    </xdr:from>
    <xdr:to>
      <xdr:col>72</xdr:col>
      <xdr:colOff>38100</xdr:colOff>
      <xdr:row>57</xdr:row>
      <xdr:rowOff>112330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78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128857</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558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111564</xdr:rowOff>
    </xdr:from>
    <xdr:to>
      <xdr:col>67</xdr:col>
      <xdr:colOff>101600</xdr:colOff>
      <xdr:row>59</xdr:row>
      <xdr:rowOff>41714</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1005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32841</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1014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38169</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211119"/>
          <a:ext cx="1269" cy="1432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114840</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59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156296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8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43,859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38169</xdr:rowOff>
    </xdr:from>
    <xdr:to>
      <xdr:col>86</xdr:col>
      <xdr:colOff>25400</xdr:colOff>
      <xdr:row>71</xdr:row>
      <xdr:rowOff>38169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211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32289</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05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9412</xdr:rowOff>
    </xdr:from>
    <xdr:to>
      <xdr:col>85</xdr:col>
      <xdr:colOff>177800</xdr:colOff>
      <xdr:row>79</xdr:row>
      <xdr:rowOff>111012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5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121230</xdr:rowOff>
    </xdr:from>
    <xdr:to>
      <xdr:col>81</xdr:col>
      <xdr:colOff>101600</xdr:colOff>
      <xdr:row>79</xdr:row>
      <xdr:rowOff>51380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67907</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26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132400</xdr:rowOff>
    </xdr:from>
    <xdr:to>
      <xdr:col>76</xdr:col>
      <xdr:colOff>165100</xdr:colOff>
      <xdr:row>79</xdr:row>
      <xdr:rowOff>62550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79077</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105719</xdr:rowOff>
    </xdr:from>
    <xdr:to>
      <xdr:col>72</xdr:col>
      <xdr:colOff>38100</xdr:colOff>
      <xdr:row>79</xdr:row>
      <xdr:rowOff>35869</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7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52396</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54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94746</xdr:rowOff>
    </xdr:from>
    <xdr:to>
      <xdr:col>67</xdr:col>
      <xdr:colOff>101600</xdr:colOff>
      <xdr:row>79</xdr:row>
      <xdr:rowOff>24896</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41423</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243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159290</xdr:rowOff>
    </xdr:from>
    <xdr:ext cx="249299"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323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24257</xdr:rowOff>
    </xdr:from>
    <xdr:to>
      <xdr:col>85</xdr:col>
      <xdr:colOff>126364</xdr:colOff>
      <xdr:row>97</xdr:row>
      <xdr:rowOff>147434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454757"/>
          <a:ext cx="1269" cy="1323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151261</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7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147434</xdr:rowOff>
    </xdr:from>
    <xdr:to>
      <xdr:col>86</xdr:col>
      <xdr:colOff>25400</xdr:colOff>
      <xdr:row>97</xdr:row>
      <xdr:rowOff>147434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77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142384</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22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82,060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24257</xdr:rowOff>
    </xdr:from>
    <xdr:to>
      <xdr:col>86</xdr:col>
      <xdr:colOff>25400</xdr:colOff>
      <xdr:row>90</xdr:row>
      <xdr:rowOff>24257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45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167208</xdr:rowOff>
    </xdr:from>
    <xdr:to>
      <xdr:col>85</xdr:col>
      <xdr:colOff>127000</xdr:colOff>
      <xdr:row>96</xdr:row>
      <xdr:rowOff>5511</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5481300" y="16454958"/>
          <a:ext cx="838200" cy="9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57503</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173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34626</xdr:rowOff>
    </xdr:from>
    <xdr:to>
      <xdr:col>85</xdr:col>
      <xdr:colOff>177800</xdr:colOff>
      <xdr:row>95</xdr:row>
      <xdr:rowOff>136226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32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167590</xdr:rowOff>
    </xdr:from>
    <xdr:to>
      <xdr:col>81</xdr:col>
      <xdr:colOff>50800</xdr:colOff>
      <xdr:row>96</xdr:row>
      <xdr:rowOff>5511</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4592300" y="16455340"/>
          <a:ext cx="889000" cy="9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13805</xdr:rowOff>
    </xdr:from>
    <xdr:to>
      <xdr:col>81</xdr:col>
      <xdr:colOff>101600</xdr:colOff>
      <xdr:row>95</xdr:row>
      <xdr:rowOff>115405</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3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131932</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07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167590</xdr:rowOff>
    </xdr:from>
    <xdr:to>
      <xdr:col>76</xdr:col>
      <xdr:colOff>114300</xdr:colOff>
      <xdr:row>96</xdr:row>
      <xdr:rowOff>48431</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455340"/>
          <a:ext cx="889000" cy="5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1155</xdr:rowOff>
    </xdr:from>
    <xdr:to>
      <xdr:col>76</xdr:col>
      <xdr:colOff>165100</xdr:colOff>
      <xdr:row>95</xdr:row>
      <xdr:rowOff>102755</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2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119282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064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41917</xdr:rowOff>
    </xdr:from>
    <xdr:to>
      <xdr:col>71</xdr:col>
      <xdr:colOff>177800</xdr:colOff>
      <xdr:row>96</xdr:row>
      <xdr:rowOff>48431</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a:off x="12814300" y="16501117"/>
          <a:ext cx="889000" cy="6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30702</xdr:rowOff>
    </xdr:from>
    <xdr:to>
      <xdr:col>72</xdr:col>
      <xdr:colOff>38100</xdr:colOff>
      <xdr:row>95</xdr:row>
      <xdr:rowOff>132302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31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148829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09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84710</xdr:rowOff>
    </xdr:from>
    <xdr:to>
      <xdr:col>67</xdr:col>
      <xdr:colOff>101600</xdr:colOff>
      <xdr:row>96</xdr:row>
      <xdr:rowOff>14860</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3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31387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147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116408</xdr:rowOff>
    </xdr:from>
    <xdr:to>
      <xdr:col>85</xdr:col>
      <xdr:colOff>177800</xdr:colOff>
      <xdr:row>96</xdr:row>
      <xdr:rowOff>46558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40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94835</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38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126161</xdr:rowOff>
    </xdr:from>
    <xdr:to>
      <xdr:col>81</xdr:col>
      <xdr:colOff>101600</xdr:colOff>
      <xdr:row>96</xdr:row>
      <xdr:rowOff>56311</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41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47438</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506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116790</xdr:rowOff>
    </xdr:from>
    <xdr:to>
      <xdr:col>76</xdr:col>
      <xdr:colOff>165100</xdr:colOff>
      <xdr:row>96</xdr:row>
      <xdr:rowOff>46940</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40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38067</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497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169081</xdr:rowOff>
    </xdr:from>
    <xdr:to>
      <xdr:col>72</xdr:col>
      <xdr:colOff>38100</xdr:colOff>
      <xdr:row>96</xdr:row>
      <xdr:rowOff>99231</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456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90358</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54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162567</xdr:rowOff>
    </xdr:from>
    <xdr:to>
      <xdr:col>67</xdr:col>
      <xdr:colOff>101600</xdr:colOff>
      <xdr:row>96</xdr:row>
      <xdr:rowOff>92717</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45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83844</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543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40031</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183531"/>
          <a:ext cx="1269" cy="14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161409</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76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158158</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495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40031</xdr:rowOff>
    </xdr:from>
    <xdr:to>
      <xdr:col>116</xdr:col>
      <xdr:colOff>152400</xdr:colOff>
      <xdr:row>30</xdr:row>
      <xdr:rowOff>40031</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183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78858</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2250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55982</xdr:rowOff>
    </xdr:from>
    <xdr:to>
      <xdr:col>116</xdr:col>
      <xdr:colOff>114300</xdr:colOff>
      <xdr:row>38</xdr:row>
      <xdr:rowOff>157582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7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87985</xdr:rowOff>
    </xdr:from>
    <xdr:to>
      <xdr:col>112</xdr:col>
      <xdr:colOff>38100</xdr:colOff>
      <xdr:row>39</xdr:row>
      <xdr:rowOff>18135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0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34663</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3783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87071</xdr:rowOff>
    </xdr:from>
    <xdr:to>
      <xdr:col>102</xdr:col>
      <xdr:colOff>165100</xdr:colOff>
      <xdr:row>39</xdr:row>
      <xdr:rowOff>17221</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0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33748</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3773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34409</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495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議会費、労働費、農林水産業費以外は類似団体平均値を下回る低コストな行政運営を実現できている。</a:t>
          </a:r>
        </a:p>
        <a:p>
          <a:r>
            <a:rPr kumimoji="1" lang="ja-JP" altLang="en-US" sz="1300">
              <a:latin typeface="ＭＳ Ｐゴシック" panose="020B0600070205080204" pitchFamily="50" charset="-128"/>
              <a:ea typeface="ＭＳ Ｐゴシック" panose="020B0600070205080204" pitchFamily="50" charset="-128"/>
            </a:rPr>
            <a:t>上回っている費用については、次のような理由がある。議会費（議員報酬が類似団体を上回る）、労働費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勤労者住宅資金融資対策事業）、農林水産業費（農業振興や土地改良事業など農地の保全や農業振興に努める）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一方、下回っている費用の中で消防費には町の特色が現れており、次のような理由がある。消防費（消防事務を加古川市に委託）</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兵庫県稲美町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人件費や投資的経費など徹底した歳出削減と税収の確保などにより、実質単年度収支は黒字となり、基金の積立を行っている。平成</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年度末で約</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千万円まで減少していた基金が、令和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年度末で約</a:t>
          </a:r>
          <a:r>
            <a:rPr kumimoji="1" lang="en-US" altLang="ja-JP" sz="1400">
              <a:latin typeface="ＭＳ ゴシック" pitchFamily="49" charset="-128"/>
              <a:ea typeface="ＭＳ ゴシック" pitchFamily="49" charset="-128"/>
            </a:rPr>
            <a:t>52</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8</a:t>
          </a:r>
          <a:r>
            <a:rPr kumimoji="1" lang="ja-JP" altLang="en-US" sz="1400">
              <a:latin typeface="ＭＳ ゴシック" pitchFamily="49" charset="-128"/>
              <a:ea typeface="ＭＳ ゴシック" pitchFamily="49" charset="-128"/>
            </a:rPr>
            <a:t>千万円となっている。今後も健全な財政運営に努め、将来の公共施設の更新に備え、適正な基金残高の維持に努める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兵庫県稲美町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全会計において、平成</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年度以降実質収支は黒字を維持している。今後も全会計において、実質収支の黒字を維持できるよう、健全な財政運営に努める。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兵庫県稲美町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とならび、公営企業債の元利償還金に対する繰入金の割合が大きい。元利償還金については、年々増加傾向にあるが、借入残高の多くを占める臨時財政対策債については全額が交付税算入（算入公債費等）されるため実質公債費比率には影響しない。公営企業債の元利償還金に対する繰入金については高い水準にあるため、下水道料金の改定や資本費平準化債の借入などを行い、実質公債費比率の分子の増加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満期一括償還地方債は利用していない。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兵庫県稲美町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公営企業債等繰入見込額については、料金の改定や資本費平準化債の借入により、平成</a:t>
          </a:r>
          <a:r>
            <a:rPr kumimoji="1" lang="en-US" altLang="ja-JP" sz="1400">
              <a:latin typeface="ＭＳ ゴシック" pitchFamily="49" charset="-128"/>
              <a:ea typeface="ＭＳ ゴシック" pitchFamily="49" charset="-128"/>
            </a:rPr>
            <a:t>21</a:t>
          </a:r>
          <a:r>
            <a:rPr kumimoji="1" lang="ja-JP" altLang="en-US" sz="1400">
              <a:latin typeface="ＭＳ ゴシック" pitchFamily="49" charset="-128"/>
              <a:ea typeface="ＭＳ ゴシック" pitchFamily="49" charset="-128"/>
            </a:rPr>
            <a:t>年度から減少してきている。一般会計等にかかる地方債の現在高については、公共施設の更新による増加が見込まれる。さらに、充当可能基金も近年減少傾向にあるが、平成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年度以降はマイナスとなり、将来負担がない状態となっている。しかしながら、この将来負担比率の分子には、今後の公共施設の更新費用が含まれていないことに注意が必要である。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兵庫県稲美町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減債基金において、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年度決算により積立額が取崩額を上回ったことにより、基金全体としては増となった。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財政運営を計画的に行うため、また特定の目的のために、決算状況等により可能な範囲で積立を行う。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また、財政調整基金については、公共施設の老朽化対策等にかかる経費や社会保障経費の増大に備えて、決算状況等により可能な範囲で積立を行う。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一般廃棄物処理施設等整備基金は、旧清掃センターの解体撤去費用に充てるため。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地域福祉基金は、長寿社会を健康で生きがいをもち安心して過ごせる地域福祉の向上を図るため。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安全安心対策基金は、災害及び感染症等の予防及び復旧対策等の資金に充てるため。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開発事業に伴う公共施設等整備基金は、開発事業に伴う公共施設等の整備資金に充てるため。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健康づくり施設整備基金は、稲美町立健康づくり施設の整備資金に充てるため。</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森林環境基金において、加古大池管理棟のウッドデッキ改修のための取崩しにより減となった。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特定の目的のため、決算状況等により可能な範囲で積立を行う。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予算見込を上回る町税等により増となった。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復旧、地方債の繰上償還、その他の財源の不足を生じたときの財源を積立てることを目的としており、公共施設の老朽化対策等にかかる経費や社会保障関係経費の増大に備えて、決算状況等により可能な範囲で積立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年度決算により積立額が取崩額を上回ったため増となった。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復旧、地方債の繰上償還、その他の財源の不足を生じたときの財源を積立てることを目的としており、公共施設の老朽化対策等にかかる経費や社会保障関係経費の増大に備えて、決算状況等により可能な範囲で積立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4BC64DF-03D9-4B66-8F1A-121198287A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49FAC12-1E0B-4E18-8946-EE65C85286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50CB2A02-3F1D-46CE-BD29-E7BE1604FC05}"/>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90C54EB0-6513-4511-A0F0-E8191C72A96C}"/>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AA88BAFA-6DE3-4FD5-B0FE-11CF2BFA977A}"/>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8BC0EE6C-931D-44AB-96E9-86461914501D}"/>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107B2CBB-EED9-490A-A73E-26DCEF8C2DCB}"/>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a:extLst>
            <a:ext uri="{FF2B5EF4-FFF2-40B4-BE49-F238E27FC236}">
              <a16:creationId xmlns:a16="http://schemas.microsoft.com/office/drawing/2014/main" id="{D7565B38-292A-4620-AF98-384D40BAA2C9}"/>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a:extLst>
            <a:ext uri="{FF2B5EF4-FFF2-40B4-BE49-F238E27FC236}">
              <a16:creationId xmlns:a16="http://schemas.microsoft.com/office/drawing/2014/main" id="{B63E9BCF-E53C-4CEB-B7EC-2CC896F2749F}"/>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1" name="正方形/長方形 10">
          <a:extLst>
            <a:ext uri="{FF2B5EF4-FFF2-40B4-BE49-F238E27FC236}">
              <a16:creationId xmlns:a16="http://schemas.microsoft.com/office/drawing/2014/main" id="{3CB69AB3-BFC5-40B2-8EB5-AA4A8AEF75E5}"/>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2" name="正方形/長方形 11">
          <a:extLst>
            <a:ext uri="{FF2B5EF4-FFF2-40B4-BE49-F238E27FC236}">
              <a16:creationId xmlns:a16="http://schemas.microsoft.com/office/drawing/2014/main" id="{DEE49B6E-2B75-4E5F-9993-3975113D5D5E}"/>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3" name="正方形/長方形 12">
          <a:extLst>
            <a:ext uri="{FF2B5EF4-FFF2-40B4-BE49-F238E27FC236}">
              <a16:creationId xmlns:a16="http://schemas.microsoft.com/office/drawing/2014/main" id="{2865B22A-9683-4A19-A4E7-EC98923DD7F0}"/>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4" name="正方形/長方形 13">
          <a:extLst>
            <a:ext uri="{FF2B5EF4-FFF2-40B4-BE49-F238E27FC236}">
              <a16:creationId xmlns:a16="http://schemas.microsoft.com/office/drawing/2014/main" id="{7D73E003-AAFE-41D1-B1CB-5BD392992045}"/>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5" name="正方形/長方形 14">
          <a:extLst>
            <a:ext uri="{FF2B5EF4-FFF2-40B4-BE49-F238E27FC236}">
              <a16:creationId xmlns:a16="http://schemas.microsoft.com/office/drawing/2014/main" id="{437898B0-AE25-493C-9608-B1B7C21D773D}"/>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6" name="正方形/長方形 15">
          <a:extLst>
            <a:ext uri="{FF2B5EF4-FFF2-40B4-BE49-F238E27FC236}">
              <a16:creationId xmlns:a16="http://schemas.microsoft.com/office/drawing/2014/main" id="{BE961B9A-9114-4D21-B5F3-FAC627E05132}"/>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兵庫県稲美町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7" name="正方形/長方形 16">
          <a:extLst>
            <a:ext uri="{FF2B5EF4-FFF2-40B4-BE49-F238E27FC236}">
              <a16:creationId xmlns:a16="http://schemas.microsoft.com/office/drawing/2014/main" id="{F4D79FD5-14A4-43E6-8F39-C0DA40253729}"/>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8" name="正方形/長方形 17">
          <a:extLst>
            <a:ext uri="{FF2B5EF4-FFF2-40B4-BE49-F238E27FC236}">
              <a16:creationId xmlns:a16="http://schemas.microsoft.com/office/drawing/2014/main" id="{6832E8D6-5296-4E83-9977-1E27A01081C9}"/>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9" name="正方形/長方形 18">
          <a:extLst>
            <a:ext uri="{FF2B5EF4-FFF2-40B4-BE49-F238E27FC236}">
              <a16:creationId xmlns:a16="http://schemas.microsoft.com/office/drawing/2014/main" id="{94FA02D2-062E-46C6-892B-DDFBBE09F647}"/>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0" name="正方形/長方形 19">
          <a:extLst>
            <a:ext uri="{FF2B5EF4-FFF2-40B4-BE49-F238E27FC236}">
              <a16:creationId xmlns:a16="http://schemas.microsoft.com/office/drawing/2014/main" id="{9CE93688-DF8F-49FC-ADA7-5C0D30EF9FCE}"/>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1" name="正方形/長方形 20">
          <a:extLst>
            <a:ext uri="{FF2B5EF4-FFF2-40B4-BE49-F238E27FC236}">
              <a16:creationId xmlns:a16="http://schemas.microsoft.com/office/drawing/2014/main" id="{22C3E2DD-E10D-4054-BFE7-3858C6C02152}"/>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2" name="正方形/長方形 21">
          <a:extLst>
            <a:ext uri="{FF2B5EF4-FFF2-40B4-BE49-F238E27FC236}">
              <a16:creationId xmlns:a16="http://schemas.microsoft.com/office/drawing/2014/main" id="{2615274A-9B33-4242-8290-0B75526FA9A9}"/>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30,491
29,781
34.92
13,684,679
12,604,085
933,061
7,609,369
9,103,237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3" name="正方形/長方形 22">
          <a:extLst>
            <a:ext uri="{FF2B5EF4-FFF2-40B4-BE49-F238E27FC236}">
              <a16:creationId xmlns:a16="http://schemas.microsoft.com/office/drawing/2014/main" id="{F46A3EB6-4105-4B5F-A4B6-F16A4250E8DE}"/>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4" name="正方形/長方形 23">
          <a:extLst>
            <a:ext uri="{FF2B5EF4-FFF2-40B4-BE49-F238E27FC236}">
              <a16:creationId xmlns:a16="http://schemas.microsoft.com/office/drawing/2014/main" id="{4EB748C1-C1DC-4A60-BA37-FF8868BFB636}"/>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5" name="正方形/長方形 24">
          <a:extLst>
            <a:ext uri="{FF2B5EF4-FFF2-40B4-BE49-F238E27FC236}">
              <a16:creationId xmlns:a16="http://schemas.microsoft.com/office/drawing/2014/main" id="{DDC30EA6-1173-4B29-94E4-355EA09669F4}"/>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6" name="正方形/長方形 25">
          <a:extLst>
            <a:ext uri="{FF2B5EF4-FFF2-40B4-BE49-F238E27FC236}">
              <a16:creationId xmlns:a16="http://schemas.microsoft.com/office/drawing/2014/main" id="{D353D2FD-B8F7-4856-A0EA-4D0FDD8998E2}"/>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7" name="正方形/長方形 26">
          <a:extLst>
            <a:ext uri="{FF2B5EF4-FFF2-40B4-BE49-F238E27FC236}">
              <a16:creationId xmlns:a16="http://schemas.microsoft.com/office/drawing/2014/main" id="{03ABB4C9-27D3-4F06-8515-80D781E7DEBF}"/>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8" name="正方形/長方形 27">
          <a:extLst>
            <a:ext uri="{FF2B5EF4-FFF2-40B4-BE49-F238E27FC236}">
              <a16:creationId xmlns:a16="http://schemas.microsoft.com/office/drawing/2014/main" id="{336DB629-1B4D-4DAB-9967-64070200E2C4}"/>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9" name="角丸四角形 28">
          <a:extLst>
            <a:ext uri="{FF2B5EF4-FFF2-40B4-BE49-F238E27FC236}">
              <a16:creationId xmlns:a16="http://schemas.microsoft.com/office/drawing/2014/main" id="{A7FAD39B-CE57-426E-88F3-AB92C3DDCD37}"/>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0" name="正方形/長方形 29">
          <a:extLst>
            <a:ext uri="{FF2B5EF4-FFF2-40B4-BE49-F238E27FC236}">
              <a16:creationId xmlns:a16="http://schemas.microsoft.com/office/drawing/2014/main" id="{EC5D588F-0AF9-4959-A26D-903EE8212693}"/>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1" name="正方形/長方形 30">
          <a:extLst>
            <a:ext uri="{FF2B5EF4-FFF2-40B4-BE49-F238E27FC236}">
              <a16:creationId xmlns:a16="http://schemas.microsoft.com/office/drawing/2014/main" id="{E49F7CB3-13BF-49D9-9680-339EFE9D5E97}"/>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2" name="正方形/長方形 31">
          <a:extLst>
            <a:ext uri="{FF2B5EF4-FFF2-40B4-BE49-F238E27FC236}">
              <a16:creationId xmlns:a16="http://schemas.microsoft.com/office/drawing/2014/main" id="{FA2CB73A-6D74-42C0-A18C-5E95AC39BDBE}"/>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3" name="直線コネクタ 32">
          <a:extLst>
            <a:ext uri="{FF2B5EF4-FFF2-40B4-BE49-F238E27FC236}">
              <a16:creationId xmlns:a16="http://schemas.microsoft.com/office/drawing/2014/main" id="{AB297AD1-BCCA-4CCB-972A-BD1BB2C8A024}"/>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4" name="楕円 33">
          <a:extLst>
            <a:ext uri="{FF2B5EF4-FFF2-40B4-BE49-F238E27FC236}">
              <a16:creationId xmlns:a16="http://schemas.microsoft.com/office/drawing/2014/main" id="{81EA717C-BA10-4205-B554-688A73129433}"/>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5" name="フローチャート: 判断 34">
          <a:extLst>
            <a:ext uri="{FF2B5EF4-FFF2-40B4-BE49-F238E27FC236}">
              <a16:creationId xmlns:a16="http://schemas.microsoft.com/office/drawing/2014/main" id="{818ADF66-E2F8-44FD-940C-66B46C812562}"/>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6" name="直線コネクタ 35">
          <a:extLst>
            <a:ext uri="{FF2B5EF4-FFF2-40B4-BE49-F238E27FC236}">
              <a16:creationId xmlns:a16="http://schemas.microsoft.com/office/drawing/2014/main" id="{1AFD9818-8AFE-42BD-81E5-5518046D9883}"/>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7" name="直線コネクタ 36">
          <a:extLst>
            <a:ext uri="{FF2B5EF4-FFF2-40B4-BE49-F238E27FC236}">
              <a16:creationId xmlns:a16="http://schemas.microsoft.com/office/drawing/2014/main" id="{EA0A2A8D-2B6F-4A4A-8423-46D93D5D9E63}"/>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8" name="直線コネクタ 37">
          <a:extLst>
            <a:ext uri="{FF2B5EF4-FFF2-40B4-BE49-F238E27FC236}">
              <a16:creationId xmlns:a16="http://schemas.microsoft.com/office/drawing/2014/main" id="{D34B3931-5759-4D64-B9EA-F05B5A1D9872}"/>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9" name="直線コネクタ 38">
          <a:extLst>
            <a:ext uri="{FF2B5EF4-FFF2-40B4-BE49-F238E27FC236}">
              <a16:creationId xmlns:a16="http://schemas.microsoft.com/office/drawing/2014/main" id="{31EEF671-6F51-4806-B64D-481DE5285611}"/>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0" name="テキスト ボックス 39">
          <a:extLst>
            <a:ext uri="{FF2B5EF4-FFF2-40B4-BE49-F238E27FC236}">
              <a16:creationId xmlns:a16="http://schemas.microsoft.com/office/drawing/2014/main" id="{65EFC701-4DDC-45CC-93B7-9030DD9E4096}"/>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1" name="テキスト ボックス 40">
          <a:extLst>
            <a:ext uri="{FF2B5EF4-FFF2-40B4-BE49-F238E27FC236}">
              <a16:creationId xmlns:a16="http://schemas.microsoft.com/office/drawing/2014/main" id="{16C7E894-FE2E-4D08-9606-55E4ED98406A}"/>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2" name="テキスト ボックス 41">
          <a:extLst>
            <a:ext uri="{FF2B5EF4-FFF2-40B4-BE49-F238E27FC236}">
              <a16:creationId xmlns:a16="http://schemas.microsoft.com/office/drawing/2014/main" id="{E2CDBDAD-739F-4580-9F92-8CB717B460C5}"/>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3" name="テキスト ボックス 42">
          <a:extLst>
            <a:ext uri="{FF2B5EF4-FFF2-40B4-BE49-F238E27FC236}">
              <a16:creationId xmlns:a16="http://schemas.microsoft.com/office/drawing/2014/main" id="{601AA069-8AB8-4A03-A56B-A7EB93B77419}"/>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4" name="テキスト ボックス 43">
          <a:extLst>
            <a:ext uri="{FF2B5EF4-FFF2-40B4-BE49-F238E27FC236}">
              <a16:creationId xmlns:a16="http://schemas.microsoft.com/office/drawing/2014/main" id="{ED78A3A8-648A-4362-86CF-ED8A6FBACEFE}"/>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5" name="正方形/長方形 44">
          <a:extLst>
            <a:ext uri="{FF2B5EF4-FFF2-40B4-BE49-F238E27FC236}">
              <a16:creationId xmlns:a16="http://schemas.microsoft.com/office/drawing/2014/main" id="{DDB2646B-4A8B-42C0-B926-242D1E1F4702}"/>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6" name="正方形/長方形 45">
          <a:extLst>
            <a:ext uri="{FF2B5EF4-FFF2-40B4-BE49-F238E27FC236}">
              <a16:creationId xmlns:a16="http://schemas.microsoft.com/office/drawing/2014/main" id="{8125C0DE-CAB6-4224-940E-27163F2186AA}"/>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7" name="正方形/長方形 46">
          <a:extLst>
            <a:ext uri="{FF2B5EF4-FFF2-40B4-BE49-F238E27FC236}">
              <a16:creationId xmlns:a16="http://schemas.microsoft.com/office/drawing/2014/main" id="{1FA6BBFB-8FD1-48F2-979D-083DFFEFAE6C}"/>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8" name="正方形/長方形 47">
          <a:extLst>
            <a:ext uri="{FF2B5EF4-FFF2-40B4-BE49-F238E27FC236}">
              <a16:creationId xmlns:a16="http://schemas.microsoft.com/office/drawing/2014/main" id="{9BC6F249-3DCE-4D8D-9AAB-6B7CD859DDE3}"/>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9" name="正方形/長方形 48">
          <a:extLst>
            <a:ext uri="{FF2B5EF4-FFF2-40B4-BE49-F238E27FC236}">
              <a16:creationId xmlns:a16="http://schemas.microsoft.com/office/drawing/2014/main" id="{FC275E02-CB51-4DEF-84EA-CDD396BB1D3A}"/>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0" name="正方形/長方形 49">
          <a:extLst>
            <a:ext uri="{FF2B5EF4-FFF2-40B4-BE49-F238E27FC236}">
              <a16:creationId xmlns:a16="http://schemas.microsoft.com/office/drawing/2014/main" id="{B910BD15-0A88-49BF-9341-4BBB16F08074}"/>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1" name="正方形/長方形 50">
          <a:extLst>
            <a:ext uri="{FF2B5EF4-FFF2-40B4-BE49-F238E27FC236}">
              <a16:creationId xmlns:a16="http://schemas.microsoft.com/office/drawing/2014/main" id="{3AE429B6-9DCB-4EE8-9F6C-444C6ECF8C9B}"/>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2" name="正方形/長方形 51">
          <a:extLst>
            <a:ext uri="{FF2B5EF4-FFF2-40B4-BE49-F238E27FC236}">
              <a16:creationId xmlns:a16="http://schemas.microsoft.com/office/drawing/2014/main" id="{D03872E6-0E12-4C53-97C5-F4F31CACDA63}"/>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3" name="正方形/長方形 52">
          <a:extLst>
            <a:ext uri="{FF2B5EF4-FFF2-40B4-BE49-F238E27FC236}">
              <a16:creationId xmlns:a16="http://schemas.microsoft.com/office/drawing/2014/main" id="{AD3AC9A6-F4E7-4EE8-BC80-BC06A9AFF614}"/>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4" name="正方形/長方形 53">
          <a:extLst>
            <a:ext uri="{FF2B5EF4-FFF2-40B4-BE49-F238E27FC236}">
              <a16:creationId xmlns:a16="http://schemas.microsoft.com/office/drawing/2014/main" id="{322C0D55-8CC8-4D62-B48E-D92A3FDFDD81}"/>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5" name="正方形/長方形 54">
          <a:extLst>
            <a:ext uri="{FF2B5EF4-FFF2-40B4-BE49-F238E27FC236}">
              <a16:creationId xmlns:a16="http://schemas.microsoft.com/office/drawing/2014/main" id="{C96391FB-B29F-4491-9E0F-B698B1CB64EB}"/>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6" name="正方形/長方形 55">
          <a:extLst>
            <a:ext uri="{FF2B5EF4-FFF2-40B4-BE49-F238E27FC236}">
              <a16:creationId xmlns:a16="http://schemas.microsoft.com/office/drawing/2014/main" id="{75532242-B711-4117-AE96-78920B37DBC7}"/>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7" name="テキスト ボックス 56">
          <a:extLst>
            <a:ext uri="{FF2B5EF4-FFF2-40B4-BE49-F238E27FC236}">
              <a16:creationId xmlns:a16="http://schemas.microsoft.com/office/drawing/2014/main" id="{6772BE77-820D-43FB-86F4-E2F95CEB99CA}"/>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固定資産の新規投資以上に資産の老朽化が進む傾向であるため、公共施設等総合管理計画や今後作成する個別施設計画等の目標達成に向けた取組みを進めるともに、健全な財政運営に努める。</a:t>
          </a:r>
        </a:p>
      </xdr:txBody>
    </xdr:sp>
    <xdr:clientData/>
  </xdr:twoCellAnchor>
  <xdr:oneCellAnchor>
    <xdr:from>
      <xdr:col>4</xdr:col>
      <xdr:colOff>174625</xdr:colOff>
      <xdr:row>23</xdr:row>
      <xdr:rowOff>47625</xdr:rowOff>
    </xdr:from>
    <xdr:ext cx="349839" cy="225703"/>
    <xdr:sp macro="" textlink="">
      <xdr:nvSpPr>
        <xdr:cNvPr id="58" name="テキスト ボックス 57">
          <a:extLst>
            <a:ext uri="{FF2B5EF4-FFF2-40B4-BE49-F238E27FC236}">
              <a16:creationId xmlns:a16="http://schemas.microsoft.com/office/drawing/2014/main" id="{AF915457-D31C-45C3-9F73-8B8F9F7790EC}"/>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9" name="直線コネクタ 58">
          <a:extLst>
            <a:ext uri="{FF2B5EF4-FFF2-40B4-BE49-F238E27FC236}">
              <a16:creationId xmlns:a16="http://schemas.microsoft.com/office/drawing/2014/main" id="{A83E1B7C-AB32-455F-915F-DEFD0EEF7124}"/>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0" name="テキスト ボックス 59">
          <a:extLst>
            <a:ext uri="{FF2B5EF4-FFF2-40B4-BE49-F238E27FC236}">
              <a16:creationId xmlns:a16="http://schemas.microsoft.com/office/drawing/2014/main" id="{FF7AA869-7B1E-439E-8FF0-85B806634390}"/>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1" name="直線コネクタ 60">
          <a:extLst>
            <a:ext uri="{FF2B5EF4-FFF2-40B4-BE49-F238E27FC236}">
              <a16:creationId xmlns:a16="http://schemas.microsoft.com/office/drawing/2014/main" id="{6455D4EE-08F5-49F8-AD50-F27EA8EFA577}"/>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2" name="テキスト ボックス 61">
          <a:extLst>
            <a:ext uri="{FF2B5EF4-FFF2-40B4-BE49-F238E27FC236}">
              <a16:creationId xmlns:a16="http://schemas.microsoft.com/office/drawing/2014/main" id="{7A43AAC1-F865-4D3B-A809-3AC0755C7821}"/>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3" name="直線コネクタ 62">
          <a:extLst>
            <a:ext uri="{FF2B5EF4-FFF2-40B4-BE49-F238E27FC236}">
              <a16:creationId xmlns:a16="http://schemas.microsoft.com/office/drawing/2014/main" id="{C03B47AC-C74D-44E0-A5C0-8A7E30A5DFE0}"/>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4" name="テキスト ボックス 63">
          <a:extLst>
            <a:ext uri="{FF2B5EF4-FFF2-40B4-BE49-F238E27FC236}">
              <a16:creationId xmlns:a16="http://schemas.microsoft.com/office/drawing/2014/main" id="{C4EC0B0D-53A5-43E4-BF61-974AF64D5534}"/>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5" name="直線コネクタ 64">
          <a:extLst>
            <a:ext uri="{FF2B5EF4-FFF2-40B4-BE49-F238E27FC236}">
              <a16:creationId xmlns:a16="http://schemas.microsoft.com/office/drawing/2014/main" id="{C9DF6A12-E2C7-4745-8DB0-067E3067436D}"/>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6" name="テキスト ボックス 65">
          <a:extLst>
            <a:ext uri="{FF2B5EF4-FFF2-40B4-BE49-F238E27FC236}">
              <a16:creationId xmlns:a16="http://schemas.microsoft.com/office/drawing/2014/main" id="{AE656941-F5AC-449F-A8C8-9308E60F2A9B}"/>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7" name="直線コネクタ 66">
          <a:extLst>
            <a:ext uri="{FF2B5EF4-FFF2-40B4-BE49-F238E27FC236}">
              <a16:creationId xmlns:a16="http://schemas.microsoft.com/office/drawing/2014/main" id="{FA16189D-3FE8-4F3F-8880-F6AD9CA7DDF7}"/>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8" name="テキスト ボックス 67">
          <a:extLst>
            <a:ext uri="{FF2B5EF4-FFF2-40B4-BE49-F238E27FC236}">
              <a16:creationId xmlns:a16="http://schemas.microsoft.com/office/drawing/2014/main" id="{A73068BC-29C7-40FC-8D2C-ABE068FB942B}"/>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9" name="直線コネクタ 68">
          <a:extLst>
            <a:ext uri="{FF2B5EF4-FFF2-40B4-BE49-F238E27FC236}">
              <a16:creationId xmlns:a16="http://schemas.microsoft.com/office/drawing/2014/main" id="{964F6A34-AFDF-46C9-AFB0-C4B244C16911}"/>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0" name="テキスト ボックス 69">
          <a:extLst>
            <a:ext uri="{FF2B5EF4-FFF2-40B4-BE49-F238E27FC236}">
              <a16:creationId xmlns:a16="http://schemas.microsoft.com/office/drawing/2014/main" id="{8C5DE11C-5D22-49CC-A49E-3B7F337CA0D6}"/>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1" name="直線コネクタ 70">
          <a:extLst>
            <a:ext uri="{FF2B5EF4-FFF2-40B4-BE49-F238E27FC236}">
              <a16:creationId xmlns:a16="http://schemas.microsoft.com/office/drawing/2014/main" id="{00B76B70-A255-49D8-BEA7-A19EDE6DEF63}"/>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2" name="テキスト ボックス 71">
          <a:extLst>
            <a:ext uri="{FF2B5EF4-FFF2-40B4-BE49-F238E27FC236}">
              <a16:creationId xmlns:a16="http://schemas.microsoft.com/office/drawing/2014/main" id="{307DAEDF-2480-4D6A-AF21-67E057988764}"/>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3" name="有形固定資産減価償却率グラフ枠">
          <a:extLst>
            <a:ext uri="{FF2B5EF4-FFF2-40B4-BE49-F238E27FC236}">
              <a16:creationId xmlns:a16="http://schemas.microsoft.com/office/drawing/2014/main" id="{ED1DAA7B-6EBE-423A-B7E1-029698501D30}"/>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74083</xdr:rowOff>
    </xdr:from>
    <xdr:to>
      <xdr:col>23</xdr:col>
      <xdr:colOff>85090</xdr:colOff>
      <xdr:row>33</xdr:row>
      <xdr:rowOff>81704</xdr:rowOff>
    </xdr:to>
    <xdr:cxnSp macro="">
      <xdr:nvCxnSpPr>
        <xdr:cNvPr id="74" name="直線コネクタ 73">
          <a:extLst>
            <a:ext uri="{FF2B5EF4-FFF2-40B4-BE49-F238E27FC236}">
              <a16:creationId xmlns:a16="http://schemas.microsoft.com/office/drawing/2014/main" id="{A32FC43F-7EF8-4E7D-9A50-7C5F5110B39A}"/>
            </a:ext>
          </a:extLst>
        </xdr:cNvPr>
        <xdr:cNvCxnSpPr/>
      </xdr:nvCxnSpPr>
      <xdr:spPr>
        <a:xfrm flipV="1">
          <a:off x="4206240" y="5369983"/>
          <a:ext cx="1270" cy="1013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85531</xdr:rowOff>
    </xdr:from>
    <xdr:ext cx="405111" cy="259045"/>
    <xdr:sp macro="" textlink="">
      <xdr:nvSpPr>
        <xdr:cNvPr id="75" name="有形固定資産減価償却率最小値テキスト">
          <a:extLst>
            <a:ext uri="{FF2B5EF4-FFF2-40B4-BE49-F238E27FC236}">
              <a16:creationId xmlns:a16="http://schemas.microsoft.com/office/drawing/2014/main" id="{F92DE57D-CB61-4AB0-8972-A1163DC738B6}"/>
            </a:ext>
          </a:extLst>
        </xdr:cNvPr>
        <xdr:cNvSpPr txBox="1"/>
      </xdr:nvSpPr>
      <xdr:spPr>
        <a:xfrm>
          <a:off x="4258945" y="6387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81704</xdr:rowOff>
    </xdr:from>
    <xdr:to>
      <xdr:col>23</xdr:col>
      <xdr:colOff>174625</xdr:colOff>
      <xdr:row>33</xdr:row>
      <xdr:rowOff>81704</xdr:rowOff>
    </xdr:to>
    <xdr:cxnSp macro="">
      <xdr:nvCxnSpPr>
        <xdr:cNvPr id="76" name="直線コネクタ 75">
          <a:extLst>
            <a:ext uri="{FF2B5EF4-FFF2-40B4-BE49-F238E27FC236}">
              <a16:creationId xmlns:a16="http://schemas.microsoft.com/office/drawing/2014/main" id="{56FA6699-DE78-4FC1-8DA9-CA702AFCCFEF}"/>
            </a:ext>
          </a:extLst>
        </xdr:cNvPr>
        <xdr:cNvCxnSpPr/>
      </xdr:nvCxnSpPr>
      <xdr:spPr>
        <a:xfrm>
          <a:off x="4119245" y="6383444"/>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20760</xdr:rowOff>
    </xdr:from>
    <xdr:ext cx="405111" cy="259045"/>
    <xdr:sp macro="" textlink="">
      <xdr:nvSpPr>
        <xdr:cNvPr id="77" name="有形固定資産減価償却率最大値テキスト">
          <a:extLst>
            <a:ext uri="{FF2B5EF4-FFF2-40B4-BE49-F238E27FC236}">
              <a16:creationId xmlns:a16="http://schemas.microsoft.com/office/drawing/2014/main" id="{8260AF78-DE78-4556-A0E4-3EBED6B4D33D}"/>
            </a:ext>
          </a:extLst>
        </xdr:cNvPr>
        <xdr:cNvSpPr txBox="1"/>
      </xdr:nvSpPr>
      <xdr:spPr>
        <a:xfrm>
          <a:off x="4258945" y="5149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74083</xdr:rowOff>
    </xdr:from>
    <xdr:to>
      <xdr:col>23</xdr:col>
      <xdr:colOff>174625</xdr:colOff>
      <xdr:row>27</xdr:row>
      <xdr:rowOff>74083</xdr:rowOff>
    </xdr:to>
    <xdr:cxnSp macro="">
      <xdr:nvCxnSpPr>
        <xdr:cNvPr id="78" name="直線コネクタ 77">
          <a:extLst>
            <a:ext uri="{FF2B5EF4-FFF2-40B4-BE49-F238E27FC236}">
              <a16:creationId xmlns:a16="http://schemas.microsoft.com/office/drawing/2014/main" id="{77ADE08D-2958-4896-A4C0-C4AB2454D0CE}"/>
            </a:ext>
          </a:extLst>
        </xdr:cNvPr>
        <xdr:cNvCxnSpPr/>
      </xdr:nvCxnSpPr>
      <xdr:spPr>
        <a:xfrm>
          <a:off x="4119245" y="53699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6790</xdr:rowOff>
    </xdr:from>
    <xdr:ext cx="405111" cy="259045"/>
    <xdr:sp macro="" textlink="">
      <xdr:nvSpPr>
        <xdr:cNvPr id="79" name="有形固定資産減価償却率平均値テキスト">
          <a:extLst>
            <a:ext uri="{FF2B5EF4-FFF2-40B4-BE49-F238E27FC236}">
              <a16:creationId xmlns:a16="http://schemas.microsoft.com/office/drawing/2014/main" id="{CB9A3DD1-BFC7-4ADE-9D64-AD500DB3FDB6}"/>
            </a:ext>
          </a:extLst>
        </xdr:cNvPr>
        <xdr:cNvSpPr txBox="1"/>
      </xdr:nvSpPr>
      <xdr:spPr>
        <a:xfrm>
          <a:off x="4258945" y="56379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80" name="フローチャート: 判断 79">
          <a:extLst>
            <a:ext uri="{FF2B5EF4-FFF2-40B4-BE49-F238E27FC236}">
              <a16:creationId xmlns:a16="http://schemas.microsoft.com/office/drawing/2014/main" id="{4C717DE6-190A-402D-BC4F-CD411B4AEDAC}"/>
            </a:ext>
          </a:extLst>
        </xdr:cNvPr>
        <xdr:cNvSpPr/>
      </xdr:nvSpPr>
      <xdr:spPr>
        <a:xfrm>
          <a:off x="4157345" y="5786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97790</xdr:rowOff>
    </xdr:from>
    <xdr:to>
      <xdr:col>19</xdr:col>
      <xdr:colOff>187325</xdr:colOff>
      <xdr:row>30</xdr:row>
      <xdr:rowOff>27940</xdr:rowOff>
    </xdr:to>
    <xdr:sp macro="" textlink="">
      <xdr:nvSpPr>
        <xdr:cNvPr id="81" name="フローチャート: 判断 80">
          <a:extLst>
            <a:ext uri="{FF2B5EF4-FFF2-40B4-BE49-F238E27FC236}">
              <a16:creationId xmlns:a16="http://schemas.microsoft.com/office/drawing/2014/main" id="{FD99DCBB-8DE0-49EA-A31A-73AA08D227BA}"/>
            </a:ext>
          </a:extLst>
        </xdr:cNvPr>
        <xdr:cNvSpPr/>
      </xdr:nvSpPr>
      <xdr:spPr>
        <a:xfrm>
          <a:off x="3537585" y="57289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47413</xdr:rowOff>
    </xdr:from>
    <xdr:to>
      <xdr:col>15</xdr:col>
      <xdr:colOff>187325</xdr:colOff>
      <xdr:row>29</xdr:row>
      <xdr:rowOff>149013</xdr:rowOff>
    </xdr:to>
    <xdr:sp macro="" textlink="">
      <xdr:nvSpPr>
        <xdr:cNvPr id="82" name="フローチャート: 判断 81">
          <a:extLst>
            <a:ext uri="{FF2B5EF4-FFF2-40B4-BE49-F238E27FC236}">
              <a16:creationId xmlns:a16="http://schemas.microsoft.com/office/drawing/2014/main" id="{62E1C618-C146-4694-A812-1C8EDE41A41F}"/>
            </a:ext>
          </a:extLst>
        </xdr:cNvPr>
        <xdr:cNvSpPr/>
      </xdr:nvSpPr>
      <xdr:spPr>
        <a:xfrm>
          <a:off x="2867025" y="56785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7832</xdr:rowOff>
    </xdr:from>
    <xdr:to>
      <xdr:col>11</xdr:col>
      <xdr:colOff>187325</xdr:colOff>
      <xdr:row>29</xdr:row>
      <xdr:rowOff>109432</xdr:rowOff>
    </xdr:to>
    <xdr:sp macro="" textlink="">
      <xdr:nvSpPr>
        <xdr:cNvPr id="83" name="フローチャート: 判断 82">
          <a:extLst>
            <a:ext uri="{FF2B5EF4-FFF2-40B4-BE49-F238E27FC236}">
              <a16:creationId xmlns:a16="http://schemas.microsoft.com/office/drawing/2014/main" id="{3034D4D1-684E-4B0C-9034-B8141511ED57}"/>
            </a:ext>
          </a:extLst>
        </xdr:cNvPr>
        <xdr:cNvSpPr/>
      </xdr:nvSpPr>
      <xdr:spPr>
        <a:xfrm>
          <a:off x="2196465" y="563901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128905</xdr:rowOff>
    </xdr:from>
    <xdr:to>
      <xdr:col>7</xdr:col>
      <xdr:colOff>187325</xdr:colOff>
      <xdr:row>29</xdr:row>
      <xdr:rowOff>59055</xdr:rowOff>
    </xdr:to>
    <xdr:sp macro="" textlink="">
      <xdr:nvSpPr>
        <xdr:cNvPr id="84" name="フローチャート: 判断 83">
          <a:extLst>
            <a:ext uri="{FF2B5EF4-FFF2-40B4-BE49-F238E27FC236}">
              <a16:creationId xmlns:a16="http://schemas.microsoft.com/office/drawing/2014/main" id="{3BD06AF4-1FFC-4669-9458-A815EB770086}"/>
            </a:ext>
          </a:extLst>
        </xdr:cNvPr>
        <xdr:cNvSpPr/>
      </xdr:nvSpPr>
      <xdr:spPr>
        <a:xfrm>
          <a:off x="1525905" y="55924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88B85E1-BF30-4FBE-876D-2F54218B6138}"/>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D88F8AFC-27C7-4727-8DF0-D817726B04BB}"/>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6AD7735C-E0BC-4B9D-B81E-415D14E768D4}"/>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201A46A8-357C-42C0-8B5E-BE69217C8363}"/>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46A56C07-534E-4BDE-8B02-7FBE23AA54AC}"/>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66675</xdr:rowOff>
    </xdr:from>
    <xdr:to>
      <xdr:col>23</xdr:col>
      <xdr:colOff>136525</xdr:colOff>
      <xdr:row>30</xdr:row>
      <xdr:rowOff>168275</xdr:rowOff>
    </xdr:to>
    <xdr:sp macro="" textlink="">
      <xdr:nvSpPr>
        <xdr:cNvPr id="90" name="楕円 89">
          <a:extLst>
            <a:ext uri="{FF2B5EF4-FFF2-40B4-BE49-F238E27FC236}">
              <a16:creationId xmlns:a16="http://schemas.microsoft.com/office/drawing/2014/main" id="{3A5CBF16-DED1-48EA-9980-2D604720F9F6}"/>
            </a:ext>
          </a:extLst>
        </xdr:cNvPr>
        <xdr:cNvSpPr/>
      </xdr:nvSpPr>
      <xdr:spPr>
        <a:xfrm>
          <a:off x="4157345" y="586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45102</xdr:rowOff>
    </xdr:from>
    <xdr:ext cx="405111" cy="259045"/>
    <xdr:sp macro="" textlink="">
      <xdr:nvSpPr>
        <xdr:cNvPr id="91" name="有形固定資産減価償却率該当値テキスト">
          <a:extLst>
            <a:ext uri="{FF2B5EF4-FFF2-40B4-BE49-F238E27FC236}">
              <a16:creationId xmlns:a16="http://schemas.microsoft.com/office/drawing/2014/main" id="{93289B16-07FC-457A-AF50-35A9B100D981}"/>
            </a:ext>
          </a:extLst>
        </xdr:cNvPr>
        <xdr:cNvSpPr txBox="1"/>
      </xdr:nvSpPr>
      <xdr:spPr>
        <a:xfrm>
          <a:off x="4258945" y="5843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9102</xdr:rowOff>
    </xdr:from>
    <xdr:to>
      <xdr:col>19</xdr:col>
      <xdr:colOff>187325</xdr:colOff>
      <xdr:row>30</xdr:row>
      <xdr:rowOff>110702</xdr:rowOff>
    </xdr:to>
    <xdr:sp macro="" textlink="">
      <xdr:nvSpPr>
        <xdr:cNvPr id="92" name="楕円 91">
          <a:extLst>
            <a:ext uri="{FF2B5EF4-FFF2-40B4-BE49-F238E27FC236}">
              <a16:creationId xmlns:a16="http://schemas.microsoft.com/office/drawing/2014/main" id="{DF02F4DA-192D-4CCF-A400-8C6FA46AE4A6}"/>
            </a:ext>
          </a:extLst>
        </xdr:cNvPr>
        <xdr:cNvSpPr/>
      </xdr:nvSpPr>
      <xdr:spPr>
        <a:xfrm>
          <a:off x="3537585" y="58079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59902</xdr:rowOff>
    </xdr:from>
    <xdr:to>
      <xdr:col>23</xdr:col>
      <xdr:colOff>85725</xdr:colOff>
      <xdr:row>30</xdr:row>
      <xdr:rowOff>117475</xdr:rowOff>
    </xdr:to>
    <xdr:cxnSp macro="">
      <xdr:nvCxnSpPr>
        <xdr:cNvPr id="93" name="直線コネクタ 92">
          <a:extLst>
            <a:ext uri="{FF2B5EF4-FFF2-40B4-BE49-F238E27FC236}">
              <a16:creationId xmlns:a16="http://schemas.microsoft.com/office/drawing/2014/main" id="{8626E324-F587-4ECD-B445-CB235F2D10B4}"/>
            </a:ext>
          </a:extLst>
        </xdr:cNvPr>
        <xdr:cNvCxnSpPr/>
      </xdr:nvCxnSpPr>
      <xdr:spPr>
        <a:xfrm>
          <a:off x="3588385" y="5858722"/>
          <a:ext cx="61976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120650</xdr:rowOff>
    </xdr:from>
    <xdr:to>
      <xdr:col>15</xdr:col>
      <xdr:colOff>187325</xdr:colOff>
      <xdr:row>31</xdr:row>
      <xdr:rowOff>50800</xdr:rowOff>
    </xdr:to>
    <xdr:sp macro="" textlink="">
      <xdr:nvSpPr>
        <xdr:cNvPr id="94" name="楕円 93">
          <a:extLst>
            <a:ext uri="{FF2B5EF4-FFF2-40B4-BE49-F238E27FC236}">
              <a16:creationId xmlns:a16="http://schemas.microsoft.com/office/drawing/2014/main" id="{A180574A-7B2E-438B-88C0-30A36D32F549}"/>
            </a:ext>
          </a:extLst>
        </xdr:cNvPr>
        <xdr:cNvSpPr/>
      </xdr:nvSpPr>
      <xdr:spPr>
        <a:xfrm>
          <a:off x="2867025" y="59194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59902</xdr:rowOff>
    </xdr:from>
    <xdr:to>
      <xdr:col>19</xdr:col>
      <xdr:colOff>136525</xdr:colOff>
      <xdr:row>31</xdr:row>
      <xdr:rowOff>0</xdr:rowOff>
    </xdr:to>
    <xdr:cxnSp macro="">
      <xdr:nvCxnSpPr>
        <xdr:cNvPr id="95" name="直線コネクタ 94">
          <a:extLst>
            <a:ext uri="{FF2B5EF4-FFF2-40B4-BE49-F238E27FC236}">
              <a16:creationId xmlns:a16="http://schemas.microsoft.com/office/drawing/2014/main" id="{33FBBBA1-81E9-4180-933F-10C6B6701CCB}"/>
            </a:ext>
          </a:extLst>
        </xdr:cNvPr>
        <xdr:cNvCxnSpPr/>
      </xdr:nvCxnSpPr>
      <xdr:spPr>
        <a:xfrm flipV="1">
          <a:off x="2917825" y="5858722"/>
          <a:ext cx="670560" cy="107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118110</xdr:rowOff>
    </xdr:from>
    <xdr:to>
      <xdr:col>11</xdr:col>
      <xdr:colOff>187325</xdr:colOff>
      <xdr:row>29</xdr:row>
      <xdr:rowOff>48260</xdr:rowOff>
    </xdr:to>
    <xdr:sp macro="" textlink="">
      <xdr:nvSpPr>
        <xdr:cNvPr id="96" name="楕円 95">
          <a:extLst>
            <a:ext uri="{FF2B5EF4-FFF2-40B4-BE49-F238E27FC236}">
              <a16:creationId xmlns:a16="http://schemas.microsoft.com/office/drawing/2014/main" id="{EB65B079-A454-49D9-8AE0-F6E72C9EF073}"/>
            </a:ext>
          </a:extLst>
        </xdr:cNvPr>
        <xdr:cNvSpPr/>
      </xdr:nvSpPr>
      <xdr:spPr>
        <a:xfrm>
          <a:off x="2196465" y="55816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168910</xdr:rowOff>
    </xdr:from>
    <xdr:to>
      <xdr:col>15</xdr:col>
      <xdr:colOff>136525</xdr:colOff>
      <xdr:row>31</xdr:row>
      <xdr:rowOff>0</xdr:rowOff>
    </xdr:to>
    <xdr:cxnSp macro="">
      <xdr:nvCxnSpPr>
        <xdr:cNvPr id="97" name="直線コネクタ 96">
          <a:extLst>
            <a:ext uri="{FF2B5EF4-FFF2-40B4-BE49-F238E27FC236}">
              <a16:creationId xmlns:a16="http://schemas.microsoft.com/office/drawing/2014/main" id="{586ECD6C-E1A6-40C9-BB34-055927411902}"/>
            </a:ext>
          </a:extLst>
        </xdr:cNvPr>
        <xdr:cNvCxnSpPr/>
      </xdr:nvCxnSpPr>
      <xdr:spPr>
        <a:xfrm>
          <a:off x="2247265" y="5632450"/>
          <a:ext cx="670560" cy="334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44467</xdr:rowOff>
    </xdr:from>
    <xdr:ext cx="405111" cy="259045"/>
    <xdr:sp macro="" textlink="">
      <xdr:nvSpPr>
        <xdr:cNvPr id="98" name="n_1aveValue有形固定資産減価償却率">
          <a:extLst>
            <a:ext uri="{FF2B5EF4-FFF2-40B4-BE49-F238E27FC236}">
              <a16:creationId xmlns:a16="http://schemas.microsoft.com/office/drawing/2014/main" id="{8A82BF33-6A68-4476-9571-2B5D29B9A0D4}"/>
            </a:ext>
          </a:extLst>
        </xdr:cNvPr>
        <xdr:cNvSpPr txBox="1"/>
      </xdr:nvSpPr>
      <xdr:spPr>
        <a:xfrm>
          <a:off x="3395989" y="550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165540</xdr:rowOff>
    </xdr:from>
    <xdr:ext cx="405111" cy="259045"/>
    <xdr:sp macro="" textlink="">
      <xdr:nvSpPr>
        <xdr:cNvPr id="99" name="n_2aveValue有形固定資産減価償却率">
          <a:extLst>
            <a:ext uri="{FF2B5EF4-FFF2-40B4-BE49-F238E27FC236}">
              <a16:creationId xmlns:a16="http://schemas.microsoft.com/office/drawing/2014/main" id="{484FE397-7653-422A-A3E0-02D1C74D356E}"/>
            </a:ext>
          </a:extLst>
        </xdr:cNvPr>
        <xdr:cNvSpPr txBox="1"/>
      </xdr:nvSpPr>
      <xdr:spPr>
        <a:xfrm>
          <a:off x="2738129" y="5461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100559</xdr:rowOff>
    </xdr:from>
    <xdr:ext cx="405111" cy="259045"/>
    <xdr:sp macro="" textlink="">
      <xdr:nvSpPr>
        <xdr:cNvPr id="100" name="n_3aveValue有形固定資産減価償却率">
          <a:extLst>
            <a:ext uri="{FF2B5EF4-FFF2-40B4-BE49-F238E27FC236}">
              <a16:creationId xmlns:a16="http://schemas.microsoft.com/office/drawing/2014/main" id="{93320BC8-A4E5-4F1B-BE3A-0BAD4426891A}"/>
            </a:ext>
          </a:extLst>
        </xdr:cNvPr>
        <xdr:cNvSpPr txBox="1"/>
      </xdr:nvSpPr>
      <xdr:spPr>
        <a:xfrm>
          <a:off x="2067569" y="5731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75582</xdr:rowOff>
    </xdr:from>
    <xdr:ext cx="405111" cy="259045"/>
    <xdr:sp macro="" textlink="">
      <xdr:nvSpPr>
        <xdr:cNvPr id="101" name="n_4aveValue有形固定資産減価償却率">
          <a:extLst>
            <a:ext uri="{FF2B5EF4-FFF2-40B4-BE49-F238E27FC236}">
              <a16:creationId xmlns:a16="http://schemas.microsoft.com/office/drawing/2014/main" id="{22673FE2-A586-4D44-A70C-BC079CCFE449}"/>
            </a:ext>
          </a:extLst>
        </xdr:cNvPr>
        <xdr:cNvSpPr txBox="1"/>
      </xdr:nvSpPr>
      <xdr:spPr>
        <a:xfrm>
          <a:off x="1397009" y="5371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101829</xdr:rowOff>
    </xdr:from>
    <xdr:ext cx="405111" cy="259045"/>
    <xdr:sp macro="" textlink="">
      <xdr:nvSpPr>
        <xdr:cNvPr id="102" name="n_1mainValue有形固定資産減価償却率">
          <a:extLst>
            <a:ext uri="{FF2B5EF4-FFF2-40B4-BE49-F238E27FC236}">
              <a16:creationId xmlns:a16="http://schemas.microsoft.com/office/drawing/2014/main" id="{40474231-93BB-4C59-A857-7B9B43270A30}"/>
            </a:ext>
          </a:extLst>
        </xdr:cNvPr>
        <xdr:cNvSpPr txBox="1"/>
      </xdr:nvSpPr>
      <xdr:spPr>
        <a:xfrm>
          <a:off x="3395989" y="590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41927</xdr:rowOff>
    </xdr:from>
    <xdr:ext cx="405111" cy="259045"/>
    <xdr:sp macro="" textlink="">
      <xdr:nvSpPr>
        <xdr:cNvPr id="103" name="n_2mainValue有形固定資産減価償却率">
          <a:extLst>
            <a:ext uri="{FF2B5EF4-FFF2-40B4-BE49-F238E27FC236}">
              <a16:creationId xmlns:a16="http://schemas.microsoft.com/office/drawing/2014/main" id="{F0281497-72A2-414A-B4A4-DC8166384555}"/>
            </a:ext>
          </a:extLst>
        </xdr:cNvPr>
        <xdr:cNvSpPr txBox="1"/>
      </xdr:nvSpPr>
      <xdr:spPr>
        <a:xfrm>
          <a:off x="2738129"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64787</xdr:rowOff>
    </xdr:from>
    <xdr:ext cx="405111" cy="259045"/>
    <xdr:sp macro="" textlink="">
      <xdr:nvSpPr>
        <xdr:cNvPr id="104" name="n_3mainValue有形固定資産減価償却率">
          <a:extLst>
            <a:ext uri="{FF2B5EF4-FFF2-40B4-BE49-F238E27FC236}">
              <a16:creationId xmlns:a16="http://schemas.microsoft.com/office/drawing/2014/main" id="{BB282C82-78D4-4FDC-9B35-427D4A69E874}"/>
            </a:ext>
          </a:extLst>
        </xdr:cNvPr>
        <xdr:cNvSpPr txBox="1"/>
      </xdr:nvSpPr>
      <xdr:spPr>
        <a:xfrm>
          <a:off x="2067569" y="5360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73C12B9C-6991-4C88-B493-73049C2D5FDB}"/>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592F3E07-E5BF-4F39-AF21-68E24F9EC639}"/>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F0FF2BFB-611F-497B-9DDA-7403EE17B6BB}"/>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[ 392.9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B37070B0-FD11-4332-8CD6-4EB8AED70627}"/>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D1420147-AD1E-430C-933A-FADB8AE43A0C}"/>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4C74935D-562D-4544-9A32-F3696E727D82}"/>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85FA52DC-C2D3-415C-BB6A-B4C2BCCCCBF7}"/>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0D51F0D0-37C8-4784-A277-CD08749E7E22}"/>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5AF0E3A7-1771-481A-9C1D-2EA2D4119AD4}"/>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6E1FC0E2-66F4-42AD-9287-42A82A5D3BBC}"/>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8D4805E4-5482-457F-856A-9D886DEE4068}"/>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D2D78FDF-2B6C-465D-934A-E92184F70A94}"/>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D4B734FD-6368-4605-A87D-6F4B97E4A67C}"/>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公共施設の更新等による大規模事業により、今後は債務償還比率の上昇が見込まれる。計画的な施設等の更新により借入の抑制を図り、健全な財政運営に努める。</a:t>
          </a: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B02139C8-BF35-4087-B87D-2CF3ADF58EB9}"/>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6C3E512C-0DA5-4936-BA99-E479EFA3E84A}"/>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3E3DF246-4834-4A14-A428-92EA906AF480}"/>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178B1B7C-C8A8-4639-997A-FCA6A5C56B5F}"/>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2" name="テキスト ボックス 121">
          <a:extLst>
            <a:ext uri="{FF2B5EF4-FFF2-40B4-BE49-F238E27FC236}">
              <a16:creationId xmlns:a16="http://schemas.microsoft.com/office/drawing/2014/main" id="{09A78CC7-265B-4F74-8C05-A40AF01DA8BD}"/>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8E8A52E7-87F7-4CF1-AC72-0C8AF59C3377}"/>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4547D0CE-B1E1-4305-90DC-5E984F57F710}"/>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0736F3BD-4CC4-4142-B18E-D9B10E9AFECB}"/>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4D50EA93-C71F-42CB-B02C-0416AC308A93}"/>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D46D6794-5B5D-4494-B794-1F4A32E4098A}"/>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514BEA49-F31C-4F08-8C23-B4F7A2B6DBFA}"/>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8F3FB0F5-B62E-4FBB-BEAD-7A401153F70E}"/>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FC2CCE37-EA14-4603-A240-4E02517769E6}"/>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BF69E088-3BE2-4BF0-A553-20D66676D68C}"/>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6302F31D-C7C8-4BBA-AA69-02138C51EA55}"/>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116713</xdr:rowOff>
    </xdr:from>
    <xdr:to>
      <xdr:col>76</xdr:col>
      <xdr:colOff>21589</xdr:colOff>
      <xdr:row>34</xdr:row>
      <xdr:rowOff>126393</xdr:rowOff>
    </xdr:to>
    <xdr:cxnSp macro="">
      <xdr:nvCxnSpPr>
        <xdr:cNvPr id="133" name="直線コネクタ 132">
          <a:extLst>
            <a:ext uri="{FF2B5EF4-FFF2-40B4-BE49-F238E27FC236}">
              <a16:creationId xmlns:a16="http://schemas.microsoft.com/office/drawing/2014/main" id="{98B40696-5064-4BC2-A36D-D59DAFF9EEAA}"/>
            </a:ext>
          </a:extLst>
        </xdr:cNvPr>
        <xdr:cNvCxnSpPr/>
      </xdr:nvCxnSpPr>
      <xdr:spPr>
        <a:xfrm flipV="1">
          <a:off x="13027660" y="5244973"/>
          <a:ext cx="1269" cy="135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130220</xdr:rowOff>
    </xdr:from>
    <xdr:ext cx="560923" cy="259045"/>
    <xdr:sp macro="" textlink="">
      <xdr:nvSpPr>
        <xdr:cNvPr id="134" name="債務償還比率最小値テキスト">
          <a:extLst>
            <a:ext uri="{FF2B5EF4-FFF2-40B4-BE49-F238E27FC236}">
              <a16:creationId xmlns:a16="http://schemas.microsoft.com/office/drawing/2014/main" id="{44E58D4C-4C80-4272-993A-9FDEA0D15842}"/>
            </a:ext>
          </a:extLst>
        </xdr:cNvPr>
        <xdr:cNvSpPr txBox="1"/>
      </xdr:nvSpPr>
      <xdr:spPr>
        <a:xfrm>
          <a:off x="13080365" y="659960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126393</xdr:rowOff>
    </xdr:from>
    <xdr:to>
      <xdr:col>76</xdr:col>
      <xdr:colOff>111125</xdr:colOff>
      <xdr:row>34</xdr:row>
      <xdr:rowOff>126393</xdr:rowOff>
    </xdr:to>
    <xdr:cxnSp macro="">
      <xdr:nvCxnSpPr>
        <xdr:cNvPr id="135" name="直線コネクタ 134">
          <a:extLst>
            <a:ext uri="{FF2B5EF4-FFF2-40B4-BE49-F238E27FC236}">
              <a16:creationId xmlns:a16="http://schemas.microsoft.com/office/drawing/2014/main" id="{6A608C1C-7884-4DB1-89DF-0FA24370D9A6}"/>
            </a:ext>
          </a:extLst>
        </xdr:cNvPr>
        <xdr:cNvCxnSpPr/>
      </xdr:nvCxnSpPr>
      <xdr:spPr>
        <a:xfrm>
          <a:off x="12963525" y="65957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63390</xdr:rowOff>
    </xdr:from>
    <xdr:ext cx="405111" cy="259045"/>
    <xdr:sp macro="" textlink="">
      <xdr:nvSpPr>
        <xdr:cNvPr id="136" name="債務償還比率最大値テキスト">
          <a:extLst>
            <a:ext uri="{FF2B5EF4-FFF2-40B4-BE49-F238E27FC236}">
              <a16:creationId xmlns:a16="http://schemas.microsoft.com/office/drawing/2014/main" id="{6D268654-7E5F-4B02-B304-C4219989A834}"/>
            </a:ext>
          </a:extLst>
        </xdr:cNvPr>
        <xdr:cNvSpPr txBox="1"/>
      </xdr:nvSpPr>
      <xdr:spPr>
        <a:xfrm>
          <a:off x="13080365" y="5024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116713</xdr:rowOff>
    </xdr:from>
    <xdr:to>
      <xdr:col>76</xdr:col>
      <xdr:colOff>111125</xdr:colOff>
      <xdr:row>26</xdr:row>
      <xdr:rowOff>116713</xdr:rowOff>
    </xdr:to>
    <xdr:cxnSp macro="">
      <xdr:nvCxnSpPr>
        <xdr:cNvPr id="137" name="直線コネクタ 136">
          <a:extLst>
            <a:ext uri="{FF2B5EF4-FFF2-40B4-BE49-F238E27FC236}">
              <a16:creationId xmlns:a16="http://schemas.microsoft.com/office/drawing/2014/main" id="{65AD0DD5-8F98-42B2-8ED4-6258E1056CF1}"/>
            </a:ext>
          </a:extLst>
        </xdr:cNvPr>
        <xdr:cNvCxnSpPr/>
      </xdr:nvCxnSpPr>
      <xdr:spPr>
        <a:xfrm>
          <a:off x="12963525" y="5244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163177</xdr:rowOff>
    </xdr:from>
    <xdr:ext cx="469744" cy="259045"/>
    <xdr:sp macro="" textlink="">
      <xdr:nvSpPr>
        <xdr:cNvPr id="138" name="債務償還比率平均値テキスト">
          <a:extLst>
            <a:ext uri="{FF2B5EF4-FFF2-40B4-BE49-F238E27FC236}">
              <a16:creationId xmlns:a16="http://schemas.microsoft.com/office/drawing/2014/main" id="{33C502B4-4E20-42A2-BB55-942C26A7C5A8}"/>
            </a:ext>
          </a:extLst>
        </xdr:cNvPr>
        <xdr:cNvSpPr txBox="1"/>
      </xdr:nvSpPr>
      <xdr:spPr>
        <a:xfrm>
          <a:off x="13080365" y="5459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140300</xdr:rowOff>
    </xdr:from>
    <xdr:to>
      <xdr:col>76</xdr:col>
      <xdr:colOff>73025</xdr:colOff>
      <xdr:row>29</xdr:row>
      <xdr:rowOff>70450</xdr:rowOff>
    </xdr:to>
    <xdr:sp macro="" textlink="">
      <xdr:nvSpPr>
        <xdr:cNvPr id="139" name="フローチャート: 判断 138">
          <a:extLst>
            <a:ext uri="{FF2B5EF4-FFF2-40B4-BE49-F238E27FC236}">
              <a16:creationId xmlns:a16="http://schemas.microsoft.com/office/drawing/2014/main" id="{B134F854-403D-45AF-9D43-D4240C5C3A73}"/>
            </a:ext>
          </a:extLst>
        </xdr:cNvPr>
        <xdr:cNvSpPr/>
      </xdr:nvSpPr>
      <xdr:spPr>
        <a:xfrm>
          <a:off x="13001625" y="56038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140420</xdr:rowOff>
    </xdr:from>
    <xdr:to>
      <xdr:col>72</xdr:col>
      <xdr:colOff>123825</xdr:colOff>
      <xdr:row>29</xdr:row>
      <xdr:rowOff>70570</xdr:rowOff>
    </xdr:to>
    <xdr:sp macro="" textlink="">
      <xdr:nvSpPr>
        <xdr:cNvPr id="140" name="フローチャート: 判断 139">
          <a:extLst>
            <a:ext uri="{FF2B5EF4-FFF2-40B4-BE49-F238E27FC236}">
              <a16:creationId xmlns:a16="http://schemas.microsoft.com/office/drawing/2014/main" id="{35E408B5-F914-41F5-ABEE-21AF9B96D713}"/>
            </a:ext>
          </a:extLst>
        </xdr:cNvPr>
        <xdr:cNvSpPr/>
      </xdr:nvSpPr>
      <xdr:spPr>
        <a:xfrm>
          <a:off x="12359005" y="5603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170286</xdr:rowOff>
    </xdr:from>
    <xdr:to>
      <xdr:col>68</xdr:col>
      <xdr:colOff>123825</xdr:colOff>
      <xdr:row>29</xdr:row>
      <xdr:rowOff>100436</xdr:rowOff>
    </xdr:to>
    <xdr:sp macro="" textlink="">
      <xdr:nvSpPr>
        <xdr:cNvPr id="141" name="フローチャート: 判断 140">
          <a:extLst>
            <a:ext uri="{FF2B5EF4-FFF2-40B4-BE49-F238E27FC236}">
              <a16:creationId xmlns:a16="http://schemas.microsoft.com/office/drawing/2014/main" id="{CB8D8394-EC4A-4279-ABEF-DF92F78D1319}"/>
            </a:ext>
          </a:extLst>
        </xdr:cNvPr>
        <xdr:cNvSpPr/>
      </xdr:nvSpPr>
      <xdr:spPr>
        <a:xfrm>
          <a:off x="11688445" y="56338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158891</xdr:rowOff>
    </xdr:from>
    <xdr:to>
      <xdr:col>64</xdr:col>
      <xdr:colOff>123825</xdr:colOff>
      <xdr:row>29</xdr:row>
      <xdr:rowOff>89041</xdr:rowOff>
    </xdr:to>
    <xdr:sp macro="" textlink="">
      <xdr:nvSpPr>
        <xdr:cNvPr id="142" name="フローチャート: 判断 141">
          <a:extLst>
            <a:ext uri="{FF2B5EF4-FFF2-40B4-BE49-F238E27FC236}">
              <a16:creationId xmlns:a16="http://schemas.microsoft.com/office/drawing/2014/main" id="{F1C2C433-5DF4-4688-A6A8-6E4C2669BFAF}"/>
            </a:ext>
          </a:extLst>
        </xdr:cNvPr>
        <xdr:cNvSpPr/>
      </xdr:nvSpPr>
      <xdr:spPr>
        <a:xfrm>
          <a:off x="11017885" y="56224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113862</xdr:rowOff>
    </xdr:from>
    <xdr:to>
      <xdr:col>60</xdr:col>
      <xdr:colOff>123825</xdr:colOff>
      <xdr:row>30</xdr:row>
      <xdr:rowOff>44012</xdr:rowOff>
    </xdr:to>
    <xdr:sp macro="" textlink="">
      <xdr:nvSpPr>
        <xdr:cNvPr id="143" name="フローチャート: 判断 142">
          <a:extLst>
            <a:ext uri="{FF2B5EF4-FFF2-40B4-BE49-F238E27FC236}">
              <a16:creationId xmlns:a16="http://schemas.microsoft.com/office/drawing/2014/main" id="{5C207E79-18CD-4008-8E3B-611D1D1C43FD}"/>
            </a:ext>
          </a:extLst>
        </xdr:cNvPr>
        <xdr:cNvSpPr/>
      </xdr:nvSpPr>
      <xdr:spPr>
        <a:xfrm>
          <a:off x="10347325" y="57450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4EC1CC58-5416-4FFB-A08E-7A9E2D77BA92}"/>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76527B9F-913D-4851-9E5B-77CECE1C5948}"/>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CEEE833-7584-4222-B366-64D30035B4A9}"/>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1B22EB2C-2811-4140-84EA-639BFEB3B12F}"/>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998F488B-DCAE-44ED-88EC-D8D88E25C8FF}"/>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161170</xdr:rowOff>
    </xdr:from>
    <xdr:to>
      <xdr:col>76</xdr:col>
      <xdr:colOff>73025</xdr:colOff>
      <xdr:row>29</xdr:row>
      <xdr:rowOff>91320</xdr:rowOff>
    </xdr:to>
    <xdr:sp macro="" textlink="">
      <xdr:nvSpPr>
        <xdr:cNvPr id="149" name="楕円 148">
          <a:extLst>
            <a:ext uri="{FF2B5EF4-FFF2-40B4-BE49-F238E27FC236}">
              <a16:creationId xmlns:a16="http://schemas.microsoft.com/office/drawing/2014/main" id="{92C1F577-4939-4915-AD0D-4F9821C0B8A7}"/>
            </a:ext>
          </a:extLst>
        </xdr:cNvPr>
        <xdr:cNvSpPr/>
      </xdr:nvSpPr>
      <xdr:spPr>
        <a:xfrm>
          <a:off x="13001625" y="56247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139597</xdr:rowOff>
    </xdr:from>
    <xdr:ext cx="469744" cy="259045"/>
    <xdr:sp macro="" textlink="">
      <xdr:nvSpPr>
        <xdr:cNvPr id="150" name="債務償還比率該当値テキスト">
          <a:extLst>
            <a:ext uri="{FF2B5EF4-FFF2-40B4-BE49-F238E27FC236}">
              <a16:creationId xmlns:a16="http://schemas.microsoft.com/office/drawing/2014/main" id="{55E62275-8201-4CFC-BD19-4B8A0BEA1D4F}"/>
            </a:ext>
          </a:extLst>
        </xdr:cNvPr>
        <xdr:cNvSpPr txBox="1"/>
      </xdr:nvSpPr>
      <xdr:spPr>
        <a:xfrm>
          <a:off x="13080365" y="5603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16588</xdr:rowOff>
    </xdr:from>
    <xdr:to>
      <xdr:col>72</xdr:col>
      <xdr:colOff>123825</xdr:colOff>
      <xdr:row>29</xdr:row>
      <xdr:rowOff>118188</xdr:rowOff>
    </xdr:to>
    <xdr:sp macro="" textlink="">
      <xdr:nvSpPr>
        <xdr:cNvPr id="151" name="楕円 150">
          <a:extLst>
            <a:ext uri="{FF2B5EF4-FFF2-40B4-BE49-F238E27FC236}">
              <a16:creationId xmlns:a16="http://schemas.microsoft.com/office/drawing/2014/main" id="{C6A4FD28-3A32-4FA3-872B-9E0F809FBB45}"/>
            </a:ext>
          </a:extLst>
        </xdr:cNvPr>
        <xdr:cNvSpPr/>
      </xdr:nvSpPr>
      <xdr:spPr>
        <a:xfrm>
          <a:off x="12359005" y="5647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40520</xdr:rowOff>
    </xdr:from>
    <xdr:to>
      <xdr:col>76</xdr:col>
      <xdr:colOff>22225</xdr:colOff>
      <xdr:row>29</xdr:row>
      <xdr:rowOff>67388</xdr:rowOff>
    </xdr:to>
    <xdr:cxnSp macro="">
      <xdr:nvCxnSpPr>
        <xdr:cNvPr id="152" name="直線コネクタ 151">
          <a:extLst>
            <a:ext uri="{FF2B5EF4-FFF2-40B4-BE49-F238E27FC236}">
              <a16:creationId xmlns:a16="http://schemas.microsoft.com/office/drawing/2014/main" id="{2149939C-9472-44DD-989B-CD7B82AC4AE2}"/>
            </a:ext>
          </a:extLst>
        </xdr:cNvPr>
        <xdr:cNvCxnSpPr/>
      </xdr:nvCxnSpPr>
      <xdr:spPr>
        <a:xfrm flipV="1">
          <a:off x="12409805" y="5671700"/>
          <a:ext cx="619760" cy="2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45734</xdr:rowOff>
    </xdr:from>
    <xdr:to>
      <xdr:col>68</xdr:col>
      <xdr:colOff>123825</xdr:colOff>
      <xdr:row>29</xdr:row>
      <xdr:rowOff>147334</xdr:rowOff>
    </xdr:to>
    <xdr:sp macro="" textlink="">
      <xdr:nvSpPr>
        <xdr:cNvPr id="153" name="楕円 152">
          <a:extLst>
            <a:ext uri="{FF2B5EF4-FFF2-40B4-BE49-F238E27FC236}">
              <a16:creationId xmlns:a16="http://schemas.microsoft.com/office/drawing/2014/main" id="{50752780-C20E-4504-A70C-64EDF74C8663}"/>
            </a:ext>
          </a:extLst>
        </xdr:cNvPr>
        <xdr:cNvSpPr/>
      </xdr:nvSpPr>
      <xdr:spPr>
        <a:xfrm>
          <a:off x="11688445" y="567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67388</xdr:rowOff>
    </xdr:from>
    <xdr:to>
      <xdr:col>72</xdr:col>
      <xdr:colOff>73025</xdr:colOff>
      <xdr:row>29</xdr:row>
      <xdr:rowOff>96534</xdr:rowOff>
    </xdr:to>
    <xdr:cxnSp macro="">
      <xdr:nvCxnSpPr>
        <xdr:cNvPr id="154" name="直線コネクタ 153">
          <a:extLst>
            <a:ext uri="{FF2B5EF4-FFF2-40B4-BE49-F238E27FC236}">
              <a16:creationId xmlns:a16="http://schemas.microsoft.com/office/drawing/2014/main" id="{27BFECED-C762-427A-B472-B92B2BF480EB}"/>
            </a:ext>
          </a:extLst>
        </xdr:cNvPr>
        <xdr:cNvCxnSpPr/>
      </xdr:nvCxnSpPr>
      <xdr:spPr>
        <a:xfrm flipV="1">
          <a:off x="11739245" y="5698568"/>
          <a:ext cx="670560" cy="2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165368</xdr:rowOff>
    </xdr:from>
    <xdr:to>
      <xdr:col>64</xdr:col>
      <xdr:colOff>123825</xdr:colOff>
      <xdr:row>29</xdr:row>
      <xdr:rowOff>95518</xdr:rowOff>
    </xdr:to>
    <xdr:sp macro="" textlink="">
      <xdr:nvSpPr>
        <xdr:cNvPr id="155" name="楕円 154">
          <a:extLst>
            <a:ext uri="{FF2B5EF4-FFF2-40B4-BE49-F238E27FC236}">
              <a16:creationId xmlns:a16="http://schemas.microsoft.com/office/drawing/2014/main" id="{08F291CB-992E-4A39-8039-4F938AC5FAAA}"/>
            </a:ext>
          </a:extLst>
        </xdr:cNvPr>
        <xdr:cNvSpPr/>
      </xdr:nvSpPr>
      <xdr:spPr>
        <a:xfrm>
          <a:off x="11017885" y="56289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44718</xdr:rowOff>
    </xdr:from>
    <xdr:to>
      <xdr:col>68</xdr:col>
      <xdr:colOff>73025</xdr:colOff>
      <xdr:row>29</xdr:row>
      <xdr:rowOff>96534</xdr:rowOff>
    </xdr:to>
    <xdr:cxnSp macro="">
      <xdr:nvCxnSpPr>
        <xdr:cNvPr id="156" name="直線コネクタ 155">
          <a:extLst>
            <a:ext uri="{FF2B5EF4-FFF2-40B4-BE49-F238E27FC236}">
              <a16:creationId xmlns:a16="http://schemas.microsoft.com/office/drawing/2014/main" id="{5D9274BA-BA78-43D7-B766-E8F21111E4C9}"/>
            </a:ext>
          </a:extLst>
        </xdr:cNvPr>
        <xdr:cNvCxnSpPr/>
      </xdr:nvCxnSpPr>
      <xdr:spPr>
        <a:xfrm>
          <a:off x="11068685" y="5675898"/>
          <a:ext cx="67056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165079</xdr:rowOff>
    </xdr:from>
    <xdr:to>
      <xdr:col>60</xdr:col>
      <xdr:colOff>123825</xdr:colOff>
      <xdr:row>30</xdr:row>
      <xdr:rowOff>95229</xdr:rowOff>
    </xdr:to>
    <xdr:sp macro="" textlink="">
      <xdr:nvSpPr>
        <xdr:cNvPr id="157" name="楕円 156">
          <a:extLst>
            <a:ext uri="{FF2B5EF4-FFF2-40B4-BE49-F238E27FC236}">
              <a16:creationId xmlns:a16="http://schemas.microsoft.com/office/drawing/2014/main" id="{EEDECD3E-03C5-4F95-BBAE-480DB189A1F6}"/>
            </a:ext>
          </a:extLst>
        </xdr:cNvPr>
        <xdr:cNvSpPr/>
      </xdr:nvSpPr>
      <xdr:spPr>
        <a:xfrm>
          <a:off x="10347325" y="57962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44718</xdr:rowOff>
    </xdr:from>
    <xdr:to>
      <xdr:col>64</xdr:col>
      <xdr:colOff>73025</xdr:colOff>
      <xdr:row>30</xdr:row>
      <xdr:rowOff>44429</xdr:rowOff>
    </xdr:to>
    <xdr:cxnSp macro="">
      <xdr:nvCxnSpPr>
        <xdr:cNvPr id="158" name="直線コネクタ 157">
          <a:extLst>
            <a:ext uri="{FF2B5EF4-FFF2-40B4-BE49-F238E27FC236}">
              <a16:creationId xmlns:a16="http://schemas.microsoft.com/office/drawing/2014/main" id="{F70D16EC-F759-442D-B3F8-7FDD7BDA4322}"/>
            </a:ext>
          </a:extLst>
        </xdr:cNvPr>
        <xdr:cNvCxnSpPr/>
      </xdr:nvCxnSpPr>
      <xdr:spPr>
        <a:xfrm flipV="1">
          <a:off x="10398125" y="5675898"/>
          <a:ext cx="670560" cy="167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87097</xdr:rowOff>
    </xdr:from>
    <xdr:ext cx="469744" cy="259045"/>
    <xdr:sp macro="" textlink="">
      <xdr:nvSpPr>
        <xdr:cNvPr id="159" name="n_1aveValue債務償還比率">
          <a:extLst>
            <a:ext uri="{FF2B5EF4-FFF2-40B4-BE49-F238E27FC236}">
              <a16:creationId xmlns:a16="http://schemas.microsoft.com/office/drawing/2014/main" id="{54D73C48-3276-45C7-8EC6-D253356DE9FE}"/>
            </a:ext>
          </a:extLst>
        </xdr:cNvPr>
        <xdr:cNvSpPr txBox="1"/>
      </xdr:nvSpPr>
      <xdr:spPr>
        <a:xfrm>
          <a:off x="12185092" y="5382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116963</xdr:rowOff>
    </xdr:from>
    <xdr:ext cx="469744" cy="259045"/>
    <xdr:sp macro="" textlink="">
      <xdr:nvSpPr>
        <xdr:cNvPr id="160" name="n_2aveValue債務償還比率">
          <a:extLst>
            <a:ext uri="{FF2B5EF4-FFF2-40B4-BE49-F238E27FC236}">
              <a16:creationId xmlns:a16="http://schemas.microsoft.com/office/drawing/2014/main" id="{4F24FFC3-58F8-47E6-9C7E-8FA26B0700BF}"/>
            </a:ext>
          </a:extLst>
        </xdr:cNvPr>
        <xdr:cNvSpPr txBox="1"/>
      </xdr:nvSpPr>
      <xdr:spPr>
        <a:xfrm>
          <a:off x="11527232" y="5412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105568</xdr:rowOff>
    </xdr:from>
    <xdr:ext cx="469744" cy="259045"/>
    <xdr:sp macro="" textlink="">
      <xdr:nvSpPr>
        <xdr:cNvPr id="161" name="n_3aveValue債務償還比率">
          <a:extLst>
            <a:ext uri="{FF2B5EF4-FFF2-40B4-BE49-F238E27FC236}">
              <a16:creationId xmlns:a16="http://schemas.microsoft.com/office/drawing/2014/main" id="{0C2A252E-88C0-4027-B135-1D66BECFDBD6}"/>
            </a:ext>
          </a:extLst>
        </xdr:cNvPr>
        <xdr:cNvSpPr txBox="1"/>
      </xdr:nvSpPr>
      <xdr:spPr>
        <a:xfrm>
          <a:off x="10856672" y="5401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60539</xdr:rowOff>
    </xdr:from>
    <xdr:ext cx="469744" cy="259045"/>
    <xdr:sp macro="" textlink="">
      <xdr:nvSpPr>
        <xdr:cNvPr id="162" name="n_4aveValue債務償還比率">
          <a:extLst>
            <a:ext uri="{FF2B5EF4-FFF2-40B4-BE49-F238E27FC236}">
              <a16:creationId xmlns:a16="http://schemas.microsoft.com/office/drawing/2014/main" id="{EB6C3E3E-7EB3-4E8A-A97B-F77E5EA98F7C}"/>
            </a:ext>
          </a:extLst>
        </xdr:cNvPr>
        <xdr:cNvSpPr txBox="1"/>
      </xdr:nvSpPr>
      <xdr:spPr>
        <a:xfrm>
          <a:off x="10186112" y="5524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109315</xdr:rowOff>
    </xdr:from>
    <xdr:ext cx="469744" cy="259045"/>
    <xdr:sp macro="" textlink="">
      <xdr:nvSpPr>
        <xdr:cNvPr id="163" name="n_1mainValue債務償還比率">
          <a:extLst>
            <a:ext uri="{FF2B5EF4-FFF2-40B4-BE49-F238E27FC236}">
              <a16:creationId xmlns:a16="http://schemas.microsoft.com/office/drawing/2014/main" id="{FD50459C-129C-4775-9E4A-072E0F3D75AA}"/>
            </a:ext>
          </a:extLst>
        </xdr:cNvPr>
        <xdr:cNvSpPr txBox="1"/>
      </xdr:nvSpPr>
      <xdr:spPr>
        <a:xfrm>
          <a:off x="12185092" y="5740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138461</xdr:rowOff>
    </xdr:from>
    <xdr:ext cx="469744" cy="259045"/>
    <xdr:sp macro="" textlink="">
      <xdr:nvSpPr>
        <xdr:cNvPr id="164" name="n_2mainValue債務償還比率">
          <a:extLst>
            <a:ext uri="{FF2B5EF4-FFF2-40B4-BE49-F238E27FC236}">
              <a16:creationId xmlns:a16="http://schemas.microsoft.com/office/drawing/2014/main" id="{C35A0462-D8BB-428C-8750-834630D8AB91}"/>
            </a:ext>
          </a:extLst>
        </xdr:cNvPr>
        <xdr:cNvSpPr txBox="1"/>
      </xdr:nvSpPr>
      <xdr:spPr>
        <a:xfrm>
          <a:off x="11527232" y="576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86645</xdr:rowOff>
    </xdr:from>
    <xdr:ext cx="469744" cy="259045"/>
    <xdr:sp macro="" textlink="">
      <xdr:nvSpPr>
        <xdr:cNvPr id="165" name="n_3mainValue債務償還比率">
          <a:extLst>
            <a:ext uri="{FF2B5EF4-FFF2-40B4-BE49-F238E27FC236}">
              <a16:creationId xmlns:a16="http://schemas.microsoft.com/office/drawing/2014/main" id="{5CC7B1B2-4E42-4D3A-9A47-1CEA5A31C2EF}"/>
            </a:ext>
          </a:extLst>
        </xdr:cNvPr>
        <xdr:cNvSpPr txBox="1"/>
      </xdr:nvSpPr>
      <xdr:spPr>
        <a:xfrm>
          <a:off x="10856672" y="5717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86356</xdr:rowOff>
    </xdr:from>
    <xdr:ext cx="469744" cy="259045"/>
    <xdr:sp macro="" textlink="">
      <xdr:nvSpPr>
        <xdr:cNvPr id="166" name="n_4mainValue債務償還比率">
          <a:extLst>
            <a:ext uri="{FF2B5EF4-FFF2-40B4-BE49-F238E27FC236}">
              <a16:creationId xmlns:a16="http://schemas.microsoft.com/office/drawing/2014/main" id="{5AF727C0-9271-4960-B0D1-76CFAEC066D0}"/>
            </a:ext>
          </a:extLst>
        </xdr:cNvPr>
        <xdr:cNvSpPr txBox="1"/>
      </xdr:nvSpPr>
      <xdr:spPr>
        <a:xfrm>
          <a:off x="10186112" y="5885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5EBCCB4F-FE05-40CA-937B-0ECC78274E59}"/>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F41D3E1C-F5D8-440E-9880-B07BF7A0B1B4}"/>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B45E5E8B-756B-4600-A317-098D459FB573}"/>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8DACDE9A-E8CD-49D7-9145-E0BED3750B13}"/>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BE472C57-8816-42F9-9EB6-D732508A0C89}"/>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9A4591D3-2E51-426C-A137-2E7A8C609881}"/>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7055912-3A2E-4D0D-9B8A-F8DFA887BAC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3213FE2-D1E1-49C3-BB7F-F9697A39E9EB}"/>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54012F8-CDED-4888-A557-3B339F3F9A0B}"/>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3352C38-8F07-48F8-9206-AD84D30A0519}"/>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兵庫県稲美町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BED5CA1-EAFB-463F-9689-ED4316277762}"/>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D63F59C-9DE0-485F-B7C0-15EBF7C080CE}"/>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70629E4-914B-4DBD-96F9-F2E1BE2EAFF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F88AB97-E2E4-43F6-8263-F3DA9B125CCF}"/>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5E3D557-BA27-4E2B-8415-33051E1ECA36}"/>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74640E2-989F-4171-96C8-35E7222FA762}"/>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30,491
29,781
34.92
13,684,679
12,604,085
933,061
7,609,369
9,103,237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4169201-5787-4BF6-B478-94FADF2FFCA2}"/>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2953195-8A94-442C-9687-74CDA43EA7C7}"/>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AC23F30-FE9F-47C8-AAE1-CDC7B7B06CF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D039A89-961D-4344-9D06-37F3C634FBDB}"/>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51EA8DD-9B69-4961-9FB3-0803D9DA8602}"/>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8D13A3C-ED2A-4B9D-BEF1-0902A25DFD3F}"/>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C26F474-75B2-424F-A3A1-DF6774351226}"/>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4B7351D-45D8-4ACE-BC02-D9B12F3DED0F}"/>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79523FC-237C-47C9-AF1F-4021D436C565}"/>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428567B-4FF0-48F6-BFB6-3D99B7282666}"/>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401937A-B24C-4666-A8E5-6AAD271C31A7}"/>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D7DBF83-8327-4B39-81C5-E7ED2873FDEF}"/>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7D44670-3F79-41A9-B5F5-B89C3A2771A4}"/>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71346D3-D4C4-4B13-BE8D-53C9694ED70C}"/>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F526069-8C40-45B8-8BB4-236CA8843F48}"/>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2E7F256-57AF-4001-81D8-3A12C0FBB6CB}"/>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D7EE7F8-675E-4638-B554-0B4B4E409988}"/>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3AE12FC-D432-44D9-BEEE-D26D04B1F2D2}"/>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0D9E87D-058E-4E77-A682-4D7D396A26C2}"/>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8433834-7691-48C5-A69A-EA7E27F04E6B}"/>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44A2DCA-10F4-4A02-BCBF-643686FCB98B}"/>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ABBF6C6-EC90-4389-8399-49E62AF1CACD}"/>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AFAB7E7-4F5F-49EB-B7D2-3A8B4CF26ED6}"/>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70A4858-2006-4212-AE86-666E57BE4FF1}"/>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9FB7FEB-826D-44C1-8F4D-83AEE98024A7}"/>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7241BE3-1708-48A3-B64D-5873C78910B7}"/>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957D8B4-D267-4511-8949-AE41511FB151}"/>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8462542-4EB5-4695-9B98-CC6BC474BD5C}"/>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9F31532-3663-4E5F-B04E-446FF3481E93}"/>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361F388-480E-42EA-BC65-941B9CD121C2}"/>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E010FB9-6F7B-4125-84A2-B16B0BFC795C}"/>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80A9BFF-9F56-46AE-AEF6-4D5C58308244}"/>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31A9C10-AA7B-46DF-8BA9-D74B35C1EB09}"/>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14E64331-637C-4ECD-8689-C0EBF7EDEA6B}"/>
            </a:ext>
          </a:extLst>
        </xdr:cNvPr>
        <xdr:cNvSpPr txBox="1"/>
      </xdr:nvSpPr>
      <xdr:spPr>
        <a:xfrm>
          <a:off x="336081" y="69949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35025E6-A8CC-4D33-86C4-ABA33EA14126}"/>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A8953AD-833B-4948-A93C-D8DC5FD52922}"/>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C75DE1C-902B-4075-A67F-9A1548A1BBD7}"/>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2B0F85A-85D8-430F-AE95-88637EE563EE}"/>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B62E437-17EE-4B2D-BD55-0788FBF68E48}"/>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19FCF11-AFB9-4FBF-8784-D4A105CFEE54}"/>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E08350E-B351-4AAD-A942-2A7FF0993CA6}"/>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1DB27BA-A798-4916-837C-042343C8269B}"/>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659EBF5-DA63-4448-8FDF-DEDF70930206}"/>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3B2DE8B4-7A60-42F1-A5DC-B318BC88AADD}"/>
            </a:ext>
          </a:extLst>
        </xdr:cNvPr>
        <xdr:cNvSpPr txBox="1"/>
      </xdr:nvSpPr>
      <xdr:spPr>
        <a:xfrm>
          <a:off x="336081" y="53964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1FADE3E-8A91-48E9-95A3-B4145E7E7E0E}"/>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0CCCFCE9-854B-41CC-A964-3FBAA618689C}"/>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6223B5B5-416A-48A7-BC85-CEC1B211E719}"/>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41</xdr:row>
      <xdr:rowOff>90896</xdr:rowOff>
    </xdr:to>
    <xdr:cxnSp macro="">
      <xdr:nvCxnSpPr>
        <xdr:cNvPr id="59" name="直線コネクタ 58">
          <a:extLst>
            <a:ext uri="{FF2B5EF4-FFF2-40B4-BE49-F238E27FC236}">
              <a16:creationId xmlns:a16="http://schemas.microsoft.com/office/drawing/2014/main" id="{41339449-2659-4857-BB3D-5DD6E18ADC12}"/>
            </a:ext>
          </a:extLst>
        </xdr:cNvPr>
        <xdr:cNvCxnSpPr/>
      </xdr:nvCxnSpPr>
      <xdr:spPr>
        <a:xfrm flipV="1">
          <a:off x="4086225" y="5632813"/>
          <a:ext cx="0" cy="133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94723</xdr:rowOff>
    </xdr:from>
    <xdr:ext cx="405111" cy="259045"/>
    <xdr:sp macro="" textlink="">
      <xdr:nvSpPr>
        <xdr:cNvPr id="60" name="【道路】&#10;有形固定資産減価償却率最小値テキスト">
          <a:extLst>
            <a:ext uri="{FF2B5EF4-FFF2-40B4-BE49-F238E27FC236}">
              <a16:creationId xmlns:a16="http://schemas.microsoft.com/office/drawing/2014/main" id="{EB4E7E1F-DFD5-4400-B6FD-DCB7CC051543}"/>
            </a:ext>
          </a:extLst>
        </xdr:cNvPr>
        <xdr:cNvSpPr txBox="1"/>
      </xdr:nvSpPr>
      <xdr:spPr>
        <a:xfrm>
          <a:off x="4124960" y="696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90896</xdr:rowOff>
    </xdr:from>
    <xdr:to>
      <xdr:col>24</xdr:col>
      <xdr:colOff>152400</xdr:colOff>
      <xdr:row>41</xdr:row>
      <xdr:rowOff>90896</xdr:rowOff>
    </xdr:to>
    <xdr:cxnSp macro="">
      <xdr:nvCxnSpPr>
        <xdr:cNvPr id="61" name="直線コネクタ 60">
          <a:extLst>
            <a:ext uri="{FF2B5EF4-FFF2-40B4-BE49-F238E27FC236}">
              <a16:creationId xmlns:a16="http://schemas.microsoft.com/office/drawing/2014/main" id="{DFB8D0FF-7D78-4724-A389-CF7684A77F2A}"/>
            </a:ext>
          </a:extLst>
        </xdr:cNvPr>
        <xdr:cNvCxnSpPr/>
      </xdr:nvCxnSpPr>
      <xdr:spPr>
        <a:xfrm>
          <a:off x="4020820" y="6964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405111" cy="259045"/>
    <xdr:sp macro="" textlink="">
      <xdr:nvSpPr>
        <xdr:cNvPr id="62" name="【道路】&#10;有形固定資産減価償却率最大値テキスト">
          <a:extLst>
            <a:ext uri="{FF2B5EF4-FFF2-40B4-BE49-F238E27FC236}">
              <a16:creationId xmlns:a16="http://schemas.microsoft.com/office/drawing/2014/main" id="{6FA9801A-BC29-4AD5-A13D-20D9878D1E6C}"/>
            </a:ext>
          </a:extLst>
        </xdr:cNvPr>
        <xdr:cNvSpPr txBox="1"/>
      </xdr:nvSpPr>
      <xdr:spPr>
        <a:xfrm>
          <a:off x="4124960" y="5411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3" name="直線コネクタ 62">
          <a:extLst>
            <a:ext uri="{FF2B5EF4-FFF2-40B4-BE49-F238E27FC236}">
              <a16:creationId xmlns:a16="http://schemas.microsoft.com/office/drawing/2014/main" id="{06C16ECC-8C45-4809-B3B1-8B651BC76C5E}"/>
            </a:ext>
          </a:extLst>
        </xdr:cNvPr>
        <xdr:cNvCxnSpPr/>
      </xdr:nvCxnSpPr>
      <xdr:spPr>
        <a:xfrm>
          <a:off x="4020820" y="5632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142983</xdr:rowOff>
    </xdr:from>
    <xdr:ext cx="405111" cy="259045"/>
    <xdr:sp macro="" textlink="">
      <xdr:nvSpPr>
        <xdr:cNvPr id="64" name="【道路】&#10;有形固定資産減価償却率平均値テキスト">
          <a:extLst>
            <a:ext uri="{FF2B5EF4-FFF2-40B4-BE49-F238E27FC236}">
              <a16:creationId xmlns:a16="http://schemas.microsoft.com/office/drawing/2014/main" id="{12E4E705-4FFC-490A-9352-FA4AFC2C823A}"/>
            </a:ext>
          </a:extLst>
        </xdr:cNvPr>
        <xdr:cNvSpPr txBox="1"/>
      </xdr:nvSpPr>
      <xdr:spPr>
        <a:xfrm>
          <a:off x="4124960" y="6345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120106</xdr:rowOff>
    </xdr:from>
    <xdr:to>
      <xdr:col>24</xdr:col>
      <xdr:colOff>114300</xdr:colOff>
      <xdr:row>39</xdr:row>
      <xdr:rowOff>50256</xdr:rowOff>
    </xdr:to>
    <xdr:sp macro="" textlink="">
      <xdr:nvSpPr>
        <xdr:cNvPr id="65" name="フローチャート: 判断 64">
          <a:extLst>
            <a:ext uri="{FF2B5EF4-FFF2-40B4-BE49-F238E27FC236}">
              <a16:creationId xmlns:a16="http://schemas.microsoft.com/office/drawing/2014/main" id="{1399606A-3113-4939-B41B-6BEBC0BD65FB}"/>
            </a:ext>
          </a:extLst>
        </xdr:cNvPr>
        <xdr:cNvSpPr/>
      </xdr:nvSpPr>
      <xdr:spPr>
        <a:xfrm>
          <a:off x="4036060" y="64904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28666</xdr:rowOff>
    </xdr:from>
    <xdr:to>
      <xdr:col>20</xdr:col>
      <xdr:colOff>38100</xdr:colOff>
      <xdr:row>38</xdr:row>
      <xdr:rowOff>130266</xdr:rowOff>
    </xdr:to>
    <xdr:sp macro="" textlink="">
      <xdr:nvSpPr>
        <xdr:cNvPr id="66" name="フローチャート: 判断 65">
          <a:extLst>
            <a:ext uri="{FF2B5EF4-FFF2-40B4-BE49-F238E27FC236}">
              <a16:creationId xmlns:a16="http://schemas.microsoft.com/office/drawing/2014/main" id="{779EB5C8-686D-405C-984A-0D9AAC4F4E3C}"/>
            </a:ext>
          </a:extLst>
        </xdr:cNvPr>
        <xdr:cNvSpPr/>
      </xdr:nvSpPr>
      <xdr:spPr>
        <a:xfrm>
          <a:off x="3312160" y="63989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131536</xdr:rowOff>
    </xdr:from>
    <xdr:to>
      <xdr:col>15</xdr:col>
      <xdr:colOff>101600</xdr:colOff>
      <xdr:row>38</xdr:row>
      <xdr:rowOff>61686</xdr:rowOff>
    </xdr:to>
    <xdr:sp macro="" textlink="">
      <xdr:nvSpPr>
        <xdr:cNvPr id="67" name="フローチャート: 判断 66">
          <a:extLst>
            <a:ext uri="{FF2B5EF4-FFF2-40B4-BE49-F238E27FC236}">
              <a16:creationId xmlns:a16="http://schemas.microsoft.com/office/drawing/2014/main" id="{827FA3C5-9B4F-4E46-997A-CA17577CBD9C}"/>
            </a:ext>
          </a:extLst>
        </xdr:cNvPr>
        <xdr:cNvSpPr/>
      </xdr:nvSpPr>
      <xdr:spPr>
        <a:xfrm>
          <a:off x="2514600" y="63342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95613</xdr:rowOff>
    </xdr:from>
    <xdr:to>
      <xdr:col>10</xdr:col>
      <xdr:colOff>165100</xdr:colOff>
      <xdr:row>38</xdr:row>
      <xdr:rowOff>25763</xdr:rowOff>
    </xdr:to>
    <xdr:sp macro="" textlink="">
      <xdr:nvSpPr>
        <xdr:cNvPr id="68" name="フローチャート: 判断 67">
          <a:extLst>
            <a:ext uri="{FF2B5EF4-FFF2-40B4-BE49-F238E27FC236}">
              <a16:creationId xmlns:a16="http://schemas.microsoft.com/office/drawing/2014/main" id="{02569EE0-0870-4BB4-AC93-3D686496A4B9}"/>
            </a:ext>
          </a:extLst>
        </xdr:cNvPr>
        <xdr:cNvSpPr/>
      </xdr:nvSpPr>
      <xdr:spPr>
        <a:xfrm>
          <a:off x="1739900" y="62982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4173</xdr:rowOff>
    </xdr:from>
    <xdr:to>
      <xdr:col>6</xdr:col>
      <xdr:colOff>38100</xdr:colOff>
      <xdr:row>37</xdr:row>
      <xdr:rowOff>105773</xdr:rowOff>
    </xdr:to>
    <xdr:sp macro="" textlink="">
      <xdr:nvSpPr>
        <xdr:cNvPr id="69" name="フローチャート: 判断 68">
          <a:extLst>
            <a:ext uri="{FF2B5EF4-FFF2-40B4-BE49-F238E27FC236}">
              <a16:creationId xmlns:a16="http://schemas.microsoft.com/office/drawing/2014/main" id="{A0E680FD-CAE2-44B3-8F36-35F6881BB022}"/>
            </a:ext>
          </a:extLst>
        </xdr:cNvPr>
        <xdr:cNvSpPr/>
      </xdr:nvSpPr>
      <xdr:spPr>
        <a:xfrm>
          <a:off x="965200" y="6206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B5589C4-5EB2-45A1-A635-637250F9E774}"/>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2F60A59-9E0A-459D-93E7-D7D6AE51EB6F}"/>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C63DAC3-779C-4838-9361-1D9A0CA8AC8B}"/>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06E6D01-96E7-452C-86EA-8F4DAE4E886D}"/>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03B92D99-49DF-4313-AD50-E70F35B33745}"/>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4173</xdr:rowOff>
    </xdr:from>
    <xdr:to>
      <xdr:col>24</xdr:col>
      <xdr:colOff>114300</xdr:colOff>
      <xdr:row>39</xdr:row>
      <xdr:rowOff>105773</xdr:rowOff>
    </xdr:to>
    <xdr:sp macro="" textlink="">
      <xdr:nvSpPr>
        <xdr:cNvPr id="75" name="楕円 74">
          <a:extLst>
            <a:ext uri="{FF2B5EF4-FFF2-40B4-BE49-F238E27FC236}">
              <a16:creationId xmlns:a16="http://schemas.microsoft.com/office/drawing/2014/main" id="{EBA5B7E0-35B3-47C6-A08E-0B8C162B2D6E}"/>
            </a:ext>
          </a:extLst>
        </xdr:cNvPr>
        <xdr:cNvSpPr/>
      </xdr:nvSpPr>
      <xdr:spPr>
        <a:xfrm>
          <a:off x="4036060" y="654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154050</xdr:rowOff>
    </xdr:from>
    <xdr:ext cx="405111" cy="259045"/>
    <xdr:sp macro="" textlink="">
      <xdr:nvSpPr>
        <xdr:cNvPr id="76" name="【道路】&#10;有形固定資産減価償却率該当値テキスト">
          <a:extLst>
            <a:ext uri="{FF2B5EF4-FFF2-40B4-BE49-F238E27FC236}">
              <a16:creationId xmlns:a16="http://schemas.microsoft.com/office/drawing/2014/main" id="{3505A4CD-1232-4FA0-A2DF-291EBB8DB8D1}"/>
            </a:ext>
          </a:extLst>
        </xdr:cNvPr>
        <xdr:cNvSpPr txBox="1"/>
      </xdr:nvSpPr>
      <xdr:spPr>
        <a:xfrm>
          <a:off x="4124960" y="6524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146793</xdr:rowOff>
    </xdr:from>
    <xdr:ext cx="405111" cy="259045"/>
    <xdr:sp macro="" textlink="">
      <xdr:nvSpPr>
        <xdr:cNvPr id="77" name="n_1aveValue【道路】&#10;有形固定資産減価償却率">
          <a:extLst>
            <a:ext uri="{FF2B5EF4-FFF2-40B4-BE49-F238E27FC236}">
              <a16:creationId xmlns:a16="http://schemas.microsoft.com/office/drawing/2014/main" id="{3DEA516C-1723-4E6C-9617-8171F24A9FC5}"/>
            </a:ext>
          </a:extLst>
        </xdr:cNvPr>
        <xdr:cNvSpPr txBox="1"/>
      </xdr:nvSpPr>
      <xdr:spPr>
        <a:xfrm>
          <a:off x="317056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78213</xdr:rowOff>
    </xdr:from>
    <xdr:ext cx="405111" cy="259045"/>
    <xdr:sp macro="" textlink="">
      <xdr:nvSpPr>
        <xdr:cNvPr id="78" name="n_2aveValue【道路】&#10;有形固定資産減価償却率">
          <a:extLst>
            <a:ext uri="{FF2B5EF4-FFF2-40B4-BE49-F238E27FC236}">
              <a16:creationId xmlns:a16="http://schemas.microsoft.com/office/drawing/2014/main" id="{CAF6043A-0110-43D9-AAEC-4B53F8A80B66}"/>
            </a:ext>
          </a:extLst>
        </xdr:cNvPr>
        <xdr:cNvSpPr txBox="1"/>
      </xdr:nvSpPr>
      <xdr:spPr>
        <a:xfrm>
          <a:off x="2385704" y="611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42290</xdr:rowOff>
    </xdr:from>
    <xdr:ext cx="405111" cy="259045"/>
    <xdr:sp macro="" textlink="">
      <xdr:nvSpPr>
        <xdr:cNvPr id="79" name="n_3aveValue【道路】&#10;有形固定資産減価償却率">
          <a:extLst>
            <a:ext uri="{FF2B5EF4-FFF2-40B4-BE49-F238E27FC236}">
              <a16:creationId xmlns:a16="http://schemas.microsoft.com/office/drawing/2014/main" id="{A9EBC4AC-94FA-4C7F-90A8-76569CD3AE60}"/>
            </a:ext>
          </a:extLst>
        </xdr:cNvPr>
        <xdr:cNvSpPr txBox="1"/>
      </xdr:nvSpPr>
      <xdr:spPr>
        <a:xfrm>
          <a:off x="1611004" y="607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122300</xdr:rowOff>
    </xdr:from>
    <xdr:ext cx="405111" cy="259045"/>
    <xdr:sp macro="" textlink="">
      <xdr:nvSpPr>
        <xdr:cNvPr id="80" name="n_4aveValue【道路】&#10;有形固定資産減価償却率">
          <a:extLst>
            <a:ext uri="{FF2B5EF4-FFF2-40B4-BE49-F238E27FC236}">
              <a16:creationId xmlns:a16="http://schemas.microsoft.com/office/drawing/2014/main" id="{C9219A5F-D68C-4F08-BB4F-4E9F537D87CB}"/>
            </a:ext>
          </a:extLst>
        </xdr:cNvPr>
        <xdr:cNvSpPr txBox="1"/>
      </xdr:nvSpPr>
      <xdr:spPr>
        <a:xfrm>
          <a:off x="836304" y="598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1" name="正方形/長方形 80">
          <a:extLst>
            <a:ext uri="{FF2B5EF4-FFF2-40B4-BE49-F238E27FC236}">
              <a16:creationId xmlns:a16="http://schemas.microsoft.com/office/drawing/2014/main" id="{08C4EB37-23A1-448A-A3C8-EE3D1A963B54}"/>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2" name="正方形/長方形 81">
          <a:extLst>
            <a:ext uri="{FF2B5EF4-FFF2-40B4-BE49-F238E27FC236}">
              <a16:creationId xmlns:a16="http://schemas.microsoft.com/office/drawing/2014/main" id="{98A11017-24B7-4A3B-8188-E69BA70B809F}"/>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3" name="正方形/長方形 82">
          <a:extLst>
            <a:ext uri="{FF2B5EF4-FFF2-40B4-BE49-F238E27FC236}">
              <a16:creationId xmlns:a16="http://schemas.microsoft.com/office/drawing/2014/main" id="{54A57572-7BB5-4891-AF20-0BD6941429BA}"/>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4" name="正方形/長方形 83">
          <a:extLst>
            <a:ext uri="{FF2B5EF4-FFF2-40B4-BE49-F238E27FC236}">
              <a16:creationId xmlns:a16="http://schemas.microsoft.com/office/drawing/2014/main" id="{B2A10D34-4735-417C-A26D-1A8642F28317}"/>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5" name="正方形/長方形 84">
          <a:extLst>
            <a:ext uri="{FF2B5EF4-FFF2-40B4-BE49-F238E27FC236}">
              <a16:creationId xmlns:a16="http://schemas.microsoft.com/office/drawing/2014/main" id="{BBB5308E-8EAC-48B5-A513-AF54966B92B4}"/>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6" name="正方形/長方形 85">
          <a:extLst>
            <a:ext uri="{FF2B5EF4-FFF2-40B4-BE49-F238E27FC236}">
              <a16:creationId xmlns:a16="http://schemas.microsoft.com/office/drawing/2014/main" id="{46473BF0-16CF-4046-95AE-D7001229A777}"/>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7" name="正方形/長方形 86">
          <a:extLst>
            <a:ext uri="{FF2B5EF4-FFF2-40B4-BE49-F238E27FC236}">
              <a16:creationId xmlns:a16="http://schemas.microsoft.com/office/drawing/2014/main" id="{9B4873E1-D745-4661-AB80-10403A5EEB74}"/>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8" name="正方形/長方形 87">
          <a:extLst>
            <a:ext uri="{FF2B5EF4-FFF2-40B4-BE49-F238E27FC236}">
              <a16:creationId xmlns:a16="http://schemas.microsoft.com/office/drawing/2014/main" id="{84303FEB-C302-46F4-88B1-2A0B2CC71B3F}"/>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9" name="テキスト ボックス 88">
          <a:extLst>
            <a:ext uri="{FF2B5EF4-FFF2-40B4-BE49-F238E27FC236}">
              <a16:creationId xmlns:a16="http://schemas.microsoft.com/office/drawing/2014/main" id="{BDF428FE-8D07-491F-9E1D-D50BDDE685E4}"/>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0" name="直線コネクタ 89">
          <a:extLst>
            <a:ext uri="{FF2B5EF4-FFF2-40B4-BE49-F238E27FC236}">
              <a16:creationId xmlns:a16="http://schemas.microsoft.com/office/drawing/2014/main" id="{CC9EAE8A-C4E5-4BDF-A3B8-89D08775FC62}"/>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1" name="直線コネクタ 90">
          <a:extLst>
            <a:ext uri="{FF2B5EF4-FFF2-40B4-BE49-F238E27FC236}">
              <a16:creationId xmlns:a16="http://schemas.microsoft.com/office/drawing/2014/main" id="{11C1B9B0-B3D1-49F6-A5AF-E6215D086586}"/>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2" name="テキスト ボックス 91">
          <a:extLst>
            <a:ext uri="{FF2B5EF4-FFF2-40B4-BE49-F238E27FC236}">
              <a16:creationId xmlns:a16="http://schemas.microsoft.com/office/drawing/2014/main" id="{88CCA003-5D76-4EB7-8D51-04A90E5C546F}"/>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3" name="直線コネクタ 92">
          <a:extLst>
            <a:ext uri="{FF2B5EF4-FFF2-40B4-BE49-F238E27FC236}">
              <a16:creationId xmlns:a16="http://schemas.microsoft.com/office/drawing/2014/main" id="{47596BF6-06D8-41D4-BFD1-F544E1966829}"/>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94" name="テキスト ボックス 93">
          <a:extLst>
            <a:ext uri="{FF2B5EF4-FFF2-40B4-BE49-F238E27FC236}">
              <a16:creationId xmlns:a16="http://schemas.microsoft.com/office/drawing/2014/main" id="{A4EFA239-DEE8-4F14-9FE9-2B8B49C71473}"/>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95" name="直線コネクタ 94">
          <a:extLst>
            <a:ext uri="{FF2B5EF4-FFF2-40B4-BE49-F238E27FC236}">
              <a16:creationId xmlns:a16="http://schemas.microsoft.com/office/drawing/2014/main" id="{32504A49-8A42-4CD3-BD41-CA08E16DDE24}"/>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96" name="テキスト ボックス 95">
          <a:extLst>
            <a:ext uri="{FF2B5EF4-FFF2-40B4-BE49-F238E27FC236}">
              <a16:creationId xmlns:a16="http://schemas.microsoft.com/office/drawing/2014/main" id="{01CC78B3-6653-4510-A9A0-41DDBEC17C4E}"/>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97" name="直線コネクタ 96">
          <a:extLst>
            <a:ext uri="{FF2B5EF4-FFF2-40B4-BE49-F238E27FC236}">
              <a16:creationId xmlns:a16="http://schemas.microsoft.com/office/drawing/2014/main" id="{4F7E1F19-A286-41EA-85D1-3D9478A892CD}"/>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98" name="テキスト ボックス 97">
          <a:extLst>
            <a:ext uri="{FF2B5EF4-FFF2-40B4-BE49-F238E27FC236}">
              <a16:creationId xmlns:a16="http://schemas.microsoft.com/office/drawing/2014/main" id="{6A8450A1-6634-4775-ADCB-54F079F577A6}"/>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99" name="直線コネクタ 98">
          <a:extLst>
            <a:ext uri="{FF2B5EF4-FFF2-40B4-BE49-F238E27FC236}">
              <a16:creationId xmlns:a16="http://schemas.microsoft.com/office/drawing/2014/main" id="{3094109F-52F6-45DD-AFCF-C6A60F296351}"/>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00" name="テキスト ボックス 99">
          <a:extLst>
            <a:ext uri="{FF2B5EF4-FFF2-40B4-BE49-F238E27FC236}">
              <a16:creationId xmlns:a16="http://schemas.microsoft.com/office/drawing/2014/main" id="{B98889FC-4C6D-4423-80FC-F402558B131B}"/>
            </a:ext>
          </a:extLst>
        </xdr:cNvPr>
        <xdr:cNvSpPr txBox="1"/>
      </xdr:nvSpPr>
      <xdr:spPr>
        <a:xfrm>
          <a:off x="529992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1" name="直線コネクタ 100">
          <a:extLst>
            <a:ext uri="{FF2B5EF4-FFF2-40B4-BE49-F238E27FC236}">
              <a16:creationId xmlns:a16="http://schemas.microsoft.com/office/drawing/2014/main" id="{F8F215B7-24D0-493D-9123-C05A0C688306}"/>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02" name="テキスト ボックス 101">
          <a:extLst>
            <a:ext uri="{FF2B5EF4-FFF2-40B4-BE49-F238E27FC236}">
              <a16:creationId xmlns:a16="http://schemas.microsoft.com/office/drawing/2014/main" id="{84C6E996-F61F-442E-9F01-A3DA1771C48B}"/>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3" name="直線コネクタ 102">
          <a:extLst>
            <a:ext uri="{FF2B5EF4-FFF2-40B4-BE49-F238E27FC236}">
              <a16:creationId xmlns:a16="http://schemas.microsoft.com/office/drawing/2014/main" id="{6BF95BD2-ECE5-43D1-AACA-D38B07367625}"/>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4" name="テキスト ボックス 103">
          <a:extLst>
            <a:ext uri="{FF2B5EF4-FFF2-40B4-BE49-F238E27FC236}">
              <a16:creationId xmlns:a16="http://schemas.microsoft.com/office/drawing/2014/main" id="{4986BD29-9084-4F97-99FA-EB2BFEAACB4E}"/>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5" name="【道路】&#10;一人当たり延長グラフ枠">
          <a:extLst>
            <a:ext uri="{FF2B5EF4-FFF2-40B4-BE49-F238E27FC236}">
              <a16:creationId xmlns:a16="http://schemas.microsoft.com/office/drawing/2014/main" id="{8618505A-2C25-4467-9F32-19D770DC709E}"/>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4049</xdr:rowOff>
    </xdr:from>
    <xdr:to>
      <xdr:col>54</xdr:col>
      <xdr:colOff>189865</xdr:colOff>
      <xdr:row>42</xdr:row>
      <xdr:rowOff>91963</xdr:rowOff>
    </xdr:to>
    <xdr:cxnSp macro="">
      <xdr:nvCxnSpPr>
        <xdr:cNvPr id="106" name="直線コネクタ 105">
          <a:extLst>
            <a:ext uri="{FF2B5EF4-FFF2-40B4-BE49-F238E27FC236}">
              <a16:creationId xmlns:a16="http://schemas.microsoft.com/office/drawing/2014/main" id="{C8643A3B-EE59-42C1-8435-70B236FCE9C7}"/>
            </a:ext>
          </a:extLst>
        </xdr:cNvPr>
        <xdr:cNvCxnSpPr/>
      </xdr:nvCxnSpPr>
      <xdr:spPr>
        <a:xfrm flipV="1">
          <a:off x="9219565" y="5703809"/>
          <a:ext cx="0" cy="1429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95790</xdr:rowOff>
    </xdr:from>
    <xdr:ext cx="469744" cy="259045"/>
    <xdr:sp macro="" textlink="">
      <xdr:nvSpPr>
        <xdr:cNvPr id="107" name="【道路】&#10;一人当たり延長最小値テキスト">
          <a:extLst>
            <a:ext uri="{FF2B5EF4-FFF2-40B4-BE49-F238E27FC236}">
              <a16:creationId xmlns:a16="http://schemas.microsoft.com/office/drawing/2014/main" id="{C1881FD9-F047-4867-8AF9-291C1E248AF5}"/>
            </a:ext>
          </a:extLst>
        </xdr:cNvPr>
        <xdr:cNvSpPr txBox="1"/>
      </xdr:nvSpPr>
      <xdr:spPr>
        <a:xfrm>
          <a:off x="9258300" y="7136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91963</xdr:rowOff>
    </xdr:from>
    <xdr:to>
      <xdr:col>55</xdr:col>
      <xdr:colOff>88900</xdr:colOff>
      <xdr:row>42</xdr:row>
      <xdr:rowOff>91963</xdr:rowOff>
    </xdr:to>
    <xdr:cxnSp macro="">
      <xdr:nvCxnSpPr>
        <xdr:cNvPr id="108" name="直線コネクタ 107">
          <a:extLst>
            <a:ext uri="{FF2B5EF4-FFF2-40B4-BE49-F238E27FC236}">
              <a16:creationId xmlns:a16="http://schemas.microsoft.com/office/drawing/2014/main" id="{30780B06-C29B-4C7B-AB3A-612FC976CF89}"/>
            </a:ext>
          </a:extLst>
        </xdr:cNvPr>
        <xdr:cNvCxnSpPr/>
      </xdr:nvCxnSpPr>
      <xdr:spPr>
        <a:xfrm>
          <a:off x="9154160" y="71328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122176</xdr:rowOff>
    </xdr:from>
    <xdr:ext cx="599010" cy="259045"/>
    <xdr:sp macro="" textlink="">
      <xdr:nvSpPr>
        <xdr:cNvPr id="109" name="【道路】&#10;一人当たり延長最大値テキスト">
          <a:extLst>
            <a:ext uri="{FF2B5EF4-FFF2-40B4-BE49-F238E27FC236}">
              <a16:creationId xmlns:a16="http://schemas.microsoft.com/office/drawing/2014/main" id="{A68A5C80-98A2-486E-9CE0-4C3F7912950B}"/>
            </a:ext>
          </a:extLst>
        </xdr:cNvPr>
        <xdr:cNvSpPr txBox="1"/>
      </xdr:nvSpPr>
      <xdr:spPr>
        <a:xfrm>
          <a:off x="9258300" y="548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4049</xdr:rowOff>
    </xdr:from>
    <xdr:to>
      <xdr:col>55</xdr:col>
      <xdr:colOff>88900</xdr:colOff>
      <xdr:row>34</xdr:row>
      <xdr:rowOff>4049</xdr:rowOff>
    </xdr:to>
    <xdr:cxnSp macro="">
      <xdr:nvCxnSpPr>
        <xdr:cNvPr id="110" name="直線コネクタ 109">
          <a:extLst>
            <a:ext uri="{FF2B5EF4-FFF2-40B4-BE49-F238E27FC236}">
              <a16:creationId xmlns:a16="http://schemas.microsoft.com/office/drawing/2014/main" id="{66A688EA-03EE-4E35-96CA-8FF770C3F8CE}"/>
            </a:ext>
          </a:extLst>
        </xdr:cNvPr>
        <xdr:cNvCxnSpPr/>
      </xdr:nvCxnSpPr>
      <xdr:spPr>
        <a:xfrm>
          <a:off x="9154160" y="57038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19343</xdr:rowOff>
    </xdr:from>
    <xdr:ext cx="534377" cy="259045"/>
    <xdr:sp macro="" textlink="">
      <xdr:nvSpPr>
        <xdr:cNvPr id="111" name="【道路】&#10;一人当たり延長平均値テキスト">
          <a:extLst>
            <a:ext uri="{FF2B5EF4-FFF2-40B4-BE49-F238E27FC236}">
              <a16:creationId xmlns:a16="http://schemas.microsoft.com/office/drawing/2014/main" id="{AB7FEF56-BCF7-47E2-8742-FBED270B79B2}"/>
            </a:ext>
          </a:extLst>
        </xdr:cNvPr>
        <xdr:cNvSpPr txBox="1"/>
      </xdr:nvSpPr>
      <xdr:spPr>
        <a:xfrm>
          <a:off x="9258300" y="67249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167916</xdr:rowOff>
    </xdr:from>
    <xdr:to>
      <xdr:col>55</xdr:col>
      <xdr:colOff>50800</xdr:colOff>
      <xdr:row>41</xdr:row>
      <xdr:rowOff>98066</xdr:rowOff>
    </xdr:to>
    <xdr:sp macro="" textlink="">
      <xdr:nvSpPr>
        <xdr:cNvPr id="112" name="フローチャート: 判断 111">
          <a:extLst>
            <a:ext uri="{FF2B5EF4-FFF2-40B4-BE49-F238E27FC236}">
              <a16:creationId xmlns:a16="http://schemas.microsoft.com/office/drawing/2014/main" id="{97EDD600-4E1A-4E43-9F12-C0810F64E5C4}"/>
            </a:ext>
          </a:extLst>
        </xdr:cNvPr>
        <xdr:cNvSpPr/>
      </xdr:nvSpPr>
      <xdr:spPr>
        <a:xfrm>
          <a:off x="9192260" y="68735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165260</xdr:rowOff>
    </xdr:from>
    <xdr:to>
      <xdr:col>50</xdr:col>
      <xdr:colOff>165100</xdr:colOff>
      <xdr:row>41</xdr:row>
      <xdr:rowOff>95410</xdr:rowOff>
    </xdr:to>
    <xdr:sp macro="" textlink="">
      <xdr:nvSpPr>
        <xdr:cNvPr id="113" name="フローチャート: 判断 112">
          <a:extLst>
            <a:ext uri="{FF2B5EF4-FFF2-40B4-BE49-F238E27FC236}">
              <a16:creationId xmlns:a16="http://schemas.microsoft.com/office/drawing/2014/main" id="{2ADA479B-515C-4354-BA6E-B0976A6A5865}"/>
            </a:ext>
          </a:extLst>
        </xdr:cNvPr>
        <xdr:cNvSpPr/>
      </xdr:nvSpPr>
      <xdr:spPr>
        <a:xfrm>
          <a:off x="8445500" y="68708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2834</xdr:rowOff>
    </xdr:from>
    <xdr:to>
      <xdr:col>46</xdr:col>
      <xdr:colOff>38100</xdr:colOff>
      <xdr:row>41</xdr:row>
      <xdr:rowOff>104434</xdr:rowOff>
    </xdr:to>
    <xdr:sp macro="" textlink="">
      <xdr:nvSpPr>
        <xdr:cNvPr id="114" name="フローチャート: 判断 113">
          <a:extLst>
            <a:ext uri="{FF2B5EF4-FFF2-40B4-BE49-F238E27FC236}">
              <a16:creationId xmlns:a16="http://schemas.microsoft.com/office/drawing/2014/main" id="{372AC9F0-4D10-4A1E-9005-D5DE3AAE9773}"/>
            </a:ext>
          </a:extLst>
        </xdr:cNvPr>
        <xdr:cNvSpPr/>
      </xdr:nvSpPr>
      <xdr:spPr>
        <a:xfrm>
          <a:off x="7670800" y="68760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15516</xdr:rowOff>
    </xdr:from>
    <xdr:to>
      <xdr:col>41</xdr:col>
      <xdr:colOff>101600</xdr:colOff>
      <xdr:row>41</xdr:row>
      <xdr:rowOff>117116</xdr:rowOff>
    </xdr:to>
    <xdr:sp macro="" textlink="">
      <xdr:nvSpPr>
        <xdr:cNvPr id="115" name="フローチャート: 判断 114">
          <a:extLst>
            <a:ext uri="{FF2B5EF4-FFF2-40B4-BE49-F238E27FC236}">
              <a16:creationId xmlns:a16="http://schemas.microsoft.com/office/drawing/2014/main" id="{1C86FC82-3199-4B7C-9703-9B8D2871E102}"/>
            </a:ext>
          </a:extLst>
        </xdr:cNvPr>
        <xdr:cNvSpPr/>
      </xdr:nvSpPr>
      <xdr:spPr>
        <a:xfrm>
          <a:off x="6873240" y="688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23647</xdr:rowOff>
    </xdr:from>
    <xdr:to>
      <xdr:col>36</xdr:col>
      <xdr:colOff>165100</xdr:colOff>
      <xdr:row>41</xdr:row>
      <xdr:rowOff>125247</xdr:rowOff>
    </xdr:to>
    <xdr:sp macro="" textlink="">
      <xdr:nvSpPr>
        <xdr:cNvPr id="116" name="フローチャート: 判断 115">
          <a:extLst>
            <a:ext uri="{FF2B5EF4-FFF2-40B4-BE49-F238E27FC236}">
              <a16:creationId xmlns:a16="http://schemas.microsoft.com/office/drawing/2014/main" id="{574B122D-0F58-491F-822B-068FB64C0A62}"/>
            </a:ext>
          </a:extLst>
        </xdr:cNvPr>
        <xdr:cNvSpPr/>
      </xdr:nvSpPr>
      <xdr:spPr>
        <a:xfrm>
          <a:off x="6098540" y="6896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7" name="テキスト ボックス 116">
          <a:extLst>
            <a:ext uri="{FF2B5EF4-FFF2-40B4-BE49-F238E27FC236}">
              <a16:creationId xmlns:a16="http://schemas.microsoft.com/office/drawing/2014/main" id="{B7929FB6-D66B-42A5-ADF1-13ECE1175D55}"/>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8" name="テキスト ボックス 117">
          <a:extLst>
            <a:ext uri="{FF2B5EF4-FFF2-40B4-BE49-F238E27FC236}">
              <a16:creationId xmlns:a16="http://schemas.microsoft.com/office/drawing/2014/main" id="{5F3FD7A1-8DF8-4E8C-A54F-119A767E47C4}"/>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91B33D57-3DBC-43E4-8DF2-E30477D6442D}"/>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DBBBB4D2-B80D-4B15-9B75-25B1F2B201C5}"/>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BE563D6C-3494-4AC6-8CAE-0AC8DEBDCA6C}"/>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106270</xdr:rowOff>
    </xdr:from>
    <xdr:to>
      <xdr:col>55</xdr:col>
      <xdr:colOff>50800</xdr:colOff>
      <xdr:row>42</xdr:row>
      <xdr:rowOff>36420</xdr:rowOff>
    </xdr:to>
    <xdr:sp macro="" textlink="">
      <xdr:nvSpPr>
        <xdr:cNvPr id="122" name="楕円 121">
          <a:extLst>
            <a:ext uri="{FF2B5EF4-FFF2-40B4-BE49-F238E27FC236}">
              <a16:creationId xmlns:a16="http://schemas.microsoft.com/office/drawing/2014/main" id="{DBEA042C-8432-47F3-B97A-03C1D54F3BE2}"/>
            </a:ext>
          </a:extLst>
        </xdr:cNvPr>
        <xdr:cNvSpPr/>
      </xdr:nvSpPr>
      <xdr:spPr>
        <a:xfrm>
          <a:off x="9192260" y="69795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21197</xdr:rowOff>
    </xdr:from>
    <xdr:ext cx="469744" cy="259045"/>
    <xdr:sp macro="" textlink="">
      <xdr:nvSpPr>
        <xdr:cNvPr id="123" name="【道路】&#10;一人当たり延長該当値テキスト">
          <a:extLst>
            <a:ext uri="{FF2B5EF4-FFF2-40B4-BE49-F238E27FC236}">
              <a16:creationId xmlns:a16="http://schemas.microsoft.com/office/drawing/2014/main" id="{FD959EF4-2D2A-4517-9BC3-0860BBECC3F2}"/>
            </a:ext>
          </a:extLst>
        </xdr:cNvPr>
        <xdr:cNvSpPr txBox="1"/>
      </xdr:nvSpPr>
      <xdr:spPr>
        <a:xfrm>
          <a:off x="9258300" y="6894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106705</xdr:rowOff>
    </xdr:from>
    <xdr:to>
      <xdr:col>50</xdr:col>
      <xdr:colOff>165100</xdr:colOff>
      <xdr:row>42</xdr:row>
      <xdr:rowOff>36855</xdr:rowOff>
    </xdr:to>
    <xdr:sp macro="" textlink="">
      <xdr:nvSpPr>
        <xdr:cNvPr id="124" name="楕円 123">
          <a:extLst>
            <a:ext uri="{FF2B5EF4-FFF2-40B4-BE49-F238E27FC236}">
              <a16:creationId xmlns:a16="http://schemas.microsoft.com/office/drawing/2014/main" id="{7D877283-1AC1-4F59-806E-3C45D7B5F171}"/>
            </a:ext>
          </a:extLst>
        </xdr:cNvPr>
        <xdr:cNvSpPr/>
      </xdr:nvSpPr>
      <xdr:spPr>
        <a:xfrm>
          <a:off x="8445500" y="69799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157070</xdr:rowOff>
    </xdr:from>
    <xdr:to>
      <xdr:col>55</xdr:col>
      <xdr:colOff>0</xdr:colOff>
      <xdr:row>41</xdr:row>
      <xdr:rowOff>157505</xdr:rowOff>
    </xdr:to>
    <xdr:cxnSp macro="">
      <xdr:nvCxnSpPr>
        <xdr:cNvPr id="125" name="直線コネクタ 124">
          <a:extLst>
            <a:ext uri="{FF2B5EF4-FFF2-40B4-BE49-F238E27FC236}">
              <a16:creationId xmlns:a16="http://schemas.microsoft.com/office/drawing/2014/main" id="{0D8E9E37-B32B-4892-A6E4-464B57433C00}"/>
            </a:ext>
          </a:extLst>
        </xdr:cNvPr>
        <xdr:cNvCxnSpPr/>
      </xdr:nvCxnSpPr>
      <xdr:spPr>
        <a:xfrm flipV="1">
          <a:off x="8496300" y="7030310"/>
          <a:ext cx="723900" cy="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106923</xdr:rowOff>
    </xdr:from>
    <xdr:to>
      <xdr:col>46</xdr:col>
      <xdr:colOff>38100</xdr:colOff>
      <xdr:row>42</xdr:row>
      <xdr:rowOff>37073</xdr:rowOff>
    </xdr:to>
    <xdr:sp macro="" textlink="">
      <xdr:nvSpPr>
        <xdr:cNvPr id="126" name="楕円 125">
          <a:extLst>
            <a:ext uri="{FF2B5EF4-FFF2-40B4-BE49-F238E27FC236}">
              <a16:creationId xmlns:a16="http://schemas.microsoft.com/office/drawing/2014/main" id="{C2C17AB6-9900-4E2B-BED6-9439FC15580C}"/>
            </a:ext>
          </a:extLst>
        </xdr:cNvPr>
        <xdr:cNvSpPr/>
      </xdr:nvSpPr>
      <xdr:spPr>
        <a:xfrm>
          <a:off x="7670800" y="69801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157505</xdr:rowOff>
    </xdr:from>
    <xdr:to>
      <xdr:col>50</xdr:col>
      <xdr:colOff>114300</xdr:colOff>
      <xdr:row>41</xdr:row>
      <xdr:rowOff>157723</xdr:rowOff>
    </xdr:to>
    <xdr:cxnSp macro="">
      <xdr:nvCxnSpPr>
        <xdr:cNvPr id="127" name="直線コネクタ 126">
          <a:extLst>
            <a:ext uri="{FF2B5EF4-FFF2-40B4-BE49-F238E27FC236}">
              <a16:creationId xmlns:a16="http://schemas.microsoft.com/office/drawing/2014/main" id="{3C1D56EF-9B71-4465-9B67-CA945D80E56F}"/>
            </a:ext>
          </a:extLst>
        </xdr:cNvPr>
        <xdr:cNvCxnSpPr/>
      </xdr:nvCxnSpPr>
      <xdr:spPr>
        <a:xfrm flipV="1">
          <a:off x="7713980" y="7030745"/>
          <a:ext cx="782320" cy="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107119</xdr:rowOff>
    </xdr:from>
    <xdr:to>
      <xdr:col>41</xdr:col>
      <xdr:colOff>101600</xdr:colOff>
      <xdr:row>42</xdr:row>
      <xdr:rowOff>37269</xdr:rowOff>
    </xdr:to>
    <xdr:sp macro="" textlink="">
      <xdr:nvSpPr>
        <xdr:cNvPr id="128" name="楕円 127">
          <a:extLst>
            <a:ext uri="{FF2B5EF4-FFF2-40B4-BE49-F238E27FC236}">
              <a16:creationId xmlns:a16="http://schemas.microsoft.com/office/drawing/2014/main" id="{C7C39B78-8BE2-476C-BFB2-69C4D67DCC28}"/>
            </a:ext>
          </a:extLst>
        </xdr:cNvPr>
        <xdr:cNvSpPr/>
      </xdr:nvSpPr>
      <xdr:spPr>
        <a:xfrm>
          <a:off x="6873240" y="69803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157723</xdr:rowOff>
    </xdr:from>
    <xdr:to>
      <xdr:col>45</xdr:col>
      <xdr:colOff>177800</xdr:colOff>
      <xdr:row>41</xdr:row>
      <xdr:rowOff>157919</xdr:rowOff>
    </xdr:to>
    <xdr:cxnSp macro="">
      <xdr:nvCxnSpPr>
        <xdr:cNvPr id="129" name="直線コネクタ 128">
          <a:extLst>
            <a:ext uri="{FF2B5EF4-FFF2-40B4-BE49-F238E27FC236}">
              <a16:creationId xmlns:a16="http://schemas.microsoft.com/office/drawing/2014/main" id="{B96D7801-7383-4201-9DF1-76B8C6792A7A}"/>
            </a:ext>
          </a:extLst>
        </xdr:cNvPr>
        <xdr:cNvCxnSpPr/>
      </xdr:nvCxnSpPr>
      <xdr:spPr>
        <a:xfrm flipV="1">
          <a:off x="6924040" y="7030963"/>
          <a:ext cx="789940" cy="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111937</xdr:rowOff>
    </xdr:from>
    <xdr:ext cx="534377" cy="259045"/>
    <xdr:sp macro="" textlink="">
      <xdr:nvSpPr>
        <xdr:cNvPr id="130" name="n_1aveValue【道路】&#10;一人当たり延長">
          <a:extLst>
            <a:ext uri="{FF2B5EF4-FFF2-40B4-BE49-F238E27FC236}">
              <a16:creationId xmlns:a16="http://schemas.microsoft.com/office/drawing/2014/main" id="{AB556DD3-8298-4F02-AB13-D3504AC47809}"/>
            </a:ext>
          </a:extLst>
        </xdr:cNvPr>
        <xdr:cNvSpPr txBox="1"/>
      </xdr:nvSpPr>
      <xdr:spPr>
        <a:xfrm>
          <a:off x="8239271" y="6649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120961</xdr:rowOff>
    </xdr:from>
    <xdr:ext cx="534377" cy="259045"/>
    <xdr:sp macro="" textlink="">
      <xdr:nvSpPr>
        <xdr:cNvPr id="131" name="n_2aveValue【道路】&#10;一人当たり延長">
          <a:extLst>
            <a:ext uri="{FF2B5EF4-FFF2-40B4-BE49-F238E27FC236}">
              <a16:creationId xmlns:a16="http://schemas.microsoft.com/office/drawing/2014/main" id="{E47A8168-A412-4E5F-98F2-AD7E0CDCA112}"/>
            </a:ext>
          </a:extLst>
        </xdr:cNvPr>
        <xdr:cNvSpPr txBox="1"/>
      </xdr:nvSpPr>
      <xdr:spPr>
        <a:xfrm>
          <a:off x="7477271" y="6658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133643</xdr:rowOff>
    </xdr:from>
    <xdr:ext cx="534377" cy="259045"/>
    <xdr:sp macro="" textlink="">
      <xdr:nvSpPr>
        <xdr:cNvPr id="132" name="n_3aveValue【道路】&#10;一人当たり延長">
          <a:extLst>
            <a:ext uri="{FF2B5EF4-FFF2-40B4-BE49-F238E27FC236}">
              <a16:creationId xmlns:a16="http://schemas.microsoft.com/office/drawing/2014/main" id="{21FAF698-98BB-446B-BD36-55AD54162CF8}"/>
            </a:ext>
          </a:extLst>
        </xdr:cNvPr>
        <xdr:cNvSpPr txBox="1"/>
      </xdr:nvSpPr>
      <xdr:spPr>
        <a:xfrm>
          <a:off x="6702571" y="6671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141774</xdr:rowOff>
    </xdr:from>
    <xdr:ext cx="534377" cy="259045"/>
    <xdr:sp macro="" textlink="">
      <xdr:nvSpPr>
        <xdr:cNvPr id="133" name="n_4aveValue【道路】&#10;一人当たり延長">
          <a:extLst>
            <a:ext uri="{FF2B5EF4-FFF2-40B4-BE49-F238E27FC236}">
              <a16:creationId xmlns:a16="http://schemas.microsoft.com/office/drawing/2014/main" id="{45F4D45B-C592-464E-87D8-3334527DD67B}"/>
            </a:ext>
          </a:extLst>
        </xdr:cNvPr>
        <xdr:cNvSpPr txBox="1"/>
      </xdr:nvSpPr>
      <xdr:spPr>
        <a:xfrm>
          <a:off x="5905011" y="6679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27982</xdr:rowOff>
    </xdr:from>
    <xdr:ext cx="469744" cy="259045"/>
    <xdr:sp macro="" textlink="">
      <xdr:nvSpPr>
        <xdr:cNvPr id="134" name="n_1mainValue【道路】&#10;一人当たり延長">
          <a:extLst>
            <a:ext uri="{FF2B5EF4-FFF2-40B4-BE49-F238E27FC236}">
              <a16:creationId xmlns:a16="http://schemas.microsoft.com/office/drawing/2014/main" id="{726A815E-7230-4ABE-A4EF-41176F12977D}"/>
            </a:ext>
          </a:extLst>
        </xdr:cNvPr>
        <xdr:cNvSpPr txBox="1"/>
      </xdr:nvSpPr>
      <xdr:spPr>
        <a:xfrm>
          <a:off x="8271587" y="7068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28200</xdr:rowOff>
    </xdr:from>
    <xdr:ext cx="469744" cy="259045"/>
    <xdr:sp macro="" textlink="">
      <xdr:nvSpPr>
        <xdr:cNvPr id="135" name="n_2mainValue【道路】&#10;一人当たり延長">
          <a:extLst>
            <a:ext uri="{FF2B5EF4-FFF2-40B4-BE49-F238E27FC236}">
              <a16:creationId xmlns:a16="http://schemas.microsoft.com/office/drawing/2014/main" id="{2B318DA4-526E-470F-A92B-72DDAE00BDDA}"/>
            </a:ext>
          </a:extLst>
        </xdr:cNvPr>
        <xdr:cNvSpPr txBox="1"/>
      </xdr:nvSpPr>
      <xdr:spPr>
        <a:xfrm>
          <a:off x="7509587" y="7069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28396</xdr:rowOff>
    </xdr:from>
    <xdr:ext cx="469744" cy="259045"/>
    <xdr:sp macro="" textlink="">
      <xdr:nvSpPr>
        <xdr:cNvPr id="136" name="n_3mainValue【道路】&#10;一人当たり延長">
          <a:extLst>
            <a:ext uri="{FF2B5EF4-FFF2-40B4-BE49-F238E27FC236}">
              <a16:creationId xmlns:a16="http://schemas.microsoft.com/office/drawing/2014/main" id="{688B5C9D-E443-4411-8C05-05B4CDF75A91}"/>
            </a:ext>
          </a:extLst>
        </xdr:cNvPr>
        <xdr:cNvSpPr txBox="1"/>
      </xdr:nvSpPr>
      <xdr:spPr>
        <a:xfrm>
          <a:off x="6712027" y="7069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7" name="正方形/長方形 136">
          <a:extLst>
            <a:ext uri="{FF2B5EF4-FFF2-40B4-BE49-F238E27FC236}">
              <a16:creationId xmlns:a16="http://schemas.microsoft.com/office/drawing/2014/main" id="{E71FB78E-DB37-4316-BC6E-BEB4FD35E191}"/>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8" name="正方形/長方形 137">
          <a:extLst>
            <a:ext uri="{FF2B5EF4-FFF2-40B4-BE49-F238E27FC236}">
              <a16:creationId xmlns:a16="http://schemas.microsoft.com/office/drawing/2014/main" id="{4EAAE0C8-9C86-4779-ADEA-DE12B8AF2E61}"/>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9" name="正方形/長方形 138">
          <a:extLst>
            <a:ext uri="{FF2B5EF4-FFF2-40B4-BE49-F238E27FC236}">
              <a16:creationId xmlns:a16="http://schemas.microsoft.com/office/drawing/2014/main" id="{583E5D81-E37B-4BA7-872E-B5FA39312E5D}"/>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0" name="正方形/長方形 139">
          <a:extLst>
            <a:ext uri="{FF2B5EF4-FFF2-40B4-BE49-F238E27FC236}">
              <a16:creationId xmlns:a16="http://schemas.microsoft.com/office/drawing/2014/main" id="{3E08ADFD-FCCB-4629-9DA3-3600AE49CC1C}"/>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1" name="正方形/長方形 140">
          <a:extLst>
            <a:ext uri="{FF2B5EF4-FFF2-40B4-BE49-F238E27FC236}">
              <a16:creationId xmlns:a16="http://schemas.microsoft.com/office/drawing/2014/main" id="{6CAB4B90-12BC-4E82-99A5-A0AE64A9994C}"/>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2" name="正方形/長方形 141">
          <a:extLst>
            <a:ext uri="{FF2B5EF4-FFF2-40B4-BE49-F238E27FC236}">
              <a16:creationId xmlns:a16="http://schemas.microsoft.com/office/drawing/2014/main" id="{D279446F-C567-4B84-846E-C37FB295AB8D}"/>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3" name="正方形/長方形 142">
          <a:extLst>
            <a:ext uri="{FF2B5EF4-FFF2-40B4-BE49-F238E27FC236}">
              <a16:creationId xmlns:a16="http://schemas.microsoft.com/office/drawing/2014/main" id="{13B81736-E015-4600-B26A-F6E7E06AC05E}"/>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4" name="正方形/長方形 143">
          <a:extLst>
            <a:ext uri="{FF2B5EF4-FFF2-40B4-BE49-F238E27FC236}">
              <a16:creationId xmlns:a16="http://schemas.microsoft.com/office/drawing/2014/main" id="{62B1D13C-E3CF-4E9C-8616-B17F54454DF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5" name="テキスト ボックス 144">
          <a:extLst>
            <a:ext uri="{FF2B5EF4-FFF2-40B4-BE49-F238E27FC236}">
              <a16:creationId xmlns:a16="http://schemas.microsoft.com/office/drawing/2014/main" id="{9D010DCE-3856-408D-9D4A-1C1B93EEB3F1}"/>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6" name="直線コネクタ 145">
          <a:extLst>
            <a:ext uri="{FF2B5EF4-FFF2-40B4-BE49-F238E27FC236}">
              <a16:creationId xmlns:a16="http://schemas.microsoft.com/office/drawing/2014/main" id="{64061EA6-E185-499A-B3D9-9744FA841EA8}"/>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7" name="テキスト ボックス 146">
          <a:extLst>
            <a:ext uri="{FF2B5EF4-FFF2-40B4-BE49-F238E27FC236}">
              <a16:creationId xmlns:a16="http://schemas.microsoft.com/office/drawing/2014/main" id="{9566DE83-157D-4289-86CA-E77CC7B0A446}"/>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48" name="直線コネクタ 147">
          <a:extLst>
            <a:ext uri="{FF2B5EF4-FFF2-40B4-BE49-F238E27FC236}">
              <a16:creationId xmlns:a16="http://schemas.microsoft.com/office/drawing/2014/main" id="{6251A8A0-6312-4F98-93A2-2CCDCB65D173}"/>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49" name="テキスト ボックス 148">
          <a:extLst>
            <a:ext uri="{FF2B5EF4-FFF2-40B4-BE49-F238E27FC236}">
              <a16:creationId xmlns:a16="http://schemas.microsoft.com/office/drawing/2014/main" id="{8C2FEDD3-CED7-4082-BA09-B5D5957AA702}"/>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0" name="直線コネクタ 149">
          <a:extLst>
            <a:ext uri="{FF2B5EF4-FFF2-40B4-BE49-F238E27FC236}">
              <a16:creationId xmlns:a16="http://schemas.microsoft.com/office/drawing/2014/main" id="{871E9ACA-B5E2-4A16-962C-8A193D518E7C}"/>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1" name="テキスト ボックス 150">
          <a:extLst>
            <a:ext uri="{FF2B5EF4-FFF2-40B4-BE49-F238E27FC236}">
              <a16:creationId xmlns:a16="http://schemas.microsoft.com/office/drawing/2014/main" id="{ABFD4D0E-A93B-4BE0-9AF5-AB90CFC70987}"/>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2" name="直線コネクタ 151">
          <a:extLst>
            <a:ext uri="{FF2B5EF4-FFF2-40B4-BE49-F238E27FC236}">
              <a16:creationId xmlns:a16="http://schemas.microsoft.com/office/drawing/2014/main" id="{8941407B-0971-4841-AE69-D2EED202395C}"/>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3" name="テキスト ボックス 152">
          <a:extLst>
            <a:ext uri="{FF2B5EF4-FFF2-40B4-BE49-F238E27FC236}">
              <a16:creationId xmlns:a16="http://schemas.microsoft.com/office/drawing/2014/main" id="{ED27C354-034F-42ED-B117-33A43AEB35A3}"/>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4" name="直線コネクタ 153">
          <a:extLst>
            <a:ext uri="{FF2B5EF4-FFF2-40B4-BE49-F238E27FC236}">
              <a16:creationId xmlns:a16="http://schemas.microsoft.com/office/drawing/2014/main" id="{3D5438F1-0C80-4400-BB0A-1FA62DA2D1BA}"/>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5" name="テキスト ボックス 154">
          <a:extLst>
            <a:ext uri="{FF2B5EF4-FFF2-40B4-BE49-F238E27FC236}">
              <a16:creationId xmlns:a16="http://schemas.microsoft.com/office/drawing/2014/main" id="{D8935FD2-61CC-4A21-89BB-495ABED04CA2}"/>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6" name="直線コネクタ 155">
          <a:extLst>
            <a:ext uri="{FF2B5EF4-FFF2-40B4-BE49-F238E27FC236}">
              <a16:creationId xmlns:a16="http://schemas.microsoft.com/office/drawing/2014/main" id="{2165EA40-F31C-448A-B4D1-CF59002CF4B4}"/>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7" name="テキスト ボックス 156">
          <a:extLst>
            <a:ext uri="{FF2B5EF4-FFF2-40B4-BE49-F238E27FC236}">
              <a16:creationId xmlns:a16="http://schemas.microsoft.com/office/drawing/2014/main" id="{4D245528-C201-49A6-90FD-5B535D32639B}"/>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8" name="直線コネクタ 157">
          <a:extLst>
            <a:ext uri="{FF2B5EF4-FFF2-40B4-BE49-F238E27FC236}">
              <a16:creationId xmlns:a16="http://schemas.microsoft.com/office/drawing/2014/main" id="{3A0985B5-C97D-4854-96F2-DADB8DF8B768}"/>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59" name="テキスト ボックス 158">
          <a:extLst>
            <a:ext uri="{FF2B5EF4-FFF2-40B4-BE49-F238E27FC236}">
              <a16:creationId xmlns:a16="http://schemas.microsoft.com/office/drawing/2014/main" id="{531E31BA-7290-426D-9576-805F118F92D1}"/>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0" name="直線コネクタ 159">
          <a:extLst>
            <a:ext uri="{FF2B5EF4-FFF2-40B4-BE49-F238E27FC236}">
              <a16:creationId xmlns:a16="http://schemas.microsoft.com/office/drawing/2014/main" id="{E0D3A3BA-CC2D-46BB-A1A6-605DFA3246E2}"/>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1" name="【橋りょう・トンネル】&#10;有形固定資産減価償却率グラフ枠">
          <a:extLst>
            <a:ext uri="{FF2B5EF4-FFF2-40B4-BE49-F238E27FC236}">
              <a16:creationId xmlns:a16="http://schemas.microsoft.com/office/drawing/2014/main" id="{78321BD2-A46B-49C4-B8CB-3F3F81FFFDF8}"/>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62049</xdr:rowOff>
    </xdr:from>
    <xdr:to>
      <xdr:col>24</xdr:col>
      <xdr:colOff>62865</xdr:colOff>
      <xdr:row>63</xdr:row>
      <xdr:rowOff>76744</xdr:rowOff>
    </xdr:to>
    <xdr:cxnSp macro="">
      <xdr:nvCxnSpPr>
        <xdr:cNvPr id="162" name="直線コネクタ 161">
          <a:extLst>
            <a:ext uri="{FF2B5EF4-FFF2-40B4-BE49-F238E27FC236}">
              <a16:creationId xmlns:a16="http://schemas.microsoft.com/office/drawing/2014/main" id="{A8A27886-EC4C-4389-A5AE-456DBD8BF218}"/>
            </a:ext>
          </a:extLst>
        </xdr:cNvPr>
        <xdr:cNvCxnSpPr/>
      </xdr:nvCxnSpPr>
      <xdr:spPr>
        <a:xfrm flipV="1">
          <a:off x="4086225" y="9449889"/>
          <a:ext cx="0" cy="1188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80571</xdr:rowOff>
    </xdr:from>
    <xdr:ext cx="405111" cy="259045"/>
    <xdr:sp macro="" textlink="">
      <xdr:nvSpPr>
        <xdr:cNvPr id="163" name="【橋りょう・トンネル】&#10;有形固定資産減価償却率最小値テキスト">
          <a:extLst>
            <a:ext uri="{FF2B5EF4-FFF2-40B4-BE49-F238E27FC236}">
              <a16:creationId xmlns:a16="http://schemas.microsoft.com/office/drawing/2014/main" id="{A24F931D-0785-4E05-990E-E643C50FC32F}"/>
            </a:ext>
          </a:extLst>
        </xdr:cNvPr>
        <xdr:cNvSpPr txBox="1"/>
      </xdr:nvSpPr>
      <xdr:spPr>
        <a:xfrm>
          <a:off x="4124960" y="1064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76744</xdr:rowOff>
    </xdr:from>
    <xdr:to>
      <xdr:col>24</xdr:col>
      <xdr:colOff>152400</xdr:colOff>
      <xdr:row>63</xdr:row>
      <xdr:rowOff>76744</xdr:rowOff>
    </xdr:to>
    <xdr:cxnSp macro="">
      <xdr:nvCxnSpPr>
        <xdr:cNvPr id="164" name="直線コネクタ 163">
          <a:extLst>
            <a:ext uri="{FF2B5EF4-FFF2-40B4-BE49-F238E27FC236}">
              <a16:creationId xmlns:a16="http://schemas.microsoft.com/office/drawing/2014/main" id="{D44C3E00-421B-42D3-BB19-C628DC8B15E4}"/>
            </a:ext>
          </a:extLst>
        </xdr:cNvPr>
        <xdr:cNvCxnSpPr/>
      </xdr:nvCxnSpPr>
      <xdr:spPr>
        <a:xfrm>
          <a:off x="4020820" y="106380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8726</xdr:rowOff>
    </xdr:from>
    <xdr:ext cx="405111" cy="259045"/>
    <xdr:sp macro="" textlink="">
      <xdr:nvSpPr>
        <xdr:cNvPr id="165" name="【橋りょう・トンネル】&#10;有形固定資産減価償却率最大値テキスト">
          <a:extLst>
            <a:ext uri="{FF2B5EF4-FFF2-40B4-BE49-F238E27FC236}">
              <a16:creationId xmlns:a16="http://schemas.microsoft.com/office/drawing/2014/main" id="{4C7C21CF-6870-4D77-9250-8711E070C5F2}"/>
            </a:ext>
          </a:extLst>
        </xdr:cNvPr>
        <xdr:cNvSpPr txBox="1"/>
      </xdr:nvSpPr>
      <xdr:spPr>
        <a:xfrm>
          <a:off x="4124960" y="9228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62049</xdr:rowOff>
    </xdr:from>
    <xdr:to>
      <xdr:col>24</xdr:col>
      <xdr:colOff>152400</xdr:colOff>
      <xdr:row>56</xdr:row>
      <xdr:rowOff>62049</xdr:rowOff>
    </xdr:to>
    <xdr:cxnSp macro="">
      <xdr:nvCxnSpPr>
        <xdr:cNvPr id="166" name="直線コネクタ 165">
          <a:extLst>
            <a:ext uri="{FF2B5EF4-FFF2-40B4-BE49-F238E27FC236}">
              <a16:creationId xmlns:a16="http://schemas.microsoft.com/office/drawing/2014/main" id="{7B7630D7-3B3B-4AB0-B70B-DC7B529E82AA}"/>
            </a:ext>
          </a:extLst>
        </xdr:cNvPr>
        <xdr:cNvCxnSpPr/>
      </xdr:nvCxnSpPr>
      <xdr:spPr>
        <a:xfrm>
          <a:off x="4020820" y="94498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27594</xdr:rowOff>
    </xdr:from>
    <xdr:ext cx="405111" cy="259045"/>
    <xdr:sp macro="" textlink="">
      <xdr:nvSpPr>
        <xdr:cNvPr id="167" name="【橋りょう・トンネル】&#10;有形固定資産減価償却率平均値テキスト">
          <a:extLst>
            <a:ext uri="{FF2B5EF4-FFF2-40B4-BE49-F238E27FC236}">
              <a16:creationId xmlns:a16="http://schemas.microsoft.com/office/drawing/2014/main" id="{D011D0C9-EA44-4858-84B0-44802C85569B}"/>
            </a:ext>
          </a:extLst>
        </xdr:cNvPr>
        <xdr:cNvSpPr txBox="1"/>
      </xdr:nvSpPr>
      <xdr:spPr>
        <a:xfrm>
          <a:off x="4124960" y="10085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68" name="フローチャート: 判断 167">
          <a:extLst>
            <a:ext uri="{FF2B5EF4-FFF2-40B4-BE49-F238E27FC236}">
              <a16:creationId xmlns:a16="http://schemas.microsoft.com/office/drawing/2014/main" id="{0074ED82-843E-4995-AF5D-0568DCA46EC6}"/>
            </a:ext>
          </a:extLst>
        </xdr:cNvPr>
        <xdr:cNvSpPr/>
      </xdr:nvSpPr>
      <xdr:spPr>
        <a:xfrm>
          <a:off x="4036060" y="102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69" name="フローチャート: 判断 168">
          <a:extLst>
            <a:ext uri="{FF2B5EF4-FFF2-40B4-BE49-F238E27FC236}">
              <a16:creationId xmlns:a16="http://schemas.microsoft.com/office/drawing/2014/main" id="{7B3D5BC9-7995-4277-B11A-4F07CD46F428}"/>
            </a:ext>
          </a:extLst>
        </xdr:cNvPr>
        <xdr:cNvSpPr/>
      </xdr:nvSpPr>
      <xdr:spPr>
        <a:xfrm>
          <a:off x="3312160" y="102002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119017</xdr:rowOff>
    </xdr:from>
    <xdr:to>
      <xdr:col>15</xdr:col>
      <xdr:colOff>101600</xdr:colOff>
      <xdr:row>61</xdr:row>
      <xdr:rowOff>49167</xdr:rowOff>
    </xdr:to>
    <xdr:sp macro="" textlink="">
      <xdr:nvSpPr>
        <xdr:cNvPr id="170" name="フローチャート: 判断 169">
          <a:extLst>
            <a:ext uri="{FF2B5EF4-FFF2-40B4-BE49-F238E27FC236}">
              <a16:creationId xmlns:a16="http://schemas.microsoft.com/office/drawing/2014/main" id="{284A4C6F-C36F-47EE-B76E-9270C9A7C97A}"/>
            </a:ext>
          </a:extLst>
        </xdr:cNvPr>
        <xdr:cNvSpPr/>
      </xdr:nvSpPr>
      <xdr:spPr>
        <a:xfrm>
          <a:off x="2514600" y="101774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71" name="フローチャート: 判断 170">
          <a:extLst>
            <a:ext uri="{FF2B5EF4-FFF2-40B4-BE49-F238E27FC236}">
              <a16:creationId xmlns:a16="http://schemas.microsoft.com/office/drawing/2014/main" id="{6A415355-6C03-4454-82A2-338E21E9A630}"/>
            </a:ext>
          </a:extLst>
        </xdr:cNvPr>
        <xdr:cNvSpPr/>
      </xdr:nvSpPr>
      <xdr:spPr>
        <a:xfrm>
          <a:off x="1739900" y="101512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72" name="フローチャート: 判断 171">
          <a:extLst>
            <a:ext uri="{FF2B5EF4-FFF2-40B4-BE49-F238E27FC236}">
              <a16:creationId xmlns:a16="http://schemas.microsoft.com/office/drawing/2014/main" id="{853172AF-2D48-4FA6-B10C-BE40FCD20193}"/>
            </a:ext>
          </a:extLst>
        </xdr:cNvPr>
        <xdr:cNvSpPr/>
      </xdr:nvSpPr>
      <xdr:spPr>
        <a:xfrm>
          <a:off x="965200" y="101104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3" name="テキスト ボックス 172">
          <a:extLst>
            <a:ext uri="{FF2B5EF4-FFF2-40B4-BE49-F238E27FC236}">
              <a16:creationId xmlns:a16="http://schemas.microsoft.com/office/drawing/2014/main" id="{6BA2B09C-8D01-4745-9E78-D5B6BEEC6D1C}"/>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4" name="テキスト ボックス 173">
          <a:extLst>
            <a:ext uri="{FF2B5EF4-FFF2-40B4-BE49-F238E27FC236}">
              <a16:creationId xmlns:a16="http://schemas.microsoft.com/office/drawing/2014/main" id="{DB37E07C-5485-4B63-BCD0-D422132D920D}"/>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id="{0FF240A6-C860-4164-A793-38CC8807DDCA}"/>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id="{C3A1A785-1965-438C-BD9D-0CEA90FD6A87}"/>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2CC0086A-3953-4339-BD5D-55E7919132FA}"/>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178" name="楕円 177">
          <a:extLst>
            <a:ext uri="{FF2B5EF4-FFF2-40B4-BE49-F238E27FC236}">
              <a16:creationId xmlns:a16="http://schemas.microsoft.com/office/drawing/2014/main" id="{A9AF9528-C8E5-4CE2-83E4-3A0F04521067}"/>
            </a:ext>
          </a:extLst>
        </xdr:cNvPr>
        <xdr:cNvSpPr/>
      </xdr:nvSpPr>
      <xdr:spPr>
        <a:xfrm>
          <a:off x="4036060" y="103368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89280</xdr:rowOff>
    </xdr:from>
    <xdr:ext cx="405111" cy="259045"/>
    <xdr:sp macro="" textlink="">
      <xdr:nvSpPr>
        <xdr:cNvPr id="179" name="【橋りょう・トンネル】&#10;有形固定資産減価償却率該当値テキスト">
          <a:extLst>
            <a:ext uri="{FF2B5EF4-FFF2-40B4-BE49-F238E27FC236}">
              <a16:creationId xmlns:a16="http://schemas.microsoft.com/office/drawing/2014/main" id="{F10847CE-343C-468D-A08D-E4275B49470A}"/>
            </a:ext>
          </a:extLst>
        </xdr:cNvPr>
        <xdr:cNvSpPr txBox="1"/>
      </xdr:nvSpPr>
      <xdr:spPr>
        <a:xfrm>
          <a:off x="4124960" y="10315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102688</xdr:rowOff>
    </xdr:from>
    <xdr:to>
      <xdr:col>20</xdr:col>
      <xdr:colOff>38100</xdr:colOff>
      <xdr:row>62</xdr:row>
      <xdr:rowOff>32838</xdr:rowOff>
    </xdr:to>
    <xdr:sp macro="" textlink="">
      <xdr:nvSpPr>
        <xdr:cNvPr id="180" name="楕円 179">
          <a:extLst>
            <a:ext uri="{FF2B5EF4-FFF2-40B4-BE49-F238E27FC236}">
              <a16:creationId xmlns:a16="http://schemas.microsoft.com/office/drawing/2014/main" id="{B1C47866-90D7-4EAB-8FFA-79A345494F14}"/>
            </a:ext>
          </a:extLst>
        </xdr:cNvPr>
        <xdr:cNvSpPr/>
      </xdr:nvSpPr>
      <xdr:spPr>
        <a:xfrm>
          <a:off x="3312160" y="103287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153488</xdr:rowOff>
    </xdr:from>
    <xdr:to>
      <xdr:col>24</xdr:col>
      <xdr:colOff>63500</xdr:colOff>
      <xdr:row>61</xdr:row>
      <xdr:rowOff>161653</xdr:rowOff>
    </xdr:to>
    <xdr:cxnSp macro="">
      <xdr:nvCxnSpPr>
        <xdr:cNvPr id="181" name="直線コネクタ 180">
          <a:extLst>
            <a:ext uri="{FF2B5EF4-FFF2-40B4-BE49-F238E27FC236}">
              <a16:creationId xmlns:a16="http://schemas.microsoft.com/office/drawing/2014/main" id="{A932D6C6-E5AC-4D98-9DC3-77AE3AC38266}"/>
            </a:ext>
          </a:extLst>
        </xdr:cNvPr>
        <xdr:cNvCxnSpPr/>
      </xdr:nvCxnSpPr>
      <xdr:spPr>
        <a:xfrm>
          <a:off x="3355340" y="10379528"/>
          <a:ext cx="73152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76563</xdr:rowOff>
    </xdr:from>
    <xdr:to>
      <xdr:col>15</xdr:col>
      <xdr:colOff>101600</xdr:colOff>
      <xdr:row>62</xdr:row>
      <xdr:rowOff>6713</xdr:rowOff>
    </xdr:to>
    <xdr:sp macro="" textlink="">
      <xdr:nvSpPr>
        <xdr:cNvPr id="182" name="楕円 181">
          <a:extLst>
            <a:ext uri="{FF2B5EF4-FFF2-40B4-BE49-F238E27FC236}">
              <a16:creationId xmlns:a16="http://schemas.microsoft.com/office/drawing/2014/main" id="{FA7D605F-D540-47FA-95F6-484619CE844B}"/>
            </a:ext>
          </a:extLst>
        </xdr:cNvPr>
        <xdr:cNvSpPr/>
      </xdr:nvSpPr>
      <xdr:spPr>
        <a:xfrm>
          <a:off x="2514600" y="103026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127363</xdr:rowOff>
    </xdr:from>
    <xdr:to>
      <xdr:col>19</xdr:col>
      <xdr:colOff>177800</xdr:colOff>
      <xdr:row>61</xdr:row>
      <xdr:rowOff>153488</xdr:rowOff>
    </xdr:to>
    <xdr:cxnSp macro="">
      <xdr:nvCxnSpPr>
        <xdr:cNvPr id="183" name="直線コネクタ 182">
          <a:extLst>
            <a:ext uri="{FF2B5EF4-FFF2-40B4-BE49-F238E27FC236}">
              <a16:creationId xmlns:a16="http://schemas.microsoft.com/office/drawing/2014/main" id="{C4522B4C-6903-44AC-BAE5-045B73824614}"/>
            </a:ext>
          </a:extLst>
        </xdr:cNvPr>
        <xdr:cNvCxnSpPr/>
      </xdr:nvCxnSpPr>
      <xdr:spPr>
        <a:xfrm>
          <a:off x="2565400" y="10353403"/>
          <a:ext cx="78994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52070</xdr:rowOff>
    </xdr:from>
    <xdr:to>
      <xdr:col>10</xdr:col>
      <xdr:colOff>165100</xdr:colOff>
      <xdr:row>61</xdr:row>
      <xdr:rowOff>153670</xdr:rowOff>
    </xdr:to>
    <xdr:sp macro="" textlink="">
      <xdr:nvSpPr>
        <xdr:cNvPr id="184" name="楕円 183">
          <a:extLst>
            <a:ext uri="{FF2B5EF4-FFF2-40B4-BE49-F238E27FC236}">
              <a16:creationId xmlns:a16="http://schemas.microsoft.com/office/drawing/2014/main" id="{104623AE-C03B-4A26-8E38-259A5C8CBA55}"/>
            </a:ext>
          </a:extLst>
        </xdr:cNvPr>
        <xdr:cNvSpPr/>
      </xdr:nvSpPr>
      <xdr:spPr>
        <a:xfrm>
          <a:off x="1739900" y="102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102870</xdr:rowOff>
    </xdr:from>
    <xdr:to>
      <xdr:col>15</xdr:col>
      <xdr:colOff>50800</xdr:colOff>
      <xdr:row>61</xdr:row>
      <xdr:rowOff>127363</xdr:rowOff>
    </xdr:to>
    <xdr:cxnSp macro="">
      <xdr:nvCxnSpPr>
        <xdr:cNvPr id="185" name="直線コネクタ 184">
          <a:extLst>
            <a:ext uri="{FF2B5EF4-FFF2-40B4-BE49-F238E27FC236}">
              <a16:creationId xmlns:a16="http://schemas.microsoft.com/office/drawing/2014/main" id="{1F6B6E40-CD40-45BD-A11E-25B52197A76A}"/>
            </a:ext>
          </a:extLst>
        </xdr:cNvPr>
        <xdr:cNvCxnSpPr/>
      </xdr:nvCxnSpPr>
      <xdr:spPr>
        <a:xfrm>
          <a:off x="1790700" y="10328910"/>
          <a:ext cx="7747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186" name="n_1aveValue【橋りょう・トンネル】&#10;有形固定資産減価償却率">
          <a:extLst>
            <a:ext uri="{FF2B5EF4-FFF2-40B4-BE49-F238E27FC236}">
              <a16:creationId xmlns:a16="http://schemas.microsoft.com/office/drawing/2014/main" id="{D71B263E-F530-4BA7-BD55-29186AE7A7D1}"/>
            </a:ext>
          </a:extLst>
        </xdr:cNvPr>
        <xdr:cNvSpPr txBox="1"/>
      </xdr:nvSpPr>
      <xdr:spPr>
        <a:xfrm>
          <a:off x="3170564" y="9979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65694</xdr:rowOff>
    </xdr:from>
    <xdr:ext cx="405111" cy="259045"/>
    <xdr:sp macro="" textlink="">
      <xdr:nvSpPr>
        <xdr:cNvPr id="187" name="n_2aveValue【橋りょう・トンネル】&#10;有形固定資産減価償却率">
          <a:extLst>
            <a:ext uri="{FF2B5EF4-FFF2-40B4-BE49-F238E27FC236}">
              <a16:creationId xmlns:a16="http://schemas.microsoft.com/office/drawing/2014/main" id="{C59E4E55-3BEA-4039-81E8-89F703C56C60}"/>
            </a:ext>
          </a:extLst>
        </xdr:cNvPr>
        <xdr:cNvSpPr txBox="1"/>
      </xdr:nvSpPr>
      <xdr:spPr>
        <a:xfrm>
          <a:off x="2385704" y="9956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39568</xdr:rowOff>
    </xdr:from>
    <xdr:ext cx="405111" cy="259045"/>
    <xdr:sp macro="" textlink="">
      <xdr:nvSpPr>
        <xdr:cNvPr id="188" name="n_3aveValue【橋りょう・トンネル】&#10;有形固定資産減価償却率">
          <a:extLst>
            <a:ext uri="{FF2B5EF4-FFF2-40B4-BE49-F238E27FC236}">
              <a16:creationId xmlns:a16="http://schemas.microsoft.com/office/drawing/2014/main" id="{F8769372-404F-43BA-B261-407238460865}"/>
            </a:ext>
          </a:extLst>
        </xdr:cNvPr>
        <xdr:cNvSpPr txBox="1"/>
      </xdr:nvSpPr>
      <xdr:spPr>
        <a:xfrm>
          <a:off x="1611004" y="9930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170197</xdr:rowOff>
    </xdr:from>
    <xdr:ext cx="405111" cy="259045"/>
    <xdr:sp macro="" textlink="">
      <xdr:nvSpPr>
        <xdr:cNvPr id="189" name="n_4aveValue【橋りょう・トンネル】&#10;有形固定資産減価償却率">
          <a:extLst>
            <a:ext uri="{FF2B5EF4-FFF2-40B4-BE49-F238E27FC236}">
              <a16:creationId xmlns:a16="http://schemas.microsoft.com/office/drawing/2014/main" id="{64F5C49E-7286-4BE2-A066-360418D15B23}"/>
            </a:ext>
          </a:extLst>
        </xdr:cNvPr>
        <xdr:cNvSpPr txBox="1"/>
      </xdr:nvSpPr>
      <xdr:spPr>
        <a:xfrm>
          <a:off x="836304"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23965</xdr:rowOff>
    </xdr:from>
    <xdr:ext cx="405111" cy="259045"/>
    <xdr:sp macro="" textlink="">
      <xdr:nvSpPr>
        <xdr:cNvPr id="190" name="n_1mainValue【橋りょう・トンネル】&#10;有形固定資産減価償却率">
          <a:extLst>
            <a:ext uri="{FF2B5EF4-FFF2-40B4-BE49-F238E27FC236}">
              <a16:creationId xmlns:a16="http://schemas.microsoft.com/office/drawing/2014/main" id="{26A8EBBC-9AD9-4CB5-8F33-972D978561FF}"/>
            </a:ext>
          </a:extLst>
        </xdr:cNvPr>
        <xdr:cNvSpPr txBox="1"/>
      </xdr:nvSpPr>
      <xdr:spPr>
        <a:xfrm>
          <a:off x="3170564" y="10417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191" name="n_2mainValue【橋りょう・トンネル】&#10;有形固定資産減価償却率">
          <a:extLst>
            <a:ext uri="{FF2B5EF4-FFF2-40B4-BE49-F238E27FC236}">
              <a16:creationId xmlns:a16="http://schemas.microsoft.com/office/drawing/2014/main" id="{5227614E-365E-43A9-8AAD-9026404408B5}"/>
            </a:ext>
          </a:extLst>
        </xdr:cNvPr>
        <xdr:cNvSpPr txBox="1"/>
      </xdr:nvSpPr>
      <xdr:spPr>
        <a:xfrm>
          <a:off x="2385704" y="10395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144797</xdr:rowOff>
    </xdr:from>
    <xdr:ext cx="405111" cy="259045"/>
    <xdr:sp macro="" textlink="">
      <xdr:nvSpPr>
        <xdr:cNvPr id="192" name="n_3mainValue【橋りょう・トンネル】&#10;有形固定資産減価償却率">
          <a:extLst>
            <a:ext uri="{FF2B5EF4-FFF2-40B4-BE49-F238E27FC236}">
              <a16:creationId xmlns:a16="http://schemas.microsoft.com/office/drawing/2014/main" id="{40B64F76-B1AF-4218-9D77-4D31BF52C75E}"/>
            </a:ext>
          </a:extLst>
        </xdr:cNvPr>
        <xdr:cNvSpPr txBox="1"/>
      </xdr:nvSpPr>
      <xdr:spPr>
        <a:xfrm>
          <a:off x="161100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3" name="正方形/長方形 192">
          <a:extLst>
            <a:ext uri="{FF2B5EF4-FFF2-40B4-BE49-F238E27FC236}">
              <a16:creationId xmlns:a16="http://schemas.microsoft.com/office/drawing/2014/main" id="{06366AD3-4B84-4413-8BA4-7A492394859E}"/>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4" name="正方形/長方形 193">
          <a:extLst>
            <a:ext uri="{FF2B5EF4-FFF2-40B4-BE49-F238E27FC236}">
              <a16:creationId xmlns:a16="http://schemas.microsoft.com/office/drawing/2014/main" id="{94816E88-6A97-4C39-95A9-30F3380A54DA}"/>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5" name="正方形/長方形 194">
          <a:extLst>
            <a:ext uri="{FF2B5EF4-FFF2-40B4-BE49-F238E27FC236}">
              <a16:creationId xmlns:a16="http://schemas.microsoft.com/office/drawing/2014/main" id="{192CF183-33C7-4803-B4D8-AA3CB7464D65}"/>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6" name="正方形/長方形 195">
          <a:extLst>
            <a:ext uri="{FF2B5EF4-FFF2-40B4-BE49-F238E27FC236}">
              <a16:creationId xmlns:a16="http://schemas.microsoft.com/office/drawing/2014/main" id="{990A0D4C-5DA8-4A8A-B3FF-FD9017C18F84}"/>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7" name="正方形/長方形 196">
          <a:extLst>
            <a:ext uri="{FF2B5EF4-FFF2-40B4-BE49-F238E27FC236}">
              <a16:creationId xmlns:a16="http://schemas.microsoft.com/office/drawing/2014/main" id="{CE0DB9CD-002B-405A-9E0B-F692A6419881}"/>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8" name="正方形/長方形 197">
          <a:extLst>
            <a:ext uri="{FF2B5EF4-FFF2-40B4-BE49-F238E27FC236}">
              <a16:creationId xmlns:a16="http://schemas.microsoft.com/office/drawing/2014/main" id="{B2C9BC1C-706B-4BB8-A2CA-143C0958355E}"/>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9" name="正方形/長方形 198">
          <a:extLst>
            <a:ext uri="{FF2B5EF4-FFF2-40B4-BE49-F238E27FC236}">
              <a16:creationId xmlns:a16="http://schemas.microsoft.com/office/drawing/2014/main" id="{768C90BF-920C-4D4D-ABAA-1E982532EC0D}"/>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0" name="正方形/長方形 199">
          <a:extLst>
            <a:ext uri="{FF2B5EF4-FFF2-40B4-BE49-F238E27FC236}">
              <a16:creationId xmlns:a16="http://schemas.microsoft.com/office/drawing/2014/main" id="{D6296EE1-7859-4AF4-9096-931BAF910F57}"/>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1" name="テキスト ボックス 200">
          <a:extLst>
            <a:ext uri="{FF2B5EF4-FFF2-40B4-BE49-F238E27FC236}">
              <a16:creationId xmlns:a16="http://schemas.microsoft.com/office/drawing/2014/main" id="{05FFE1BF-F77C-4948-AF37-57342F381061}"/>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2" name="直線コネクタ 201">
          <a:extLst>
            <a:ext uri="{FF2B5EF4-FFF2-40B4-BE49-F238E27FC236}">
              <a16:creationId xmlns:a16="http://schemas.microsoft.com/office/drawing/2014/main" id="{47599501-2856-45ED-8B77-D9CF9F82203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03" name="直線コネクタ 202">
          <a:extLst>
            <a:ext uri="{FF2B5EF4-FFF2-40B4-BE49-F238E27FC236}">
              <a16:creationId xmlns:a16="http://schemas.microsoft.com/office/drawing/2014/main" id="{5F0F6A63-B823-422B-B794-60661D65F757}"/>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04" name="テキスト ボックス 203">
          <a:extLst>
            <a:ext uri="{FF2B5EF4-FFF2-40B4-BE49-F238E27FC236}">
              <a16:creationId xmlns:a16="http://schemas.microsoft.com/office/drawing/2014/main" id="{D206AC3A-2D6E-4D4E-85F3-3A3CD9B9B092}"/>
            </a:ext>
          </a:extLst>
        </xdr:cNvPr>
        <xdr:cNvSpPr txBox="1"/>
      </xdr:nvSpPr>
      <xdr:spPr>
        <a:xfrm>
          <a:off x="5600834" y="105905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05" name="直線コネクタ 204">
          <a:extLst>
            <a:ext uri="{FF2B5EF4-FFF2-40B4-BE49-F238E27FC236}">
              <a16:creationId xmlns:a16="http://schemas.microsoft.com/office/drawing/2014/main" id="{8A96BB2A-1F24-49DA-8F8E-E9947B9AB42E}"/>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06" name="テキスト ボックス 205">
          <a:extLst>
            <a:ext uri="{FF2B5EF4-FFF2-40B4-BE49-F238E27FC236}">
              <a16:creationId xmlns:a16="http://schemas.microsoft.com/office/drawing/2014/main" id="{D8E5B8AE-D543-40C4-9857-18895428E98B}"/>
            </a:ext>
          </a:extLst>
        </xdr:cNvPr>
        <xdr:cNvSpPr txBox="1"/>
      </xdr:nvSpPr>
      <xdr:spPr>
        <a:xfrm>
          <a:off x="529992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07" name="直線コネクタ 206">
          <a:extLst>
            <a:ext uri="{FF2B5EF4-FFF2-40B4-BE49-F238E27FC236}">
              <a16:creationId xmlns:a16="http://schemas.microsoft.com/office/drawing/2014/main" id="{23ADD735-568D-475C-B826-602E8EE3E92D}"/>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08" name="テキスト ボックス 207">
          <a:extLst>
            <a:ext uri="{FF2B5EF4-FFF2-40B4-BE49-F238E27FC236}">
              <a16:creationId xmlns:a16="http://schemas.microsoft.com/office/drawing/2014/main" id="{60259008-1449-4B56-80F0-363AE98CEDFC}"/>
            </a:ext>
          </a:extLst>
        </xdr:cNvPr>
        <xdr:cNvSpPr txBox="1"/>
      </xdr:nvSpPr>
      <xdr:spPr>
        <a:xfrm>
          <a:off x="5299921" y="969900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09" name="直線コネクタ 208">
          <a:extLst>
            <a:ext uri="{FF2B5EF4-FFF2-40B4-BE49-F238E27FC236}">
              <a16:creationId xmlns:a16="http://schemas.microsoft.com/office/drawing/2014/main" id="{5DB32778-9A88-481B-846C-64D55CC58AAB}"/>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10" name="テキスト ボックス 209">
          <a:extLst>
            <a:ext uri="{FF2B5EF4-FFF2-40B4-BE49-F238E27FC236}">
              <a16:creationId xmlns:a16="http://schemas.microsoft.com/office/drawing/2014/main" id="{538062D7-636F-4A6E-BD97-87432FC0D17E}"/>
            </a:ext>
          </a:extLst>
        </xdr:cNvPr>
        <xdr:cNvSpPr txBox="1"/>
      </xdr:nvSpPr>
      <xdr:spPr>
        <a:xfrm>
          <a:off x="5299921" y="9249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1" name="直線コネクタ 210">
          <a:extLst>
            <a:ext uri="{FF2B5EF4-FFF2-40B4-BE49-F238E27FC236}">
              <a16:creationId xmlns:a16="http://schemas.microsoft.com/office/drawing/2014/main" id="{35A3B7C1-E65E-4BA3-A2F2-14501F8693D5}"/>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12" name="テキスト ボックス 211">
          <a:extLst>
            <a:ext uri="{FF2B5EF4-FFF2-40B4-BE49-F238E27FC236}">
              <a16:creationId xmlns:a16="http://schemas.microsoft.com/office/drawing/2014/main" id="{AC2995D1-CD0C-4189-A16E-B5B81C935D03}"/>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3" name="【橋りょう・トンネル】&#10;一人当たり有形固定資産（償却資産）額グラフ枠">
          <a:extLst>
            <a:ext uri="{FF2B5EF4-FFF2-40B4-BE49-F238E27FC236}">
              <a16:creationId xmlns:a16="http://schemas.microsoft.com/office/drawing/2014/main" id="{61388AFB-9F04-4EFC-BB0C-F0CDDBEA5187}"/>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119300</xdr:rowOff>
    </xdr:from>
    <xdr:to>
      <xdr:col>54</xdr:col>
      <xdr:colOff>189865</xdr:colOff>
      <xdr:row>63</xdr:row>
      <xdr:rowOff>163458</xdr:rowOff>
    </xdr:to>
    <xdr:cxnSp macro="">
      <xdr:nvCxnSpPr>
        <xdr:cNvPr id="214" name="直線コネクタ 213">
          <a:extLst>
            <a:ext uri="{FF2B5EF4-FFF2-40B4-BE49-F238E27FC236}">
              <a16:creationId xmlns:a16="http://schemas.microsoft.com/office/drawing/2014/main" id="{063C0F77-4EAD-48B3-B0EF-26770C1B2E14}"/>
            </a:ext>
          </a:extLst>
        </xdr:cNvPr>
        <xdr:cNvCxnSpPr/>
      </xdr:nvCxnSpPr>
      <xdr:spPr>
        <a:xfrm flipV="1">
          <a:off x="9219565" y="9339500"/>
          <a:ext cx="0" cy="1385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167285</xdr:rowOff>
    </xdr:from>
    <xdr:ext cx="469744" cy="259045"/>
    <xdr:sp macro="" textlink="">
      <xdr:nvSpPr>
        <xdr:cNvPr id="215" name="【橋りょう・トンネル】&#10;一人当たり有形固定資産（償却資産）額最小値テキスト">
          <a:extLst>
            <a:ext uri="{FF2B5EF4-FFF2-40B4-BE49-F238E27FC236}">
              <a16:creationId xmlns:a16="http://schemas.microsoft.com/office/drawing/2014/main" id="{7EB65290-239C-46DD-8DC1-80B0EEC47744}"/>
            </a:ext>
          </a:extLst>
        </xdr:cNvPr>
        <xdr:cNvSpPr txBox="1"/>
      </xdr:nvSpPr>
      <xdr:spPr>
        <a:xfrm>
          <a:off x="9258300" y="10728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163458</xdr:rowOff>
    </xdr:from>
    <xdr:to>
      <xdr:col>55</xdr:col>
      <xdr:colOff>88900</xdr:colOff>
      <xdr:row>63</xdr:row>
      <xdr:rowOff>163458</xdr:rowOff>
    </xdr:to>
    <xdr:cxnSp macro="">
      <xdr:nvCxnSpPr>
        <xdr:cNvPr id="216" name="直線コネクタ 215">
          <a:extLst>
            <a:ext uri="{FF2B5EF4-FFF2-40B4-BE49-F238E27FC236}">
              <a16:creationId xmlns:a16="http://schemas.microsoft.com/office/drawing/2014/main" id="{813FCE51-0EB7-4C3F-9242-4AA620B22D89}"/>
            </a:ext>
          </a:extLst>
        </xdr:cNvPr>
        <xdr:cNvCxnSpPr/>
      </xdr:nvCxnSpPr>
      <xdr:spPr>
        <a:xfrm>
          <a:off x="9154160" y="107247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65977</xdr:rowOff>
    </xdr:from>
    <xdr:ext cx="599010" cy="259045"/>
    <xdr:sp macro="" textlink="">
      <xdr:nvSpPr>
        <xdr:cNvPr id="217" name="【橋りょう・トンネル】&#10;一人当たり有形固定資産（償却資産）額最大値テキスト">
          <a:extLst>
            <a:ext uri="{FF2B5EF4-FFF2-40B4-BE49-F238E27FC236}">
              <a16:creationId xmlns:a16="http://schemas.microsoft.com/office/drawing/2014/main" id="{F3B932CB-43AD-4CE0-8FD1-7D81162BE679}"/>
            </a:ext>
          </a:extLst>
        </xdr:cNvPr>
        <xdr:cNvSpPr txBox="1"/>
      </xdr:nvSpPr>
      <xdr:spPr>
        <a:xfrm>
          <a:off x="9258300" y="9118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119300</xdr:rowOff>
    </xdr:from>
    <xdr:to>
      <xdr:col>55</xdr:col>
      <xdr:colOff>88900</xdr:colOff>
      <xdr:row>55</xdr:row>
      <xdr:rowOff>119300</xdr:rowOff>
    </xdr:to>
    <xdr:cxnSp macro="">
      <xdr:nvCxnSpPr>
        <xdr:cNvPr id="218" name="直線コネクタ 217">
          <a:extLst>
            <a:ext uri="{FF2B5EF4-FFF2-40B4-BE49-F238E27FC236}">
              <a16:creationId xmlns:a16="http://schemas.microsoft.com/office/drawing/2014/main" id="{21D72EB7-9906-4C36-B2C1-57F122EEB538}"/>
            </a:ext>
          </a:extLst>
        </xdr:cNvPr>
        <xdr:cNvCxnSpPr/>
      </xdr:nvCxnSpPr>
      <xdr:spPr>
        <a:xfrm>
          <a:off x="9154160" y="9339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48455</xdr:rowOff>
    </xdr:from>
    <xdr:ext cx="599010" cy="259045"/>
    <xdr:sp macro="" textlink="">
      <xdr:nvSpPr>
        <xdr:cNvPr id="219" name="【橋りょう・トンネル】&#10;一人当たり有形固定資産（償却資産）額平均値テキスト">
          <a:extLst>
            <a:ext uri="{FF2B5EF4-FFF2-40B4-BE49-F238E27FC236}">
              <a16:creationId xmlns:a16="http://schemas.microsoft.com/office/drawing/2014/main" id="{C61EA0A5-E443-4E58-8D69-4E2C81B70C62}"/>
            </a:ext>
          </a:extLst>
        </xdr:cNvPr>
        <xdr:cNvSpPr txBox="1"/>
      </xdr:nvSpPr>
      <xdr:spPr>
        <a:xfrm>
          <a:off x="9258300" y="101068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25578</xdr:rowOff>
    </xdr:from>
    <xdr:to>
      <xdr:col>55</xdr:col>
      <xdr:colOff>50800</xdr:colOff>
      <xdr:row>61</xdr:row>
      <xdr:rowOff>127178</xdr:rowOff>
    </xdr:to>
    <xdr:sp macro="" textlink="">
      <xdr:nvSpPr>
        <xdr:cNvPr id="220" name="フローチャート: 判断 219">
          <a:extLst>
            <a:ext uri="{FF2B5EF4-FFF2-40B4-BE49-F238E27FC236}">
              <a16:creationId xmlns:a16="http://schemas.microsoft.com/office/drawing/2014/main" id="{AEB5569B-C6F7-4362-A9CC-254F28486ED4}"/>
            </a:ext>
          </a:extLst>
        </xdr:cNvPr>
        <xdr:cNvSpPr/>
      </xdr:nvSpPr>
      <xdr:spPr>
        <a:xfrm>
          <a:off x="9192260" y="102516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19510</xdr:rowOff>
    </xdr:from>
    <xdr:to>
      <xdr:col>50</xdr:col>
      <xdr:colOff>165100</xdr:colOff>
      <xdr:row>61</xdr:row>
      <xdr:rowOff>121110</xdr:rowOff>
    </xdr:to>
    <xdr:sp macro="" textlink="">
      <xdr:nvSpPr>
        <xdr:cNvPr id="221" name="フローチャート: 判断 220">
          <a:extLst>
            <a:ext uri="{FF2B5EF4-FFF2-40B4-BE49-F238E27FC236}">
              <a16:creationId xmlns:a16="http://schemas.microsoft.com/office/drawing/2014/main" id="{7EB5ED16-F540-4FF0-BB99-F07081241D55}"/>
            </a:ext>
          </a:extLst>
        </xdr:cNvPr>
        <xdr:cNvSpPr/>
      </xdr:nvSpPr>
      <xdr:spPr>
        <a:xfrm>
          <a:off x="8445500" y="1024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30604</xdr:rowOff>
    </xdr:from>
    <xdr:to>
      <xdr:col>46</xdr:col>
      <xdr:colOff>38100</xdr:colOff>
      <xdr:row>61</xdr:row>
      <xdr:rowOff>132204</xdr:rowOff>
    </xdr:to>
    <xdr:sp macro="" textlink="">
      <xdr:nvSpPr>
        <xdr:cNvPr id="222" name="フローチャート: 判断 221">
          <a:extLst>
            <a:ext uri="{FF2B5EF4-FFF2-40B4-BE49-F238E27FC236}">
              <a16:creationId xmlns:a16="http://schemas.microsoft.com/office/drawing/2014/main" id="{3BAC91C1-A1B7-4A1D-8B6C-D4D600E979D8}"/>
            </a:ext>
          </a:extLst>
        </xdr:cNvPr>
        <xdr:cNvSpPr/>
      </xdr:nvSpPr>
      <xdr:spPr>
        <a:xfrm>
          <a:off x="7670800" y="102566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34472</xdr:rowOff>
    </xdr:from>
    <xdr:to>
      <xdr:col>41</xdr:col>
      <xdr:colOff>101600</xdr:colOff>
      <xdr:row>61</xdr:row>
      <xdr:rowOff>136072</xdr:rowOff>
    </xdr:to>
    <xdr:sp macro="" textlink="">
      <xdr:nvSpPr>
        <xdr:cNvPr id="223" name="フローチャート: 判断 222">
          <a:extLst>
            <a:ext uri="{FF2B5EF4-FFF2-40B4-BE49-F238E27FC236}">
              <a16:creationId xmlns:a16="http://schemas.microsoft.com/office/drawing/2014/main" id="{3C3265EC-3318-4653-9A3B-30B7B2FD43B8}"/>
            </a:ext>
          </a:extLst>
        </xdr:cNvPr>
        <xdr:cNvSpPr/>
      </xdr:nvSpPr>
      <xdr:spPr>
        <a:xfrm>
          <a:off x="6873240" y="10260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70367</xdr:rowOff>
    </xdr:from>
    <xdr:to>
      <xdr:col>36</xdr:col>
      <xdr:colOff>165100</xdr:colOff>
      <xdr:row>62</xdr:row>
      <xdr:rowOff>517</xdr:rowOff>
    </xdr:to>
    <xdr:sp macro="" textlink="">
      <xdr:nvSpPr>
        <xdr:cNvPr id="224" name="フローチャート: 判断 223">
          <a:extLst>
            <a:ext uri="{FF2B5EF4-FFF2-40B4-BE49-F238E27FC236}">
              <a16:creationId xmlns:a16="http://schemas.microsoft.com/office/drawing/2014/main" id="{20576E14-FA47-44F0-AA63-9F3E0303BFB8}"/>
            </a:ext>
          </a:extLst>
        </xdr:cNvPr>
        <xdr:cNvSpPr/>
      </xdr:nvSpPr>
      <xdr:spPr>
        <a:xfrm>
          <a:off x="6098540" y="10296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5" name="テキスト ボックス 224">
          <a:extLst>
            <a:ext uri="{FF2B5EF4-FFF2-40B4-BE49-F238E27FC236}">
              <a16:creationId xmlns:a16="http://schemas.microsoft.com/office/drawing/2014/main" id="{832F5C3B-C17D-473D-A5AE-634A47F4BC52}"/>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6" name="テキスト ボックス 225">
          <a:extLst>
            <a:ext uri="{FF2B5EF4-FFF2-40B4-BE49-F238E27FC236}">
              <a16:creationId xmlns:a16="http://schemas.microsoft.com/office/drawing/2014/main" id="{7CCEF55F-6BD8-4F6B-9956-CAA6DB9ED998}"/>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7" name="テキスト ボックス 226">
          <a:extLst>
            <a:ext uri="{FF2B5EF4-FFF2-40B4-BE49-F238E27FC236}">
              <a16:creationId xmlns:a16="http://schemas.microsoft.com/office/drawing/2014/main" id="{38425394-307A-40F3-A32F-D1CEDCA1C40B}"/>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8" name="テキスト ボックス 227">
          <a:extLst>
            <a:ext uri="{FF2B5EF4-FFF2-40B4-BE49-F238E27FC236}">
              <a16:creationId xmlns:a16="http://schemas.microsoft.com/office/drawing/2014/main" id="{D83974F9-1AD6-4DE5-A445-E5D31F037156}"/>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9" name="テキスト ボックス 228">
          <a:extLst>
            <a:ext uri="{FF2B5EF4-FFF2-40B4-BE49-F238E27FC236}">
              <a16:creationId xmlns:a16="http://schemas.microsoft.com/office/drawing/2014/main" id="{0A4FA2FF-3F88-4631-BE8E-E67488F9140F}"/>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97148</xdr:rowOff>
    </xdr:from>
    <xdr:to>
      <xdr:col>55</xdr:col>
      <xdr:colOff>50800</xdr:colOff>
      <xdr:row>63</xdr:row>
      <xdr:rowOff>27298</xdr:rowOff>
    </xdr:to>
    <xdr:sp macro="" textlink="">
      <xdr:nvSpPr>
        <xdr:cNvPr id="230" name="楕円 229">
          <a:extLst>
            <a:ext uri="{FF2B5EF4-FFF2-40B4-BE49-F238E27FC236}">
              <a16:creationId xmlns:a16="http://schemas.microsoft.com/office/drawing/2014/main" id="{480DAC69-2022-4D1C-83AE-E518D0BE0BBF}"/>
            </a:ext>
          </a:extLst>
        </xdr:cNvPr>
        <xdr:cNvSpPr/>
      </xdr:nvSpPr>
      <xdr:spPr>
        <a:xfrm>
          <a:off x="9192260" y="104908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75575</xdr:rowOff>
    </xdr:from>
    <xdr:ext cx="534377" cy="259045"/>
    <xdr:sp macro="" textlink="">
      <xdr:nvSpPr>
        <xdr:cNvPr id="231" name="【橋りょう・トンネル】&#10;一人当たり有形固定資産（償却資産）額該当値テキスト">
          <a:extLst>
            <a:ext uri="{FF2B5EF4-FFF2-40B4-BE49-F238E27FC236}">
              <a16:creationId xmlns:a16="http://schemas.microsoft.com/office/drawing/2014/main" id="{A2B2185F-1189-4002-A4F2-F52F0DE81DEE}"/>
            </a:ext>
          </a:extLst>
        </xdr:cNvPr>
        <xdr:cNvSpPr txBox="1"/>
      </xdr:nvSpPr>
      <xdr:spPr>
        <a:xfrm>
          <a:off x="9258300" y="10469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101818</xdr:rowOff>
    </xdr:from>
    <xdr:to>
      <xdr:col>50</xdr:col>
      <xdr:colOff>165100</xdr:colOff>
      <xdr:row>63</xdr:row>
      <xdr:rowOff>31968</xdr:rowOff>
    </xdr:to>
    <xdr:sp macro="" textlink="">
      <xdr:nvSpPr>
        <xdr:cNvPr id="232" name="楕円 231">
          <a:extLst>
            <a:ext uri="{FF2B5EF4-FFF2-40B4-BE49-F238E27FC236}">
              <a16:creationId xmlns:a16="http://schemas.microsoft.com/office/drawing/2014/main" id="{7E6F8685-6473-4007-AE0E-778E9F95FC8B}"/>
            </a:ext>
          </a:extLst>
        </xdr:cNvPr>
        <xdr:cNvSpPr/>
      </xdr:nvSpPr>
      <xdr:spPr>
        <a:xfrm>
          <a:off x="8445500" y="104954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147948</xdr:rowOff>
    </xdr:from>
    <xdr:to>
      <xdr:col>55</xdr:col>
      <xdr:colOff>0</xdr:colOff>
      <xdr:row>62</xdr:row>
      <xdr:rowOff>152618</xdr:rowOff>
    </xdr:to>
    <xdr:cxnSp macro="">
      <xdr:nvCxnSpPr>
        <xdr:cNvPr id="233" name="直線コネクタ 232">
          <a:extLst>
            <a:ext uri="{FF2B5EF4-FFF2-40B4-BE49-F238E27FC236}">
              <a16:creationId xmlns:a16="http://schemas.microsoft.com/office/drawing/2014/main" id="{5DEEED40-861A-42C7-A159-75B6667A3DE9}"/>
            </a:ext>
          </a:extLst>
        </xdr:cNvPr>
        <xdr:cNvCxnSpPr/>
      </xdr:nvCxnSpPr>
      <xdr:spPr>
        <a:xfrm flipV="1">
          <a:off x="8496300" y="10541628"/>
          <a:ext cx="723900" cy="4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102184</xdr:rowOff>
    </xdr:from>
    <xdr:to>
      <xdr:col>46</xdr:col>
      <xdr:colOff>38100</xdr:colOff>
      <xdr:row>63</xdr:row>
      <xdr:rowOff>32334</xdr:rowOff>
    </xdr:to>
    <xdr:sp macro="" textlink="">
      <xdr:nvSpPr>
        <xdr:cNvPr id="234" name="楕円 233">
          <a:extLst>
            <a:ext uri="{FF2B5EF4-FFF2-40B4-BE49-F238E27FC236}">
              <a16:creationId xmlns:a16="http://schemas.microsoft.com/office/drawing/2014/main" id="{94E0B2B8-ED25-4441-A987-2A46DBACF4E0}"/>
            </a:ext>
          </a:extLst>
        </xdr:cNvPr>
        <xdr:cNvSpPr/>
      </xdr:nvSpPr>
      <xdr:spPr>
        <a:xfrm>
          <a:off x="7670800" y="104958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152618</xdr:rowOff>
    </xdr:from>
    <xdr:to>
      <xdr:col>50</xdr:col>
      <xdr:colOff>114300</xdr:colOff>
      <xdr:row>62</xdr:row>
      <xdr:rowOff>152984</xdr:rowOff>
    </xdr:to>
    <xdr:cxnSp macro="">
      <xdr:nvCxnSpPr>
        <xdr:cNvPr id="235" name="直線コネクタ 234">
          <a:extLst>
            <a:ext uri="{FF2B5EF4-FFF2-40B4-BE49-F238E27FC236}">
              <a16:creationId xmlns:a16="http://schemas.microsoft.com/office/drawing/2014/main" id="{382417D7-9798-4BA5-90DB-40549367711A}"/>
            </a:ext>
          </a:extLst>
        </xdr:cNvPr>
        <xdr:cNvCxnSpPr/>
      </xdr:nvCxnSpPr>
      <xdr:spPr>
        <a:xfrm flipV="1">
          <a:off x="7713980" y="10546298"/>
          <a:ext cx="78232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102474</xdr:rowOff>
    </xdr:from>
    <xdr:to>
      <xdr:col>41</xdr:col>
      <xdr:colOff>101600</xdr:colOff>
      <xdr:row>63</xdr:row>
      <xdr:rowOff>32624</xdr:rowOff>
    </xdr:to>
    <xdr:sp macro="" textlink="">
      <xdr:nvSpPr>
        <xdr:cNvPr id="236" name="楕円 235">
          <a:extLst>
            <a:ext uri="{FF2B5EF4-FFF2-40B4-BE49-F238E27FC236}">
              <a16:creationId xmlns:a16="http://schemas.microsoft.com/office/drawing/2014/main" id="{5BAA6620-FA25-4BBC-AAFA-BD17B2054340}"/>
            </a:ext>
          </a:extLst>
        </xdr:cNvPr>
        <xdr:cNvSpPr/>
      </xdr:nvSpPr>
      <xdr:spPr>
        <a:xfrm>
          <a:off x="6873240" y="104961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152984</xdr:rowOff>
    </xdr:from>
    <xdr:to>
      <xdr:col>45</xdr:col>
      <xdr:colOff>177800</xdr:colOff>
      <xdr:row>62</xdr:row>
      <xdr:rowOff>153274</xdr:rowOff>
    </xdr:to>
    <xdr:cxnSp macro="">
      <xdr:nvCxnSpPr>
        <xdr:cNvPr id="237" name="直線コネクタ 236">
          <a:extLst>
            <a:ext uri="{FF2B5EF4-FFF2-40B4-BE49-F238E27FC236}">
              <a16:creationId xmlns:a16="http://schemas.microsoft.com/office/drawing/2014/main" id="{0CD282BE-6EC6-4CD7-9A67-DED7B12DCACD}"/>
            </a:ext>
          </a:extLst>
        </xdr:cNvPr>
        <xdr:cNvCxnSpPr/>
      </xdr:nvCxnSpPr>
      <xdr:spPr>
        <a:xfrm flipV="1">
          <a:off x="6924040" y="10546664"/>
          <a:ext cx="789940" cy="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137637</xdr:rowOff>
    </xdr:from>
    <xdr:ext cx="599010" cy="259045"/>
    <xdr:sp macro="" textlink="">
      <xdr:nvSpPr>
        <xdr:cNvPr id="238" name="n_1aveValue【橋りょう・トンネル】&#10;一人当たり有形固定資産（償却資産）額">
          <a:extLst>
            <a:ext uri="{FF2B5EF4-FFF2-40B4-BE49-F238E27FC236}">
              <a16:creationId xmlns:a16="http://schemas.microsoft.com/office/drawing/2014/main" id="{44022783-5955-47A2-80BC-5143FFEBFC6A}"/>
            </a:ext>
          </a:extLst>
        </xdr:cNvPr>
        <xdr:cNvSpPr txBox="1"/>
      </xdr:nvSpPr>
      <xdr:spPr>
        <a:xfrm>
          <a:off x="8214575" y="10028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148731</xdr:rowOff>
    </xdr:from>
    <xdr:ext cx="599010" cy="259045"/>
    <xdr:sp macro="" textlink="">
      <xdr:nvSpPr>
        <xdr:cNvPr id="239" name="n_2aveValue【橋りょう・トンネル】&#10;一人当たり有形固定資産（償却資産）額">
          <a:extLst>
            <a:ext uri="{FF2B5EF4-FFF2-40B4-BE49-F238E27FC236}">
              <a16:creationId xmlns:a16="http://schemas.microsoft.com/office/drawing/2014/main" id="{21F85550-DBD1-4162-8F08-42DEC4636AA4}"/>
            </a:ext>
          </a:extLst>
        </xdr:cNvPr>
        <xdr:cNvSpPr txBox="1"/>
      </xdr:nvSpPr>
      <xdr:spPr>
        <a:xfrm>
          <a:off x="7444955" y="10039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152599</xdr:rowOff>
    </xdr:from>
    <xdr:ext cx="599010" cy="259045"/>
    <xdr:sp macro="" textlink="">
      <xdr:nvSpPr>
        <xdr:cNvPr id="240" name="n_3aveValue【橋りょう・トンネル】&#10;一人当たり有形固定資産（償却資産）額">
          <a:extLst>
            <a:ext uri="{FF2B5EF4-FFF2-40B4-BE49-F238E27FC236}">
              <a16:creationId xmlns:a16="http://schemas.microsoft.com/office/drawing/2014/main" id="{3C7F0A76-9F49-4E47-8F7C-3BEEAED21807}"/>
            </a:ext>
          </a:extLst>
        </xdr:cNvPr>
        <xdr:cNvSpPr txBox="1"/>
      </xdr:nvSpPr>
      <xdr:spPr>
        <a:xfrm>
          <a:off x="6670255" y="10043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17044</xdr:rowOff>
    </xdr:from>
    <xdr:ext cx="599010" cy="259045"/>
    <xdr:sp macro="" textlink="">
      <xdr:nvSpPr>
        <xdr:cNvPr id="241" name="n_4aveValue【橋りょう・トンネル】&#10;一人当たり有形固定資産（償却資産）額">
          <a:extLst>
            <a:ext uri="{FF2B5EF4-FFF2-40B4-BE49-F238E27FC236}">
              <a16:creationId xmlns:a16="http://schemas.microsoft.com/office/drawing/2014/main" id="{2E7334E9-BF7F-4906-903D-1026464E4832}"/>
            </a:ext>
          </a:extLst>
        </xdr:cNvPr>
        <xdr:cNvSpPr txBox="1"/>
      </xdr:nvSpPr>
      <xdr:spPr>
        <a:xfrm>
          <a:off x="5872695" y="10075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23095</xdr:rowOff>
    </xdr:from>
    <xdr:ext cx="534377" cy="259045"/>
    <xdr:sp macro="" textlink="">
      <xdr:nvSpPr>
        <xdr:cNvPr id="242" name="n_1mainValue【橋りょう・トンネル】&#10;一人当たり有形固定資産（償却資産）額">
          <a:extLst>
            <a:ext uri="{FF2B5EF4-FFF2-40B4-BE49-F238E27FC236}">
              <a16:creationId xmlns:a16="http://schemas.microsoft.com/office/drawing/2014/main" id="{101929CF-6FE7-4BD2-AE45-2D0FB6DB0C90}"/>
            </a:ext>
          </a:extLst>
        </xdr:cNvPr>
        <xdr:cNvSpPr txBox="1"/>
      </xdr:nvSpPr>
      <xdr:spPr>
        <a:xfrm>
          <a:off x="8239271" y="10584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23461</xdr:rowOff>
    </xdr:from>
    <xdr:ext cx="534377" cy="259045"/>
    <xdr:sp macro="" textlink="">
      <xdr:nvSpPr>
        <xdr:cNvPr id="243" name="n_2mainValue【橋りょう・トンネル】&#10;一人当たり有形固定資産（償却資産）額">
          <a:extLst>
            <a:ext uri="{FF2B5EF4-FFF2-40B4-BE49-F238E27FC236}">
              <a16:creationId xmlns:a16="http://schemas.microsoft.com/office/drawing/2014/main" id="{B9F4D1BD-694C-4329-84A1-2B12BD5CC507}"/>
            </a:ext>
          </a:extLst>
        </xdr:cNvPr>
        <xdr:cNvSpPr txBox="1"/>
      </xdr:nvSpPr>
      <xdr:spPr>
        <a:xfrm>
          <a:off x="7477271" y="1058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23751</xdr:rowOff>
    </xdr:from>
    <xdr:ext cx="534377" cy="259045"/>
    <xdr:sp macro="" textlink="">
      <xdr:nvSpPr>
        <xdr:cNvPr id="244" name="n_3mainValue【橋りょう・トンネル】&#10;一人当たり有形固定資産（償却資産）額">
          <a:extLst>
            <a:ext uri="{FF2B5EF4-FFF2-40B4-BE49-F238E27FC236}">
              <a16:creationId xmlns:a16="http://schemas.microsoft.com/office/drawing/2014/main" id="{4EBAF2FB-1186-4419-A499-30D040BAB391}"/>
            </a:ext>
          </a:extLst>
        </xdr:cNvPr>
        <xdr:cNvSpPr txBox="1"/>
      </xdr:nvSpPr>
      <xdr:spPr>
        <a:xfrm>
          <a:off x="6702571" y="1058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5" name="正方形/長方形 244">
          <a:extLst>
            <a:ext uri="{FF2B5EF4-FFF2-40B4-BE49-F238E27FC236}">
              <a16:creationId xmlns:a16="http://schemas.microsoft.com/office/drawing/2014/main" id="{30B40995-3BB4-4610-BC98-2721160EE3C6}"/>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6" name="正方形/長方形 245">
          <a:extLst>
            <a:ext uri="{FF2B5EF4-FFF2-40B4-BE49-F238E27FC236}">
              <a16:creationId xmlns:a16="http://schemas.microsoft.com/office/drawing/2014/main" id="{E0FF3D2A-DF2C-4A7B-99AE-8978FF646FAF}"/>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7" name="正方形/長方形 246">
          <a:extLst>
            <a:ext uri="{FF2B5EF4-FFF2-40B4-BE49-F238E27FC236}">
              <a16:creationId xmlns:a16="http://schemas.microsoft.com/office/drawing/2014/main" id="{3183AFC7-19AA-42B7-869B-0DFDD7CF38F9}"/>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8" name="正方形/長方形 247">
          <a:extLst>
            <a:ext uri="{FF2B5EF4-FFF2-40B4-BE49-F238E27FC236}">
              <a16:creationId xmlns:a16="http://schemas.microsoft.com/office/drawing/2014/main" id="{27161B3A-5703-4625-AE36-A0509EC5BBB2}"/>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9" name="正方形/長方形 248">
          <a:extLst>
            <a:ext uri="{FF2B5EF4-FFF2-40B4-BE49-F238E27FC236}">
              <a16:creationId xmlns:a16="http://schemas.microsoft.com/office/drawing/2014/main" id="{9A693FA6-2E56-43D2-BF7F-AF0521CA5D8F}"/>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0" name="正方形/長方形 249">
          <a:extLst>
            <a:ext uri="{FF2B5EF4-FFF2-40B4-BE49-F238E27FC236}">
              <a16:creationId xmlns:a16="http://schemas.microsoft.com/office/drawing/2014/main" id="{C7D8A871-94DE-4DEB-A5C3-DFC9B8E8CDAA}"/>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1" name="正方形/長方形 250">
          <a:extLst>
            <a:ext uri="{FF2B5EF4-FFF2-40B4-BE49-F238E27FC236}">
              <a16:creationId xmlns:a16="http://schemas.microsoft.com/office/drawing/2014/main" id="{6628DB2A-B2FF-47E6-B329-AE5E409F551C}"/>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2" name="正方形/長方形 251">
          <a:extLst>
            <a:ext uri="{FF2B5EF4-FFF2-40B4-BE49-F238E27FC236}">
              <a16:creationId xmlns:a16="http://schemas.microsoft.com/office/drawing/2014/main" id="{5D1C52AB-D6A3-4339-9482-5D1F27E27214}"/>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3" name="テキスト ボックス 252">
          <a:extLst>
            <a:ext uri="{FF2B5EF4-FFF2-40B4-BE49-F238E27FC236}">
              <a16:creationId xmlns:a16="http://schemas.microsoft.com/office/drawing/2014/main" id="{C831E4BA-7606-418A-91FE-9762011FCDC4}"/>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4" name="直線コネクタ 253">
          <a:extLst>
            <a:ext uri="{FF2B5EF4-FFF2-40B4-BE49-F238E27FC236}">
              <a16:creationId xmlns:a16="http://schemas.microsoft.com/office/drawing/2014/main" id="{C4DB3077-C66D-4809-998F-3FB679386285}"/>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55" name="テキスト ボックス 254">
          <a:extLst>
            <a:ext uri="{FF2B5EF4-FFF2-40B4-BE49-F238E27FC236}">
              <a16:creationId xmlns:a16="http://schemas.microsoft.com/office/drawing/2014/main" id="{827BB87C-3B39-4980-99BA-6C636C353B0E}"/>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6" name="直線コネクタ 255">
          <a:extLst>
            <a:ext uri="{FF2B5EF4-FFF2-40B4-BE49-F238E27FC236}">
              <a16:creationId xmlns:a16="http://schemas.microsoft.com/office/drawing/2014/main" id="{4F7FA098-BF2D-4795-8E46-70C2E72E5BB8}"/>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57" name="テキスト ボックス 256">
          <a:extLst>
            <a:ext uri="{FF2B5EF4-FFF2-40B4-BE49-F238E27FC236}">
              <a16:creationId xmlns:a16="http://schemas.microsoft.com/office/drawing/2014/main" id="{CC0B0227-4223-40C6-A818-43E99FCF1B1E}"/>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58" name="直線コネクタ 257">
          <a:extLst>
            <a:ext uri="{FF2B5EF4-FFF2-40B4-BE49-F238E27FC236}">
              <a16:creationId xmlns:a16="http://schemas.microsoft.com/office/drawing/2014/main" id="{6B00F15F-2855-49E4-8B98-54E43CD00952}"/>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59" name="テキスト ボックス 258">
          <a:extLst>
            <a:ext uri="{FF2B5EF4-FFF2-40B4-BE49-F238E27FC236}">
              <a16:creationId xmlns:a16="http://schemas.microsoft.com/office/drawing/2014/main" id="{D2A3C726-1A59-4546-B1F0-FFDF97BF21D2}"/>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0" name="直線コネクタ 259">
          <a:extLst>
            <a:ext uri="{FF2B5EF4-FFF2-40B4-BE49-F238E27FC236}">
              <a16:creationId xmlns:a16="http://schemas.microsoft.com/office/drawing/2014/main" id="{8598CE0A-CD92-442B-BBE8-BDC31201EAF5}"/>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1" name="テキスト ボックス 260">
          <a:extLst>
            <a:ext uri="{FF2B5EF4-FFF2-40B4-BE49-F238E27FC236}">
              <a16:creationId xmlns:a16="http://schemas.microsoft.com/office/drawing/2014/main" id="{CEC3387B-30D1-4B48-B54D-C9941F2E3956}"/>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2" name="直線コネクタ 261">
          <a:extLst>
            <a:ext uri="{FF2B5EF4-FFF2-40B4-BE49-F238E27FC236}">
              <a16:creationId xmlns:a16="http://schemas.microsoft.com/office/drawing/2014/main" id="{3AA4C528-14AC-42C9-8306-CF97DACE7A47}"/>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3" name="テキスト ボックス 262">
          <a:extLst>
            <a:ext uri="{FF2B5EF4-FFF2-40B4-BE49-F238E27FC236}">
              <a16:creationId xmlns:a16="http://schemas.microsoft.com/office/drawing/2014/main" id="{3A714D8A-8A3B-4723-AFB5-F14DAC5192E9}"/>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4" name="直線コネクタ 263">
          <a:extLst>
            <a:ext uri="{FF2B5EF4-FFF2-40B4-BE49-F238E27FC236}">
              <a16:creationId xmlns:a16="http://schemas.microsoft.com/office/drawing/2014/main" id="{BFB48105-5A50-4095-8718-B2857532FD30}"/>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65" name="テキスト ボックス 264">
          <a:extLst>
            <a:ext uri="{FF2B5EF4-FFF2-40B4-BE49-F238E27FC236}">
              <a16:creationId xmlns:a16="http://schemas.microsoft.com/office/drawing/2014/main" id="{7D12669D-F9F1-4D1A-8337-947BF6DC244A}"/>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6" name="直線コネクタ 265">
          <a:extLst>
            <a:ext uri="{FF2B5EF4-FFF2-40B4-BE49-F238E27FC236}">
              <a16:creationId xmlns:a16="http://schemas.microsoft.com/office/drawing/2014/main" id="{E573A56A-C711-422D-8A52-131031F4128B}"/>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67" name="テキスト ボックス 266">
          <a:extLst>
            <a:ext uri="{FF2B5EF4-FFF2-40B4-BE49-F238E27FC236}">
              <a16:creationId xmlns:a16="http://schemas.microsoft.com/office/drawing/2014/main" id="{4C8B09CA-D704-4F68-8431-CCF793FEA26C}"/>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8" name="【公営住宅】&#10;有形固定資産減価償却率グラフ枠">
          <a:extLst>
            <a:ext uri="{FF2B5EF4-FFF2-40B4-BE49-F238E27FC236}">
              <a16:creationId xmlns:a16="http://schemas.microsoft.com/office/drawing/2014/main" id="{F7861E07-820C-4CB0-9E87-D7F7C297BF12}"/>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13336</xdr:rowOff>
    </xdr:from>
    <xdr:to>
      <xdr:col>24</xdr:col>
      <xdr:colOff>62865</xdr:colOff>
      <xdr:row>86</xdr:row>
      <xdr:rowOff>114300</xdr:rowOff>
    </xdr:to>
    <xdr:cxnSp macro="">
      <xdr:nvCxnSpPr>
        <xdr:cNvPr id="269" name="直線コネクタ 268">
          <a:extLst>
            <a:ext uri="{FF2B5EF4-FFF2-40B4-BE49-F238E27FC236}">
              <a16:creationId xmlns:a16="http://schemas.microsoft.com/office/drawing/2014/main" id="{6DB49363-64B3-4F1C-BFC1-2520EFD99115}"/>
            </a:ext>
          </a:extLst>
        </xdr:cNvPr>
        <xdr:cNvCxnSpPr/>
      </xdr:nvCxnSpPr>
      <xdr:spPr>
        <a:xfrm flipV="1">
          <a:off x="4086225" y="13256896"/>
          <a:ext cx="0" cy="1274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70" name="【公営住宅】&#10;有形固定資産減価償却率最小値テキスト">
          <a:extLst>
            <a:ext uri="{FF2B5EF4-FFF2-40B4-BE49-F238E27FC236}">
              <a16:creationId xmlns:a16="http://schemas.microsoft.com/office/drawing/2014/main" id="{E09A4C47-8B9B-40C9-8462-B2B81595F07B}"/>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71" name="直線コネクタ 270">
          <a:extLst>
            <a:ext uri="{FF2B5EF4-FFF2-40B4-BE49-F238E27FC236}">
              <a16:creationId xmlns:a16="http://schemas.microsoft.com/office/drawing/2014/main" id="{B5ACEC20-F931-46D3-9F8D-358CCEC6B87D}"/>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131463</xdr:rowOff>
    </xdr:from>
    <xdr:ext cx="405111" cy="259045"/>
    <xdr:sp macro="" textlink="">
      <xdr:nvSpPr>
        <xdr:cNvPr id="272" name="【公営住宅】&#10;有形固定資産減価償却率最大値テキスト">
          <a:extLst>
            <a:ext uri="{FF2B5EF4-FFF2-40B4-BE49-F238E27FC236}">
              <a16:creationId xmlns:a16="http://schemas.microsoft.com/office/drawing/2014/main" id="{0D45AF86-F346-41C7-9C5D-31036E8DB3B4}"/>
            </a:ext>
          </a:extLst>
        </xdr:cNvPr>
        <xdr:cNvSpPr txBox="1"/>
      </xdr:nvSpPr>
      <xdr:spPr>
        <a:xfrm>
          <a:off x="4124960" y="13039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13336</xdr:rowOff>
    </xdr:from>
    <xdr:to>
      <xdr:col>24</xdr:col>
      <xdr:colOff>152400</xdr:colOff>
      <xdr:row>79</xdr:row>
      <xdr:rowOff>13336</xdr:rowOff>
    </xdr:to>
    <xdr:cxnSp macro="">
      <xdr:nvCxnSpPr>
        <xdr:cNvPr id="273" name="直線コネクタ 272">
          <a:extLst>
            <a:ext uri="{FF2B5EF4-FFF2-40B4-BE49-F238E27FC236}">
              <a16:creationId xmlns:a16="http://schemas.microsoft.com/office/drawing/2014/main" id="{7A3AF504-92C7-4897-983A-399BE45D4216}"/>
            </a:ext>
          </a:extLst>
        </xdr:cNvPr>
        <xdr:cNvCxnSpPr/>
      </xdr:nvCxnSpPr>
      <xdr:spPr>
        <a:xfrm>
          <a:off x="4020820" y="132568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71138</xdr:rowOff>
    </xdr:from>
    <xdr:ext cx="405111" cy="259045"/>
    <xdr:sp macro="" textlink="">
      <xdr:nvSpPr>
        <xdr:cNvPr id="274" name="【公営住宅】&#10;有形固定資産減価償却率平均値テキスト">
          <a:extLst>
            <a:ext uri="{FF2B5EF4-FFF2-40B4-BE49-F238E27FC236}">
              <a16:creationId xmlns:a16="http://schemas.microsoft.com/office/drawing/2014/main" id="{F865B407-4FD0-401D-9038-DA0B50228DD7}"/>
            </a:ext>
          </a:extLst>
        </xdr:cNvPr>
        <xdr:cNvSpPr txBox="1"/>
      </xdr:nvSpPr>
      <xdr:spPr>
        <a:xfrm>
          <a:off x="4124960" y="138176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48261</xdr:rowOff>
    </xdr:from>
    <xdr:to>
      <xdr:col>24</xdr:col>
      <xdr:colOff>114300</xdr:colOff>
      <xdr:row>83</xdr:row>
      <xdr:rowOff>149861</xdr:rowOff>
    </xdr:to>
    <xdr:sp macro="" textlink="">
      <xdr:nvSpPr>
        <xdr:cNvPr id="275" name="フローチャート: 判断 274">
          <a:extLst>
            <a:ext uri="{FF2B5EF4-FFF2-40B4-BE49-F238E27FC236}">
              <a16:creationId xmlns:a16="http://schemas.microsoft.com/office/drawing/2014/main" id="{E3894BF2-39B6-4572-86B5-560DCEE8F954}"/>
            </a:ext>
          </a:extLst>
        </xdr:cNvPr>
        <xdr:cNvSpPr/>
      </xdr:nvSpPr>
      <xdr:spPr>
        <a:xfrm>
          <a:off x="4036060" y="1396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61595</xdr:rowOff>
    </xdr:from>
    <xdr:to>
      <xdr:col>20</xdr:col>
      <xdr:colOff>38100</xdr:colOff>
      <xdr:row>83</xdr:row>
      <xdr:rowOff>163195</xdr:rowOff>
    </xdr:to>
    <xdr:sp macro="" textlink="">
      <xdr:nvSpPr>
        <xdr:cNvPr id="276" name="フローチャート: 判断 275">
          <a:extLst>
            <a:ext uri="{FF2B5EF4-FFF2-40B4-BE49-F238E27FC236}">
              <a16:creationId xmlns:a16="http://schemas.microsoft.com/office/drawing/2014/main" id="{65F6A952-0E39-4635-9149-4E11931AFB1B}"/>
            </a:ext>
          </a:extLst>
        </xdr:cNvPr>
        <xdr:cNvSpPr/>
      </xdr:nvSpPr>
      <xdr:spPr>
        <a:xfrm>
          <a:off x="3312160" y="139757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21589</xdr:rowOff>
    </xdr:from>
    <xdr:to>
      <xdr:col>15</xdr:col>
      <xdr:colOff>101600</xdr:colOff>
      <xdr:row>83</xdr:row>
      <xdr:rowOff>123189</xdr:rowOff>
    </xdr:to>
    <xdr:sp macro="" textlink="">
      <xdr:nvSpPr>
        <xdr:cNvPr id="277" name="フローチャート: 判断 276">
          <a:extLst>
            <a:ext uri="{FF2B5EF4-FFF2-40B4-BE49-F238E27FC236}">
              <a16:creationId xmlns:a16="http://schemas.microsoft.com/office/drawing/2014/main" id="{6C00B945-FAD2-49C8-BF46-67D458074227}"/>
            </a:ext>
          </a:extLst>
        </xdr:cNvPr>
        <xdr:cNvSpPr/>
      </xdr:nvSpPr>
      <xdr:spPr>
        <a:xfrm>
          <a:off x="2514600" y="1393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4445</xdr:rowOff>
    </xdr:from>
    <xdr:to>
      <xdr:col>10</xdr:col>
      <xdr:colOff>165100</xdr:colOff>
      <xdr:row>83</xdr:row>
      <xdr:rowOff>106045</xdr:rowOff>
    </xdr:to>
    <xdr:sp macro="" textlink="">
      <xdr:nvSpPr>
        <xdr:cNvPr id="278" name="フローチャート: 判断 277">
          <a:extLst>
            <a:ext uri="{FF2B5EF4-FFF2-40B4-BE49-F238E27FC236}">
              <a16:creationId xmlns:a16="http://schemas.microsoft.com/office/drawing/2014/main" id="{DECB2801-33B5-4D53-B324-DC50C2A3AF54}"/>
            </a:ext>
          </a:extLst>
        </xdr:cNvPr>
        <xdr:cNvSpPr/>
      </xdr:nvSpPr>
      <xdr:spPr>
        <a:xfrm>
          <a:off x="1739900" y="1391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143511</xdr:rowOff>
    </xdr:from>
    <xdr:to>
      <xdr:col>6</xdr:col>
      <xdr:colOff>38100</xdr:colOff>
      <xdr:row>83</xdr:row>
      <xdr:rowOff>73661</xdr:rowOff>
    </xdr:to>
    <xdr:sp macro="" textlink="">
      <xdr:nvSpPr>
        <xdr:cNvPr id="279" name="フローチャート: 判断 278">
          <a:extLst>
            <a:ext uri="{FF2B5EF4-FFF2-40B4-BE49-F238E27FC236}">
              <a16:creationId xmlns:a16="http://schemas.microsoft.com/office/drawing/2014/main" id="{4FEFF6C2-D340-440B-B002-66AAE2A0F58E}"/>
            </a:ext>
          </a:extLst>
        </xdr:cNvPr>
        <xdr:cNvSpPr/>
      </xdr:nvSpPr>
      <xdr:spPr>
        <a:xfrm>
          <a:off x="965200" y="138899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0" name="テキスト ボックス 279">
          <a:extLst>
            <a:ext uri="{FF2B5EF4-FFF2-40B4-BE49-F238E27FC236}">
              <a16:creationId xmlns:a16="http://schemas.microsoft.com/office/drawing/2014/main" id="{559D8751-FBD0-4204-ADB2-AD7A06FE55DD}"/>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1" name="テキスト ボックス 280">
          <a:extLst>
            <a:ext uri="{FF2B5EF4-FFF2-40B4-BE49-F238E27FC236}">
              <a16:creationId xmlns:a16="http://schemas.microsoft.com/office/drawing/2014/main" id="{D850EF61-9168-4C8D-AA0A-6057EBFBB0E7}"/>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2" name="テキスト ボックス 281">
          <a:extLst>
            <a:ext uri="{FF2B5EF4-FFF2-40B4-BE49-F238E27FC236}">
              <a16:creationId xmlns:a16="http://schemas.microsoft.com/office/drawing/2014/main" id="{0948E8E2-9794-4666-851E-1FE3B9324BB2}"/>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3" name="テキスト ボックス 282">
          <a:extLst>
            <a:ext uri="{FF2B5EF4-FFF2-40B4-BE49-F238E27FC236}">
              <a16:creationId xmlns:a16="http://schemas.microsoft.com/office/drawing/2014/main" id="{EBA81183-4A3D-49EB-8C9D-4127E8A5E34B}"/>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4" name="テキスト ボックス 283">
          <a:extLst>
            <a:ext uri="{FF2B5EF4-FFF2-40B4-BE49-F238E27FC236}">
              <a16:creationId xmlns:a16="http://schemas.microsoft.com/office/drawing/2014/main" id="{941396EE-5BF8-4FE2-B380-2D7459B319A1}"/>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158750</xdr:rowOff>
    </xdr:from>
    <xdr:to>
      <xdr:col>24</xdr:col>
      <xdr:colOff>114300</xdr:colOff>
      <xdr:row>84</xdr:row>
      <xdr:rowOff>88900</xdr:rowOff>
    </xdr:to>
    <xdr:sp macro="" textlink="">
      <xdr:nvSpPr>
        <xdr:cNvPr id="285" name="楕円 284">
          <a:extLst>
            <a:ext uri="{FF2B5EF4-FFF2-40B4-BE49-F238E27FC236}">
              <a16:creationId xmlns:a16="http://schemas.microsoft.com/office/drawing/2014/main" id="{20C00985-C544-42B8-B22D-F652B4CF9DF3}"/>
            </a:ext>
          </a:extLst>
        </xdr:cNvPr>
        <xdr:cNvSpPr/>
      </xdr:nvSpPr>
      <xdr:spPr>
        <a:xfrm>
          <a:off x="4036060" y="14072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137177</xdr:rowOff>
    </xdr:from>
    <xdr:ext cx="405111" cy="259045"/>
    <xdr:sp macro="" textlink="">
      <xdr:nvSpPr>
        <xdr:cNvPr id="286" name="【公営住宅】&#10;有形固定資産減価償却率該当値テキスト">
          <a:extLst>
            <a:ext uri="{FF2B5EF4-FFF2-40B4-BE49-F238E27FC236}">
              <a16:creationId xmlns:a16="http://schemas.microsoft.com/office/drawing/2014/main" id="{D82BD1FF-2BC9-4174-BC3F-49C468887CE9}"/>
            </a:ext>
          </a:extLst>
        </xdr:cNvPr>
        <xdr:cNvSpPr txBox="1"/>
      </xdr:nvSpPr>
      <xdr:spPr>
        <a:xfrm>
          <a:off x="4124960" y="1405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153036</xdr:rowOff>
    </xdr:from>
    <xdr:to>
      <xdr:col>20</xdr:col>
      <xdr:colOff>38100</xdr:colOff>
      <xdr:row>84</xdr:row>
      <xdr:rowOff>83186</xdr:rowOff>
    </xdr:to>
    <xdr:sp macro="" textlink="">
      <xdr:nvSpPr>
        <xdr:cNvPr id="287" name="楕円 286">
          <a:extLst>
            <a:ext uri="{FF2B5EF4-FFF2-40B4-BE49-F238E27FC236}">
              <a16:creationId xmlns:a16="http://schemas.microsoft.com/office/drawing/2014/main" id="{5287E735-F991-4417-9F9E-482E80F576AC}"/>
            </a:ext>
          </a:extLst>
        </xdr:cNvPr>
        <xdr:cNvSpPr/>
      </xdr:nvSpPr>
      <xdr:spPr>
        <a:xfrm>
          <a:off x="3312160" y="140671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32386</xdr:rowOff>
    </xdr:from>
    <xdr:to>
      <xdr:col>24</xdr:col>
      <xdr:colOff>63500</xdr:colOff>
      <xdr:row>84</xdr:row>
      <xdr:rowOff>38100</xdr:rowOff>
    </xdr:to>
    <xdr:cxnSp macro="">
      <xdr:nvCxnSpPr>
        <xdr:cNvPr id="288" name="直線コネクタ 287">
          <a:extLst>
            <a:ext uri="{FF2B5EF4-FFF2-40B4-BE49-F238E27FC236}">
              <a16:creationId xmlns:a16="http://schemas.microsoft.com/office/drawing/2014/main" id="{737E2390-27FA-425C-B7E3-5253EF4CD5E2}"/>
            </a:ext>
          </a:extLst>
        </xdr:cNvPr>
        <xdr:cNvCxnSpPr/>
      </xdr:nvCxnSpPr>
      <xdr:spPr>
        <a:xfrm>
          <a:off x="3355340" y="14114146"/>
          <a:ext cx="73152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130175</xdr:rowOff>
    </xdr:from>
    <xdr:to>
      <xdr:col>15</xdr:col>
      <xdr:colOff>101600</xdr:colOff>
      <xdr:row>84</xdr:row>
      <xdr:rowOff>60325</xdr:rowOff>
    </xdr:to>
    <xdr:sp macro="" textlink="">
      <xdr:nvSpPr>
        <xdr:cNvPr id="289" name="楕円 288">
          <a:extLst>
            <a:ext uri="{FF2B5EF4-FFF2-40B4-BE49-F238E27FC236}">
              <a16:creationId xmlns:a16="http://schemas.microsoft.com/office/drawing/2014/main" id="{994EA70E-BFDD-44BB-AADC-91BF717CA8DD}"/>
            </a:ext>
          </a:extLst>
        </xdr:cNvPr>
        <xdr:cNvSpPr/>
      </xdr:nvSpPr>
      <xdr:spPr>
        <a:xfrm>
          <a:off x="2514600" y="140442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9525</xdr:rowOff>
    </xdr:from>
    <xdr:to>
      <xdr:col>19</xdr:col>
      <xdr:colOff>177800</xdr:colOff>
      <xdr:row>84</xdr:row>
      <xdr:rowOff>32386</xdr:rowOff>
    </xdr:to>
    <xdr:cxnSp macro="">
      <xdr:nvCxnSpPr>
        <xdr:cNvPr id="290" name="直線コネクタ 289">
          <a:extLst>
            <a:ext uri="{FF2B5EF4-FFF2-40B4-BE49-F238E27FC236}">
              <a16:creationId xmlns:a16="http://schemas.microsoft.com/office/drawing/2014/main" id="{2B1674F4-968F-4043-840A-646C09F8CDDD}"/>
            </a:ext>
          </a:extLst>
        </xdr:cNvPr>
        <xdr:cNvCxnSpPr/>
      </xdr:nvCxnSpPr>
      <xdr:spPr>
        <a:xfrm>
          <a:off x="2565400" y="14091285"/>
          <a:ext cx="78994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103505</xdr:rowOff>
    </xdr:from>
    <xdr:to>
      <xdr:col>10</xdr:col>
      <xdr:colOff>165100</xdr:colOff>
      <xdr:row>84</xdr:row>
      <xdr:rowOff>33655</xdr:rowOff>
    </xdr:to>
    <xdr:sp macro="" textlink="">
      <xdr:nvSpPr>
        <xdr:cNvPr id="291" name="楕円 290">
          <a:extLst>
            <a:ext uri="{FF2B5EF4-FFF2-40B4-BE49-F238E27FC236}">
              <a16:creationId xmlns:a16="http://schemas.microsoft.com/office/drawing/2014/main" id="{791E585D-2AE7-4A1E-8148-829EFC2012CB}"/>
            </a:ext>
          </a:extLst>
        </xdr:cNvPr>
        <xdr:cNvSpPr/>
      </xdr:nvSpPr>
      <xdr:spPr>
        <a:xfrm>
          <a:off x="1739900" y="140176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154305</xdr:rowOff>
    </xdr:from>
    <xdr:to>
      <xdr:col>15</xdr:col>
      <xdr:colOff>50800</xdr:colOff>
      <xdr:row>84</xdr:row>
      <xdr:rowOff>9525</xdr:rowOff>
    </xdr:to>
    <xdr:cxnSp macro="">
      <xdr:nvCxnSpPr>
        <xdr:cNvPr id="292" name="直線コネクタ 291">
          <a:extLst>
            <a:ext uri="{FF2B5EF4-FFF2-40B4-BE49-F238E27FC236}">
              <a16:creationId xmlns:a16="http://schemas.microsoft.com/office/drawing/2014/main" id="{902FECB9-9975-4F7A-A01E-4B890A050BFB}"/>
            </a:ext>
          </a:extLst>
        </xdr:cNvPr>
        <xdr:cNvCxnSpPr/>
      </xdr:nvCxnSpPr>
      <xdr:spPr>
        <a:xfrm>
          <a:off x="1790700" y="14068425"/>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8272</xdr:rowOff>
    </xdr:from>
    <xdr:ext cx="405111" cy="259045"/>
    <xdr:sp macro="" textlink="">
      <xdr:nvSpPr>
        <xdr:cNvPr id="293" name="n_1aveValue【公営住宅】&#10;有形固定資産減価償却率">
          <a:extLst>
            <a:ext uri="{FF2B5EF4-FFF2-40B4-BE49-F238E27FC236}">
              <a16:creationId xmlns:a16="http://schemas.microsoft.com/office/drawing/2014/main" id="{62465363-0084-44D7-BD98-6ACBEE164E39}"/>
            </a:ext>
          </a:extLst>
        </xdr:cNvPr>
        <xdr:cNvSpPr txBox="1"/>
      </xdr:nvSpPr>
      <xdr:spPr>
        <a:xfrm>
          <a:off x="3170564" y="1375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139716</xdr:rowOff>
    </xdr:from>
    <xdr:ext cx="405111" cy="259045"/>
    <xdr:sp macro="" textlink="">
      <xdr:nvSpPr>
        <xdr:cNvPr id="294" name="n_2aveValue【公営住宅】&#10;有形固定資産減価償却率">
          <a:extLst>
            <a:ext uri="{FF2B5EF4-FFF2-40B4-BE49-F238E27FC236}">
              <a16:creationId xmlns:a16="http://schemas.microsoft.com/office/drawing/2014/main" id="{8A5491DA-86F0-4F61-A73E-EEC7C04D81D2}"/>
            </a:ext>
          </a:extLst>
        </xdr:cNvPr>
        <xdr:cNvSpPr txBox="1"/>
      </xdr:nvSpPr>
      <xdr:spPr>
        <a:xfrm>
          <a:off x="2385704" y="13718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122572</xdr:rowOff>
    </xdr:from>
    <xdr:ext cx="405111" cy="259045"/>
    <xdr:sp macro="" textlink="">
      <xdr:nvSpPr>
        <xdr:cNvPr id="295" name="n_3aveValue【公営住宅】&#10;有形固定資産減価償却率">
          <a:extLst>
            <a:ext uri="{FF2B5EF4-FFF2-40B4-BE49-F238E27FC236}">
              <a16:creationId xmlns:a16="http://schemas.microsoft.com/office/drawing/2014/main" id="{69414941-31E4-4FE5-93F7-D57130711C38}"/>
            </a:ext>
          </a:extLst>
        </xdr:cNvPr>
        <xdr:cNvSpPr txBox="1"/>
      </xdr:nvSpPr>
      <xdr:spPr>
        <a:xfrm>
          <a:off x="1611004" y="1370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90188</xdr:rowOff>
    </xdr:from>
    <xdr:ext cx="405111" cy="259045"/>
    <xdr:sp macro="" textlink="">
      <xdr:nvSpPr>
        <xdr:cNvPr id="296" name="n_4aveValue【公営住宅】&#10;有形固定資産減価償却率">
          <a:extLst>
            <a:ext uri="{FF2B5EF4-FFF2-40B4-BE49-F238E27FC236}">
              <a16:creationId xmlns:a16="http://schemas.microsoft.com/office/drawing/2014/main" id="{0D40F054-43B8-4A15-AB08-A5D9FD3BC649}"/>
            </a:ext>
          </a:extLst>
        </xdr:cNvPr>
        <xdr:cNvSpPr txBox="1"/>
      </xdr:nvSpPr>
      <xdr:spPr>
        <a:xfrm>
          <a:off x="836304" y="13669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74313</xdr:rowOff>
    </xdr:from>
    <xdr:ext cx="405111" cy="259045"/>
    <xdr:sp macro="" textlink="">
      <xdr:nvSpPr>
        <xdr:cNvPr id="297" name="n_1mainValue【公営住宅】&#10;有形固定資産減価償却率">
          <a:extLst>
            <a:ext uri="{FF2B5EF4-FFF2-40B4-BE49-F238E27FC236}">
              <a16:creationId xmlns:a16="http://schemas.microsoft.com/office/drawing/2014/main" id="{97AC80EE-B456-4FD8-B063-50E2FBC88462}"/>
            </a:ext>
          </a:extLst>
        </xdr:cNvPr>
        <xdr:cNvSpPr txBox="1"/>
      </xdr:nvSpPr>
      <xdr:spPr>
        <a:xfrm>
          <a:off x="3170564" y="14156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51452</xdr:rowOff>
    </xdr:from>
    <xdr:ext cx="405111" cy="259045"/>
    <xdr:sp macro="" textlink="">
      <xdr:nvSpPr>
        <xdr:cNvPr id="298" name="n_2mainValue【公営住宅】&#10;有形固定資産減価償却率">
          <a:extLst>
            <a:ext uri="{FF2B5EF4-FFF2-40B4-BE49-F238E27FC236}">
              <a16:creationId xmlns:a16="http://schemas.microsoft.com/office/drawing/2014/main" id="{416480C2-17A9-4910-8FDE-3BE71C0CBF9B}"/>
            </a:ext>
          </a:extLst>
        </xdr:cNvPr>
        <xdr:cNvSpPr txBox="1"/>
      </xdr:nvSpPr>
      <xdr:spPr>
        <a:xfrm>
          <a:off x="2385704" y="1413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24782</xdr:rowOff>
    </xdr:from>
    <xdr:ext cx="405111" cy="259045"/>
    <xdr:sp macro="" textlink="">
      <xdr:nvSpPr>
        <xdr:cNvPr id="299" name="n_3mainValue【公営住宅】&#10;有形固定資産減価償却率">
          <a:extLst>
            <a:ext uri="{FF2B5EF4-FFF2-40B4-BE49-F238E27FC236}">
              <a16:creationId xmlns:a16="http://schemas.microsoft.com/office/drawing/2014/main" id="{9CB3064C-02CD-4F60-A528-42069B4D5761}"/>
            </a:ext>
          </a:extLst>
        </xdr:cNvPr>
        <xdr:cNvSpPr txBox="1"/>
      </xdr:nvSpPr>
      <xdr:spPr>
        <a:xfrm>
          <a:off x="1611004" y="1410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0" name="正方形/長方形 299">
          <a:extLst>
            <a:ext uri="{FF2B5EF4-FFF2-40B4-BE49-F238E27FC236}">
              <a16:creationId xmlns:a16="http://schemas.microsoft.com/office/drawing/2014/main" id="{07E30E81-EEC6-4C3A-9C5E-F5204AA7EFF4}"/>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1" name="正方形/長方形 300">
          <a:extLst>
            <a:ext uri="{FF2B5EF4-FFF2-40B4-BE49-F238E27FC236}">
              <a16:creationId xmlns:a16="http://schemas.microsoft.com/office/drawing/2014/main" id="{A96AB59E-0D61-4F3D-8110-B5D2880B9106}"/>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2" name="正方形/長方形 301">
          <a:extLst>
            <a:ext uri="{FF2B5EF4-FFF2-40B4-BE49-F238E27FC236}">
              <a16:creationId xmlns:a16="http://schemas.microsoft.com/office/drawing/2014/main" id="{D7430906-E423-4DA6-AA54-BDE9CBDEFB94}"/>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3" name="正方形/長方形 302">
          <a:extLst>
            <a:ext uri="{FF2B5EF4-FFF2-40B4-BE49-F238E27FC236}">
              <a16:creationId xmlns:a16="http://schemas.microsoft.com/office/drawing/2014/main" id="{1DA4214C-B9E5-4248-B121-52A9CFDD057A}"/>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4" name="正方形/長方形 303">
          <a:extLst>
            <a:ext uri="{FF2B5EF4-FFF2-40B4-BE49-F238E27FC236}">
              <a16:creationId xmlns:a16="http://schemas.microsoft.com/office/drawing/2014/main" id="{02921D7D-36AF-4BEB-9365-1E8547F726CD}"/>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5" name="正方形/長方形 304">
          <a:extLst>
            <a:ext uri="{FF2B5EF4-FFF2-40B4-BE49-F238E27FC236}">
              <a16:creationId xmlns:a16="http://schemas.microsoft.com/office/drawing/2014/main" id="{6AD5CE72-4A55-4CF0-B88E-E0CF9B4F25A1}"/>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6" name="正方形/長方形 305">
          <a:extLst>
            <a:ext uri="{FF2B5EF4-FFF2-40B4-BE49-F238E27FC236}">
              <a16:creationId xmlns:a16="http://schemas.microsoft.com/office/drawing/2014/main" id="{261754BD-C5DB-42B3-B4D5-73EE8AA4B296}"/>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7" name="正方形/長方形 306">
          <a:extLst>
            <a:ext uri="{FF2B5EF4-FFF2-40B4-BE49-F238E27FC236}">
              <a16:creationId xmlns:a16="http://schemas.microsoft.com/office/drawing/2014/main" id="{E7906CE6-5C6B-4A40-9A0C-D0076C8F4DCD}"/>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8" name="テキスト ボックス 307">
          <a:extLst>
            <a:ext uri="{FF2B5EF4-FFF2-40B4-BE49-F238E27FC236}">
              <a16:creationId xmlns:a16="http://schemas.microsoft.com/office/drawing/2014/main" id="{C38C6B9A-8A3C-4523-A768-0AFBC2E12A65}"/>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9" name="直線コネクタ 308">
          <a:extLst>
            <a:ext uri="{FF2B5EF4-FFF2-40B4-BE49-F238E27FC236}">
              <a16:creationId xmlns:a16="http://schemas.microsoft.com/office/drawing/2014/main" id="{AEB86E4B-3EEE-4FBE-BBFC-BE31C8FFEE3D}"/>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10" name="直線コネクタ 309">
          <a:extLst>
            <a:ext uri="{FF2B5EF4-FFF2-40B4-BE49-F238E27FC236}">
              <a16:creationId xmlns:a16="http://schemas.microsoft.com/office/drawing/2014/main" id="{0F776D8D-CBD1-4C00-B161-0AE3225FE0D8}"/>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11" name="テキスト ボックス 310">
          <a:extLst>
            <a:ext uri="{FF2B5EF4-FFF2-40B4-BE49-F238E27FC236}">
              <a16:creationId xmlns:a16="http://schemas.microsoft.com/office/drawing/2014/main" id="{6BBC5895-E7E0-48F7-A39E-7703B373D3FD}"/>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2" name="直線コネクタ 311">
          <a:extLst>
            <a:ext uri="{FF2B5EF4-FFF2-40B4-BE49-F238E27FC236}">
              <a16:creationId xmlns:a16="http://schemas.microsoft.com/office/drawing/2014/main" id="{7E6BD848-99AB-41C1-8E9C-A9D862D3F055}"/>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13" name="テキスト ボックス 312">
          <a:extLst>
            <a:ext uri="{FF2B5EF4-FFF2-40B4-BE49-F238E27FC236}">
              <a16:creationId xmlns:a16="http://schemas.microsoft.com/office/drawing/2014/main" id="{C8FB564D-5DDD-4E37-8DAA-DEC6A295D764}"/>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14" name="直線コネクタ 313">
          <a:extLst>
            <a:ext uri="{FF2B5EF4-FFF2-40B4-BE49-F238E27FC236}">
              <a16:creationId xmlns:a16="http://schemas.microsoft.com/office/drawing/2014/main" id="{4BC50C2B-0DC7-4542-976D-560D493CAF42}"/>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15" name="テキスト ボックス 314">
          <a:extLst>
            <a:ext uri="{FF2B5EF4-FFF2-40B4-BE49-F238E27FC236}">
              <a16:creationId xmlns:a16="http://schemas.microsoft.com/office/drawing/2014/main" id="{E179C676-B5FF-47BF-A33D-32532C4A3C69}"/>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6" name="直線コネクタ 315">
          <a:extLst>
            <a:ext uri="{FF2B5EF4-FFF2-40B4-BE49-F238E27FC236}">
              <a16:creationId xmlns:a16="http://schemas.microsoft.com/office/drawing/2014/main" id="{6E744EFF-6492-437D-99A0-AA7F2763581C}"/>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17" name="テキスト ボックス 316">
          <a:extLst>
            <a:ext uri="{FF2B5EF4-FFF2-40B4-BE49-F238E27FC236}">
              <a16:creationId xmlns:a16="http://schemas.microsoft.com/office/drawing/2014/main" id="{4D3FFF32-6CDF-49AF-A653-9EB1494553CB}"/>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8" name="【公営住宅】&#10;一人当たり面積グラフ枠">
          <a:extLst>
            <a:ext uri="{FF2B5EF4-FFF2-40B4-BE49-F238E27FC236}">
              <a16:creationId xmlns:a16="http://schemas.microsoft.com/office/drawing/2014/main" id="{B449A4BA-9B8D-4F7E-8D17-63D322AFB72F}"/>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70104</xdr:rowOff>
    </xdr:from>
    <xdr:to>
      <xdr:col>54</xdr:col>
      <xdr:colOff>189865</xdr:colOff>
      <xdr:row>85</xdr:row>
      <xdr:rowOff>83820</xdr:rowOff>
    </xdr:to>
    <xdr:cxnSp macro="">
      <xdr:nvCxnSpPr>
        <xdr:cNvPr id="319" name="直線コネクタ 318">
          <a:extLst>
            <a:ext uri="{FF2B5EF4-FFF2-40B4-BE49-F238E27FC236}">
              <a16:creationId xmlns:a16="http://schemas.microsoft.com/office/drawing/2014/main" id="{DA70A777-A8EC-4A62-B613-566820A47F1D}"/>
            </a:ext>
          </a:extLst>
        </xdr:cNvPr>
        <xdr:cNvCxnSpPr/>
      </xdr:nvCxnSpPr>
      <xdr:spPr>
        <a:xfrm flipV="1">
          <a:off x="9219565" y="13146024"/>
          <a:ext cx="0" cy="1187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20" name="【公営住宅】&#10;一人当たり面積最小値テキスト">
          <a:extLst>
            <a:ext uri="{FF2B5EF4-FFF2-40B4-BE49-F238E27FC236}">
              <a16:creationId xmlns:a16="http://schemas.microsoft.com/office/drawing/2014/main" id="{937AECF4-5BF5-4FC4-A656-A5C7700BB57E}"/>
            </a:ext>
          </a:extLst>
        </xdr:cNvPr>
        <xdr:cNvSpPr txBox="1"/>
      </xdr:nvSpPr>
      <xdr:spPr>
        <a:xfrm>
          <a:off x="9258300" y="143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21" name="直線コネクタ 320">
          <a:extLst>
            <a:ext uri="{FF2B5EF4-FFF2-40B4-BE49-F238E27FC236}">
              <a16:creationId xmlns:a16="http://schemas.microsoft.com/office/drawing/2014/main" id="{CF73C07E-95F9-483A-93C6-1FCFFDC03D34}"/>
            </a:ext>
          </a:extLst>
        </xdr:cNvPr>
        <xdr:cNvCxnSpPr/>
      </xdr:nvCxnSpPr>
      <xdr:spPr>
        <a:xfrm>
          <a:off x="9154160" y="14333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16781</xdr:rowOff>
    </xdr:from>
    <xdr:ext cx="469744" cy="259045"/>
    <xdr:sp macro="" textlink="">
      <xdr:nvSpPr>
        <xdr:cNvPr id="322" name="【公営住宅】&#10;一人当たり面積最大値テキスト">
          <a:extLst>
            <a:ext uri="{FF2B5EF4-FFF2-40B4-BE49-F238E27FC236}">
              <a16:creationId xmlns:a16="http://schemas.microsoft.com/office/drawing/2014/main" id="{0A811653-D4DF-400C-A923-688CBFAFD73F}"/>
            </a:ext>
          </a:extLst>
        </xdr:cNvPr>
        <xdr:cNvSpPr txBox="1"/>
      </xdr:nvSpPr>
      <xdr:spPr>
        <a:xfrm>
          <a:off x="9258300" y="12925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70104</xdr:rowOff>
    </xdr:from>
    <xdr:to>
      <xdr:col>55</xdr:col>
      <xdr:colOff>88900</xdr:colOff>
      <xdr:row>78</xdr:row>
      <xdr:rowOff>70104</xdr:rowOff>
    </xdr:to>
    <xdr:cxnSp macro="">
      <xdr:nvCxnSpPr>
        <xdr:cNvPr id="323" name="直線コネクタ 322">
          <a:extLst>
            <a:ext uri="{FF2B5EF4-FFF2-40B4-BE49-F238E27FC236}">
              <a16:creationId xmlns:a16="http://schemas.microsoft.com/office/drawing/2014/main" id="{D629186F-669A-423F-A7B7-42F870A27058}"/>
            </a:ext>
          </a:extLst>
        </xdr:cNvPr>
        <xdr:cNvCxnSpPr/>
      </xdr:nvCxnSpPr>
      <xdr:spPr>
        <a:xfrm>
          <a:off x="9154160" y="131460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152480</xdr:rowOff>
    </xdr:from>
    <xdr:ext cx="469744" cy="259045"/>
    <xdr:sp macro="" textlink="">
      <xdr:nvSpPr>
        <xdr:cNvPr id="324" name="【公営住宅】&#10;一人当たり面積平均値テキスト">
          <a:extLst>
            <a:ext uri="{FF2B5EF4-FFF2-40B4-BE49-F238E27FC236}">
              <a16:creationId xmlns:a16="http://schemas.microsoft.com/office/drawing/2014/main" id="{5FB4C3C5-3A72-4A6A-B1CB-F6463F3778E2}"/>
            </a:ext>
          </a:extLst>
        </xdr:cNvPr>
        <xdr:cNvSpPr txBox="1"/>
      </xdr:nvSpPr>
      <xdr:spPr>
        <a:xfrm>
          <a:off x="9258300" y="138989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129603</xdr:rowOff>
    </xdr:from>
    <xdr:to>
      <xdr:col>55</xdr:col>
      <xdr:colOff>50800</xdr:colOff>
      <xdr:row>84</xdr:row>
      <xdr:rowOff>59753</xdr:rowOff>
    </xdr:to>
    <xdr:sp macro="" textlink="">
      <xdr:nvSpPr>
        <xdr:cNvPr id="325" name="フローチャート: 判断 324">
          <a:extLst>
            <a:ext uri="{FF2B5EF4-FFF2-40B4-BE49-F238E27FC236}">
              <a16:creationId xmlns:a16="http://schemas.microsoft.com/office/drawing/2014/main" id="{F7580C0A-1CAE-4DC9-8A3F-501872941F7E}"/>
            </a:ext>
          </a:extLst>
        </xdr:cNvPr>
        <xdr:cNvSpPr/>
      </xdr:nvSpPr>
      <xdr:spPr>
        <a:xfrm>
          <a:off x="9192260" y="140437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26" name="フローチャート: 判断 325">
          <a:extLst>
            <a:ext uri="{FF2B5EF4-FFF2-40B4-BE49-F238E27FC236}">
              <a16:creationId xmlns:a16="http://schemas.microsoft.com/office/drawing/2014/main" id="{B2357DEA-FABD-4CBC-B3B7-D0D059CD620D}"/>
            </a:ext>
          </a:extLst>
        </xdr:cNvPr>
        <xdr:cNvSpPr/>
      </xdr:nvSpPr>
      <xdr:spPr>
        <a:xfrm>
          <a:off x="8445500" y="14029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94742</xdr:rowOff>
    </xdr:from>
    <xdr:to>
      <xdr:col>46</xdr:col>
      <xdr:colOff>38100</xdr:colOff>
      <xdr:row>84</xdr:row>
      <xdr:rowOff>24892</xdr:rowOff>
    </xdr:to>
    <xdr:sp macro="" textlink="">
      <xdr:nvSpPr>
        <xdr:cNvPr id="327" name="フローチャート: 判断 326">
          <a:extLst>
            <a:ext uri="{FF2B5EF4-FFF2-40B4-BE49-F238E27FC236}">
              <a16:creationId xmlns:a16="http://schemas.microsoft.com/office/drawing/2014/main" id="{DE0F7488-E4B5-4811-B28C-6BD24FBF4F4A}"/>
            </a:ext>
          </a:extLst>
        </xdr:cNvPr>
        <xdr:cNvSpPr/>
      </xdr:nvSpPr>
      <xdr:spPr>
        <a:xfrm>
          <a:off x="7670800" y="140088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99885</xdr:rowOff>
    </xdr:from>
    <xdr:to>
      <xdr:col>41</xdr:col>
      <xdr:colOff>101600</xdr:colOff>
      <xdr:row>84</xdr:row>
      <xdr:rowOff>30035</xdr:rowOff>
    </xdr:to>
    <xdr:sp macro="" textlink="">
      <xdr:nvSpPr>
        <xdr:cNvPr id="328" name="フローチャート: 判断 327">
          <a:extLst>
            <a:ext uri="{FF2B5EF4-FFF2-40B4-BE49-F238E27FC236}">
              <a16:creationId xmlns:a16="http://schemas.microsoft.com/office/drawing/2014/main" id="{5543E4F9-1B82-4988-9C36-4527E6F3D22D}"/>
            </a:ext>
          </a:extLst>
        </xdr:cNvPr>
        <xdr:cNvSpPr/>
      </xdr:nvSpPr>
      <xdr:spPr>
        <a:xfrm>
          <a:off x="6873240" y="14014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115315</xdr:rowOff>
    </xdr:from>
    <xdr:to>
      <xdr:col>36</xdr:col>
      <xdr:colOff>165100</xdr:colOff>
      <xdr:row>84</xdr:row>
      <xdr:rowOff>45465</xdr:rowOff>
    </xdr:to>
    <xdr:sp macro="" textlink="">
      <xdr:nvSpPr>
        <xdr:cNvPr id="329" name="フローチャート: 判断 328">
          <a:extLst>
            <a:ext uri="{FF2B5EF4-FFF2-40B4-BE49-F238E27FC236}">
              <a16:creationId xmlns:a16="http://schemas.microsoft.com/office/drawing/2014/main" id="{52C1E3B5-2C1D-450F-B118-A6440B504CC5}"/>
            </a:ext>
          </a:extLst>
        </xdr:cNvPr>
        <xdr:cNvSpPr/>
      </xdr:nvSpPr>
      <xdr:spPr>
        <a:xfrm>
          <a:off x="6098540" y="14029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0" name="テキスト ボックス 329">
          <a:extLst>
            <a:ext uri="{FF2B5EF4-FFF2-40B4-BE49-F238E27FC236}">
              <a16:creationId xmlns:a16="http://schemas.microsoft.com/office/drawing/2014/main" id="{8B9F99C5-325F-4F48-A44A-D7DA546B087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1" name="テキスト ボックス 330">
          <a:extLst>
            <a:ext uri="{FF2B5EF4-FFF2-40B4-BE49-F238E27FC236}">
              <a16:creationId xmlns:a16="http://schemas.microsoft.com/office/drawing/2014/main" id="{818A28CB-A9D5-4A49-B2EF-9A2E94C3FC08}"/>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2" name="テキスト ボックス 331">
          <a:extLst>
            <a:ext uri="{FF2B5EF4-FFF2-40B4-BE49-F238E27FC236}">
              <a16:creationId xmlns:a16="http://schemas.microsoft.com/office/drawing/2014/main" id="{B6E70AB5-8E01-493D-BB60-95097CEA1B54}"/>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3" name="テキスト ボックス 332">
          <a:extLst>
            <a:ext uri="{FF2B5EF4-FFF2-40B4-BE49-F238E27FC236}">
              <a16:creationId xmlns:a16="http://schemas.microsoft.com/office/drawing/2014/main" id="{01E20DFF-4E90-42AE-9CA9-06A8F00C1F65}"/>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4" name="テキスト ボックス 333">
          <a:extLst>
            <a:ext uri="{FF2B5EF4-FFF2-40B4-BE49-F238E27FC236}">
              <a16:creationId xmlns:a16="http://schemas.microsoft.com/office/drawing/2014/main" id="{2BBEE082-89C6-48E7-9115-8F65A74E833D}"/>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25019</xdr:rowOff>
    </xdr:from>
    <xdr:to>
      <xdr:col>55</xdr:col>
      <xdr:colOff>50800</xdr:colOff>
      <xdr:row>84</xdr:row>
      <xdr:rowOff>126619</xdr:rowOff>
    </xdr:to>
    <xdr:sp macro="" textlink="">
      <xdr:nvSpPr>
        <xdr:cNvPr id="335" name="楕円 334">
          <a:extLst>
            <a:ext uri="{FF2B5EF4-FFF2-40B4-BE49-F238E27FC236}">
              <a16:creationId xmlns:a16="http://schemas.microsoft.com/office/drawing/2014/main" id="{B4AFA780-51B4-4A8C-BB79-CB45BD911B79}"/>
            </a:ext>
          </a:extLst>
        </xdr:cNvPr>
        <xdr:cNvSpPr/>
      </xdr:nvSpPr>
      <xdr:spPr>
        <a:xfrm>
          <a:off x="9192260" y="141067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3446</xdr:rowOff>
    </xdr:from>
    <xdr:ext cx="469744" cy="259045"/>
    <xdr:sp macro="" textlink="">
      <xdr:nvSpPr>
        <xdr:cNvPr id="336" name="【公営住宅】&#10;一人当たり面積該当値テキスト">
          <a:extLst>
            <a:ext uri="{FF2B5EF4-FFF2-40B4-BE49-F238E27FC236}">
              <a16:creationId xmlns:a16="http://schemas.microsoft.com/office/drawing/2014/main" id="{CF134236-03F6-4317-BF22-146878B3D347}"/>
            </a:ext>
          </a:extLst>
        </xdr:cNvPr>
        <xdr:cNvSpPr txBox="1"/>
      </xdr:nvSpPr>
      <xdr:spPr>
        <a:xfrm>
          <a:off x="9258300" y="14085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26163</xdr:rowOff>
    </xdr:from>
    <xdr:to>
      <xdr:col>50</xdr:col>
      <xdr:colOff>165100</xdr:colOff>
      <xdr:row>84</xdr:row>
      <xdr:rowOff>127763</xdr:rowOff>
    </xdr:to>
    <xdr:sp macro="" textlink="">
      <xdr:nvSpPr>
        <xdr:cNvPr id="337" name="楕円 336">
          <a:extLst>
            <a:ext uri="{FF2B5EF4-FFF2-40B4-BE49-F238E27FC236}">
              <a16:creationId xmlns:a16="http://schemas.microsoft.com/office/drawing/2014/main" id="{9AC8BFC9-FFD3-418A-8A7C-C20E781CFB86}"/>
            </a:ext>
          </a:extLst>
        </xdr:cNvPr>
        <xdr:cNvSpPr/>
      </xdr:nvSpPr>
      <xdr:spPr>
        <a:xfrm>
          <a:off x="8445500" y="1410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75819</xdr:rowOff>
    </xdr:from>
    <xdr:to>
      <xdr:col>55</xdr:col>
      <xdr:colOff>0</xdr:colOff>
      <xdr:row>84</xdr:row>
      <xdr:rowOff>76963</xdr:rowOff>
    </xdr:to>
    <xdr:cxnSp macro="">
      <xdr:nvCxnSpPr>
        <xdr:cNvPr id="338" name="直線コネクタ 337">
          <a:extLst>
            <a:ext uri="{FF2B5EF4-FFF2-40B4-BE49-F238E27FC236}">
              <a16:creationId xmlns:a16="http://schemas.microsoft.com/office/drawing/2014/main" id="{22C72F2E-1C2E-4803-A4FB-E05E13514540}"/>
            </a:ext>
          </a:extLst>
        </xdr:cNvPr>
        <xdr:cNvCxnSpPr/>
      </xdr:nvCxnSpPr>
      <xdr:spPr>
        <a:xfrm flipV="1">
          <a:off x="8496300" y="14157579"/>
          <a:ext cx="7239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26163</xdr:rowOff>
    </xdr:from>
    <xdr:to>
      <xdr:col>46</xdr:col>
      <xdr:colOff>38100</xdr:colOff>
      <xdr:row>84</xdr:row>
      <xdr:rowOff>127763</xdr:rowOff>
    </xdr:to>
    <xdr:sp macro="" textlink="">
      <xdr:nvSpPr>
        <xdr:cNvPr id="339" name="楕円 338">
          <a:extLst>
            <a:ext uri="{FF2B5EF4-FFF2-40B4-BE49-F238E27FC236}">
              <a16:creationId xmlns:a16="http://schemas.microsoft.com/office/drawing/2014/main" id="{E471FAD4-4CB4-465C-AB69-47F16EE37675}"/>
            </a:ext>
          </a:extLst>
        </xdr:cNvPr>
        <xdr:cNvSpPr/>
      </xdr:nvSpPr>
      <xdr:spPr>
        <a:xfrm>
          <a:off x="7670800" y="1410792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76963</xdr:rowOff>
    </xdr:from>
    <xdr:to>
      <xdr:col>50</xdr:col>
      <xdr:colOff>114300</xdr:colOff>
      <xdr:row>84</xdr:row>
      <xdr:rowOff>76963</xdr:rowOff>
    </xdr:to>
    <xdr:cxnSp macro="">
      <xdr:nvCxnSpPr>
        <xdr:cNvPr id="340" name="直線コネクタ 339">
          <a:extLst>
            <a:ext uri="{FF2B5EF4-FFF2-40B4-BE49-F238E27FC236}">
              <a16:creationId xmlns:a16="http://schemas.microsoft.com/office/drawing/2014/main" id="{6905A819-8256-484B-8AF4-51BC36E08D83}"/>
            </a:ext>
          </a:extLst>
        </xdr:cNvPr>
        <xdr:cNvCxnSpPr/>
      </xdr:nvCxnSpPr>
      <xdr:spPr>
        <a:xfrm>
          <a:off x="7713980" y="14158723"/>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27305</xdr:rowOff>
    </xdr:from>
    <xdr:to>
      <xdr:col>41</xdr:col>
      <xdr:colOff>101600</xdr:colOff>
      <xdr:row>84</xdr:row>
      <xdr:rowOff>128905</xdr:rowOff>
    </xdr:to>
    <xdr:sp macro="" textlink="">
      <xdr:nvSpPr>
        <xdr:cNvPr id="341" name="楕円 340">
          <a:extLst>
            <a:ext uri="{FF2B5EF4-FFF2-40B4-BE49-F238E27FC236}">
              <a16:creationId xmlns:a16="http://schemas.microsoft.com/office/drawing/2014/main" id="{ADB58C7E-8C7D-4ED0-BE15-3910D4FC1A13}"/>
            </a:ext>
          </a:extLst>
        </xdr:cNvPr>
        <xdr:cNvSpPr/>
      </xdr:nvSpPr>
      <xdr:spPr>
        <a:xfrm>
          <a:off x="6873240" y="1410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76963</xdr:rowOff>
    </xdr:from>
    <xdr:to>
      <xdr:col>45</xdr:col>
      <xdr:colOff>177800</xdr:colOff>
      <xdr:row>84</xdr:row>
      <xdr:rowOff>78105</xdr:rowOff>
    </xdr:to>
    <xdr:cxnSp macro="">
      <xdr:nvCxnSpPr>
        <xdr:cNvPr id="342" name="直線コネクタ 341">
          <a:extLst>
            <a:ext uri="{FF2B5EF4-FFF2-40B4-BE49-F238E27FC236}">
              <a16:creationId xmlns:a16="http://schemas.microsoft.com/office/drawing/2014/main" id="{28594916-9E25-41E3-AEF9-BB6575E1DB81}"/>
            </a:ext>
          </a:extLst>
        </xdr:cNvPr>
        <xdr:cNvCxnSpPr/>
      </xdr:nvCxnSpPr>
      <xdr:spPr>
        <a:xfrm flipV="1">
          <a:off x="6924040" y="14158723"/>
          <a:ext cx="78994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61992</xdr:rowOff>
    </xdr:from>
    <xdr:ext cx="469744" cy="259045"/>
    <xdr:sp macro="" textlink="">
      <xdr:nvSpPr>
        <xdr:cNvPr id="343" name="n_1aveValue【公営住宅】&#10;一人当たり面積">
          <a:extLst>
            <a:ext uri="{FF2B5EF4-FFF2-40B4-BE49-F238E27FC236}">
              <a16:creationId xmlns:a16="http://schemas.microsoft.com/office/drawing/2014/main" id="{F43EA685-58F8-4566-B02A-C1149ABC1A1E}"/>
            </a:ext>
          </a:extLst>
        </xdr:cNvPr>
        <xdr:cNvSpPr txBox="1"/>
      </xdr:nvSpPr>
      <xdr:spPr>
        <a:xfrm>
          <a:off x="8271587" y="1380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41419</xdr:rowOff>
    </xdr:from>
    <xdr:ext cx="469744" cy="259045"/>
    <xdr:sp macro="" textlink="">
      <xdr:nvSpPr>
        <xdr:cNvPr id="344" name="n_2aveValue【公営住宅】&#10;一人当たり面積">
          <a:extLst>
            <a:ext uri="{FF2B5EF4-FFF2-40B4-BE49-F238E27FC236}">
              <a16:creationId xmlns:a16="http://schemas.microsoft.com/office/drawing/2014/main" id="{32D4635F-335D-4226-86D5-B25F342D7189}"/>
            </a:ext>
          </a:extLst>
        </xdr:cNvPr>
        <xdr:cNvSpPr txBox="1"/>
      </xdr:nvSpPr>
      <xdr:spPr>
        <a:xfrm>
          <a:off x="7509587" y="13787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46562</xdr:rowOff>
    </xdr:from>
    <xdr:ext cx="469744" cy="259045"/>
    <xdr:sp macro="" textlink="">
      <xdr:nvSpPr>
        <xdr:cNvPr id="345" name="n_3aveValue【公営住宅】&#10;一人当たり面積">
          <a:extLst>
            <a:ext uri="{FF2B5EF4-FFF2-40B4-BE49-F238E27FC236}">
              <a16:creationId xmlns:a16="http://schemas.microsoft.com/office/drawing/2014/main" id="{D4FCE0B6-9649-4137-8886-2F329F4CFC15}"/>
            </a:ext>
          </a:extLst>
        </xdr:cNvPr>
        <xdr:cNvSpPr txBox="1"/>
      </xdr:nvSpPr>
      <xdr:spPr>
        <a:xfrm>
          <a:off x="6712027" y="13793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61992</xdr:rowOff>
    </xdr:from>
    <xdr:ext cx="469744" cy="259045"/>
    <xdr:sp macro="" textlink="">
      <xdr:nvSpPr>
        <xdr:cNvPr id="346" name="n_4aveValue【公営住宅】&#10;一人当たり面積">
          <a:extLst>
            <a:ext uri="{FF2B5EF4-FFF2-40B4-BE49-F238E27FC236}">
              <a16:creationId xmlns:a16="http://schemas.microsoft.com/office/drawing/2014/main" id="{0EFDA4C5-D90B-4BC8-A313-BCCF1247945C}"/>
            </a:ext>
          </a:extLst>
        </xdr:cNvPr>
        <xdr:cNvSpPr txBox="1"/>
      </xdr:nvSpPr>
      <xdr:spPr>
        <a:xfrm>
          <a:off x="5937327" y="1380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118890</xdr:rowOff>
    </xdr:from>
    <xdr:ext cx="469744" cy="259045"/>
    <xdr:sp macro="" textlink="">
      <xdr:nvSpPr>
        <xdr:cNvPr id="347" name="n_1mainValue【公営住宅】&#10;一人当たり面積">
          <a:extLst>
            <a:ext uri="{FF2B5EF4-FFF2-40B4-BE49-F238E27FC236}">
              <a16:creationId xmlns:a16="http://schemas.microsoft.com/office/drawing/2014/main" id="{A6D01591-11D9-4D7F-8AA7-3347BC17FF76}"/>
            </a:ext>
          </a:extLst>
        </xdr:cNvPr>
        <xdr:cNvSpPr txBox="1"/>
      </xdr:nvSpPr>
      <xdr:spPr>
        <a:xfrm>
          <a:off x="8271587" y="1420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118890</xdr:rowOff>
    </xdr:from>
    <xdr:ext cx="469744" cy="259045"/>
    <xdr:sp macro="" textlink="">
      <xdr:nvSpPr>
        <xdr:cNvPr id="348" name="n_2mainValue【公営住宅】&#10;一人当たり面積">
          <a:extLst>
            <a:ext uri="{FF2B5EF4-FFF2-40B4-BE49-F238E27FC236}">
              <a16:creationId xmlns:a16="http://schemas.microsoft.com/office/drawing/2014/main" id="{CDE84629-4678-4173-98E0-CF2CF5E426E9}"/>
            </a:ext>
          </a:extLst>
        </xdr:cNvPr>
        <xdr:cNvSpPr txBox="1"/>
      </xdr:nvSpPr>
      <xdr:spPr>
        <a:xfrm>
          <a:off x="7509587" y="1420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120032</xdr:rowOff>
    </xdr:from>
    <xdr:ext cx="469744" cy="259045"/>
    <xdr:sp macro="" textlink="">
      <xdr:nvSpPr>
        <xdr:cNvPr id="349" name="n_3mainValue【公営住宅】&#10;一人当たり面積">
          <a:extLst>
            <a:ext uri="{FF2B5EF4-FFF2-40B4-BE49-F238E27FC236}">
              <a16:creationId xmlns:a16="http://schemas.microsoft.com/office/drawing/2014/main" id="{476FD459-13FB-4DF2-8390-289ED7FFA744}"/>
            </a:ext>
          </a:extLst>
        </xdr:cNvPr>
        <xdr:cNvSpPr txBox="1"/>
      </xdr:nvSpPr>
      <xdr:spPr>
        <a:xfrm>
          <a:off x="6712027" y="14201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0" name="正方形/長方形 349">
          <a:extLst>
            <a:ext uri="{FF2B5EF4-FFF2-40B4-BE49-F238E27FC236}">
              <a16:creationId xmlns:a16="http://schemas.microsoft.com/office/drawing/2014/main" id="{B33C3075-303C-4258-97C1-1FFDCB90A479}"/>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1" name="正方形/長方形 350">
          <a:extLst>
            <a:ext uri="{FF2B5EF4-FFF2-40B4-BE49-F238E27FC236}">
              <a16:creationId xmlns:a16="http://schemas.microsoft.com/office/drawing/2014/main" id="{EB8EE8E7-C347-42A0-BA62-126AC0BCDFD8}"/>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2" name="正方形/長方形 351">
          <a:extLst>
            <a:ext uri="{FF2B5EF4-FFF2-40B4-BE49-F238E27FC236}">
              <a16:creationId xmlns:a16="http://schemas.microsoft.com/office/drawing/2014/main" id="{217ECEBF-40B4-4EE5-86CA-A3B06348EBC5}"/>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3" name="正方形/長方形 352">
          <a:extLst>
            <a:ext uri="{FF2B5EF4-FFF2-40B4-BE49-F238E27FC236}">
              <a16:creationId xmlns:a16="http://schemas.microsoft.com/office/drawing/2014/main" id="{35060907-898C-4470-B1F6-086DDD9E52FA}"/>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4" name="正方形/長方形 353">
          <a:extLst>
            <a:ext uri="{FF2B5EF4-FFF2-40B4-BE49-F238E27FC236}">
              <a16:creationId xmlns:a16="http://schemas.microsoft.com/office/drawing/2014/main" id="{DD16B759-BF29-43E9-B66D-9B833C2EDCE1}"/>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5" name="正方形/長方形 354">
          <a:extLst>
            <a:ext uri="{FF2B5EF4-FFF2-40B4-BE49-F238E27FC236}">
              <a16:creationId xmlns:a16="http://schemas.microsoft.com/office/drawing/2014/main" id="{B5A588C1-F78A-47EC-9408-87604A38C8F4}"/>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6" name="正方形/長方形 355">
          <a:extLst>
            <a:ext uri="{FF2B5EF4-FFF2-40B4-BE49-F238E27FC236}">
              <a16:creationId xmlns:a16="http://schemas.microsoft.com/office/drawing/2014/main" id="{D9D01673-FEB7-45DA-ADED-46786A4CA227}"/>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7" name="正方形/長方形 356">
          <a:extLst>
            <a:ext uri="{FF2B5EF4-FFF2-40B4-BE49-F238E27FC236}">
              <a16:creationId xmlns:a16="http://schemas.microsoft.com/office/drawing/2014/main" id="{3BDB2B63-93C0-4D52-BD67-C586DE104B39}"/>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58" name="正方形/長方形 357">
          <a:extLst>
            <a:ext uri="{FF2B5EF4-FFF2-40B4-BE49-F238E27FC236}">
              <a16:creationId xmlns:a16="http://schemas.microsoft.com/office/drawing/2014/main" id="{6DFA3343-509D-4ECA-8277-C8992D317DE6}"/>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9" name="正方形/長方形 358">
          <a:extLst>
            <a:ext uri="{FF2B5EF4-FFF2-40B4-BE49-F238E27FC236}">
              <a16:creationId xmlns:a16="http://schemas.microsoft.com/office/drawing/2014/main" id="{47B6C488-0404-4F01-BEEE-3B3EE7EC740E}"/>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0" name="正方形/長方形 359">
          <a:extLst>
            <a:ext uri="{FF2B5EF4-FFF2-40B4-BE49-F238E27FC236}">
              <a16:creationId xmlns:a16="http://schemas.microsoft.com/office/drawing/2014/main" id="{D3588CA6-72BE-4E3D-97A2-34EDC4E28C6B}"/>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1" name="正方形/長方形 360">
          <a:extLst>
            <a:ext uri="{FF2B5EF4-FFF2-40B4-BE49-F238E27FC236}">
              <a16:creationId xmlns:a16="http://schemas.microsoft.com/office/drawing/2014/main" id="{2E49D90E-B78E-48A5-9DAD-CB12AE0BF96B}"/>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2" name="正方形/長方形 361">
          <a:extLst>
            <a:ext uri="{FF2B5EF4-FFF2-40B4-BE49-F238E27FC236}">
              <a16:creationId xmlns:a16="http://schemas.microsoft.com/office/drawing/2014/main" id="{0F033A85-141B-4BF4-B1AB-45BAAB67861A}"/>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3" name="正方形/長方形 362">
          <a:extLst>
            <a:ext uri="{FF2B5EF4-FFF2-40B4-BE49-F238E27FC236}">
              <a16:creationId xmlns:a16="http://schemas.microsoft.com/office/drawing/2014/main" id="{4B2067BB-9D4C-484A-9F4E-0AF0832E6BC3}"/>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64" name="正方形/長方形 363">
          <a:extLst>
            <a:ext uri="{FF2B5EF4-FFF2-40B4-BE49-F238E27FC236}">
              <a16:creationId xmlns:a16="http://schemas.microsoft.com/office/drawing/2014/main" id="{AD3AB782-3903-4E04-8F33-B77A5E4DA8A2}"/>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5" name="正方形/長方形 364">
          <a:extLst>
            <a:ext uri="{FF2B5EF4-FFF2-40B4-BE49-F238E27FC236}">
              <a16:creationId xmlns:a16="http://schemas.microsoft.com/office/drawing/2014/main" id="{7DE53908-FDBC-4A0F-92A1-0AB1F43DE627}"/>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66" name="正方形/長方形 365">
          <a:extLst>
            <a:ext uri="{FF2B5EF4-FFF2-40B4-BE49-F238E27FC236}">
              <a16:creationId xmlns:a16="http://schemas.microsoft.com/office/drawing/2014/main" id="{58D3F1FD-7242-4295-A77B-81635ED7F493}"/>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7" name="正方形/長方形 366">
          <a:extLst>
            <a:ext uri="{FF2B5EF4-FFF2-40B4-BE49-F238E27FC236}">
              <a16:creationId xmlns:a16="http://schemas.microsoft.com/office/drawing/2014/main" id="{549D3AE1-04B5-441E-BB33-BA77525A695F}"/>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8" name="正方形/長方形 367">
          <a:extLst>
            <a:ext uri="{FF2B5EF4-FFF2-40B4-BE49-F238E27FC236}">
              <a16:creationId xmlns:a16="http://schemas.microsoft.com/office/drawing/2014/main" id="{FD983E31-8A59-4FDF-9C85-E68CAED43E22}"/>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9" name="正方形/長方形 368">
          <a:extLst>
            <a:ext uri="{FF2B5EF4-FFF2-40B4-BE49-F238E27FC236}">
              <a16:creationId xmlns:a16="http://schemas.microsoft.com/office/drawing/2014/main" id="{DEB78C85-148E-49BF-B0F0-ED4428264A3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0" name="正方形/長方形 369">
          <a:extLst>
            <a:ext uri="{FF2B5EF4-FFF2-40B4-BE49-F238E27FC236}">
              <a16:creationId xmlns:a16="http://schemas.microsoft.com/office/drawing/2014/main" id="{AD7E14B5-A1A4-4313-ADC9-BBED161BDF5E}"/>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1" name="正方形/長方形 370">
          <a:extLst>
            <a:ext uri="{FF2B5EF4-FFF2-40B4-BE49-F238E27FC236}">
              <a16:creationId xmlns:a16="http://schemas.microsoft.com/office/drawing/2014/main" id="{05F269F6-32DC-4B2D-8A69-1D4050964681}"/>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2" name="正方形/長方形 371">
          <a:extLst>
            <a:ext uri="{FF2B5EF4-FFF2-40B4-BE49-F238E27FC236}">
              <a16:creationId xmlns:a16="http://schemas.microsoft.com/office/drawing/2014/main" id="{747DCB01-8BEB-4B20-A391-14777892EE7E}"/>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3" name="正方形/長方形 372">
          <a:extLst>
            <a:ext uri="{FF2B5EF4-FFF2-40B4-BE49-F238E27FC236}">
              <a16:creationId xmlns:a16="http://schemas.microsoft.com/office/drawing/2014/main" id="{B5E57E71-5AA7-44F7-8DCB-3722E85DF6D4}"/>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74" name="テキスト ボックス 373">
          <a:extLst>
            <a:ext uri="{FF2B5EF4-FFF2-40B4-BE49-F238E27FC236}">
              <a16:creationId xmlns:a16="http://schemas.microsoft.com/office/drawing/2014/main" id="{685F7DF5-6D3C-43B7-A34F-EF6486D67B69}"/>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5" name="直線コネクタ 374">
          <a:extLst>
            <a:ext uri="{FF2B5EF4-FFF2-40B4-BE49-F238E27FC236}">
              <a16:creationId xmlns:a16="http://schemas.microsoft.com/office/drawing/2014/main" id="{268DE9DF-5CD6-4D3E-AA29-CAB96B7A3579}"/>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76" name="テキスト ボックス 375">
          <a:extLst>
            <a:ext uri="{FF2B5EF4-FFF2-40B4-BE49-F238E27FC236}">
              <a16:creationId xmlns:a16="http://schemas.microsoft.com/office/drawing/2014/main" id="{E8A80450-0805-4D97-8E5B-F35B533C8F8E}"/>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77" name="直線コネクタ 376">
          <a:extLst>
            <a:ext uri="{FF2B5EF4-FFF2-40B4-BE49-F238E27FC236}">
              <a16:creationId xmlns:a16="http://schemas.microsoft.com/office/drawing/2014/main" id="{AAF7A8EF-8CA1-4FEC-89F0-D68C7E8F47C4}"/>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78" name="テキスト ボックス 377">
          <a:extLst>
            <a:ext uri="{FF2B5EF4-FFF2-40B4-BE49-F238E27FC236}">
              <a16:creationId xmlns:a16="http://schemas.microsoft.com/office/drawing/2014/main" id="{DD52BCC2-4488-47D4-8FAD-E26BDA28C633}"/>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79" name="直線コネクタ 378">
          <a:extLst>
            <a:ext uri="{FF2B5EF4-FFF2-40B4-BE49-F238E27FC236}">
              <a16:creationId xmlns:a16="http://schemas.microsoft.com/office/drawing/2014/main" id="{F17AE909-82F5-4EA8-B073-784EA361670D}"/>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80" name="テキスト ボックス 379">
          <a:extLst>
            <a:ext uri="{FF2B5EF4-FFF2-40B4-BE49-F238E27FC236}">
              <a16:creationId xmlns:a16="http://schemas.microsoft.com/office/drawing/2014/main" id="{F089788F-0337-4AC2-AE83-5F6891E6D28C}"/>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81" name="直線コネクタ 380">
          <a:extLst>
            <a:ext uri="{FF2B5EF4-FFF2-40B4-BE49-F238E27FC236}">
              <a16:creationId xmlns:a16="http://schemas.microsoft.com/office/drawing/2014/main" id="{F69FFC10-4615-4110-97B7-0C077FDFC872}"/>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82" name="テキスト ボックス 381">
          <a:extLst>
            <a:ext uri="{FF2B5EF4-FFF2-40B4-BE49-F238E27FC236}">
              <a16:creationId xmlns:a16="http://schemas.microsoft.com/office/drawing/2014/main" id="{95AE39F5-8A1B-4CFB-9500-B675639FD55E}"/>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83" name="直線コネクタ 382">
          <a:extLst>
            <a:ext uri="{FF2B5EF4-FFF2-40B4-BE49-F238E27FC236}">
              <a16:creationId xmlns:a16="http://schemas.microsoft.com/office/drawing/2014/main" id="{FD34EE53-8264-4FAA-9EFA-9ACC6DEEBD81}"/>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84" name="テキスト ボックス 383">
          <a:extLst>
            <a:ext uri="{FF2B5EF4-FFF2-40B4-BE49-F238E27FC236}">
              <a16:creationId xmlns:a16="http://schemas.microsoft.com/office/drawing/2014/main" id="{EB07947B-A199-4409-B6BD-D985906819B9}"/>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85" name="直線コネクタ 384">
          <a:extLst>
            <a:ext uri="{FF2B5EF4-FFF2-40B4-BE49-F238E27FC236}">
              <a16:creationId xmlns:a16="http://schemas.microsoft.com/office/drawing/2014/main" id="{2C30539B-B1B1-4F99-B7F3-76E8D1AE57B5}"/>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86" name="テキスト ボックス 385">
          <a:extLst>
            <a:ext uri="{FF2B5EF4-FFF2-40B4-BE49-F238E27FC236}">
              <a16:creationId xmlns:a16="http://schemas.microsoft.com/office/drawing/2014/main" id="{BB932BC3-605B-4B4C-84B1-E5C667A1E09B}"/>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7" name="直線コネクタ 386">
          <a:extLst>
            <a:ext uri="{FF2B5EF4-FFF2-40B4-BE49-F238E27FC236}">
              <a16:creationId xmlns:a16="http://schemas.microsoft.com/office/drawing/2014/main" id="{89278EE2-D1D4-47CB-B326-9913BEBE30F2}"/>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88" name="テキスト ボックス 387">
          <a:extLst>
            <a:ext uri="{FF2B5EF4-FFF2-40B4-BE49-F238E27FC236}">
              <a16:creationId xmlns:a16="http://schemas.microsoft.com/office/drawing/2014/main" id="{B6C2D329-5A52-4484-8EDF-2A4B72A444D8}"/>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89" name="【認定こども園・幼稚園・保育所】&#10;有形固定資産減価償却率グラフ枠">
          <a:extLst>
            <a:ext uri="{FF2B5EF4-FFF2-40B4-BE49-F238E27FC236}">
              <a16:creationId xmlns:a16="http://schemas.microsoft.com/office/drawing/2014/main" id="{F3662023-B295-4093-9DB1-B6D0B2A51ADF}"/>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114300</xdr:rowOff>
    </xdr:from>
    <xdr:to>
      <xdr:col>85</xdr:col>
      <xdr:colOff>126364</xdr:colOff>
      <xdr:row>41</xdr:row>
      <xdr:rowOff>139065</xdr:rowOff>
    </xdr:to>
    <xdr:cxnSp macro="">
      <xdr:nvCxnSpPr>
        <xdr:cNvPr id="390" name="直線コネクタ 389">
          <a:extLst>
            <a:ext uri="{FF2B5EF4-FFF2-40B4-BE49-F238E27FC236}">
              <a16:creationId xmlns:a16="http://schemas.microsoft.com/office/drawing/2014/main" id="{5906E1DF-827B-42B7-8F00-817B340104D3}"/>
            </a:ext>
          </a:extLst>
        </xdr:cNvPr>
        <xdr:cNvCxnSpPr/>
      </xdr:nvCxnSpPr>
      <xdr:spPr>
        <a:xfrm flipV="1">
          <a:off x="14375764" y="564642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391" name="【認定こども園・幼稚園・保育所】&#10;有形固定資産減価償却率最小値テキスト">
          <a:extLst>
            <a:ext uri="{FF2B5EF4-FFF2-40B4-BE49-F238E27FC236}">
              <a16:creationId xmlns:a16="http://schemas.microsoft.com/office/drawing/2014/main" id="{C769ED00-3E4B-4787-B98E-6A58EDD30185}"/>
            </a:ext>
          </a:extLst>
        </xdr:cNvPr>
        <xdr:cNvSpPr txBox="1"/>
      </xdr:nvSpPr>
      <xdr:spPr>
        <a:xfrm>
          <a:off x="14414500" y="701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392" name="直線コネクタ 391">
          <a:extLst>
            <a:ext uri="{FF2B5EF4-FFF2-40B4-BE49-F238E27FC236}">
              <a16:creationId xmlns:a16="http://schemas.microsoft.com/office/drawing/2014/main" id="{D73EE372-23DC-4073-9115-C356FF2E5F39}"/>
            </a:ext>
          </a:extLst>
        </xdr:cNvPr>
        <xdr:cNvCxnSpPr/>
      </xdr:nvCxnSpPr>
      <xdr:spPr>
        <a:xfrm>
          <a:off x="14287500" y="70123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60977</xdr:rowOff>
    </xdr:from>
    <xdr:ext cx="405111" cy="259045"/>
    <xdr:sp macro="" textlink="">
      <xdr:nvSpPr>
        <xdr:cNvPr id="393" name="【認定こども園・幼稚園・保育所】&#10;有形固定資産減価償却率最大値テキスト">
          <a:extLst>
            <a:ext uri="{FF2B5EF4-FFF2-40B4-BE49-F238E27FC236}">
              <a16:creationId xmlns:a16="http://schemas.microsoft.com/office/drawing/2014/main" id="{F45BA49D-EE7F-4C41-8CAB-F0B095650773}"/>
            </a:ext>
          </a:extLst>
        </xdr:cNvPr>
        <xdr:cNvSpPr txBox="1"/>
      </xdr:nvSpPr>
      <xdr:spPr>
        <a:xfrm>
          <a:off x="14414500" y="542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114300</xdr:rowOff>
    </xdr:from>
    <xdr:to>
      <xdr:col>86</xdr:col>
      <xdr:colOff>25400</xdr:colOff>
      <xdr:row>33</xdr:row>
      <xdr:rowOff>114300</xdr:rowOff>
    </xdr:to>
    <xdr:cxnSp macro="">
      <xdr:nvCxnSpPr>
        <xdr:cNvPr id="394" name="直線コネクタ 393">
          <a:extLst>
            <a:ext uri="{FF2B5EF4-FFF2-40B4-BE49-F238E27FC236}">
              <a16:creationId xmlns:a16="http://schemas.microsoft.com/office/drawing/2014/main" id="{3C8CF85E-E8E1-4204-A89B-6A359CA231D4}"/>
            </a:ext>
          </a:extLst>
        </xdr:cNvPr>
        <xdr:cNvCxnSpPr/>
      </xdr:nvCxnSpPr>
      <xdr:spPr>
        <a:xfrm>
          <a:off x="14287500" y="5646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395" name="【認定こども園・幼稚園・保育所】&#10;有形固定資産減価償却率平均値テキスト">
          <a:extLst>
            <a:ext uri="{FF2B5EF4-FFF2-40B4-BE49-F238E27FC236}">
              <a16:creationId xmlns:a16="http://schemas.microsoft.com/office/drawing/2014/main" id="{AA803F6D-9942-4E67-9AE0-5E608AA41FC1}"/>
            </a:ext>
          </a:extLst>
        </xdr:cNvPr>
        <xdr:cNvSpPr txBox="1"/>
      </xdr:nvSpPr>
      <xdr:spPr>
        <a:xfrm>
          <a:off x="14414500" y="6290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396" name="フローチャート: 判断 395">
          <a:extLst>
            <a:ext uri="{FF2B5EF4-FFF2-40B4-BE49-F238E27FC236}">
              <a16:creationId xmlns:a16="http://schemas.microsoft.com/office/drawing/2014/main" id="{CB9F900C-2E5B-46AA-AC40-B4F589082BF6}"/>
            </a:ext>
          </a:extLst>
        </xdr:cNvPr>
        <xdr:cNvSpPr/>
      </xdr:nvSpPr>
      <xdr:spPr>
        <a:xfrm>
          <a:off x="14325600" y="631190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113030</xdr:rowOff>
    </xdr:from>
    <xdr:to>
      <xdr:col>81</xdr:col>
      <xdr:colOff>101600</xdr:colOff>
      <xdr:row>38</xdr:row>
      <xdr:rowOff>43180</xdr:rowOff>
    </xdr:to>
    <xdr:sp macro="" textlink="">
      <xdr:nvSpPr>
        <xdr:cNvPr id="397" name="フローチャート: 判断 396">
          <a:extLst>
            <a:ext uri="{FF2B5EF4-FFF2-40B4-BE49-F238E27FC236}">
              <a16:creationId xmlns:a16="http://schemas.microsoft.com/office/drawing/2014/main" id="{E28F8B79-223D-40E6-AFEA-4BE894920662}"/>
            </a:ext>
          </a:extLst>
        </xdr:cNvPr>
        <xdr:cNvSpPr/>
      </xdr:nvSpPr>
      <xdr:spPr>
        <a:xfrm>
          <a:off x="13578840" y="6315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67310</xdr:rowOff>
    </xdr:from>
    <xdr:to>
      <xdr:col>76</xdr:col>
      <xdr:colOff>165100</xdr:colOff>
      <xdr:row>37</xdr:row>
      <xdr:rowOff>168910</xdr:rowOff>
    </xdr:to>
    <xdr:sp macro="" textlink="">
      <xdr:nvSpPr>
        <xdr:cNvPr id="398" name="フローチャート: 判断 397">
          <a:extLst>
            <a:ext uri="{FF2B5EF4-FFF2-40B4-BE49-F238E27FC236}">
              <a16:creationId xmlns:a16="http://schemas.microsoft.com/office/drawing/2014/main" id="{4DF19898-D22E-4A6C-9B58-F217865B48B7}"/>
            </a:ext>
          </a:extLst>
        </xdr:cNvPr>
        <xdr:cNvSpPr/>
      </xdr:nvSpPr>
      <xdr:spPr>
        <a:xfrm>
          <a:off x="1280414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40640</xdr:rowOff>
    </xdr:from>
    <xdr:to>
      <xdr:col>72</xdr:col>
      <xdr:colOff>38100</xdr:colOff>
      <xdr:row>37</xdr:row>
      <xdr:rowOff>142240</xdr:rowOff>
    </xdr:to>
    <xdr:sp macro="" textlink="">
      <xdr:nvSpPr>
        <xdr:cNvPr id="399" name="フローチャート: 判断 398">
          <a:extLst>
            <a:ext uri="{FF2B5EF4-FFF2-40B4-BE49-F238E27FC236}">
              <a16:creationId xmlns:a16="http://schemas.microsoft.com/office/drawing/2014/main" id="{E50A7547-7BAD-421A-ADDB-B3C41DFC0F01}"/>
            </a:ext>
          </a:extLst>
        </xdr:cNvPr>
        <xdr:cNvSpPr/>
      </xdr:nvSpPr>
      <xdr:spPr>
        <a:xfrm>
          <a:off x="12029440" y="62433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15875</xdr:rowOff>
    </xdr:from>
    <xdr:to>
      <xdr:col>67</xdr:col>
      <xdr:colOff>101600</xdr:colOff>
      <xdr:row>37</xdr:row>
      <xdr:rowOff>117475</xdr:rowOff>
    </xdr:to>
    <xdr:sp macro="" textlink="">
      <xdr:nvSpPr>
        <xdr:cNvPr id="400" name="フローチャート: 判断 399">
          <a:extLst>
            <a:ext uri="{FF2B5EF4-FFF2-40B4-BE49-F238E27FC236}">
              <a16:creationId xmlns:a16="http://schemas.microsoft.com/office/drawing/2014/main" id="{3CB20210-01EA-42F4-A76B-6EABE0D507CB}"/>
            </a:ext>
          </a:extLst>
        </xdr:cNvPr>
        <xdr:cNvSpPr/>
      </xdr:nvSpPr>
      <xdr:spPr>
        <a:xfrm>
          <a:off x="11231880" y="621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01" name="テキスト ボックス 400">
          <a:extLst>
            <a:ext uri="{FF2B5EF4-FFF2-40B4-BE49-F238E27FC236}">
              <a16:creationId xmlns:a16="http://schemas.microsoft.com/office/drawing/2014/main" id="{2DD44447-C5E6-437E-9A2C-22CB721CE56C}"/>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02" name="テキスト ボックス 401">
          <a:extLst>
            <a:ext uri="{FF2B5EF4-FFF2-40B4-BE49-F238E27FC236}">
              <a16:creationId xmlns:a16="http://schemas.microsoft.com/office/drawing/2014/main" id="{858A1980-EABD-4101-92AC-2971C4868CBE}"/>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03" name="テキスト ボックス 402">
          <a:extLst>
            <a:ext uri="{FF2B5EF4-FFF2-40B4-BE49-F238E27FC236}">
              <a16:creationId xmlns:a16="http://schemas.microsoft.com/office/drawing/2014/main" id="{22A146D2-5B51-4C76-B9E6-74D6F5B12502}"/>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04" name="テキスト ボックス 403">
          <a:extLst>
            <a:ext uri="{FF2B5EF4-FFF2-40B4-BE49-F238E27FC236}">
              <a16:creationId xmlns:a16="http://schemas.microsoft.com/office/drawing/2014/main" id="{BBEDC071-CCC6-4091-92FC-946653AC9567}"/>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5" name="テキスト ボックス 404">
          <a:extLst>
            <a:ext uri="{FF2B5EF4-FFF2-40B4-BE49-F238E27FC236}">
              <a16:creationId xmlns:a16="http://schemas.microsoft.com/office/drawing/2014/main" id="{C2E57F00-B8D5-4E70-A7CE-98A99EFE36DC}"/>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149225</xdr:rowOff>
    </xdr:from>
    <xdr:to>
      <xdr:col>85</xdr:col>
      <xdr:colOff>177800</xdr:colOff>
      <xdr:row>37</xdr:row>
      <xdr:rowOff>79375</xdr:rowOff>
    </xdr:to>
    <xdr:sp macro="" textlink="">
      <xdr:nvSpPr>
        <xdr:cNvPr id="406" name="楕円 405">
          <a:extLst>
            <a:ext uri="{FF2B5EF4-FFF2-40B4-BE49-F238E27FC236}">
              <a16:creationId xmlns:a16="http://schemas.microsoft.com/office/drawing/2014/main" id="{FCDCBAEA-1D2F-4A94-8393-B73126990E78}"/>
            </a:ext>
          </a:extLst>
        </xdr:cNvPr>
        <xdr:cNvSpPr/>
      </xdr:nvSpPr>
      <xdr:spPr>
        <a:xfrm>
          <a:off x="14325600" y="618426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652</xdr:rowOff>
    </xdr:from>
    <xdr:ext cx="405111" cy="259045"/>
    <xdr:sp macro="" textlink="">
      <xdr:nvSpPr>
        <xdr:cNvPr id="407" name="【認定こども園・幼稚園・保育所】&#10;有形固定資産減価償却率該当値テキスト">
          <a:extLst>
            <a:ext uri="{FF2B5EF4-FFF2-40B4-BE49-F238E27FC236}">
              <a16:creationId xmlns:a16="http://schemas.microsoft.com/office/drawing/2014/main" id="{4C4DB275-FD7D-4C25-996A-89BEB2F01AAE}"/>
            </a:ext>
          </a:extLst>
        </xdr:cNvPr>
        <xdr:cNvSpPr txBox="1"/>
      </xdr:nvSpPr>
      <xdr:spPr>
        <a:xfrm>
          <a:off x="14414500" y="603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97790</xdr:rowOff>
    </xdr:from>
    <xdr:to>
      <xdr:col>81</xdr:col>
      <xdr:colOff>101600</xdr:colOff>
      <xdr:row>37</xdr:row>
      <xdr:rowOff>27940</xdr:rowOff>
    </xdr:to>
    <xdr:sp macro="" textlink="">
      <xdr:nvSpPr>
        <xdr:cNvPr id="408" name="楕円 407">
          <a:extLst>
            <a:ext uri="{FF2B5EF4-FFF2-40B4-BE49-F238E27FC236}">
              <a16:creationId xmlns:a16="http://schemas.microsoft.com/office/drawing/2014/main" id="{2BCF7879-714E-40BF-B30D-F4D4EC428979}"/>
            </a:ext>
          </a:extLst>
        </xdr:cNvPr>
        <xdr:cNvSpPr/>
      </xdr:nvSpPr>
      <xdr:spPr>
        <a:xfrm>
          <a:off x="13578840" y="6132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148590</xdr:rowOff>
    </xdr:from>
    <xdr:to>
      <xdr:col>85</xdr:col>
      <xdr:colOff>127000</xdr:colOff>
      <xdr:row>37</xdr:row>
      <xdr:rowOff>28575</xdr:rowOff>
    </xdr:to>
    <xdr:cxnSp macro="">
      <xdr:nvCxnSpPr>
        <xdr:cNvPr id="409" name="直線コネクタ 408">
          <a:extLst>
            <a:ext uri="{FF2B5EF4-FFF2-40B4-BE49-F238E27FC236}">
              <a16:creationId xmlns:a16="http://schemas.microsoft.com/office/drawing/2014/main" id="{509D0A3E-F8F5-4552-A150-28B35D53DED3}"/>
            </a:ext>
          </a:extLst>
        </xdr:cNvPr>
        <xdr:cNvCxnSpPr/>
      </xdr:nvCxnSpPr>
      <xdr:spPr>
        <a:xfrm>
          <a:off x="13629640" y="6183630"/>
          <a:ext cx="7467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46355</xdr:rowOff>
    </xdr:from>
    <xdr:to>
      <xdr:col>76</xdr:col>
      <xdr:colOff>165100</xdr:colOff>
      <xdr:row>37</xdr:row>
      <xdr:rowOff>147955</xdr:rowOff>
    </xdr:to>
    <xdr:sp macro="" textlink="">
      <xdr:nvSpPr>
        <xdr:cNvPr id="410" name="楕円 409">
          <a:extLst>
            <a:ext uri="{FF2B5EF4-FFF2-40B4-BE49-F238E27FC236}">
              <a16:creationId xmlns:a16="http://schemas.microsoft.com/office/drawing/2014/main" id="{4708EC28-F7B2-4526-8D3E-2B393CA05BC1}"/>
            </a:ext>
          </a:extLst>
        </xdr:cNvPr>
        <xdr:cNvSpPr/>
      </xdr:nvSpPr>
      <xdr:spPr>
        <a:xfrm>
          <a:off x="12804140" y="624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148590</xdr:rowOff>
    </xdr:from>
    <xdr:to>
      <xdr:col>81</xdr:col>
      <xdr:colOff>50800</xdr:colOff>
      <xdr:row>37</xdr:row>
      <xdr:rowOff>97155</xdr:rowOff>
    </xdr:to>
    <xdr:cxnSp macro="">
      <xdr:nvCxnSpPr>
        <xdr:cNvPr id="411" name="直線コネクタ 410">
          <a:extLst>
            <a:ext uri="{FF2B5EF4-FFF2-40B4-BE49-F238E27FC236}">
              <a16:creationId xmlns:a16="http://schemas.microsoft.com/office/drawing/2014/main" id="{38358B29-F8D5-4453-B962-BA24662F9D88}"/>
            </a:ext>
          </a:extLst>
        </xdr:cNvPr>
        <xdr:cNvCxnSpPr/>
      </xdr:nvCxnSpPr>
      <xdr:spPr>
        <a:xfrm flipV="1">
          <a:off x="12854940" y="6183630"/>
          <a:ext cx="774700" cy="11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137795</xdr:rowOff>
    </xdr:from>
    <xdr:to>
      <xdr:col>72</xdr:col>
      <xdr:colOff>38100</xdr:colOff>
      <xdr:row>40</xdr:row>
      <xdr:rowOff>67945</xdr:rowOff>
    </xdr:to>
    <xdr:sp macro="" textlink="">
      <xdr:nvSpPr>
        <xdr:cNvPr id="412" name="楕円 411">
          <a:extLst>
            <a:ext uri="{FF2B5EF4-FFF2-40B4-BE49-F238E27FC236}">
              <a16:creationId xmlns:a16="http://schemas.microsoft.com/office/drawing/2014/main" id="{81665BBD-A2A2-435D-B362-001C8D520D81}"/>
            </a:ext>
          </a:extLst>
        </xdr:cNvPr>
        <xdr:cNvSpPr/>
      </xdr:nvSpPr>
      <xdr:spPr>
        <a:xfrm>
          <a:off x="12029440" y="66757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97155</xdr:rowOff>
    </xdr:from>
    <xdr:to>
      <xdr:col>76</xdr:col>
      <xdr:colOff>114300</xdr:colOff>
      <xdr:row>40</xdr:row>
      <xdr:rowOff>17145</xdr:rowOff>
    </xdr:to>
    <xdr:cxnSp macro="">
      <xdr:nvCxnSpPr>
        <xdr:cNvPr id="413" name="直線コネクタ 412">
          <a:extLst>
            <a:ext uri="{FF2B5EF4-FFF2-40B4-BE49-F238E27FC236}">
              <a16:creationId xmlns:a16="http://schemas.microsoft.com/office/drawing/2014/main" id="{C5E6D3E8-C1DF-4AE7-BE2A-73453B5FB41A}"/>
            </a:ext>
          </a:extLst>
        </xdr:cNvPr>
        <xdr:cNvCxnSpPr/>
      </xdr:nvCxnSpPr>
      <xdr:spPr>
        <a:xfrm flipV="1">
          <a:off x="12072620" y="6299835"/>
          <a:ext cx="782320" cy="422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34307</xdr:rowOff>
    </xdr:from>
    <xdr:ext cx="405111" cy="259045"/>
    <xdr:sp macro="" textlink="">
      <xdr:nvSpPr>
        <xdr:cNvPr id="414" name="n_1aveValue【認定こども園・幼稚園・保育所】&#10;有形固定資産減価償却率">
          <a:extLst>
            <a:ext uri="{FF2B5EF4-FFF2-40B4-BE49-F238E27FC236}">
              <a16:creationId xmlns:a16="http://schemas.microsoft.com/office/drawing/2014/main" id="{DCCB7AA4-8393-49E2-9437-29056414764B}"/>
            </a:ext>
          </a:extLst>
        </xdr:cNvPr>
        <xdr:cNvSpPr txBox="1"/>
      </xdr:nvSpPr>
      <xdr:spPr>
        <a:xfrm>
          <a:off x="134372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160037</xdr:rowOff>
    </xdr:from>
    <xdr:ext cx="405111" cy="259045"/>
    <xdr:sp macro="" textlink="">
      <xdr:nvSpPr>
        <xdr:cNvPr id="415" name="n_2aveValue【認定こども園・幼稚園・保育所】&#10;有形固定資産減価償却率">
          <a:extLst>
            <a:ext uri="{FF2B5EF4-FFF2-40B4-BE49-F238E27FC236}">
              <a16:creationId xmlns:a16="http://schemas.microsoft.com/office/drawing/2014/main" id="{85AA1694-7B56-4536-9A8F-201F7B581340}"/>
            </a:ext>
          </a:extLst>
        </xdr:cNvPr>
        <xdr:cNvSpPr txBox="1"/>
      </xdr:nvSpPr>
      <xdr:spPr>
        <a:xfrm>
          <a:off x="1267524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158767</xdr:rowOff>
    </xdr:from>
    <xdr:ext cx="405111" cy="259045"/>
    <xdr:sp macro="" textlink="">
      <xdr:nvSpPr>
        <xdr:cNvPr id="416" name="n_3aveValue【認定こども園・幼稚園・保育所】&#10;有形固定資産減価償却率">
          <a:extLst>
            <a:ext uri="{FF2B5EF4-FFF2-40B4-BE49-F238E27FC236}">
              <a16:creationId xmlns:a16="http://schemas.microsoft.com/office/drawing/2014/main" id="{1614F133-1F4C-441F-A666-537D62511673}"/>
            </a:ext>
          </a:extLst>
        </xdr:cNvPr>
        <xdr:cNvSpPr txBox="1"/>
      </xdr:nvSpPr>
      <xdr:spPr>
        <a:xfrm>
          <a:off x="119005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134002</xdr:rowOff>
    </xdr:from>
    <xdr:ext cx="405111" cy="259045"/>
    <xdr:sp macro="" textlink="">
      <xdr:nvSpPr>
        <xdr:cNvPr id="417" name="n_4aveValue【認定こども園・幼稚園・保育所】&#10;有形固定資産減価償却率">
          <a:extLst>
            <a:ext uri="{FF2B5EF4-FFF2-40B4-BE49-F238E27FC236}">
              <a16:creationId xmlns:a16="http://schemas.microsoft.com/office/drawing/2014/main" id="{AAC789D4-CCA3-459C-B8D0-5C94723E3CBA}"/>
            </a:ext>
          </a:extLst>
        </xdr:cNvPr>
        <xdr:cNvSpPr txBox="1"/>
      </xdr:nvSpPr>
      <xdr:spPr>
        <a:xfrm>
          <a:off x="11102984" y="600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44467</xdr:rowOff>
    </xdr:from>
    <xdr:ext cx="405111" cy="259045"/>
    <xdr:sp macro="" textlink="">
      <xdr:nvSpPr>
        <xdr:cNvPr id="418" name="n_1mainValue【認定こども園・幼稚園・保育所】&#10;有形固定資産減価償却率">
          <a:extLst>
            <a:ext uri="{FF2B5EF4-FFF2-40B4-BE49-F238E27FC236}">
              <a16:creationId xmlns:a16="http://schemas.microsoft.com/office/drawing/2014/main" id="{F716E270-D9E6-4A1B-AD2E-5274C5550787}"/>
            </a:ext>
          </a:extLst>
        </xdr:cNvPr>
        <xdr:cNvSpPr txBox="1"/>
      </xdr:nvSpPr>
      <xdr:spPr>
        <a:xfrm>
          <a:off x="13437244" y="591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164482</xdr:rowOff>
    </xdr:from>
    <xdr:ext cx="405111" cy="259045"/>
    <xdr:sp macro="" textlink="">
      <xdr:nvSpPr>
        <xdr:cNvPr id="419" name="n_2mainValue【認定こども園・幼稚園・保育所】&#10;有形固定資産減価償却率">
          <a:extLst>
            <a:ext uri="{FF2B5EF4-FFF2-40B4-BE49-F238E27FC236}">
              <a16:creationId xmlns:a16="http://schemas.microsoft.com/office/drawing/2014/main" id="{D2E871FC-FC8D-4AFE-8482-972A84757AA4}"/>
            </a:ext>
          </a:extLst>
        </xdr:cNvPr>
        <xdr:cNvSpPr txBox="1"/>
      </xdr:nvSpPr>
      <xdr:spPr>
        <a:xfrm>
          <a:off x="12675244" y="603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59072</xdr:rowOff>
    </xdr:from>
    <xdr:ext cx="405111" cy="259045"/>
    <xdr:sp macro="" textlink="">
      <xdr:nvSpPr>
        <xdr:cNvPr id="420" name="n_3mainValue【認定こども園・幼稚園・保育所】&#10;有形固定資産減価償却率">
          <a:extLst>
            <a:ext uri="{FF2B5EF4-FFF2-40B4-BE49-F238E27FC236}">
              <a16:creationId xmlns:a16="http://schemas.microsoft.com/office/drawing/2014/main" id="{63206DFC-BCF7-4C27-8EF9-025978EC0255}"/>
            </a:ext>
          </a:extLst>
        </xdr:cNvPr>
        <xdr:cNvSpPr txBox="1"/>
      </xdr:nvSpPr>
      <xdr:spPr>
        <a:xfrm>
          <a:off x="11900544" y="676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21" name="正方形/長方形 420">
          <a:extLst>
            <a:ext uri="{FF2B5EF4-FFF2-40B4-BE49-F238E27FC236}">
              <a16:creationId xmlns:a16="http://schemas.microsoft.com/office/drawing/2014/main" id="{88D64D0E-F81E-4C87-9525-F08D1ADE3186}"/>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2" name="正方形/長方形 421">
          <a:extLst>
            <a:ext uri="{FF2B5EF4-FFF2-40B4-BE49-F238E27FC236}">
              <a16:creationId xmlns:a16="http://schemas.microsoft.com/office/drawing/2014/main" id="{05E4E751-829D-4FC7-BD68-889CD5702F42}"/>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23" name="正方形/長方形 422">
          <a:extLst>
            <a:ext uri="{FF2B5EF4-FFF2-40B4-BE49-F238E27FC236}">
              <a16:creationId xmlns:a16="http://schemas.microsoft.com/office/drawing/2014/main" id="{9C4E00DC-5DFB-444E-B247-FBFF1F86E1CB}"/>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24" name="正方形/長方形 423">
          <a:extLst>
            <a:ext uri="{FF2B5EF4-FFF2-40B4-BE49-F238E27FC236}">
              <a16:creationId xmlns:a16="http://schemas.microsoft.com/office/drawing/2014/main" id="{6E6CEE64-69EE-43FB-A723-B47EE3C8B316}"/>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25" name="正方形/長方形 424">
          <a:extLst>
            <a:ext uri="{FF2B5EF4-FFF2-40B4-BE49-F238E27FC236}">
              <a16:creationId xmlns:a16="http://schemas.microsoft.com/office/drawing/2014/main" id="{EE8F95A1-592E-44E1-A16D-A8BB7448E2CE}"/>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26" name="正方形/長方形 425">
          <a:extLst>
            <a:ext uri="{FF2B5EF4-FFF2-40B4-BE49-F238E27FC236}">
              <a16:creationId xmlns:a16="http://schemas.microsoft.com/office/drawing/2014/main" id="{7E749B46-FF16-4B45-91C2-2D49ABC0DAEF}"/>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27" name="正方形/長方形 426">
          <a:extLst>
            <a:ext uri="{FF2B5EF4-FFF2-40B4-BE49-F238E27FC236}">
              <a16:creationId xmlns:a16="http://schemas.microsoft.com/office/drawing/2014/main" id="{C4E35EE1-1858-4BEC-B9BA-801AADD32A2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28" name="正方形/長方形 427">
          <a:extLst>
            <a:ext uri="{FF2B5EF4-FFF2-40B4-BE49-F238E27FC236}">
              <a16:creationId xmlns:a16="http://schemas.microsoft.com/office/drawing/2014/main" id="{6D3A45D1-6AFF-4719-9C92-914892FEA3B8}"/>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29" name="テキスト ボックス 428">
          <a:extLst>
            <a:ext uri="{FF2B5EF4-FFF2-40B4-BE49-F238E27FC236}">
              <a16:creationId xmlns:a16="http://schemas.microsoft.com/office/drawing/2014/main" id="{FB0E345D-B610-4673-B504-68FC124CE63C}"/>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30" name="直線コネクタ 429">
          <a:extLst>
            <a:ext uri="{FF2B5EF4-FFF2-40B4-BE49-F238E27FC236}">
              <a16:creationId xmlns:a16="http://schemas.microsoft.com/office/drawing/2014/main" id="{48D29487-A9BB-4812-BED0-BB85BF945F16}"/>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31" name="直線コネクタ 430">
          <a:extLst>
            <a:ext uri="{FF2B5EF4-FFF2-40B4-BE49-F238E27FC236}">
              <a16:creationId xmlns:a16="http://schemas.microsoft.com/office/drawing/2014/main" id="{8C3C8D31-B82B-4A18-B2C9-40D015CB4123}"/>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32" name="テキスト ボックス 431">
          <a:extLst>
            <a:ext uri="{FF2B5EF4-FFF2-40B4-BE49-F238E27FC236}">
              <a16:creationId xmlns:a16="http://schemas.microsoft.com/office/drawing/2014/main" id="{350A99A2-ED4C-434D-B0C3-829749802F10}"/>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33" name="直線コネクタ 432">
          <a:extLst>
            <a:ext uri="{FF2B5EF4-FFF2-40B4-BE49-F238E27FC236}">
              <a16:creationId xmlns:a16="http://schemas.microsoft.com/office/drawing/2014/main" id="{2845DADD-0945-49F9-9ED4-9579D011675C}"/>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34" name="テキスト ボックス 433">
          <a:extLst>
            <a:ext uri="{FF2B5EF4-FFF2-40B4-BE49-F238E27FC236}">
              <a16:creationId xmlns:a16="http://schemas.microsoft.com/office/drawing/2014/main" id="{2E3BC91D-4D30-4C7E-9D28-AE1099D9BA47}"/>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35" name="直線コネクタ 434">
          <a:extLst>
            <a:ext uri="{FF2B5EF4-FFF2-40B4-BE49-F238E27FC236}">
              <a16:creationId xmlns:a16="http://schemas.microsoft.com/office/drawing/2014/main" id="{954DE99D-8D59-44F9-9E5F-7FED9B2F2F16}"/>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36" name="テキスト ボックス 435">
          <a:extLst>
            <a:ext uri="{FF2B5EF4-FFF2-40B4-BE49-F238E27FC236}">
              <a16:creationId xmlns:a16="http://schemas.microsoft.com/office/drawing/2014/main" id="{BF3AD181-8A4A-4DC7-A777-69ED107DA851}"/>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37" name="直線コネクタ 436">
          <a:extLst>
            <a:ext uri="{FF2B5EF4-FFF2-40B4-BE49-F238E27FC236}">
              <a16:creationId xmlns:a16="http://schemas.microsoft.com/office/drawing/2014/main" id="{D600DF45-C3D0-4FBA-B98C-3E3228A7CC13}"/>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38" name="テキスト ボックス 437">
          <a:extLst>
            <a:ext uri="{FF2B5EF4-FFF2-40B4-BE49-F238E27FC236}">
              <a16:creationId xmlns:a16="http://schemas.microsoft.com/office/drawing/2014/main" id="{5421FDAF-2CFE-4A43-822A-2E57AC12691D}"/>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39" name="直線コネクタ 438">
          <a:extLst>
            <a:ext uri="{FF2B5EF4-FFF2-40B4-BE49-F238E27FC236}">
              <a16:creationId xmlns:a16="http://schemas.microsoft.com/office/drawing/2014/main" id="{FDA2266E-6D48-4795-BED2-C809F649CEAD}"/>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40" name="テキスト ボックス 439">
          <a:extLst>
            <a:ext uri="{FF2B5EF4-FFF2-40B4-BE49-F238E27FC236}">
              <a16:creationId xmlns:a16="http://schemas.microsoft.com/office/drawing/2014/main" id="{89BD6CB9-B144-40D0-97E0-7373E24133EF}"/>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41" name="【認定こども園・幼稚園・保育所】&#10;一人当たり面積グラフ枠">
          <a:extLst>
            <a:ext uri="{FF2B5EF4-FFF2-40B4-BE49-F238E27FC236}">
              <a16:creationId xmlns:a16="http://schemas.microsoft.com/office/drawing/2014/main" id="{EFA2D459-0EE2-465E-BB70-40E264C77B23}"/>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44196</xdr:rowOff>
    </xdr:from>
    <xdr:to>
      <xdr:col>116</xdr:col>
      <xdr:colOff>62864</xdr:colOff>
      <xdr:row>41</xdr:row>
      <xdr:rowOff>64770</xdr:rowOff>
    </xdr:to>
    <xdr:cxnSp macro="">
      <xdr:nvCxnSpPr>
        <xdr:cNvPr id="442" name="直線コネクタ 441">
          <a:extLst>
            <a:ext uri="{FF2B5EF4-FFF2-40B4-BE49-F238E27FC236}">
              <a16:creationId xmlns:a16="http://schemas.microsoft.com/office/drawing/2014/main" id="{9AEE19AE-5F2D-4E33-86C2-4EBD92A5F7B4}"/>
            </a:ext>
          </a:extLst>
        </xdr:cNvPr>
        <xdr:cNvCxnSpPr/>
      </xdr:nvCxnSpPr>
      <xdr:spPr>
        <a:xfrm flipV="1">
          <a:off x="19509104" y="5576316"/>
          <a:ext cx="0" cy="1361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43" name="【認定こども園・幼稚園・保育所】&#10;一人当たり面積最小値テキスト">
          <a:extLst>
            <a:ext uri="{FF2B5EF4-FFF2-40B4-BE49-F238E27FC236}">
              <a16:creationId xmlns:a16="http://schemas.microsoft.com/office/drawing/2014/main" id="{031B1D55-F136-4390-BF02-B0EE7CBF6F6E}"/>
            </a:ext>
          </a:extLst>
        </xdr:cNvPr>
        <xdr:cNvSpPr txBox="1"/>
      </xdr:nvSpPr>
      <xdr:spPr>
        <a:xfrm>
          <a:off x="19547840"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44" name="直線コネクタ 443">
          <a:extLst>
            <a:ext uri="{FF2B5EF4-FFF2-40B4-BE49-F238E27FC236}">
              <a16:creationId xmlns:a16="http://schemas.microsoft.com/office/drawing/2014/main" id="{CB9E3453-306E-4331-88BD-665F5D71A356}"/>
            </a:ext>
          </a:extLst>
        </xdr:cNvPr>
        <xdr:cNvCxnSpPr/>
      </xdr:nvCxnSpPr>
      <xdr:spPr>
        <a:xfrm>
          <a:off x="19443700" y="69380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162323</xdr:rowOff>
    </xdr:from>
    <xdr:ext cx="469744" cy="259045"/>
    <xdr:sp macro="" textlink="">
      <xdr:nvSpPr>
        <xdr:cNvPr id="445" name="【認定こども園・幼稚園・保育所】&#10;一人当たり面積最大値テキスト">
          <a:extLst>
            <a:ext uri="{FF2B5EF4-FFF2-40B4-BE49-F238E27FC236}">
              <a16:creationId xmlns:a16="http://schemas.microsoft.com/office/drawing/2014/main" id="{96B4D11B-8935-4265-AD63-01961F8AF0AA}"/>
            </a:ext>
          </a:extLst>
        </xdr:cNvPr>
        <xdr:cNvSpPr txBox="1"/>
      </xdr:nvSpPr>
      <xdr:spPr>
        <a:xfrm>
          <a:off x="19547840" y="5359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44196</xdr:rowOff>
    </xdr:from>
    <xdr:to>
      <xdr:col>116</xdr:col>
      <xdr:colOff>152400</xdr:colOff>
      <xdr:row>33</xdr:row>
      <xdr:rowOff>44196</xdr:rowOff>
    </xdr:to>
    <xdr:cxnSp macro="">
      <xdr:nvCxnSpPr>
        <xdr:cNvPr id="446" name="直線コネクタ 445">
          <a:extLst>
            <a:ext uri="{FF2B5EF4-FFF2-40B4-BE49-F238E27FC236}">
              <a16:creationId xmlns:a16="http://schemas.microsoft.com/office/drawing/2014/main" id="{D9010B85-3D7E-4319-8E01-D9A75F05B0E9}"/>
            </a:ext>
          </a:extLst>
        </xdr:cNvPr>
        <xdr:cNvCxnSpPr/>
      </xdr:nvCxnSpPr>
      <xdr:spPr>
        <a:xfrm>
          <a:off x="19443700" y="55763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98569</xdr:rowOff>
    </xdr:from>
    <xdr:ext cx="469744" cy="259045"/>
    <xdr:sp macro="" textlink="">
      <xdr:nvSpPr>
        <xdr:cNvPr id="447" name="【認定こども園・幼稚園・保育所】&#10;一人当たり面積平均値テキスト">
          <a:extLst>
            <a:ext uri="{FF2B5EF4-FFF2-40B4-BE49-F238E27FC236}">
              <a16:creationId xmlns:a16="http://schemas.microsoft.com/office/drawing/2014/main" id="{2750AF4B-3C63-4169-A823-E7E4D5F6344B}"/>
            </a:ext>
          </a:extLst>
        </xdr:cNvPr>
        <xdr:cNvSpPr txBox="1"/>
      </xdr:nvSpPr>
      <xdr:spPr>
        <a:xfrm>
          <a:off x="19547840" y="63012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75692</xdr:rowOff>
    </xdr:from>
    <xdr:to>
      <xdr:col>116</xdr:col>
      <xdr:colOff>114300</xdr:colOff>
      <xdr:row>39</xdr:row>
      <xdr:rowOff>5842</xdr:rowOff>
    </xdr:to>
    <xdr:sp macro="" textlink="">
      <xdr:nvSpPr>
        <xdr:cNvPr id="448" name="フローチャート: 判断 447">
          <a:extLst>
            <a:ext uri="{FF2B5EF4-FFF2-40B4-BE49-F238E27FC236}">
              <a16:creationId xmlns:a16="http://schemas.microsoft.com/office/drawing/2014/main" id="{01BBDFDA-717C-4E40-BAE8-5892BD737B6C}"/>
            </a:ext>
          </a:extLst>
        </xdr:cNvPr>
        <xdr:cNvSpPr/>
      </xdr:nvSpPr>
      <xdr:spPr>
        <a:xfrm>
          <a:off x="19458940" y="6446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84836</xdr:rowOff>
    </xdr:from>
    <xdr:to>
      <xdr:col>112</xdr:col>
      <xdr:colOff>38100</xdr:colOff>
      <xdr:row>39</xdr:row>
      <xdr:rowOff>14986</xdr:rowOff>
    </xdr:to>
    <xdr:sp macro="" textlink="">
      <xdr:nvSpPr>
        <xdr:cNvPr id="449" name="フローチャート: 判断 448">
          <a:extLst>
            <a:ext uri="{FF2B5EF4-FFF2-40B4-BE49-F238E27FC236}">
              <a16:creationId xmlns:a16="http://schemas.microsoft.com/office/drawing/2014/main" id="{CC1C1B85-EA97-4051-83FA-231E2CB531A1}"/>
            </a:ext>
          </a:extLst>
        </xdr:cNvPr>
        <xdr:cNvSpPr/>
      </xdr:nvSpPr>
      <xdr:spPr>
        <a:xfrm>
          <a:off x="18735040" y="64551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100838</xdr:rowOff>
    </xdr:from>
    <xdr:to>
      <xdr:col>107</xdr:col>
      <xdr:colOff>101600</xdr:colOff>
      <xdr:row>39</xdr:row>
      <xdr:rowOff>30988</xdr:rowOff>
    </xdr:to>
    <xdr:sp macro="" textlink="">
      <xdr:nvSpPr>
        <xdr:cNvPr id="450" name="フローチャート: 判断 449">
          <a:extLst>
            <a:ext uri="{FF2B5EF4-FFF2-40B4-BE49-F238E27FC236}">
              <a16:creationId xmlns:a16="http://schemas.microsoft.com/office/drawing/2014/main" id="{31131D8D-B1F7-4911-A47D-5823DF0A043C}"/>
            </a:ext>
          </a:extLst>
        </xdr:cNvPr>
        <xdr:cNvSpPr/>
      </xdr:nvSpPr>
      <xdr:spPr>
        <a:xfrm>
          <a:off x="17937480" y="64711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51" name="フローチャート: 判断 450">
          <a:extLst>
            <a:ext uri="{FF2B5EF4-FFF2-40B4-BE49-F238E27FC236}">
              <a16:creationId xmlns:a16="http://schemas.microsoft.com/office/drawing/2014/main" id="{01166FF2-56BC-49CC-AADB-03A61D24D26C}"/>
            </a:ext>
          </a:extLst>
        </xdr:cNvPr>
        <xdr:cNvSpPr/>
      </xdr:nvSpPr>
      <xdr:spPr>
        <a:xfrm>
          <a:off x="1716278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452" name="フローチャート: 判断 451">
          <a:extLst>
            <a:ext uri="{FF2B5EF4-FFF2-40B4-BE49-F238E27FC236}">
              <a16:creationId xmlns:a16="http://schemas.microsoft.com/office/drawing/2014/main" id="{F8C634AD-CF23-4781-BC84-863134016CA5}"/>
            </a:ext>
          </a:extLst>
        </xdr:cNvPr>
        <xdr:cNvSpPr/>
      </xdr:nvSpPr>
      <xdr:spPr>
        <a:xfrm>
          <a:off x="16388080" y="64803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53" name="テキスト ボックス 452">
          <a:extLst>
            <a:ext uri="{FF2B5EF4-FFF2-40B4-BE49-F238E27FC236}">
              <a16:creationId xmlns:a16="http://schemas.microsoft.com/office/drawing/2014/main" id="{8D5E322E-8554-4CC2-AB9C-123E8FCC0C4C}"/>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54" name="テキスト ボックス 453">
          <a:extLst>
            <a:ext uri="{FF2B5EF4-FFF2-40B4-BE49-F238E27FC236}">
              <a16:creationId xmlns:a16="http://schemas.microsoft.com/office/drawing/2014/main" id="{A365FF51-5C83-442B-BB00-C87169760697}"/>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55" name="テキスト ボックス 454">
          <a:extLst>
            <a:ext uri="{FF2B5EF4-FFF2-40B4-BE49-F238E27FC236}">
              <a16:creationId xmlns:a16="http://schemas.microsoft.com/office/drawing/2014/main" id="{7072CC59-6011-460D-9F8B-36AA217AFD46}"/>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56" name="テキスト ボックス 455">
          <a:extLst>
            <a:ext uri="{FF2B5EF4-FFF2-40B4-BE49-F238E27FC236}">
              <a16:creationId xmlns:a16="http://schemas.microsoft.com/office/drawing/2014/main" id="{AEFF961E-9D62-4BEF-A85D-7D6500209D5C}"/>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57" name="テキスト ボックス 456">
          <a:extLst>
            <a:ext uri="{FF2B5EF4-FFF2-40B4-BE49-F238E27FC236}">
              <a16:creationId xmlns:a16="http://schemas.microsoft.com/office/drawing/2014/main" id="{364D4477-6D08-4F92-8234-8D23FE1036C3}"/>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169418</xdr:rowOff>
    </xdr:from>
    <xdr:to>
      <xdr:col>116</xdr:col>
      <xdr:colOff>114300</xdr:colOff>
      <xdr:row>40</xdr:row>
      <xdr:rowOff>99568</xdr:rowOff>
    </xdr:to>
    <xdr:sp macro="" textlink="">
      <xdr:nvSpPr>
        <xdr:cNvPr id="458" name="楕円 457">
          <a:extLst>
            <a:ext uri="{FF2B5EF4-FFF2-40B4-BE49-F238E27FC236}">
              <a16:creationId xmlns:a16="http://schemas.microsoft.com/office/drawing/2014/main" id="{0E834B35-EEE6-4505-A6B3-58440AD63553}"/>
            </a:ext>
          </a:extLst>
        </xdr:cNvPr>
        <xdr:cNvSpPr/>
      </xdr:nvSpPr>
      <xdr:spPr>
        <a:xfrm>
          <a:off x="19458940" y="67073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147845</xdr:rowOff>
    </xdr:from>
    <xdr:ext cx="469744" cy="259045"/>
    <xdr:sp macro="" textlink="">
      <xdr:nvSpPr>
        <xdr:cNvPr id="459" name="【認定こども園・幼稚園・保育所】&#10;一人当たり面積該当値テキスト">
          <a:extLst>
            <a:ext uri="{FF2B5EF4-FFF2-40B4-BE49-F238E27FC236}">
              <a16:creationId xmlns:a16="http://schemas.microsoft.com/office/drawing/2014/main" id="{2A740C2F-79D2-4F7F-B35E-3E9A08DD7E76}"/>
            </a:ext>
          </a:extLst>
        </xdr:cNvPr>
        <xdr:cNvSpPr txBox="1"/>
      </xdr:nvSpPr>
      <xdr:spPr>
        <a:xfrm>
          <a:off x="19547840" y="668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169418</xdr:rowOff>
    </xdr:from>
    <xdr:to>
      <xdr:col>112</xdr:col>
      <xdr:colOff>38100</xdr:colOff>
      <xdr:row>40</xdr:row>
      <xdr:rowOff>99568</xdr:rowOff>
    </xdr:to>
    <xdr:sp macro="" textlink="">
      <xdr:nvSpPr>
        <xdr:cNvPr id="460" name="楕円 459">
          <a:extLst>
            <a:ext uri="{FF2B5EF4-FFF2-40B4-BE49-F238E27FC236}">
              <a16:creationId xmlns:a16="http://schemas.microsoft.com/office/drawing/2014/main" id="{1F0F18CE-46D5-4E18-968C-605169CE52F7}"/>
            </a:ext>
          </a:extLst>
        </xdr:cNvPr>
        <xdr:cNvSpPr/>
      </xdr:nvSpPr>
      <xdr:spPr>
        <a:xfrm>
          <a:off x="18735040" y="67073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48768</xdr:rowOff>
    </xdr:from>
    <xdr:to>
      <xdr:col>116</xdr:col>
      <xdr:colOff>63500</xdr:colOff>
      <xdr:row>40</xdr:row>
      <xdr:rowOff>48768</xdr:rowOff>
    </xdr:to>
    <xdr:cxnSp macro="">
      <xdr:nvCxnSpPr>
        <xdr:cNvPr id="461" name="直線コネクタ 460">
          <a:extLst>
            <a:ext uri="{FF2B5EF4-FFF2-40B4-BE49-F238E27FC236}">
              <a16:creationId xmlns:a16="http://schemas.microsoft.com/office/drawing/2014/main" id="{BCA90F68-703E-4B4B-82FC-3B7287974C4D}"/>
            </a:ext>
          </a:extLst>
        </xdr:cNvPr>
        <xdr:cNvCxnSpPr/>
      </xdr:nvCxnSpPr>
      <xdr:spPr>
        <a:xfrm>
          <a:off x="18778220" y="675436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169418</xdr:rowOff>
    </xdr:from>
    <xdr:to>
      <xdr:col>107</xdr:col>
      <xdr:colOff>101600</xdr:colOff>
      <xdr:row>40</xdr:row>
      <xdr:rowOff>99568</xdr:rowOff>
    </xdr:to>
    <xdr:sp macro="" textlink="">
      <xdr:nvSpPr>
        <xdr:cNvPr id="462" name="楕円 461">
          <a:extLst>
            <a:ext uri="{FF2B5EF4-FFF2-40B4-BE49-F238E27FC236}">
              <a16:creationId xmlns:a16="http://schemas.microsoft.com/office/drawing/2014/main" id="{CF2DB854-B272-4925-A94B-5AB0F68E0076}"/>
            </a:ext>
          </a:extLst>
        </xdr:cNvPr>
        <xdr:cNvSpPr/>
      </xdr:nvSpPr>
      <xdr:spPr>
        <a:xfrm>
          <a:off x="17937480" y="67073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48768</xdr:rowOff>
    </xdr:from>
    <xdr:to>
      <xdr:col>111</xdr:col>
      <xdr:colOff>177800</xdr:colOff>
      <xdr:row>40</xdr:row>
      <xdr:rowOff>48768</xdr:rowOff>
    </xdr:to>
    <xdr:cxnSp macro="">
      <xdr:nvCxnSpPr>
        <xdr:cNvPr id="463" name="直線コネクタ 462">
          <a:extLst>
            <a:ext uri="{FF2B5EF4-FFF2-40B4-BE49-F238E27FC236}">
              <a16:creationId xmlns:a16="http://schemas.microsoft.com/office/drawing/2014/main" id="{93B98771-D0E0-4684-AE91-97EA566BC68A}"/>
            </a:ext>
          </a:extLst>
        </xdr:cNvPr>
        <xdr:cNvCxnSpPr/>
      </xdr:nvCxnSpPr>
      <xdr:spPr>
        <a:xfrm>
          <a:off x="17988280" y="675436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61976</xdr:rowOff>
    </xdr:from>
    <xdr:to>
      <xdr:col>102</xdr:col>
      <xdr:colOff>165100</xdr:colOff>
      <xdr:row>40</xdr:row>
      <xdr:rowOff>163576</xdr:rowOff>
    </xdr:to>
    <xdr:sp macro="" textlink="">
      <xdr:nvSpPr>
        <xdr:cNvPr id="464" name="楕円 463">
          <a:extLst>
            <a:ext uri="{FF2B5EF4-FFF2-40B4-BE49-F238E27FC236}">
              <a16:creationId xmlns:a16="http://schemas.microsoft.com/office/drawing/2014/main" id="{6970F1B3-E864-415A-992D-E14EA9EEBBE3}"/>
            </a:ext>
          </a:extLst>
        </xdr:cNvPr>
        <xdr:cNvSpPr/>
      </xdr:nvSpPr>
      <xdr:spPr>
        <a:xfrm>
          <a:off x="17162780" y="6767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48768</xdr:rowOff>
    </xdr:from>
    <xdr:to>
      <xdr:col>107</xdr:col>
      <xdr:colOff>50800</xdr:colOff>
      <xdr:row>40</xdr:row>
      <xdr:rowOff>112776</xdr:rowOff>
    </xdr:to>
    <xdr:cxnSp macro="">
      <xdr:nvCxnSpPr>
        <xdr:cNvPr id="465" name="直線コネクタ 464">
          <a:extLst>
            <a:ext uri="{FF2B5EF4-FFF2-40B4-BE49-F238E27FC236}">
              <a16:creationId xmlns:a16="http://schemas.microsoft.com/office/drawing/2014/main" id="{B6894143-FA90-4C02-96D5-541C8241FBD6}"/>
            </a:ext>
          </a:extLst>
        </xdr:cNvPr>
        <xdr:cNvCxnSpPr/>
      </xdr:nvCxnSpPr>
      <xdr:spPr>
        <a:xfrm flipV="1">
          <a:off x="17213580" y="6754368"/>
          <a:ext cx="7747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31513</xdr:rowOff>
    </xdr:from>
    <xdr:ext cx="469744" cy="259045"/>
    <xdr:sp macro="" textlink="">
      <xdr:nvSpPr>
        <xdr:cNvPr id="466" name="n_1aveValue【認定こども園・幼稚園・保育所】&#10;一人当たり面積">
          <a:extLst>
            <a:ext uri="{FF2B5EF4-FFF2-40B4-BE49-F238E27FC236}">
              <a16:creationId xmlns:a16="http://schemas.microsoft.com/office/drawing/2014/main" id="{CB9D4943-5E47-4F4A-AD49-762981E1B199}"/>
            </a:ext>
          </a:extLst>
        </xdr:cNvPr>
        <xdr:cNvSpPr txBox="1"/>
      </xdr:nvSpPr>
      <xdr:spPr>
        <a:xfrm>
          <a:off x="18561127" y="623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47515</xdr:rowOff>
    </xdr:from>
    <xdr:ext cx="469744" cy="259045"/>
    <xdr:sp macro="" textlink="">
      <xdr:nvSpPr>
        <xdr:cNvPr id="467" name="n_2aveValue【認定こども園・幼稚園・保育所】&#10;一人当たり面積">
          <a:extLst>
            <a:ext uri="{FF2B5EF4-FFF2-40B4-BE49-F238E27FC236}">
              <a16:creationId xmlns:a16="http://schemas.microsoft.com/office/drawing/2014/main" id="{0CA3B147-795B-40D3-9BCB-BC80CFD57980}"/>
            </a:ext>
          </a:extLst>
        </xdr:cNvPr>
        <xdr:cNvSpPr txBox="1"/>
      </xdr:nvSpPr>
      <xdr:spPr>
        <a:xfrm>
          <a:off x="17776267" y="6250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468" name="n_3aveValue【認定こども園・幼稚園・保育所】&#10;一人当たり面積">
          <a:extLst>
            <a:ext uri="{FF2B5EF4-FFF2-40B4-BE49-F238E27FC236}">
              <a16:creationId xmlns:a16="http://schemas.microsoft.com/office/drawing/2014/main" id="{193EE872-6BDE-4FE4-9E2A-87CF4BBFBABF}"/>
            </a:ext>
          </a:extLst>
        </xdr:cNvPr>
        <xdr:cNvSpPr txBox="1"/>
      </xdr:nvSpPr>
      <xdr:spPr>
        <a:xfrm>
          <a:off x="17001567"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56659</xdr:rowOff>
    </xdr:from>
    <xdr:ext cx="469744" cy="259045"/>
    <xdr:sp macro="" textlink="">
      <xdr:nvSpPr>
        <xdr:cNvPr id="469" name="n_4aveValue【認定こども園・幼稚園・保育所】&#10;一人当たり面積">
          <a:extLst>
            <a:ext uri="{FF2B5EF4-FFF2-40B4-BE49-F238E27FC236}">
              <a16:creationId xmlns:a16="http://schemas.microsoft.com/office/drawing/2014/main" id="{727771CE-0949-4095-8FF9-77EE709D4C39}"/>
            </a:ext>
          </a:extLst>
        </xdr:cNvPr>
        <xdr:cNvSpPr txBox="1"/>
      </xdr:nvSpPr>
      <xdr:spPr>
        <a:xfrm>
          <a:off x="16226867" y="625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90695</xdr:rowOff>
    </xdr:from>
    <xdr:ext cx="469744" cy="259045"/>
    <xdr:sp macro="" textlink="">
      <xdr:nvSpPr>
        <xdr:cNvPr id="470" name="n_1mainValue【認定こども園・幼稚園・保育所】&#10;一人当たり面積">
          <a:extLst>
            <a:ext uri="{FF2B5EF4-FFF2-40B4-BE49-F238E27FC236}">
              <a16:creationId xmlns:a16="http://schemas.microsoft.com/office/drawing/2014/main" id="{A991D64A-21DB-4792-943D-0D8522F52164}"/>
            </a:ext>
          </a:extLst>
        </xdr:cNvPr>
        <xdr:cNvSpPr txBox="1"/>
      </xdr:nvSpPr>
      <xdr:spPr>
        <a:xfrm>
          <a:off x="18561127" y="6796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90695</xdr:rowOff>
    </xdr:from>
    <xdr:ext cx="469744" cy="259045"/>
    <xdr:sp macro="" textlink="">
      <xdr:nvSpPr>
        <xdr:cNvPr id="471" name="n_2mainValue【認定こども園・幼稚園・保育所】&#10;一人当たり面積">
          <a:extLst>
            <a:ext uri="{FF2B5EF4-FFF2-40B4-BE49-F238E27FC236}">
              <a16:creationId xmlns:a16="http://schemas.microsoft.com/office/drawing/2014/main" id="{CB8CC0DC-7B9A-4F3C-9413-0D01D57FDD8A}"/>
            </a:ext>
          </a:extLst>
        </xdr:cNvPr>
        <xdr:cNvSpPr txBox="1"/>
      </xdr:nvSpPr>
      <xdr:spPr>
        <a:xfrm>
          <a:off x="17776267" y="6796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154703</xdr:rowOff>
    </xdr:from>
    <xdr:ext cx="469744" cy="259045"/>
    <xdr:sp macro="" textlink="">
      <xdr:nvSpPr>
        <xdr:cNvPr id="472" name="n_3mainValue【認定こども園・幼稚園・保育所】&#10;一人当たり面積">
          <a:extLst>
            <a:ext uri="{FF2B5EF4-FFF2-40B4-BE49-F238E27FC236}">
              <a16:creationId xmlns:a16="http://schemas.microsoft.com/office/drawing/2014/main" id="{676A0C86-C26C-4BBF-B77C-C8BDB8C7D7B4}"/>
            </a:ext>
          </a:extLst>
        </xdr:cNvPr>
        <xdr:cNvSpPr txBox="1"/>
      </xdr:nvSpPr>
      <xdr:spPr>
        <a:xfrm>
          <a:off x="17001567" y="6860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73" name="正方形/長方形 472">
          <a:extLst>
            <a:ext uri="{FF2B5EF4-FFF2-40B4-BE49-F238E27FC236}">
              <a16:creationId xmlns:a16="http://schemas.microsoft.com/office/drawing/2014/main" id="{A8A0E5A2-C9F2-4DDF-92B3-1D3F64E6220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74" name="正方形/長方形 473">
          <a:extLst>
            <a:ext uri="{FF2B5EF4-FFF2-40B4-BE49-F238E27FC236}">
              <a16:creationId xmlns:a16="http://schemas.microsoft.com/office/drawing/2014/main" id="{A15C70C5-8F28-48DC-964D-8DCC66EEBE76}"/>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75" name="正方形/長方形 474">
          <a:extLst>
            <a:ext uri="{FF2B5EF4-FFF2-40B4-BE49-F238E27FC236}">
              <a16:creationId xmlns:a16="http://schemas.microsoft.com/office/drawing/2014/main" id="{131AB5A7-193A-45D0-945A-C4051A354293}"/>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6" name="正方形/長方形 475">
          <a:extLst>
            <a:ext uri="{FF2B5EF4-FFF2-40B4-BE49-F238E27FC236}">
              <a16:creationId xmlns:a16="http://schemas.microsoft.com/office/drawing/2014/main" id="{87278BA2-BE2F-49B1-AD9C-B02CA5DE78A1}"/>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7" name="正方形/長方形 476">
          <a:extLst>
            <a:ext uri="{FF2B5EF4-FFF2-40B4-BE49-F238E27FC236}">
              <a16:creationId xmlns:a16="http://schemas.microsoft.com/office/drawing/2014/main" id="{674C8439-488E-493D-AE33-5EFF352056BA}"/>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8" name="正方形/長方形 477">
          <a:extLst>
            <a:ext uri="{FF2B5EF4-FFF2-40B4-BE49-F238E27FC236}">
              <a16:creationId xmlns:a16="http://schemas.microsoft.com/office/drawing/2014/main" id="{65027F5D-178C-442E-8DCF-7CC9054CB8DC}"/>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9" name="正方形/長方形 478">
          <a:extLst>
            <a:ext uri="{FF2B5EF4-FFF2-40B4-BE49-F238E27FC236}">
              <a16:creationId xmlns:a16="http://schemas.microsoft.com/office/drawing/2014/main" id="{68B79138-B730-436E-98EF-BE34D9C7615A}"/>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0" name="正方形/長方形 479">
          <a:extLst>
            <a:ext uri="{FF2B5EF4-FFF2-40B4-BE49-F238E27FC236}">
              <a16:creationId xmlns:a16="http://schemas.microsoft.com/office/drawing/2014/main" id="{3D48DBE9-C3F5-408D-952F-0E43775F418A}"/>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81" name="テキスト ボックス 480">
          <a:extLst>
            <a:ext uri="{FF2B5EF4-FFF2-40B4-BE49-F238E27FC236}">
              <a16:creationId xmlns:a16="http://schemas.microsoft.com/office/drawing/2014/main" id="{5ABB2DF8-F95A-4557-8F4D-DC698969321B}"/>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82" name="直線コネクタ 481">
          <a:extLst>
            <a:ext uri="{FF2B5EF4-FFF2-40B4-BE49-F238E27FC236}">
              <a16:creationId xmlns:a16="http://schemas.microsoft.com/office/drawing/2014/main" id="{4D0228F5-DF3A-404F-8C99-6532380FC73C}"/>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83" name="テキスト ボックス 482">
          <a:extLst>
            <a:ext uri="{FF2B5EF4-FFF2-40B4-BE49-F238E27FC236}">
              <a16:creationId xmlns:a16="http://schemas.microsoft.com/office/drawing/2014/main" id="{5DB0C082-CB48-4555-920D-C6EAB5774931}"/>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84" name="直線コネクタ 483">
          <a:extLst>
            <a:ext uri="{FF2B5EF4-FFF2-40B4-BE49-F238E27FC236}">
              <a16:creationId xmlns:a16="http://schemas.microsoft.com/office/drawing/2014/main" id="{3D3B521E-0752-475F-B4DF-25C75A40C605}"/>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85" name="テキスト ボックス 484">
          <a:extLst>
            <a:ext uri="{FF2B5EF4-FFF2-40B4-BE49-F238E27FC236}">
              <a16:creationId xmlns:a16="http://schemas.microsoft.com/office/drawing/2014/main" id="{3FC62DDF-124E-4A3E-88AF-6350F78642A3}"/>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86" name="直線コネクタ 485">
          <a:extLst>
            <a:ext uri="{FF2B5EF4-FFF2-40B4-BE49-F238E27FC236}">
              <a16:creationId xmlns:a16="http://schemas.microsoft.com/office/drawing/2014/main" id="{BC2CF9C0-CC12-4A32-8768-7C6FE8680C65}"/>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87" name="テキスト ボックス 486">
          <a:extLst>
            <a:ext uri="{FF2B5EF4-FFF2-40B4-BE49-F238E27FC236}">
              <a16:creationId xmlns:a16="http://schemas.microsoft.com/office/drawing/2014/main" id="{82B78617-0F9C-440C-B351-29ECDE8FB2F1}"/>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88" name="直線コネクタ 487">
          <a:extLst>
            <a:ext uri="{FF2B5EF4-FFF2-40B4-BE49-F238E27FC236}">
              <a16:creationId xmlns:a16="http://schemas.microsoft.com/office/drawing/2014/main" id="{8E544085-5B8E-408A-BCB5-A83D97F35C4A}"/>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89" name="テキスト ボックス 488">
          <a:extLst>
            <a:ext uri="{FF2B5EF4-FFF2-40B4-BE49-F238E27FC236}">
              <a16:creationId xmlns:a16="http://schemas.microsoft.com/office/drawing/2014/main" id="{FBC4499E-EB15-4492-A035-35AB73BDEB80}"/>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90" name="直線コネクタ 489">
          <a:extLst>
            <a:ext uri="{FF2B5EF4-FFF2-40B4-BE49-F238E27FC236}">
              <a16:creationId xmlns:a16="http://schemas.microsoft.com/office/drawing/2014/main" id="{8E88A240-0FCF-480C-ABA9-37BC319ED903}"/>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91" name="テキスト ボックス 490">
          <a:extLst>
            <a:ext uri="{FF2B5EF4-FFF2-40B4-BE49-F238E27FC236}">
              <a16:creationId xmlns:a16="http://schemas.microsoft.com/office/drawing/2014/main" id="{C8FB0C59-54EA-4BA5-A7D2-BD0B78AAA1E4}"/>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92" name="直線コネクタ 491">
          <a:extLst>
            <a:ext uri="{FF2B5EF4-FFF2-40B4-BE49-F238E27FC236}">
              <a16:creationId xmlns:a16="http://schemas.microsoft.com/office/drawing/2014/main" id="{CCCFCCC0-6F2A-4115-8640-8E583C007A89}"/>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93" name="テキスト ボックス 492">
          <a:extLst>
            <a:ext uri="{FF2B5EF4-FFF2-40B4-BE49-F238E27FC236}">
              <a16:creationId xmlns:a16="http://schemas.microsoft.com/office/drawing/2014/main" id="{86D58B7B-1F7C-4E38-BA57-7CA623CD88C4}"/>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94" name="直線コネクタ 493">
          <a:extLst>
            <a:ext uri="{FF2B5EF4-FFF2-40B4-BE49-F238E27FC236}">
              <a16:creationId xmlns:a16="http://schemas.microsoft.com/office/drawing/2014/main" id="{AD6CF1CA-A482-40F1-8090-92A7C706915D}"/>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95" name="テキスト ボックス 494">
          <a:extLst>
            <a:ext uri="{FF2B5EF4-FFF2-40B4-BE49-F238E27FC236}">
              <a16:creationId xmlns:a16="http://schemas.microsoft.com/office/drawing/2014/main" id="{21216F6D-9686-4324-89E9-31B7F4578EBC}"/>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96" name="直線コネクタ 495">
          <a:extLst>
            <a:ext uri="{FF2B5EF4-FFF2-40B4-BE49-F238E27FC236}">
              <a16:creationId xmlns:a16="http://schemas.microsoft.com/office/drawing/2014/main" id="{1D346B2B-8F6A-496B-BBC1-A3C73F8A89AA}"/>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97" name="テキスト ボックス 496">
          <a:extLst>
            <a:ext uri="{FF2B5EF4-FFF2-40B4-BE49-F238E27FC236}">
              <a16:creationId xmlns:a16="http://schemas.microsoft.com/office/drawing/2014/main" id="{8A688250-1520-4291-9CB6-73D69A2F25C4}"/>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98" name="【学校施設】&#10;有形固定資産減価償却率グラフ枠">
          <a:extLst>
            <a:ext uri="{FF2B5EF4-FFF2-40B4-BE49-F238E27FC236}">
              <a16:creationId xmlns:a16="http://schemas.microsoft.com/office/drawing/2014/main" id="{8900C789-FA0D-4B81-8AAE-99959670F24C}"/>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55517</xdr:rowOff>
    </xdr:from>
    <xdr:to>
      <xdr:col>85</xdr:col>
      <xdr:colOff>126364</xdr:colOff>
      <xdr:row>64</xdr:row>
      <xdr:rowOff>127363</xdr:rowOff>
    </xdr:to>
    <xdr:cxnSp macro="">
      <xdr:nvCxnSpPr>
        <xdr:cNvPr id="499" name="直線コネクタ 498">
          <a:extLst>
            <a:ext uri="{FF2B5EF4-FFF2-40B4-BE49-F238E27FC236}">
              <a16:creationId xmlns:a16="http://schemas.microsoft.com/office/drawing/2014/main" id="{D29D990C-17CE-4AC8-8C76-06719F9AE8F8}"/>
            </a:ext>
          </a:extLst>
        </xdr:cNvPr>
        <xdr:cNvCxnSpPr/>
      </xdr:nvCxnSpPr>
      <xdr:spPr>
        <a:xfrm flipV="1">
          <a:off x="14375764" y="9443357"/>
          <a:ext cx="0" cy="1412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131190</xdr:rowOff>
    </xdr:from>
    <xdr:ext cx="405111" cy="259045"/>
    <xdr:sp macro="" textlink="">
      <xdr:nvSpPr>
        <xdr:cNvPr id="500" name="【学校施設】&#10;有形固定資産減価償却率最小値テキスト">
          <a:extLst>
            <a:ext uri="{FF2B5EF4-FFF2-40B4-BE49-F238E27FC236}">
              <a16:creationId xmlns:a16="http://schemas.microsoft.com/office/drawing/2014/main" id="{340B59BB-9CF4-4238-975F-29DF7389FB2D}"/>
            </a:ext>
          </a:extLst>
        </xdr:cNvPr>
        <xdr:cNvSpPr txBox="1"/>
      </xdr:nvSpPr>
      <xdr:spPr>
        <a:xfrm>
          <a:off x="14414500" y="1086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127363</xdr:rowOff>
    </xdr:from>
    <xdr:to>
      <xdr:col>86</xdr:col>
      <xdr:colOff>25400</xdr:colOff>
      <xdr:row>64</xdr:row>
      <xdr:rowOff>127363</xdr:rowOff>
    </xdr:to>
    <xdr:cxnSp macro="">
      <xdr:nvCxnSpPr>
        <xdr:cNvPr id="501" name="直線コネクタ 500">
          <a:extLst>
            <a:ext uri="{FF2B5EF4-FFF2-40B4-BE49-F238E27FC236}">
              <a16:creationId xmlns:a16="http://schemas.microsoft.com/office/drawing/2014/main" id="{95563E6B-8926-41C9-A179-F8EA81E1A796}"/>
            </a:ext>
          </a:extLst>
        </xdr:cNvPr>
        <xdr:cNvCxnSpPr/>
      </xdr:nvCxnSpPr>
      <xdr:spPr>
        <a:xfrm>
          <a:off x="14287500" y="108563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2194</xdr:rowOff>
    </xdr:from>
    <xdr:ext cx="405111" cy="259045"/>
    <xdr:sp macro="" textlink="">
      <xdr:nvSpPr>
        <xdr:cNvPr id="502" name="【学校施設】&#10;有形固定資産減価償却率最大値テキスト">
          <a:extLst>
            <a:ext uri="{FF2B5EF4-FFF2-40B4-BE49-F238E27FC236}">
              <a16:creationId xmlns:a16="http://schemas.microsoft.com/office/drawing/2014/main" id="{5D3DAC34-D794-4A89-B256-DC2673B23294}"/>
            </a:ext>
          </a:extLst>
        </xdr:cNvPr>
        <xdr:cNvSpPr txBox="1"/>
      </xdr:nvSpPr>
      <xdr:spPr>
        <a:xfrm>
          <a:off x="14414500" y="9222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55517</xdr:rowOff>
    </xdr:from>
    <xdr:to>
      <xdr:col>86</xdr:col>
      <xdr:colOff>25400</xdr:colOff>
      <xdr:row>56</xdr:row>
      <xdr:rowOff>55517</xdr:rowOff>
    </xdr:to>
    <xdr:cxnSp macro="">
      <xdr:nvCxnSpPr>
        <xdr:cNvPr id="503" name="直線コネクタ 502">
          <a:extLst>
            <a:ext uri="{FF2B5EF4-FFF2-40B4-BE49-F238E27FC236}">
              <a16:creationId xmlns:a16="http://schemas.microsoft.com/office/drawing/2014/main" id="{9E4C1A7E-EBCE-4B70-A429-15E12663FD34}"/>
            </a:ext>
          </a:extLst>
        </xdr:cNvPr>
        <xdr:cNvCxnSpPr/>
      </xdr:nvCxnSpPr>
      <xdr:spPr>
        <a:xfrm>
          <a:off x="14287500" y="94433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125565</xdr:rowOff>
    </xdr:from>
    <xdr:ext cx="405111" cy="259045"/>
    <xdr:sp macro="" textlink="">
      <xdr:nvSpPr>
        <xdr:cNvPr id="504" name="【学校施設】&#10;有形固定資産減価償却率平均値テキスト">
          <a:extLst>
            <a:ext uri="{FF2B5EF4-FFF2-40B4-BE49-F238E27FC236}">
              <a16:creationId xmlns:a16="http://schemas.microsoft.com/office/drawing/2014/main" id="{0BDADC52-94DD-4B53-94FA-2E18F4D1FBF5}"/>
            </a:ext>
          </a:extLst>
        </xdr:cNvPr>
        <xdr:cNvSpPr txBox="1"/>
      </xdr:nvSpPr>
      <xdr:spPr>
        <a:xfrm>
          <a:off x="14414500" y="100163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102688</xdr:rowOff>
    </xdr:from>
    <xdr:to>
      <xdr:col>85</xdr:col>
      <xdr:colOff>177800</xdr:colOff>
      <xdr:row>61</xdr:row>
      <xdr:rowOff>32838</xdr:rowOff>
    </xdr:to>
    <xdr:sp macro="" textlink="">
      <xdr:nvSpPr>
        <xdr:cNvPr id="505" name="フローチャート: 判断 504">
          <a:extLst>
            <a:ext uri="{FF2B5EF4-FFF2-40B4-BE49-F238E27FC236}">
              <a16:creationId xmlns:a16="http://schemas.microsoft.com/office/drawing/2014/main" id="{8D49CC2F-C91B-43FE-AE6A-F901F1AD5FB4}"/>
            </a:ext>
          </a:extLst>
        </xdr:cNvPr>
        <xdr:cNvSpPr/>
      </xdr:nvSpPr>
      <xdr:spPr>
        <a:xfrm>
          <a:off x="14325600" y="1016108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102688</xdr:rowOff>
    </xdr:from>
    <xdr:to>
      <xdr:col>81</xdr:col>
      <xdr:colOff>101600</xdr:colOff>
      <xdr:row>61</xdr:row>
      <xdr:rowOff>32838</xdr:rowOff>
    </xdr:to>
    <xdr:sp macro="" textlink="">
      <xdr:nvSpPr>
        <xdr:cNvPr id="506" name="フローチャート: 判断 505">
          <a:extLst>
            <a:ext uri="{FF2B5EF4-FFF2-40B4-BE49-F238E27FC236}">
              <a16:creationId xmlns:a16="http://schemas.microsoft.com/office/drawing/2014/main" id="{C973AC0F-7940-4B75-AA0C-0FA4AE16D4F5}"/>
            </a:ext>
          </a:extLst>
        </xdr:cNvPr>
        <xdr:cNvSpPr/>
      </xdr:nvSpPr>
      <xdr:spPr>
        <a:xfrm>
          <a:off x="13578840" y="101610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66766</xdr:rowOff>
    </xdr:from>
    <xdr:to>
      <xdr:col>76</xdr:col>
      <xdr:colOff>165100</xdr:colOff>
      <xdr:row>60</xdr:row>
      <xdr:rowOff>168366</xdr:rowOff>
    </xdr:to>
    <xdr:sp macro="" textlink="">
      <xdr:nvSpPr>
        <xdr:cNvPr id="507" name="フローチャート: 判断 506">
          <a:extLst>
            <a:ext uri="{FF2B5EF4-FFF2-40B4-BE49-F238E27FC236}">
              <a16:creationId xmlns:a16="http://schemas.microsoft.com/office/drawing/2014/main" id="{8152B1B9-79CB-4387-A0B0-FBD77F36FEC0}"/>
            </a:ext>
          </a:extLst>
        </xdr:cNvPr>
        <xdr:cNvSpPr/>
      </xdr:nvSpPr>
      <xdr:spPr>
        <a:xfrm>
          <a:off x="12804140" y="1012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37374</xdr:rowOff>
    </xdr:from>
    <xdr:to>
      <xdr:col>72</xdr:col>
      <xdr:colOff>38100</xdr:colOff>
      <xdr:row>60</xdr:row>
      <xdr:rowOff>138974</xdr:rowOff>
    </xdr:to>
    <xdr:sp macro="" textlink="">
      <xdr:nvSpPr>
        <xdr:cNvPr id="508" name="フローチャート: 判断 507">
          <a:extLst>
            <a:ext uri="{FF2B5EF4-FFF2-40B4-BE49-F238E27FC236}">
              <a16:creationId xmlns:a16="http://schemas.microsoft.com/office/drawing/2014/main" id="{2583FFC6-E743-4DF8-BA60-C12B17096468}"/>
            </a:ext>
          </a:extLst>
        </xdr:cNvPr>
        <xdr:cNvSpPr/>
      </xdr:nvSpPr>
      <xdr:spPr>
        <a:xfrm>
          <a:off x="12029440" y="100957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509" name="フローチャート: 判断 508">
          <a:extLst>
            <a:ext uri="{FF2B5EF4-FFF2-40B4-BE49-F238E27FC236}">
              <a16:creationId xmlns:a16="http://schemas.microsoft.com/office/drawing/2014/main" id="{81C57C91-3D26-4456-BDB7-0CEFD1CB8CE3}"/>
            </a:ext>
          </a:extLst>
        </xdr:cNvPr>
        <xdr:cNvSpPr/>
      </xdr:nvSpPr>
      <xdr:spPr>
        <a:xfrm>
          <a:off x="11231880" y="10066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87EE128B-230A-4618-B49F-96CBD163EC4D}"/>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7075E0AA-35A6-4B4D-A581-9164D74B0DFA}"/>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12" name="テキスト ボックス 511">
          <a:extLst>
            <a:ext uri="{FF2B5EF4-FFF2-40B4-BE49-F238E27FC236}">
              <a16:creationId xmlns:a16="http://schemas.microsoft.com/office/drawing/2014/main" id="{5CD25378-D020-441F-823A-17F8046B4D58}"/>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13" name="テキスト ボックス 512">
          <a:extLst>
            <a:ext uri="{FF2B5EF4-FFF2-40B4-BE49-F238E27FC236}">
              <a16:creationId xmlns:a16="http://schemas.microsoft.com/office/drawing/2014/main" id="{88997F21-95C9-4353-A2A5-3F195EC4C98C}"/>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14" name="テキスト ボックス 513">
          <a:extLst>
            <a:ext uri="{FF2B5EF4-FFF2-40B4-BE49-F238E27FC236}">
              <a16:creationId xmlns:a16="http://schemas.microsoft.com/office/drawing/2014/main" id="{721E2DB9-47EB-4EB8-A89A-B015F483E0A3}"/>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15" name="楕円 514">
          <a:extLst>
            <a:ext uri="{FF2B5EF4-FFF2-40B4-BE49-F238E27FC236}">
              <a16:creationId xmlns:a16="http://schemas.microsoft.com/office/drawing/2014/main" id="{0936D300-0971-4A7A-B0C8-5F27A50DAFF0}"/>
            </a:ext>
          </a:extLst>
        </xdr:cNvPr>
        <xdr:cNvSpPr/>
      </xdr:nvSpPr>
      <xdr:spPr>
        <a:xfrm>
          <a:off x="14325600" y="101676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87647</xdr:rowOff>
    </xdr:from>
    <xdr:ext cx="405111" cy="259045"/>
    <xdr:sp macro="" textlink="">
      <xdr:nvSpPr>
        <xdr:cNvPr id="516" name="【学校施設】&#10;有形固定資産減価償却率該当値テキスト">
          <a:extLst>
            <a:ext uri="{FF2B5EF4-FFF2-40B4-BE49-F238E27FC236}">
              <a16:creationId xmlns:a16="http://schemas.microsoft.com/office/drawing/2014/main" id="{B08690B8-7734-443C-8ABF-655189DD3800}"/>
            </a:ext>
          </a:extLst>
        </xdr:cNvPr>
        <xdr:cNvSpPr txBox="1"/>
      </xdr:nvSpPr>
      <xdr:spPr>
        <a:xfrm>
          <a:off x="14414500"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161472</xdr:rowOff>
    </xdr:from>
    <xdr:to>
      <xdr:col>81</xdr:col>
      <xdr:colOff>101600</xdr:colOff>
      <xdr:row>61</xdr:row>
      <xdr:rowOff>91622</xdr:rowOff>
    </xdr:to>
    <xdr:sp macro="" textlink="">
      <xdr:nvSpPr>
        <xdr:cNvPr id="517" name="楕円 516">
          <a:extLst>
            <a:ext uri="{FF2B5EF4-FFF2-40B4-BE49-F238E27FC236}">
              <a16:creationId xmlns:a16="http://schemas.microsoft.com/office/drawing/2014/main" id="{7C1DA353-7B53-4A5D-97EA-B768B5A353FC}"/>
            </a:ext>
          </a:extLst>
        </xdr:cNvPr>
        <xdr:cNvSpPr/>
      </xdr:nvSpPr>
      <xdr:spPr>
        <a:xfrm>
          <a:off x="13578840" y="102198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160020</xdr:rowOff>
    </xdr:from>
    <xdr:to>
      <xdr:col>85</xdr:col>
      <xdr:colOff>127000</xdr:colOff>
      <xdr:row>61</xdr:row>
      <xdr:rowOff>40822</xdr:rowOff>
    </xdr:to>
    <xdr:cxnSp macro="">
      <xdr:nvCxnSpPr>
        <xdr:cNvPr id="518" name="直線コネクタ 517">
          <a:extLst>
            <a:ext uri="{FF2B5EF4-FFF2-40B4-BE49-F238E27FC236}">
              <a16:creationId xmlns:a16="http://schemas.microsoft.com/office/drawing/2014/main" id="{F1BE7E88-70B6-4A9F-9384-7CC847AFB548}"/>
            </a:ext>
          </a:extLst>
        </xdr:cNvPr>
        <xdr:cNvCxnSpPr/>
      </xdr:nvCxnSpPr>
      <xdr:spPr>
        <a:xfrm flipV="1">
          <a:off x="13629640" y="10218420"/>
          <a:ext cx="746760" cy="48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61867</xdr:rowOff>
    </xdr:from>
    <xdr:to>
      <xdr:col>76</xdr:col>
      <xdr:colOff>165100</xdr:colOff>
      <xdr:row>61</xdr:row>
      <xdr:rowOff>163467</xdr:rowOff>
    </xdr:to>
    <xdr:sp macro="" textlink="">
      <xdr:nvSpPr>
        <xdr:cNvPr id="519" name="楕円 518">
          <a:extLst>
            <a:ext uri="{FF2B5EF4-FFF2-40B4-BE49-F238E27FC236}">
              <a16:creationId xmlns:a16="http://schemas.microsoft.com/office/drawing/2014/main" id="{BD7E5467-26CA-469A-85D0-A16496DF67C0}"/>
            </a:ext>
          </a:extLst>
        </xdr:cNvPr>
        <xdr:cNvSpPr/>
      </xdr:nvSpPr>
      <xdr:spPr>
        <a:xfrm>
          <a:off x="12804140" y="1028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40822</xdr:rowOff>
    </xdr:from>
    <xdr:to>
      <xdr:col>81</xdr:col>
      <xdr:colOff>50800</xdr:colOff>
      <xdr:row>61</xdr:row>
      <xdr:rowOff>112667</xdr:rowOff>
    </xdr:to>
    <xdr:cxnSp macro="">
      <xdr:nvCxnSpPr>
        <xdr:cNvPr id="520" name="直線コネクタ 519">
          <a:extLst>
            <a:ext uri="{FF2B5EF4-FFF2-40B4-BE49-F238E27FC236}">
              <a16:creationId xmlns:a16="http://schemas.microsoft.com/office/drawing/2014/main" id="{A7EA04D9-5ED6-4890-A3D2-581220D2CA65}"/>
            </a:ext>
          </a:extLst>
        </xdr:cNvPr>
        <xdr:cNvCxnSpPr/>
      </xdr:nvCxnSpPr>
      <xdr:spPr>
        <a:xfrm flipV="1">
          <a:off x="12854940" y="10266862"/>
          <a:ext cx="7747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21" name="楕円 520">
          <a:extLst>
            <a:ext uri="{FF2B5EF4-FFF2-40B4-BE49-F238E27FC236}">
              <a16:creationId xmlns:a16="http://schemas.microsoft.com/office/drawing/2014/main" id="{BADEBF73-A37E-49B5-B841-578E4751DDFC}"/>
            </a:ext>
          </a:extLst>
        </xdr:cNvPr>
        <xdr:cNvSpPr/>
      </xdr:nvSpPr>
      <xdr:spPr>
        <a:xfrm>
          <a:off x="12029440" y="102231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44087</xdr:rowOff>
    </xdr:from>
    <xdr:to>
      <xdr:col>76</xdr:col>
      <xdr:colOff>114300</xdr:colOff>
      <xdr:row>61</xdr:row>
      <xdr:rowOff>112667</xdr:rowOff>
    </xdr:to>
    <xdr:cxnSp macro="">
      <xdr:nvCxnSpPr>
        <xdr:cNvPr id="522" name="直線コネクタ 521">
          <a:extLst>
            <a:ext uri="{FF2B5EF4-FFF2-40B4-BE49-F238E27FC236}">
              <a16:creationId xmlns:a16="http://schemas.microsoft.com/office/drawing/2014/main" id="{286EF90A-82DB-4D17-AACB-49AE4326D792}"/>
            </a:ext>
          </a:extLst>
        </xdr:cNvPr>
        <xdr:cNvCxnSpPr/>
      </xdr:nvCxnSpPr>
      <xdr:spPr>
        <a:xfrm>
          <a:off x="12072620" y="10270127"/>
          <a:ext cx="78232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49365</xdr:rowOff>
    </xdr:from>
    <xdr:ext cx="405111" cy="259045"/>
    <xdr:sp macro="" textlink="">
      <xdr:nvSpPr>
        <xdr:cNvPr id="523" name="n_1aveValue【学校施設】&#10;有形固定資産減価償却率">
          <a:extLst>
            <a:ext uri="{FF2B5EF4-FFF2-40B4-BE49-F238E27FC236}">
              <a16:creationId xmlns:a16="http://schemas.microsoft.com/office/drawing/2014/main" id="{AC9EBED7-4D28-405F-992A-E7152473CBC5}"/>
            </a:ext>
          </a:extLst>
        </xdr:cNvPr>
        <xdr:cNvSpPr txBox="1"/>
      </xdr:nvSpPr>
      <xdr:spPr>
        <a:xfrm>
          <a:off x="13437244" y="994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13443</xdr:rowOff>
    </xdr:from>
    <xdr:ext cx="405111" cy="259045"/>
    <xdr:sp macro="" textlink="">
      <xdr:nvSpPr>
        <xdr:cNvPr id="524" name="n_2aveValue【学校施設】&#10;有形固定資産減価償却率">
          <a:extLst>
            <a:ext uri="{FF2B5EF4-FFF2-40B4-BE49-F238E27FC236}">
              <a16:creationId xmlns:a16="http://schemas.microsoft.com/office/drawing/2014/main" id="{F6B11C52-4A1C-424B-BCA7-CC4979DC979D}"/>
            </a:ext>
          </a:extLst>
        </xdr:cNvPr>
        <xdr:cNvSpPr txBox="1"/>
      </xdr:nvSpPr>
      <xdr:spPr>
        <a:xfrm>
          <a:off x="12675244" y="9904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155501</xdr:rowOff>
    </xdr:from>
    <xdr:ext cx="405111" cy="259045"/>
    <xdr:sp macro="" textlink="">
      <xdr:nvSpPr>
        <xdr:cNvPr id="525" name="n_3aveValue【学校施設】&#10;有形固定資産減価償却率">
          <a:extLst>
            <a:ext uri="{FF2B5EF4-FFF2-40B4-BE49-F238E27FC236}">
              <a16:creationId xmlns:a16="http://schemas.microsoft.com/office/drawing/2014/main" id="{7F0ED600-3541-491E-8BD0-49D83AD3D1D3}"/>
            </a:ext>
          </a:extLst>
        </xdr:cNvPr>
        <xdr:cNvSpPr txBox="1"/>
      </xdr:nvSpPr>
      <xdr:spPr>
        <a:xfrm>
          <a:off x="11900544" y="9878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126110</xdr:rowOff>
    </xdr:from>
    <xdr:ext cx="405111" cy="259045"/>
    <xdr:sp macro="" textlink="">
      <xdr:nvSpPr>
        <xdr:cNvPr id="526" name="n_4aveValue【学校施設】&#10;有形固定資産減価償却率">
          <a:extLst>
            <a:ext uri="{FF2B5EF4-FFF2-40B4-BE49-F238E27FC236}">
              <a16:creationId xmlns:a16="http://schemas.microsoft.com/office/drawing/2014/main" id="{4D26A432-FA79-4779-B24D-24A18A318717}"/>
            </a:ext>
          </a:extLst>
        </xdr:cNvPr>
        <xdr:cNvSpPr txBox="1"/>
      </xdr:nvSpPr>
      <xdr:spPr>
        <a:xfrm>
          <a:off x="11102984" y="9849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82749</xdr:rowOff>
    </xdr:from>
    <xdr:ext cx="405111" cy="259045"/>
    <xdr:sp macro="" textlink="">
      <xdr:nvSpPr>
        <xdr:cNvPr id="527" name="n_1mainValue【学校施設】&#10;有形固定資産減価償却率">
          <a:extLst>
            <a:ext uri="{FF2B5EF4-FFF2-40B4-BE49-F238E27FC236}">
              <a16:creationId xmlns:a16="http://schemas.microsoft.com/office/drawing/2014/main" id="{2362E7DA-34B1-4881-9D15-42F5D093E591}"/>
            </a:ext>
          </a:extLst>
        </xdr:cNvPr>
        <xdr:cNvSpPr txBox="1"/>
      </xdr:nvSpPr>
      <xdr:spPr>
        <a:xfrm>
          <a:off x="13437244" y="10308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154594</xdr:rowOff>
    </xdr:from>
    <xdr:ext cx="405111" cy="259045"/>
    <xdr:sp macro="" textlink="">
      <xdr:nvSpPr>
        <xdr:cNvPr id="528" name="n_2mainValue【学校施設】&#10;有形固定資産減価償却率">
          <a:extLst>
            <a:ext uri="{FF2B5EF4-FFF2-40B4-BE49-F238E27FC236}">
              <a16:creationId xmlns:a16="http://schemas.microsoft.com/office/drawing/2014/main" id="{21D21B42-A708-45E0-BEE6-59987C96B7D0}"/>
            </a:ext>
          </a:extLst>
        </xdr:cNvPr>
        <xdr:cNvSpPr txBox="1"/>
      </xdr:nvSpPr>
      <xdr:spPr>
        <a:xfrm>
          <a:off x="12675244" y="10380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86014</xdr:rowOff>
    </xdr:from>
    <xdr:ext cx="405111" cy="259045"/>
    <xdr:sp macro="" textlink="">
      <xdr:nvSpPr>
        <xdr:cNvPr id="529" name="n_3mainValue【学校施設】&#10;有形固定資産減価償却率">
          <a:extLst>
            <a:ext uri="{FF2B5EF4-FFF2-40B4-BE49-F238E27FC236}">
              <a16:creationId xmlns:a16="http://schemas.microsoft.com/office/drawing/2014/main" id="{08C62141-945D-4834-8E42-BF430062D014}"/>
            </a:ext>
          </a:extLst>
        </xdr:cNvPr>
        <xdr:cNvSpPr txBox="1"/>
      </xdr:nvSpPr>
      <xdr:spPr>
        <a:xfrm>
          <a:off x="11900544" y="10312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30" name="正方形/長方形 529">
          <a:extLst>
            <a:ext uri="{FF2B5EF4-FFF2-40B4-BE49-F238E27FC236}">
              <a16:creationId xmlns:a16="http://schemas.microsoft.com/office/drawing/2014/main" id="{7D2BB501-A0EC-432B-BC04-6DC494C7866D}"/>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31" name="正方形/長方形 530">
          <a:extLst>
            <a:ext uri="{FF2B5EF4-FFF2-40B4-BE49-F238E27FC236}">
              <a16:creationId xmlns:a16="http://schemas.microsoft.com/office/drawing/2014/main" id="{3BA4168E-F3B6-4A76-A16D-23049500164C}"/>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32" name="正方形/長方形 531">
          <a:extLst>
            <a:ext uri="{FF2B5EF4-FFF2-40B4-BE49-F238E27FC236}">
              <a16:creationId xmlns:a16="http://schemas.microsoft.com/office/drawing/2014/main" id="{4BC219D8-E94E-4ED8-AFA2-7ED18DEBDF76}"/>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33" name="正方形/長方形 532">
          <a:extLst>
            <a:ext uri="{FF2B5EF4-FFF2-40B4-BE49-F238E27FC236}">
              <a16:creationId xmlns:a16="http://schemas.microsoft.com/office/drawing/2014/main" id="{D3F756A2-D687-45A3-9CDF-D519B9645C0C}"/>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34" name="正方形/長方形 533">
          <a:extLst>
            <a:ext uri="{FF2B5EF4-FFF2-40B4-BE49-F238E27FC236}">
              <a16:creationId xmlns:a16="http://schemas.microsoft.com/office/drawing/2014/main" id="{02C5EADA-45B6-4BAF-95D3-F061EC4748DB}"/>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35" name="正方形/長方形 534">
          <a:extLst>
            <a:ext uri="{FF2B5EF4-FFF2-40B4-BE49-F238E27FC236}">
              <a16:creationId xmlns:a16="http://schemas.microsoft.com/office/drawing/2014/main" id="{62046B59-5C09-484F-90DA-799136CE56F1}"/>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36" name="正方形/長方形 535">
          <a:extLst>
            <a:ext uri="{FF2B5EF4-FFF2-40B4-BE49-F238E27FC236}">
              <a16:creationId xmlns:a16="http://schemas.microsoft.com/office/drawing/2014/main" id="{41E4B3EC-7556-4BC6-9880-4EC0B9EF51A1}"/>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37" name="正方形/長方形 536">
          <a:extLst>
            <a:ext uri="{FF2B5EF4-FFF2-40B4-BE49-F238E27FC236}">
              <a16:creationId xmlns:a16="http://schemas.microsoft.com/office/drawing/2014/main" id="{BF3DBE3B-6A7D-4D55-A35C-1F7D14065293}"/>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38" name="テキスト ボックス 537">
          <a:extLst>
            <a:ext uri="{FF2B5EF4-FFF2-40B4-BE49-F238E27FC236}">
              <a16:creationId xmlns:a16="http://schemas.microsoft.com/office/drawing/2014/main" id="{E65263EE-8406-4F11-83C9-EBDA7DC0DCE5}"/>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39" name="直線コネクタ 538">
          <a:extLst>
            <a:ext uri="{FF2B5EF4-FFF2-40B4-BE49-F238E27FC236}">
              <a16:creationId xmlns:a16="http://schemas.microsoft.com/office/drawing/2014/main" id="{AF8EB01B-764B-469E-8E97-7E1CC4A1FC13}"/>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40" name="テキスト ボックス 539">
          <a:extLst>
            <a:ext uri="{FF2B5EF4-FFF2-40B4-BE49-F238E27FC236}">
              <a16:creationId xmlns:a16="http://schemas.microsoft.com/office/drawing/2014/main" id="{8F269D39-0A7D-4AF2-B42C-59CFD76FD9A5}"/>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41" name="直線コネクタ 540">
          <a:extLst>
            <a:ext uri="{FF2B5EF4-FFF2-40B4-BE49-F238E27FC236}">
              <a16:creationId xmlns:a16="http://schemas.microsoft.com/office/drawing/2014/main" id="{EF093045-4509-444F-97AF-B08BCD60EA29}"/>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42" name="テキスト ボックス 541">
          <a:extLst>
            <a:ext uri="{FF2B5EF4-FFF2-40B4-BE49-F238E27FC236}">
              <a16:creationId xmlns:a16="http://schemas.microsoft.com/office/drawing/2014/main" id="{54A95482-25A6-45ED-A4BA-3F4626B55BBA}"/>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43" name="直線コネクタ 542">
          <a:extLst>
            <a:ext uri="{FF2B5EF4-FFF2-40B4-BE49-F238E27FC236}">
              <a16:creationId xmlns:a16="http://schemas.microsoft.com/office/drawing/2014/main" id="{724F7911-466A-40CC-BA3C-4D7502802AB8}"/>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44" name="テキスト ボックス 543">
          <a:extLst>
            <a:ext uri="{FF2B5EF4-FFF2-40B4-BE49-F238E27FC236}">
              <a16:creationId xmlns:a16="http://schemas.microsoft.com/office/drawing/2014/main" id="{6D437151-D3CF-489F-A9B2-01EB86DBD9D1}"/>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45" name="直線コネクタ 544">
          <a:extLst>
            <a:ext uri="{FF2B5EF4-FFF2-40B4-BE49-F238E27FC236}">
              <a16:creationId xmlns:a16="http://schemas.microsoft.com/office/drawing/2014/main" id="{F61A4ED3-D7AB-4E4B-9462-450DF594AEE6}"/>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46" name="テキスト ボックス 545">
          <a:extLst>
            <a:ext uri="{FF2B5EF4-FFF2-40B4-BE49-F238E27FC236}">
              <a16:creationId xmlns:a16="http://schemas.microsoft.com/office/drawing/2014/main" id="{14E15C53-001D-4D4E-AC3E-BCD9FAF7412B}"/>
            </a:ext>
          </a:extLst>
        </xdr:cNvPr>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47" name="直線コネクタ 546">
          <a:extLst>
            <a:ext uri="{FF2B5EF4-FFF2-40B4-BE49-F238E27FC236}">
              <a16:creationId xmlns:a16="http://schemas.microsoft.com/office/drawing/2014/main" id="{82663696-8A7C-4030-8560-D559C7A653A7}"/>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48" name="テキスト ボックス 547">
          <a:extLst>
            <a:ext uri="{FF2B5EF4-FFF2-40B4-BE49-F238E27FC236}">
              <a16:creationId xmlns:a16="http://schemas.microsoft.com/office/drawing/2014/main" id="{3E448C1C-505E-460A-BA4C-90033ADA8B79}"/>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49" name="【学校施設】&#10;一人当たり面積グラフ枠">
          <a:extLst>
            <a:ext uri="{FF2B5EF4-FFF2-40B4-BE49-F238E27FC236}">
              <a16:creationId xmlns:a16="http://schemas.microsoft.com/office/drawing/2014/main" id="{A3EB0ABD-C822-45BE-9810-D56A8212708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118872</xdr:rowOff>
    </xdr:from>
    <xdr:to>
      <xdr:col>116</xdr:col>
      <xdr:colOff>62864</xdr:colOff>
      <xdr:row>63</xdr:row>
      <xdr:rowOff>41148</xdr:rowOff>
    </xdr:to>
    <xdr:cxnSp macro="">
      <xdr:nvCxnSpPr>
        <xdr:cNvPr id="550" name="直線コネクタ 549">
          <a:extLst>
            <a:ext uri="{FF2B5EF4-FFF2-40B4-BE49-F238E27FC236}">
              <a16:creationId xmlns:a16="http://schemas.microsoft.com/office/drawing/2014/main" id="{CD7A7C07-2EE7-4D07-858E-1447FAF9797B}"/>
            </a:ext>
          </a:extLst>
        </xdr:cNvPr>
        <xdr:cNvCxnSpPr/>
      </xdr:nvCxnSpPr>
      <xdr:spPr>
        <a:xfrm flipV="1">
          <a:off x="19509104" y="9339072"/>
          <a:ext cx="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44975</xdr:rowOff>
    </xdr:from>
    <xdr:ext cx="469744" cy="259045"/>
    <xdr:sp macro="" textlink="">
      <xdr:nvSpPr>
        <xdr:cNvPr id="551" name="【学校施設】&#10;一人当たり面積最小値テキスト">
          <a:extLst>
            <a:ext uri="{FF2B5EF4-FFF2-40B4-BE49-F238E27FC236}">
              <a16:creationId xmlns:a16="http://schemas.microsoft.com/office/drawing/2014/main" id="{3D88568C-8B6F-4B5F-AAF0-44F9DA17F1C7}"/>
            </a:ext>
          </a:extLst>
        </xdr:cNvPr>
        <xdr:cNvSpPr txBox="1"/>
      </xdr:nvSpPr>
      <xdr:spPr>
        <a:xfrm>
          <a:off x="19547840" y="10606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41148</xdr:rowOff>
    </xdr:from>
    <xdr:to>
      <xdr:col>116</xdr:col>
      <xdr:colOff>152400</xdr:colOff>
      <xdr:row>63</xdr:row>
      <xdr:rowOff>41148</xdr:rowOff>
    </xdr:to>
    <xdr:cxnSp macro="">
      <xdr:nvCxnSpPr>
        <xdr:cNvPr id="552" name="直線コネクタ 551">
          <a:extLst>
            <a:ext uri="{FF2B5EF4-FFF2-40B4-BE49-F238E27FC236}">
              <a16:creationId xmlns:a16="http://schemas.microsoft.com/office/drawing/2014/main" id="{98575A1B-72C2-42C4-A8C2-C6EC9360CC8C}"/>
            </a:ext>
          </a:extLst>
        </xdr:cNvPr>
        <xdr:cNvCxnSpPr/>
      </xdr:nvCxnSpPr>
      <xdr:spPr>
        <a:xfrm>
          <a:off x="19443700" y="106024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65549</xdr:rowOff>
    </xdr:from>
    <xdr:ext cx="469744" cy="259045"/>
    <xdr:sp macro="" textlink="">
      <xdr:nvSpPr>
        <xdr:cNvPr id="553" name="【学校施設】&#10;一人当たり面積最大値テキスト">
          <a:extLst>
            <a:ext uri="{FF2B5EF4-FFF2-40B4-BE49-F238E27FC236}">
              <a16:creationId xmlns:a16="http://schemas.microsoft.com/office/drawing/2014/main" id="{E6D4C52F-A06E-43C0-9FE2-BDEEC0144391}"/>
            </a:ext>
          </a:extLst>
        </xdr:cNvPr>
        <xdr:cNvSpPr txBox="1"/>
      </xdr:nvSpPr>
      <xdr:spPr>
        <a:xfrm>
          <a:off x="19547840" y="9118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118872</xdr:rowOff>
    </xdr:from>
    <xdr:to>
      <xdr:col>116</xdr:col>
      <xdr:colOff>152400</xdr:colOff>
      <xdr:row>55</xdr:row>
      <xdr:rowOff>118872</xdr:rowOff>
    </xdr:to>
    <xdr:cxnSp macro="">
      <xdr:nvCxnSpPr>
        <xdr:cNvPr id="554" name="直線コネクタ 553">
          <a:extLst>
            <a:ext uri="{FF2B5EF4-FFF2-40B4-BE49-F238E27FC236}">
              <a16:creationId xmlns:a16="http://schemas.microsoft.com/office/drawing/2014/main" id="{2878A28C-3DC4-48A9-BE65-7D3DACF1AB55}"/>
            </a:ext>
          </a:extLst>
        </xdr:cNvPr>
        <xdr:cNvCxnSpPr/>
      </xdr:nvCxnSpPr>
      <xdr:spPr>
        <a:xfrm>
          <a:off x="19443700" y="93390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113809</xdr:rowOff>
    </xdr:from>
    <xdr:ext cx="469744" cy="259045"/>
    <xdr:sp macro="" textlink="">
      <xdr:nvSpPr>
        <xdr:cNvPr id="555" name="【学校施設】&#10;一人当たり面積平均値テキスト">
          <a:extLst>
            <a:ext uri="{FF2B5EF4-FFF2-40B4-BE49-F238E27FC236}">
              <a16:creationId xmlns:a16="http://schemas.microsoft.com/office/drawing/2014/main" id="{75671EB5-4AE9-4298-84CC-3DEC0C4A8713}"/>
            </a:ext>
          </a:extLst>
        </xdr:cNvPr>
        <xdr:cNvSpPr txBox="1"/>
      </xdr:nvSpPr>
      <xdr:spPr>
        <a:xfrm>
          <a:off x="19547840" y="100045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90932</xdr:rowOff>
    </xdr:from>
    <xdr:to>
      <xdr:col>116</xdr:col>
      <xdr:colOff>114300</xdr:colOff>
      <xdr:row>61</xdr:row>
      <xdr:rowOff>21082</xdr:rowOff>
    </xdr:to>
    <xdr:sp macro="" textlink="">
      <xdr:nvSpPr>
        <xdr:cNvPr id="556" name="フローチャート: 判断 555">
          <a:extLst>
            <a:ext uri="{FF2B5EF4-FFF2-40B4-BE49-F238E27FC236}">
              <a16:creationId xmlns:a16="http://schemas.microsoft.com/office/drawing/2014/main" id="{2A449D7B-D8AC-48F6-81B1-91BB466A7A7D}"/>
            </a:ext>
          </a:extLst>
        </xdr:cNvPr>
        <xdr:cNvSpPr/>
      </xdr:nvSpPr>
      <xdr:spPr>
        <a:xfrm>
          <a:off x="19458940" y="101493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94361</xdr:rowOff>
    </xdr:from>
    <xdr:to>
      <xdr:col>112</xdr:col>
      <xdr:colOff>38100</xdr:colOff>
      <xdr:row>61</xdr:row>
      <xdr:rowOff>24511</xdr:rowOff>
    </xdr:to>
    <xdr:sp macro="" textlink="">
      <xdr:nvSpPr>
        <xdr:cNvPr id="557" name="フローチャート: 判断 556">
          <a:extLst>
            <a:ext uri="{FF2B5EF4-FFF2-40B4-BE49-F238E27FC236}">
              <a16:creationId xmlns:a16="http://schemas.microsoft.com/office/drawing/2014/main" id="{5F1F7A89-AFE2-4114-86FB-EC2E9E186349}"/>
            </a:ext>
          </a:extLst>
        </xdr:cNvPr>
        <xdr:cNvSpPr/>
      </xdr:nvSpPr>
      <xdr:spPr>
        <a:xfrm>
          <a:off x="18735040" y="101527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111506</xdr:rowOff>
    </xdr:from>
    <xdr:to>
      <xdr:col>107</xdr:col>
      <xdr:colOff>101600</xdr:colOff>
      <xdr:row>61</xdr:row>
      <xdr:rowOff>41656</xdr:rowOff>
    </xdr:to>
    <xdr:sp macro="" textlink="">
      <xdr:nvSpPr>
        <xdr:cNvPr id="558" name="フローチャート: 判断 557">
          <a:extLst>
            <a:ext uri="{FF2B5EF4-FFF2-40B4-BE49-F238E27FC236}">
              <a16:creationId xmlns:a16="http://schemas.microsoft.com/office/drawing/2014/main" id="{2541AB34-B3DF-410D-902C-D4AE17EABFF1}"/>
            </a:ext>
          </a:extLst>
        </xdr:cNvPr>
        <xdr:cNvSpPr/>
      </xdr:nvSpPr>
      <xdr:spPr>
        <a:xfrm>
          <a:off x="17937480" y="101699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559" name="フローチャート: 判断 558">
          <a:extLst>
            <a:ext uri="{FF2B5EF4-FFF2-40B4-BE49-F238E27FC236}">
              <a16:creationId xmlns:a16="http://schemas.microsoft.com/office/drawing/2014/main" id="{6FE85C65-E2DA-4BC9-BA1B-DF261E7993B6}"/>
            </a:ext>
          </a:extLst>
        </xdr:cNvPr>
        <xdr:cNvSpPr/>
      </xdr:nvSpPr>
      <xdr:spPr>
        <a:xfrm>
          <a:off x="17162780" y="101710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135509</xdr:rowOff>
    </xdr:from>
    <xdr:to>
      <xdr:col>98</xdr:col>
      <xdr:colOff>38100</xdr:colOff>
      <xdr:row>61</xdr:row>
      <xdr:rowOff>65659</xdr:rowOff>
    </xdr:to>
    <xdr:sp macro="" textlink="">
      <xdr:nvSpPr>
        <xdr:cNvPr id="560" name="フローチャート: 判断 559">
          <a:extLst>
            <a:ext uri="{FF2B5EF4-FFF2-40B4-BE49-F238E27FC236}">
              <a16:creationId xmlns:a16="http://schemas.microsoft.com/office/drawing/2014/main" id="{3AC17C12-0E1F-4D04-A2AA-28BCFF7F321D}"/>
            </a:ext>
          </a:extLst>
        </xdr:cNvPr>
        <xdr:cNvSpPr/>
      </xdr:nvSpPr>
      <xdr:spPr>
        <a:xfrm>
          <a:off x="16388080" y="101939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61" name="テキスト ボックス 560">
          <a:extLst>
            <a:ext uri="{FF2B5EF4-FFF2-40B4-BE49-F238E27FC236}">
              <a16:creationId xmlns:a16="http://schemas.microsoft.com/office/drawing/2014/main" id="{A402F6C8-BB9B-4ADB-8347-9513E028077A}"/>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62" name="テキスト ボックス 561">
          <a:extLst>
            <a:ext uri="{FF2B5EF4-FFF2-40B4-BE49-F238E27FC236}">
              <a16:creationId xmlns:a16="http://schemas.microsoft.com/office/drawing/2014/main" id="{6AF2B816-FBCF-4C78-A5E0-653E53F1A8AB}"/>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63" name="テキスト ボックス 562">
          <a:extLst>
            <a:ext uri="{FF2B5EF4-FFF2-40B4-BE49-F238E27FC236}">
              <a16:creationId xmlns:a16="http://schemas.microsoft.com/office/drawing/2014/main" id="{ACF8EAB8-2D75-45A9-A6FC-ADFE9842A467}"/>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64" name="テキスト ボックス 563">
          <a:extLst>
            <a:ext uri="{FF2B5EF4-FFF2-40B4-BE49-F238E27FC236}">
              <a16:creationId xmlns:a16="http://schemas.microsoft.com/office/drawing/2014/main" id="{F6EF17C6-76CB-42F2-8D73-538F0FB0EF8C}"/>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65" name="テキスト ボックス 564">
          <a:extLst>
            <a:ext uri="{FF2B5EF4-FFF2-40B4-BE49-F238E27FC236}">
              <a16:creationId xmlns:a16="http://schemas.microsoft.com/office/drawing/2014/main" id="{31C43A26-43FF-4D4E-9F66-C09D6E7FB078}"/>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153226</xdr:rowOff>
    </xdr:from>
    <xdr:to>
      <xdr:col>116</xdr:col>
      <xdr:colOff>114300</xdr:colOff>
      <xdr:row>61</xdr:row>
      <xdr:rowOff>83376</xdr:rowOff>
    </xdr:to>
    <xdr:sp macro="" textlink="">
      <xdr:nvSpPr>
        <xdr:cNvPr id="566" name="楕円 565">
          <a:extLst>
            <a:ext uri="{FF2B5EF4-FFF2-40B4-BE49-F238E27FC236}">
              <a16:creationId xmlns:a16="http://schemas.microsoft.com/office/drawing/2014/main" id="{B11DAFE1-218F-4A5A-A134-FF293FB6FD9C}"/>
            </a:ext>
          </a:extLst>
        </xdr:cNvPr>
        <xdr:cNvSpPr/>
      </xdr:nvSpPr>
      <xdr:spPr>
        <a:xfrm>
          <a:off x="19458940" y="102116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131653</xdr:rowOff>
    </xdr:from>
    <xdr:ext cx="469744" cy="259045"/>
    <xdr:sp macro="" textlink="">
      <xdr:nvSpPr>
        <xdr:cNvPr id="567" name="【学校施設】&#10;一人当たり面積該当値テキスト">
          <a:extLst>
            <a:ext uri="{FF2B5EF4-FFF2-40B4-BE49-F238E27FC236}">
              <a16:creationId xmlns:a16="http://schemas.microsoft.com/office/drawing/2014/main" id="{091D25D8-DF33-432F-9D59-CACAAF66DE92}"/>
            </a:ext>
          </a:extLst>
        </xdr:cNvPr>
        <xdr:cNvSpPr txBox="1"/>
      </xdr:nvSpPr>
      <xdr:spPr>
        <a:xfrm>
          <a:off x="19547840" y="10190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156655</xdr:rowOff>
    </xdr:from>
    <xdr:to>
      <xdr:col>112</xdr:col>
      <xdr:colOff>38100</xdr:colOff>
      <xdr:row>61</xdr:row>
      <xdr:rowOff>86805</xdr:rowOff>
    </xdr:to>
    <xdr:sp macro="" textlink="">
      <xdr:nvSpPr>
        <xdr:cNvPr id="568" name="楕円 567">
          <a:extLst>
            <a:ext uri="{FF2B5EF4-FFF2-40B4-BE49-F238E27FC236}">
              <a16:creationId xmlns:a16="http://schemas.microsoft.com/office/drawing/2014/main" id="{607FC605-8F31-4799-9FB2-2D2BB7C438BC}"/>
            </a:ext>
          </a:extLst>
        </xdr:cNvPr>
        <xdr:cNvSpPr/>
      </xdr:nvSpPr>
      <xdr:spPr>
        <a:xfrm>
          <a:off x="18735040" y="102150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32576</xdr:rowOff>
    </xdr:from>
    <xdr:to>
      <xdr:col>116</xdr:col>
      <xdr:colOff>63500</xdr:colOff>
      <xdr:row>61</xdr:row>
      <xdr:rowOff>36005</xdr:rowOff>
    </xdr:to>
    <xdr:cxnSp macro="">
      <xdr:nvCxnSpPr>
        <xdr:cNvPr id="569" name="直線コネクタ 568">
          <a:extLst>
            <a:ext uri="{FF2B5EF4-FFF2-40B4-BE49-F238E27FC236}">
              <a16:creationId xmlns:a16="http://schemas.microsoft.com/office/drawing/2014/main" id="{FDB4D20A-A8DC-43E3-92E7-EC018287D854}"/>
            </a:ext>
          </a:extLst>
        </xdr:cNvPr>
        <xdr:cNvCxnSpPr/>
      </xdr:nvCxnSpPr>
      <xdr:spPr>
        <a:xfrm flipV="1">
          <a:off x="18778220" y="10258616"/>
          <a:ext cx="73152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158369</xdr:rowOff>
    </xdr:from>
    <xdr:to>
      <xdr:col>107</xdr:col>
      <xdr:colOff>101600</xdr:colOff>
      <xdr:row>61</xdr:row>
      <xdr:rowOff>88519</xdr:rowOff>
    </xdr:to>
    <xdr:sp macro="" textlink="">
      <xdr:nvSpPr>
        <xdr:cNvPr id="570" name="楕円 569">
          <a:extLst>
            <a:ext uri="{FF2B5EF4-FFF2-40B4-BE49-F238E27FC236}">
              <a16:creationId xmlns:a16="http://schemas.microsoft.com/office/drawing/2014/main" id="{B4DA0C24-AF79-4FEB-A0C5-F5225978CDF9}"/>
            </a:ext>
          </a:extLst>
        </xdr:cNvPr>
        <xdr:cNvSpPr/>
      </xdr:nvSpPr>
      <xdr:spPr>
        <a:xfrm>
          <a:off x="17937480" y="102167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36005</xdr:rowOff>
    </xdr:from>
    <xdr:to>
      <xdr:col>111</xdr:col>
      <xdr:colOff>177800</xdr:colOff>
      <xdr:row>61</xdr:row>
      <xdr:rowOff>37719</xdr:rowOff>
    </xdr:to>
    <xdr:cxnSp macro="">
      <xdr:nvCxnSpPr>
        <xdr:cNvPr id="571" name="直線コネクタ 570">
          <a:extLst>
            <a:ext uri="{FF2B5EF4-FFF2-40B4-BE49-F238E27FC236}">
              <a16:creationId xmlns:a16="http://schemas.microsoft.com/office/drawing/2014/main" id="{DD2E2B4E-4E8D-403A-AC79-30ED9204D338}"/>
            </a:ext>
          </a:extLst>
        </xdr:cNvPr>
        <xdr:cNvCxnSpPr/>
      </xdr:nvCxnSpPr>
      <xdr:spPr>
        <a:xfrm flipV="1">
          <a:off x="17988280" y="10262045"/>
          <a:ext cx="78994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163513</xdr:rowOff>
    </xdr:from>
    <xdr:to>
      <xdr:col>102</xdr:col>
      <xdr:colOff>165100</xdr:colOff>
      <xdr:row>61</xdr:row>
      <xdr:rowOff>93663</xdr:rowOff>
    </xdr:to>
    <xdr:sp macro="" textlink="">
      <xdr:nvSpPr>
        <xdr:cNvPr id="572" name="楕円 571">
          <a:extLst>
            <a:ext uri="{FF2B5EF4-FFF2-40B4-BE49-F238E27FC236}">
              <a16:creationId xmlns:a16="http://schemas.microsoft.com/office/drawing/2014/main" id="{41D9C014-E97F-4803-83FB-A852B2C097B3}"/>
            </a:ext>
          </a:extLst>
        </xdr:cNvPr>
        <xdr:cNvSpPr/>
      </xdr:nvSpPr>
      <xdr:spPr>
        <a:xfrm>
          <a:off x="17162780" y="102219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37719</xdr:rowOff>
    </xdr:from>
    <xdr:to>
      <xdr:col>107</xdr:col>
      <xdr:colOff>50800</xdr:colOff>
      <xdr:row>61</xdr:row>
      <xdr:rowOff>42863</xdr:rowOff>
    </xdr:to>
    <xdr:cxnSp macro="">
      <xdr:nvCxnSpPr>
        <xdr:cNvPr id="573" name="直線コネクタ 572">
          <a:extLst>
            <a:ext uri="{FF2B5EF4-FFF2-40B4-BE49-F238E27FC236}">
              <a16:creationId xmlns:a16="http://schemas.microsoft.com/office/drawing/2014/main" id="{69CD9159-84E7-4736-B9BE-BC75B156EA81}"/>
            </a:ext>
          </a:extLst>
        </xdr:cNvPr>
        <xdr:cNvCxnSpPr/>
      </xdr:nvCxnSpPr>
      <xdr:spPr>
        <a:xfrm flipV="1">
          <a:off x="17213580" y="10263759"/>
          <a:ext cx="7747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41038</xdr:rowOff>
    </xdr:from>
    <xdr:ext cx="469744" cy="259045"/>
    <xdr:sp macro="" textlink="">
      <xdr:nvSpPr>
        <xdr:cNvPr id="574" name="n_1aveValue【学校施設】&#10;一人当たり面積">
          <a:extLst>
            <a:ext uri="{FF2B5EF4-FFF2-40B4-BE49-F238E27FC236}">
              <a16:creationId xmlns:a16="http://schemas.microsoft.com/office/drawing/2014/main" id="{7767370D-522D-4878-AAA1-2296631C0D89}"/>
            </a:ext>
          </a:extLst>
        </xdr:cNvPr>
        <xdr:cNvSpPr txBox="1"/>
      </xdr:nvSpPr>
      <xdr:spPr>
        <a:xfrm>
          <a:off x="18561127" y="993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58183</xdr:rowOff>
    </xdr:from>
    <xdr:ext cx="469744" cy="259045"/>
    <xdr:sp macro="" textlink="">
      <xdr:nvSpPr>
        <xdr:cNvPr id="575" name="n_2aveValue【学校施設】&#10;一人当たり面積">
          <a:extLst>
            <a:ext uri="{FF2B5EF4-FFF2-40B4-BE49-F238E27FC236}">
              <a16:creationId xmlns:a16="http://schemas.microsoft.com/office/drawing/2014/main" id="{EF0D8CF8-C7D6-4381-A913-6DB825B15C42}"/>
            </a:ext>
          </a:extLst>
        </xdr:cNvPr>
        <xdr:cNvSpPr txBox="1"/>
      </xdr:nvSpPr>
      <xdr:spPr>
        <a:xfrm>
          <a:off x="17776267" y="9948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59326</xdr:rowOff>
    </xdr:from>
    <xdr:ext cx="469744" cy="259045"/>
    <xdr:sp macro="" textlink="">
      <xdr:nvSpPr>
        <xdr:cNvPr id="576" name="n_3aveValue【学校施設】&#10;一人当たり面積">
          <a:extLst>
            <a:ext uri="{FF2B5EF4-FFF2-40B4-BE49-F238E27FC236}">
              <a16:creationId xmlns:a16="http://schemas.microsoft.com/office/drawing/2014/main" id="{1F6B66C3-4B4D-4B06-A847-A4DE85010187}"/>
            </a:ext>
          </a:extLst>
        </xdr:cNvPr>
        <xdr:cNvSpPr txBox="1"/>
      </xdr:nvSpPr>
      <xdr:spPr>
        <a:xfrm>
          <a:off x="17001567" y="9950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82186</xdr:rowOff>
    </xdr:from>
    <xdr:ext cx="469744" cy="259045"/>
    <xdr:sp macro="" textlink="">
      <xdr:nvSpPr>
        <xdr:cNvPr id="577" name="n_4aveValue【学校施設】&#10;一人当たり面積">
          <a:extLst>
            <a:ext uri="{FF2B5EF4-FFF2-40B4-BE49-F238E27FC236}">
              <a16:creationId xmlns:a16="http://schemas.microsoft.com/office/drawing/2014/main" id="{540CFE65-3EB9-400E-AFFC-685D515BEA29}"/>
            </a:ext>
          </a:extLst>
        </xdr:cNvPr>
        <xdr:cNvSpPr txBox="1"/>
      </xdr:nvSpPr>
      <xdr:spPr>
        <a:xfrm>
          <a:off x="16226867" y="9972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77932</xdr:rowOff>
    </xdr:from>
    <xdr:ext cx="469744" cy="259045"/>
    <xdr:sp macro="" textlink="">
      <xdr:nvSpPr>
        <xdr:cNvPr id="578" name="n_1mainValue【学校施設】&#10;一人当たり面積">
          <a:extLst>
            <a:ext uri="{FF2B5EF4-FFF2-40B4-BE49-F238E27FC236}">
              <a16:creationId xmlns:a16="http://schemas.microsoft.com/office/drawing/2014/main" id="{9F40F0C4-A89F-48B3-B427-FD3125573B5C}"/>
            </a:ext>
          </a:extLst>
        </xdr:cNvPr>
        <xdr:cNvSpPr txBox="1"/>
      </xdr:nvSpPr>
      <xdr:spPr>
        <a:xfrm>
          <a:off x="18561127" y="10303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79646</xdr:rowOff>
    </xdr:from>
    <xdr:ext cx="469744" cy="259045"/>
    <xdr:sp macro="" textlink="">
      <xdr:nvSpPr>
        <xdr:cNvPr id="579" name="n_2mainValue【学校施設】&#10;一人当たり面積">
          <a:extLst>
            <a:ext uri="{FF2B5EF4-FFF2-40B4-BE49-F238E27FC236}">
              <a16:creationId xmlns:a16="http://schemas.microsoft.com/office/drawing/2014/main" id="{AF8267D1-4601-41A4-8334-EFC9BDF0BD81}"/>
            </a:ext>
          </a:extLst>
        </xdr:cNvPr>
        <xdr:cNvSpPr txBox="1"/>
      </xdr:nvSpPr>
      <xdr:spPr>
        <a:xfrm>
          <a:off x="17776267" y="10305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84790</xdr:rowOff>
    </xdr:from>
    <xdr:ext cx="469744" cy="259045"/>
    <xdr:sp macro="" textlink="">
      <xdr:nvSpPr>
        <xdr:cNvPr id="580" name="n_3mainValue【学校施設】&#10;一人当たり面積">
          <a:extLst>
            <a:ext uri="{FF2B5EF4-FFF2-40B4-BE49-F238E27FC236}">
              <a16:creationId xmlns:a16="http://schemas.microsoft.com/office/drawing/2014/main" id="{1B82A555-F6A6-49FA-8B30-E2340FCA2E2F}"/>
            </a:ext>
          </a:extLst>
        </xdr:cNvPr>
        <xdr:cNvSpPr txBox="1"/>
      </xdr:nvSpPr>
      <xdr:spPr>
        <a:xfrm>
          <a:off x="17001567" y="10310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81" name="正方形/長方形 580">
          <a:extLst>
            <a:ext uri="{FF2B5EF4-FFF2-40B4-BE49-F238E27FC236}">
              <a16:creationId xmlns:a16="http://schemas.microsoft.com/office/drawing/2014/main" id="{9F931C13-3E37-4BA0-9128-2FC869079D36}"/>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82" name="正方形/長方形 581">
          <a:extLst>
            <a:ext uri="{FF2B5EF4-FFF2-40B4-BE49-F238E27FC236}">
              <a16:creationId xmlns:a16="http://schemas.microsoft.com/office/drawing/2014/main" id="{DB9C1771-C4F8-479F-9813-D5D815FE115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83" name="正方形/長方形 582">
          <a:extLst>
            <a:ext uri="{FF2B5EF4-FFF2-40B4-BE49-F238E27FC236}">
              <a16:creationId xmlns:a16="http://schemas.microsoft.com/office/drawing/2014/main" id="{0D112F99-2256-4B1B-A5D2-2147E4649DB5}"/>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84" name="正方形/長方形 583">
          <a:extLst>
            <a:ext uri="{FF2B5EF4-FFF2-40B4-BE49-F238E27FC236}">
              <a16:creationId xmlns:a16="http://schemas.microsoft.com/office/drawing/2014/main" id="{1FF7B87D-112F-4F6A-9D40-00141376F64B}"/>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85" name="正方形/長方形 584">
          <a:extLst>
            <a:ext uri="{FF2B5EF4-FFF2-40B4-BE49-F238E27FC236}">
              <a16:creationId xmlns:a16="http://schemas.microsoft.com/office/drawing/2014/main" id="{4FD7FA31-4305-45C3-945B-6EA39427F0D1}"/>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86" name="正方形/長方形 585">
          <a:extLst>
            <a:ext uri="{FF2B5EF4-FFF2-40B4-BE49-F238E27FC236}">
              <a16:creationId xmlns:a16="http://schemas.microsoft.com/office/drawing/2014/main" id="{D5DF83D8-D3C9-434F-B974-7C1F6F659BC5}"/>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87" name="正方形/長方形 586">
          <a:extLst>
            <a:ext uri="{FF2B5EF4-FFF2-40B4-BE49-F238E27FC236}">
              <a16:creationId xmlns:a16="http://schemas.microsoft.com/office/drawing/2014/main" id="{88FF27BE-8C96-4D72-8C7F-8A9F9815AA39}"/>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88" name="正方形/長方形 587">
          <a:extLst>
            <a:ext uri="{FF2B5EF4-FFF2-40B4-BE49-F238E27FC236}">
              <a16:creationId xmlns:a16="http://schemas.microsoft.com/office/drawing/2014/main" id="{6FD200B3-447D-4E24-A4C4-FB24F2FE017E}"/>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89" name="テキスト ボックス 588">
          <a:extLst>
            <a:ext uri="{FF2B5EF4-FFF2-40B4-BE49-F238E27FC236}">
              <a16:creationId xmlns:a16="http://schemas.microsoft.com/office/drawing/2014/main" id="{01B6CA40-B3C0-42E2-B65B-E023156C516C}"/>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90" name="直線コネクタ 589">
          <a:extLst>
            <a:ext uri="{FF2B5EF4-FFF2-40B4-BE49-F238E27FC236}">
              <a16:creationId xmlns:a16="http://schemas.microsoft.com/office/drawing/2014/main" id="{938C801A-ED25-4BE3-AC02-23CB424E42F3}"/>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91" name="テキスト ボックス 590">
          <a:extLst>
            <a:ext uri="{FF2B5EF4-FFF2-40B4-BE49-F238E27FC236}">
              <a16:creationId xmlns:a16="http://schemas.microsoft.com/office/drawing/2014/main" id="{006DE623-BA77-4406-A971-371014F1E594}"/>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92" name="直線コネクタ 591">
          <a:extLst>
            <a:ext uri="{FF2B5EF4-FFF2-40B4-BE49-F238E27FC236}">
              <a16:creationId xmlns:a16="http://schemas.microsoft.com/office/drawing/2014/main" id="{079EAF9E-2380-4509-8022-559E8E2C19A9}"/>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93" name="テキスト ボックス 592">
          <a:extLst>
            <a:ext uri="{FF2B5EF4-FFF2-40B4-BE49-F238E27FC236}">
              <a16:creationId xmlns:a16="http://schemas.microsoft.com/office/drawing/2014/main" id="{2599B36D-93EB-4DCF-B628-1382A83C2223}"/>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94" name="直線コネクタ 593">
          <a:extLst>
            <a:ext uri="{FF2B5EF4-FFF2-40B4-BE49-F238E27FC236}">
              <a16:creationId xmlns:a16="http://schemas.microsoft.com/office/drawing/2014/main" id="{A9ACA520-6AB7-4C72-9BFA-92045305A6FA}"/>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95" name="テキスト ボックス 594">
          <a:extLst>
            <a:ext uri="{FF2B5EF4-FFF2-40B4-BE49-F238E27FC236}">
              <a16:creationId xmlns:a16="http://schemas.microsoft.com/office/drawing/2014/main" id="{8079B25E-D259-4BDB-AE91-C003325D8D3E}"/>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96" name="直線コネクタ 595">
          <a:extLst>
            <a:ext uri="{FF2B5EF4-FFF2-40B4-BE49-F238E27FC236}">
              <a16:creationId xmlns:a16="http://schemas.microsoft.com/office/drawing/2014/main" id="{4986D06D-F2A6-4636-A272-A7A3A4F7BAE2}"/>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97" name="テキスト ボックス 596">
          <a:extLst>
            <a:ext uri="{FF2B5EF4-FFF2-40B4-BE49-F238E27FC236}">
              <a16:creationId xmlns:a16="http://schemas.microsoft.com/office/drawing/2014/main" id="{26FF943D-5B54-49F6-881E-A20B7258962B}"/>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98" name="直線コネクタ 597">
          <a:extLst>
            <a:ext uri="{FF2B5EF4-FFF2-40B4-BE49-F238E27FC236}">
              <a16:creationId xmlns:a16="http://schemas.microsoft.com/office/drawing/2014/main" id="{1D3BCABD-A770-498D-97C0-052B30DA74AB}"/>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99" name="テキスト ボックス 598">
          <a:extLst>
            <a:ext uri="{FF2B5EF4-FFF2-40B4-BE49-F238E27FC236}">
              <a16:creationId xmlns:a16="http://schemas.microsoft.com/office/drawing/2014/main" id="{F66F0BEA-4407-4099-8089-7C143A1E568B}"/>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00" name="直線コネクタ 599">
          <a:extLst>
            <a:ext uri="{FF2B5EF4-FFF2-40B4-BE49-F238E27FC236}">
              <a16:creationId xmlns:a16="http://schemas.microsoft.com/office/drawing/2014/main" id="{BCC2F658-D0DC-4B42-945B-98F58904C371}"/>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01" name="テキスト ボックス 600">
          <a:extLst>
            <a:ext uri="{FF2B5EF4-FFF2-40B4-BE49-F238E27FC236}">
              <a16:creationId xmlns:a16="http://schemas.microsoft.com/office/drawing/2014/main" id="{1D9EF9E4-64B7-4641-801E-3D72BC787469}"/>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02" name="直線コネクタ 601">
          <a:extLst>
            <a:ext uri="{FF2B5EF4-FFF2-40B4-BE49-F238E27FC236}">
              <a16:creationId xmlns:a16="http://schemas.microsoft.com/office/drawing/2014/main" id="{D6F1E40B-1EDE-448F-9172-B3E163A783F9}"/>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03" name="テキスト ボックス 602">
          <a:extLst>
            <a:ext uri="{FF2B5EF4-FFF2-40B4-BE49-F238E27FC236}">
              <a16:creationId xmlns:a16="http://schemas.microsoft.com/office/drawing/2014/main" id="{99082016-792E-4B54-8092-4FBDE397D03A}"/>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04" name="直線コネクタ 603">
          <a:extLst>
            <a:ext uri="{FF2B5EF4-FFF2-40B4-BE49-F238E27FC236}">
              <a16:creationId xmlns:a16="http://schemas.microsoft.com/office/drawing/2014/main" id="{E3D0CEAE-B289-4A49-9FDB-0051E37C0192}"/>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5" name="【児童館】&#10;有形固定資産減価償却率グラフ枠">
          <a:extLst>
            <a:ext uri="{FF2B5EF4-FFF2-40B4-BE49-F238E27FC236}">
              <a16:creationId xmlns:a16="http://schemas.microsoft.com/office/drawing/2014/main" id="{9DCD8E92-1788-4983-AA4F-328EBECB7C19}"/>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144236</xdr:rowOff>
    </xdr:to>
    <xdr:cxnSp macro="">
      <xdr:nvCxnSpPr>
        <xdr:cNvPr id="606" name="直線コネクタ 605">
          <a:extLst>
            <a:ext uri="{FF2B5EF4-FFF2-40B4-BE49-F238E27FC236}">
              <a16:creationId xmlns:a16="http://schemas.microsoft.com/office/drawing/2014/main" id="{1BC7BCB3-2491-45D7-9EEA-7DEDCDA5F3EA}"/>
            </a:ext>
          </a:extLst>
        </xdr:cNvPr>
        <xdr:cNvCxnSpPr/>
      </xdr:nvCxnSpPr>
      <xdr:spPr>
        <a:xfrm flipV="1">
          <a:off x="14375764" y="12987201"/>
          <a:ext cx="0" cy="1574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148063</xdr:rowOff>
    </xdr:from>
    <xdr:ext cx="405111" cy="259045"/>
    <xdr:sp macro="" textlink="">
      <xdr:nvSpPr>
        <xdr:cNvPr id="607" name="【児童館】&#10;有形固定資産減価償却率最小値テキスト">
          <a:extLst>
            <a:ext uri="{FF2B5EF4-FFF2-40B4-BE49-F238E27FC236}">
              <a16:creationId xmlns:a16="http://schemas.microsoft.com/office/drawing/2014/main" id="{90F91D8A-C7FC-4F90-BBB6-083C1CCAE39B}"/>
            </a:ext>
          </a:extLst>
        </xdr:cNvPr>
        <xdr:cNvSpPr txBox="1"/>
      </xdr:nvSpPr>
      <xdr:spPr>
        <a:xfrm>
          <a:off x="14414500" y="1456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144236</xdr:rowOff>
    </xdr:from>
    <xdr:to>
      <xdr:col>86</xdr:col>
      <xdr:colOff>25400</xdr:colOff>
      <xdr:row>86</xdr:row>
      <xdr:rowOff>144236</xdr:rowOff>
    </xdr:to>
    <xdr:cxnSp macro="">
      <xdr:nvCxnSpPr>
        <xdr:cNvPr id="608" name="直線コネクタ 607">
          <a:extLst>
            <a:ext uri="{FF2B5EF4-FFF2-40B4-BE49-F238E27FC236}">
              <a16:creationId xmlns:a16="http://schemas.microsoft.com/office/drawing/2014/main" id="{E3152C00-BDA3-42FA-8CD4-B0312ABA41EF}"/>
            </a:ext>
          </a:extLst>
        </xdr:cNvPr>
        <xdr:cNvCxnSpPr/>
      </xdr:nvCxnSpPr>
      <xdr:spPr>
        <a:xfrm>
          <a:off x="14287500" y="145612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340478" cy="259045"/>
    <xdr:sp macro="" textlink="">
      <xdr:nvSpPr>
        <xdr:cNvPr id="609" name="【児童館】&#10;有形固定資産減価償却率最大値テキスト">
          <a:extLst>
            <a:ext uri="{FF2B5EF4-FFF2-40B4-BE49-F238E27FC236}">
              <a16:creationId xmlns:a16="http://schemas.microsoft.com/office/drawing/2014/main" id="{15418C68-7319-42E8-8A19-1F7944C26B0B}"/>
            </a:ext>
          </a:extLst>
        </xdr:cNvPr>
        <xdr:cNvSpPr txBox="1"/>
      </xdr:nvSpPr>
      <xdr:spPr>
        <a:xfrm>
          <a:off x="14414500" y="127662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610" name="直線コネクタ 609">
          <a:extLst>
            <a:ext uri="{FF2B5EF4-FFF2-40B4-BE49-F238E27FC236}">
              <a16:creationId xmlns:a16="http://schemas.microsoft.com/office/drawing/2014/main" id="{EA933322-9AEA-40E5-99C2-D9CF3F4A0BAF}"/>
            </a:ext>
          </a:extLst>
        </xdr:cNvPr>
        <xdr:cNvCxnSpPr/>
      </xdr:nvCxnSpPr>
      <xdr:spPr>
        <a:xfrm>
          <a:off x="14287500" y="129872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94722</xdr:rowOff>
    </xdr:from>
    <xdr:ext cx="405111" cy="259045"/>
    <xdr:sp macro="" textlink="">
      <xdr:nvSpPr>
        <xdr:cNvPr id="611" name="【児童館】&#10;有形固定資産減価償却率平均値テキスト">
          <a:extLst>
            <a:ext uri="{FF2B5EF4-FFF2-40B4-BE49-F238E27FC236}">
              <a16:creationId xmlns:a16="http://schemas.microsoft.com/office/drawing/2014/main" id="{B6DB838C-1373-469F-99D9-C0E0421487C4}"/>
            </a:ext>
          </a:extLst>
        </xdr:cNvPr>
        <xdr:cNvSpPr txBox="1"/>
      </xdr:nvSpPr>
      <xdr:spPr>
        <a:xfrm>
          <a:off x="14414500" y="13841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116295</xdr:rowOff>
    </xdr:from>
    <xdr:to>
      <xdr:col>85</xdr:col>
      <xdr:colOff>177800</xdr:colOff>
      <xdr:row>83</xdr:row>
      <xdr:rowOff>46445</xdr:rowOff>
    </xdr:to>
    <xdr:sp macro="" textlink="">
      <xdr:nvSpPr>
        <xdr:cNvPr id="612" name="フローチャート: 判断 611">
          <a:extLst>
            <a:ext uri="{FF2B5EF4-FFF2-40B4-BE49-F238E27FC236}">
              <a16:creationId xmlns:a16="http://schemas.microsoft.com/office/drawing/2014/main" id="{A3D2BD2B-9586-4D82-81A4-9C1A09D032A7}"/>
            </a:ext>
          </a:extLst>
        </xdr:cNvPr>
        <xdr:cNvSpPr/>
      </xdr:nvSpPr>
      <xdr:spPr>
        <a:xfrm>
          <a:off x="14325600" y="1386277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147320</xdr:rowOff>
    </xdr:from>
    <xdr:to>
      <xdr:col>81</xdr:col>
      <xdr:colOff>101600</xdr:colOff>
      <xdr:row>83</xdr:row>
      <xdr:rowOff>77470</xdr:rowOff>
    </xdr:to>
    <xdr:sp macro="" textlink="">
      <xdr:nvSpPr>
        <xdr:cNvPr id="613" name="フローチャート: 判断 612">
          <a:extLst>
            <a:ext uri="{FF2B5EF4-FFF2-40B4-BE49-F238E27FC236}">
              <a16:creationId xmlns:a16="http://schemas.microsoft.com/office/drawing/2014/main" id="{464103AB-66D1-4F2D-9EF9-C14A0254B01F}"/>
            </a:ext>
          </a:extLst>
        </xdr:cNvPr>
        <xdr:cNvSpPr/>
      </xdr:nvSpPr>
      <xdr:spPr>
        <a:xfrm>
          <a:off x="13578840" y="13893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127726</xdr:rowOff>
    </xdr:from>
    <xdr:to>
      <xdr:col>76</xdr:col>
      <xdr:colOff>165100</xdr:colOff>
      <xdr:row>83</xdr:row>
      <xdr:rowOff>57876</xdr:rowOff>
    </xdr:to>
    <xdr:sp macro="" textlink="">
      <xdr:nvSpPr>
        <xdr:cNvPr id="614" name="フローチャート: 判断 613">
          <a:extLst>
            <a:ext uri="{FF2B5EF4-FFF2-40B4-BE49-F238E27FC236}">
              <a16:creationId xmlns:a16="http://schemas.microsoft.com/office/drawing/2014/main" id="{EFCE7023-4802-49FE-AB89-6241F7876C16}"/>
            </a:ext>
          </a:extLst>
        </xdr:cNvPr>
        <xdr:cNvSpPr/>
      </xdr:nvSpPr>
      <xdr:spPr>
        <a:xfrm>
          <a:off x="12804140" y="138742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144055</xdr:rowOff>
    </xdr:from>
    <xdr:to>
      <xdr:col>72</xdr:col>
      <xdr:colOff>38100</xdr:colOff>
      <xdr:row>83</xdr:row>
      <xdr:rowOff>74205</xdr:rowOff>
    </xdr:to>
    <xdr:sp macro="" textlink="">
      <xdr:nvSpPr>
        <xdr:cNvPr id="615" name="フローチャート: 判断 614">
          <a:extLst>
            <a:ext uri="{FF2B5EF4-FFF2-40B4-BE49-F238E27FC236}">
              <a16:creationId xmlns:a16="http://schemas.microsoft.com/office/drawing/2014/main" id="{E53F96CF-C282-41E1-A556-4A834C7EFA69}"/>
            </a:ext>
          </a:extLst>
        </xdr:cNvPr>
        <xdr:cNvSpPr/>
      </xdr:nvSpPr>
      <xdr:spPr>
        <a:xfrm>
          <a:off x="12029440" y="138905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142421</xdr:rowOff>
    </xdr:from>
    <xdr:to>
      <xdr:col>67</xdr:col>
      <xdr:colOff>101600</xdr:colOff>
      <xdr:row>83</xdr:row>
      <xdr:rowOff>72571</xdr:rowOff>
    </xdr:to>
    <xdr:sp macro="" textlink="">
      <xdr:nvSpPr>
        <xdr:cNvPr id="616" name="フローチャート: 判断 615">
          <a:extLst>
            <a:ext uri="{FF2B5EF4-FFF2-40B4-BE49-F238E27FC236}">
              <a16:creationId xmlns:a16="http://schemas.microsoft.com/office/drawing/2014/main" id="{27D9E4A7-4B77-4B76-846F-BC2A09F2ED52}"/>
            </a:ext>
          </a:extLst>
        </xdr:cNvPr>
        <xdr:cNvSpPr/>
      </xdr:nvSpPr>
      <xdr:spPr>
        <a:xfrm>
          <a:off x="11231880" y="138889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AD6ED604-3E30-4D10-9043-55FCDE3BF75E}"/>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E00FDC60-8818-48A9-96C3-E2A54E247E44}"/>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57FB7E7E-AF3E-4A21-922C-D1AC650DF584}"/>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69DFFA9E-CB56-40DC-BEA3-3ABB3DE96562}"/>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C703163B-AB75-4529-9B11-4A9820B21607}"/>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37919</xdr:rowOff>
    </xdr:from>
    <xdr:to>
      <xdr:col>85</xdr:col>
      <xdr:colOff>177800</xdr:colOff>
      <xdr:row>78</xdr:row>
      <xdr:rowOff>139519</xdr:rowOff>
    </xdr:to>
    <xdr:sp macro="" textlink="">
      <xdr:nvSpPr>
        <xdr:cNvPr id="622" name="楕円 621">
          <a:extLst>
            <a:ext uri="{FF2B5EF4-FFF2-40B4-BE49-F238E27FC236}">
              <a16:creationId xmlns:a16="http://schemas.microsoft.com/office/drawing/2014/main" id="{1F85383B-3424-4500-BBB7-AEDF55E72F12}"/>
            </a:ext>
          </a:extLst>
        </xdr:cNvPr>
        <xdr:cNvSpPr/>
      </xdr:nvSpPr>
      <xdr:spPr>
        <a:xfrm>
          <a:off x="14325600" y="1311383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60796</xdr:rowOff>
    </xdr:from>
    <xdr:ext cx="405111" cy="259045"/>
    <xdr:sp macro="" textlink="">
      <xdr:nvSpPr>
        <xdr:cNvPr id="623" name="【児童館】&#10;有形固定資産減価償却率該当値テキスト">
          <a:extLst>
            <a:ext uri="{FF2B5EF4-FFF2-40B4-BE49-F238E27FC236}">
              <a16:creationId xmlns:a16="http://schemas.microsoft.com/office/drawing/2014/main" id="{C04077E0-4F2F-4BDE-BF7F-AE0A3867C9A9}"/>
            </a:ext>
          </a:extLst>
        </xdr:cNvPr>
        <xdr:cNvSpPr txBox="1"/>
      </xdr:nvSpPr>
      <xdr:spPr>
        <a:xfrm>
          <a:off x="14414500" y="12969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5262</xdr:rowOff>
    </xdr:from>
    <xdr:to>
      <xdr:col>81</xdr:col>
      <xdr:colOff>101600</xdr:colOff>
      <xdr:row>78</xdr:row>
      <xdr:rowOff>106862</xdr:rowOff>
    </xdr:to>
    <xdr:sp macro="" textlink="">
      <xdr:nvSpPr>
        <xdr:cNvPr id="624" name="楕円 623">
          <a:extLst>
            <a:ext uri="{FF2B5EF4-FFF2-40B4-BE49-F238E27FC236}">
              <a16:creationId xmlns:a16="http://schemas.microsoft.com/office/drawing/2014/main" id="{F108FC29-BD1F-473E-B663-7840638DA940}"/>
            </a:ext>
          </a:extLst>
        </xdr:cNvPr>
        <xdr:cNvSpPr/>
      </xdr:nvSpPr>
      <xdr:spPr>
        <a:xfrm>
          <a:off x="13578840" y="1308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56062</xdr:rowOff>
    </xdr:from>
    <xdr:to>
      <xdr:col>85</xdr:col>
      <xdr:colOff>127000</xdr:colOff>
      <xdr:row>78</xdr:row>
      <xdr:rowOff>88719</xdr:rowOff>
    </xdr:to>
    <xdr:cxnSp macro="">
      <xdr:nvCxnSpPr>
        <xdr:cNvPr id="625" name="直線コネクタ 624">
          <a:extLst>
            <a:ext uri="{FF2B5EF4-FFF2-40B4-BE49-F238E27FC236}">
              <a16:creationId xmlns:a16="http://schemas.microsoft.com/office/drawing/2014/main" id="{0B6C6F28-40C6-46D5-B232-483219B044F9}"/>
            </a:ext>
          </a:extLst>
        </xdr:cNvPr>
        <xdr:cNvCxnSpPr/>
      </xdr:nvCxnSpPr>
      <xdr:spPr>
        <a:xfrm>
          <a:off x="13629640" y="13131982"/>
          <a:ext cx="7467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127726</xdr:rowOff>
    </xdr:from>
    <xdr:to>
      <xdr:col>76</xdr:col>
      <xdr:colOff>165100</xdr:colOff>
      <xdr:row>78</xdr:row>
      <xdr:rowOff>57876</xdr:rowOff>
    </xdr:to>
    <xdr:sp macro="" textlink="">
      <xdr:nvSpPr>
        <xdr:cNvPr id="626" name="楕円 625">
          <a:extLst>
            <a:ext uri="{FF2B5EF4-FFF2-40B4-BE49-F238E27FC236}">
              <a16:creationId xmlns:a16="http://schemas.microsoft.com/office/drawing/2014/main" id="{55ED8E39-5767-4CB2-92FD-9EFCD53832D7}"/>
            </a:ext>
          </a:extLst>
        </xdr:cNvPr>
        <xdr:cNvSpPr/>
      </xdr:nvSpPr>
      <xdr:spPr>
        <a:xfrm>
          <a:off x="12804140" y="130360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7076</xdr:rowOff>
    </xdr:from>
    <xdr:to>
      <xdr:col>81</xdr:col>
      <xdr:colOff>50800</xdr:colOff>
      <xdr:row>78</xdr:row>
      <xdr:rowOff>56062</xdr:rowOff>
    </xdr:to>
    <xdr:cxnSp macro="">
      <xdr:nvCxnSpPr>
        <xdr:cNvPr id="627" name="直線コネクタ 626">
          <a:extLst>
            <a:ext uri="{FF2B5EF4-FFF2-40B4-BE49-F238E27FC236}">
              <a16:creationId xmlns:a16="http://schemas.microsoft.com/office/drawing/2014/main" id="{AACB9698-179A-402B-922E-85B7552CB77F}"/>
            </a:ext>
          </a:extLst>
        </xdr:cNvPr>
        <xdr:cNvCxnSpPr/>
      </xdr:nvCxnSpPr>
      <xdr:spPr>
        <a:xfrm>
          <a:off x="12854940" y="13082996"/>
          <a:ext cx="7747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68597</xdr:rowOff>
    </xdr:from>
    <xdr:ext cx="405111" cy="259045"/>
    <xdr:sp macro="" textlink="">
      <xdr:nvSpPr>
        <xdr:cNvPr id="628" name="n_1aveValue【児童館】&#10;有形固定資産減価償却率">
          <a:extLst>
            <a:ext uri="{FF2B5EF4-FFF2-40B4-BE49-F238E27FC236}">
              <a16:creationId xmlns:a16="http://schemas.microsoft.com/office/drawing/2014/main" id="{38E3DDB9-F24E-4AA3-BA89-F05619C342B7}"/>
            </a:ext>
          </a:extLst>
        </xdr:cNvPr>
        <xdr:cNvSpPr txBox="1"/>
      </xdr:nvSpPr>
      <xdr:spPr>
        <a:xfrm>
          <a:off x="13437244" y="1398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49003</xdr:rowOff>
    </xdr:from>
    <xdr:ext cx="405111" cy="259045"/>
    <xdr:sp macro="" textlink="">
      <xdr:nvSpPr>
        <xdr:cNvPr id="629" name="n_2aveValue【児童館】&#10;有形固定資産減価償却率">
          <a:extLst>
            <a:ext uri="{FF2B5EF4-FFF2-40B4-BE49-F238E27FC236}">
              <a16:creationId xmlns:a16="http://schemas.microsoft.com/office/drawing/2014/main" id="{204364DB-9B03-4C2A-8DBF-69CE50DD4AA0}"/>
            </a:ext>
          </a:extLst>
        </xdr:cNvPr>
        <xdr:cNvSpPr txBox="1"/>
      </xdr:nvSpPr>
      <xdr:spPr>
        <a:xfrm>
          <a:off x="12675244" y="13963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90732</xdr:rowOff>
    </xdr:from>
    <xdr:ext cx="405111" cy="259045"/>
    <xdr:sp macro="" textlink="">
      <xdr:nvSpPr>
        <xdr:cNvPr id="630" name="n_3aveValue【児童館】&#10;有形固定資産減価償却率">
          <a:extLst>
            <a:ext uri="{FF2B5EF4-FFF2-40B4-BE49-F238E27FC236}">
              <a16:creationId xmlns:a16="http://schemas.microsoft.com/office/drawing/2014/main" id="{565D158C-BE12-4EBE-871C-081523FB99B2}"/>
            </a:ext>
          </a:extLst>
        </xdr:cNvPr>
        <xdr:cNvSpPr txBox="1"/>
      </xdr:nvSpPr>
      <xdr:spPr>
        <a:xfrm>
          <a:off x="11900544" y="13669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89098</xdr:rowOff>
    </xdr:from>
    <xdr:ext cx="405111" cy="259045"/>
    <xdr:sp macro="" textlink="">
      <xdr:nvSpPr>
        <xdr:cNvPr id="631" name="n_4aveValue【児童館】&#10;有形固定資産減価償却率">
          <a:extLst>
            <a:ext uri="{FF2B5EF4-FFF2-40B4-BE49-F238E27FC236}">
              <a16:creationId xmlns:a16="http://schemas.microsoft.com/office/drawing/2014/main" id="{F743433F-1764-4AE2-B2C6-D18797C33C74}"/>
            </a:ext>
          </a:extLst>
        </xdr:cNvPr>
        <xdr:cNvSpPr txBox="1"/>
      </xdr:nvSpPr>
      <xdr:spPr>
        <a:xfrm>
          <a:off x="11102984" y="13667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76</xdr:row>
      <xdr:rowOff>123389</xdr:rowOff>
    </xdr:from>
    <xdr:ext cx="340478" cy="259045"/>
    <xdr:sp macro="" textlink="">
      <xdr:nvSpPr>
        <xdr:cNvPr id="632" name="n_1mainValue【児童館】&#10;有形固定資産減価償却率">
          <a:extLst>
            <a:ext uri="{FF2B5EF4-FFF2-40B4-BE49-F238E27FC236}">
              <a16:creationId xmlns:a16="http://schemas.microsoft.com/office/drawing/2014/main" id="{4DE5B148-F652-4AB1-8CB2-4B9B99D3CBA7}"/>
            </a:ext>
          </a:extLst>
        </xdr:cNvPr>
        <xdr:cNvSpPr txBox="1"/>
      </xdr:nvSpPr>
      <xdr:spPr>
        <a:xfrm>
          <a:off x="13469561" y="128640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76</xdr:row>
      <xdr:rowOff>74403</xdr:rowOff>
    </xdr:from>
    <xdr:ext cx="340478" cy="259045"/>
    <xdr:sp macro="" textlink="">
      <xdr:nvSpPr>
        <xdr:cNvPr id="633" name="n_2mainValue【児童館】&#10;有形固定資産減価償却率">
          <a:extLst>
            <a:ext uri="{FF2B5EF4-FFF2-40B4-BE49-F238E27FC236}">
              <a16:creationId xmlns:a16="http://schemas.microsoft.com/office/drawing/2014/main" id="{B8A87150-B37F-4CDA-AB0E-BA4C75D9D2AB}"/>
            </a:ext>
          </a:extLst>
        </xdr:cNvPr>
        <xdr:cNvSpPr txBox="1"/>
      </xdr:nvSpPr>
      <xdr:spPr>
        <a:xfrm>
          <a:off x="12707561" y="128150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a16="http://schemas.microsoft.com/office/drawing/2014/main" id="{711C612D-2B64-4280-BF0F-0A6F7E492E8B}"/>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a16="http://schemas.microsoft.com/office/drawing/2014/main" id="{5B6332F5-F6BC-45E0-B552-278604D60F33}"/>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a16="http://schemas.microsoft.com/office/drawing/2014/main" id="{95AC1123-48A3-4F59-BECA-782985E4895D}"/>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a16="http://schemas.microsoft.com/office/drawing/2014/main" id="{09DD66D2-20AC-412F-B27A-8C1D19D7C471}"/>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a16="http://schemas.microsoft.com/office/drawing/2014/main" id="{1C4E9B5D-F896-4AD3-B6F1-8F4FF62A877E}"/>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a16="http://schemas.microsoft.com/office/drawing/2014/main" id="{242BDAA7-355E-4CB5-B0F3-A8C45737FCE6}"/>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a16="http://schemas.microsoft.com/office/drawing/2014/main" id="{215E25DF-AE83-4A5B-87F7-6787F1350536}"/>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a16="http://schemas.microsoft.com/office/drawing/2014/main" id="{0F44EBF8-373E-4701-B883-06B9CDA07156}"/>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42" name="テキスト ボックス 641">
          <a:extLst>
            <a:ext uri="{FF2B5EF4-FFF2-40B4-BE49-F238E27FC236}">
              <a16:creationId xmlns:a16="http://schemas.microsoft.com/office/drawing/2014/main" id="{6478A44F-D498-4443-9EED-2E3F18A89EA5}"/>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43" name="直線コネクタ 642">
          <a:extLst>
            <a:ext uri="{FF2B5EF4-FFF2-40B4-BE49-F238E27FC236}">
              <a16:creationId xmlns:a16="http://schemas.microsoft.com/office/drawing/2014/main" id="{81B9DA12-0B4B-4220-BBB7-6FC56F72633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44" name="直線コネクタ 643">
          <a:extLst>
            <a:ext uri="{FF2B5EF4-FFF2-40B4-BE49-F238E27FC236}">
              <a16:creationId xmlns:a16="http://schemas.microsoft.com/office/drawing/2014/main" id="{D12FAD78-5408-4DEA-8A6A-6DAE3A9B7F11}"/>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45" name="テキスト ボックス 644">
          <a:extLst>
            <a:ext uri="{FF2B5EF4-FFF2-40B4-BE49-F238E27FC236}">
              <a16:creationId xmlns:a16="http://schemas.microsoft.com/office/drawing/2014/main" id="{5FF01E31-C2CE-4977-B67A-5913A92EDFB2}"/>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46" name="直線コネクタ 645">
          <a:extLst>
            <a:ext uri="{FF2B5EF4-FFF2-40B4-BE49-F238E27FC236}">
              <a16:creationId xmlns:a16="http://schemas.microsoft.com/office/drawing/2014/main" id="{500E209A-6A45-40E1-93BF-2296BD65844A}"/>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47" name="テキスト ボックス 646">
          <a:extLst>
            <a:ext uri="{FF2B5EF4-FFF2-40B4-BE49-F238E27FC236}">
              <a16:creationId xmlns:a16="http://schemas.microsoft.com/office/drawing/2014/main" id="{5F4F1609-C884-4AFF-8AA3-543C902F3C9B}"/>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48" name="直線コネクタ 647">
          <a:extLst>
            <a:ext uri="{FF2B5EF4-FFF2-40B4-BE49-F238E27FC236}">
              <a16:creationId xmlns:a16="http://schemas.microsoft.com/office/drawing/2014/main" id="{1945DB34-008E-4AE8-A170-59F6DDEDAE62}"/>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49" name="テキスト ボックス 648">
          <a:extLst>
            <a:ext uri="{FF2B5EF4-FFF2-40B4-BE49-F238E27FC236}">
              <a16:creationId xmlns:a16="http://schemas.microsoft.com/office/drawing/2014/main" id="{B30ECA4F-FC78-444E-85E1-60257CFF7493}"/>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50" name="直線コネクタ 649">
          <a:extLst>
            <a:ext uri="{FF2B5EF4-FFF2-40B4-BE49-F238E27FC236}">
              <a16:creationId xmlns:a16="http://schemas.microsoft.com/office/drawing/2014/main" id="{E2AC44A0-FDE4-4BB7-8FBB-212643E98ACF}"/>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51" name="テキスト ボックス 650">
          <a:extLst>
            <a:ext uri="{FF2B5EF4-FFF2-40B4-BE49-F238E27FC236}">
              <a16:creationId xmlns:a16="http://schemas.microsoft.com/office/drawing/2014/main" id="{868ECCC5-F692-48B0-9FD7-6C39D9E40879}"/>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52" name="直線コネクタ 651">
          <a:extLst>
            <a:ext uri="{FF2B5EF4-FFF2-40B4-BE49-F238E27FC236}">
              <a16:creationId xmlns:a16="http://schemas.microsoft.com/office/drawing/2014/main" id="{37EBB99B-B221-46DB-B6FF-42E2D55AFE37}"/>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53" name="テキスト ボックス 652">
          <a:extLst>
            <a:ext uri="{FF2B5EF4-FFF2-40B4-BE49-F238E27FC236}">
              <a16:creationId xmlns:a16="http://schemas.microsoft.com/office/drawing/2014/main" id="{13CAF00C-10E7-4C01-854A-0F01222F3849}"/>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54" name="直線コネクタ 653">
          <a:extLst>
            <a:ext uri="{FF2B5EF4-FFF2-40B4-BE49-F238E27FC236}">
              <a16:creationId xmlns:a16="http://schemas.microsoft.com/office/drawing/2014/main" id="{64467E71-593A-4754-AE8C-E235BEEDAE06}"/>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55" name="テキスト ボックス 654">
          <a:extLst>
            <a:ext uri="{FF2B5EF4-FFF2-40B4-BE49-F238E27FC236}">
              <a16:creationId xmlns:a16="http://schemas.microsoft.com/office/drawing/2014/main" id="{7C459A4F-A859-4A4C-ABAA-ED52C20A84F0}"/>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56" name="直線コネクタ 655">
          <a:extLst>
            <a:ext uri="{FF2B5EF4-FFF2-40B4-BE49-F238E27FC236}">
              <a16:creationId xmlns:a16="http://schemas.microsoft.com/office/drawing/2014/main" id="{374AD55E-BD31-4FD1-BDB7-F8FAF35FF86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57" name="テキスト ボックス 656">
          <a:extLst>
            <a:ext uri="{FF2B5EF4-FFF2-40B4-BE49-F238E27FC236}">
              <a16:creationId xmlns:a16="http://schemas.microsoft.com/office/drawing/2014/main" id="{7924E28B-CF5C-4FE7-AD5D-B2238A845734}"/>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58" name="【児童館】&#10;一人当たり面積グラフ枠">
          <a:extLst>
            <a:ext uri="{FF2B5EF4-FFF2-40B4-BE49-F238E27FC236}">
              <a16:creationId xmlns:a16="http://schemas.microsoft.com/office/drawing/2014/main" id="{D0ABE1EA-1548-40CE-892C-DE27E97A030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136071</xdr:rowOff>
    </xdr:to>
    <xdr:cxnSp macro="">
      <xdr:nvCxnSpPr>
        <xdr:cNvPr id="659" name="直線コネクタ 658">
          <a:extLst>
            <a:ext uri="{FF2B5EF4-FFF2-40B4-BE49-F238E27FC236}">
              <a16:creationId xmlns:a16="http://schemas.microsoft.com/office/drawing/2014/main" id="{D2CCED64-7215-4EA0-BB05-0B9CCBFA64ED}"/>
            </a:ext>
          </a:extLst>
        </xdr:cNvPr>
        <xdr:cNvCxnSpPr/>
      </xdr:nvCxnSpPr>
      <xdr:spPr>
        <a:xfrm flipV="1">
          <a:off x="19509104" y="13003530"/>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139898</xdr:rowOff>
    </xdr:from>
    <xdr:ext cx="469744" cy="259045"/>
    <xdr:sp macro="" textlink="">
      <xdr:nvSpPr>
        <xdr:cNvPr id="660" name="【児童館】&#10;一人当たり面積最小値テキスト">
          <a:extLst>
            <a:ext uri="{FF2B5EF4-FFF2-40B4-BE49-F238E27FC236}">
              <a16:creationId xmlns:a16="http://schemas.microsoft.com/office/drawing/2014/main" id="{4B3EC281-324A-4CB0-83AF-9BC11A1024DA}"/>
            </a:ext>
          </a:extLst>
        </xdr:cNvPr>
        <xdr:cNvSpPr txBox="1"/>
      </xdr:nvSpPr>
      <xdr:spPr>
        <a:xfrm>
          <a:off x="19547840" y="14556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136071</xdr:rowOff>
    </xdr:from>
    <xdr:to>
      <xdr:col>116</xdr:col>
      <xdr:colOff>152400</xdr:colOff>
      <xdr:row>86</xdr:row>
      <xdr:rowOff>136071</xdr:rowOff>
    </xdr:to>
    <xdr:cxnSp macro="">
      <xdr:nvCxnSpPr>
        <xdr:cNvPr id="661" name="直線コネクタ 660">
          <a:extLst>
            <a:ext uri="{FF2B5EF4-FFF2-40B4-BE49-F238E27FC236}">
              <a16:creationId xmlns:a16="http://schemas.microsoft.com/office/drawing/2014/main" id="{DB0B45B0-5E9F-4D79-96BE-4793D929FB3B}"/>
            </a:ext>
          </a:extLst>
        </xdr:cNvPr>
        <xdr:cNvCxnSpPr/>
      </xdr:nvCxnSpPr>
      <xdr:spPr>
        <a:xfrm>
          <a:off x="19443700" y="145531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662" name="【児童館】&#10;一人当たり面積最大値テキスト">
          <a:extLst>
            <a:ext uri="{FF2B5EF4-FFF2-40B4-BE49-F238E27FC236}">
              <a16:creationId xmlns:a16="http://schemas.microsoft.com/office/drawing/2014/main" id="{A361CA08-082A-4A3B-8699-D6C87E434B9B}"/>
            </a:ext>
          </a:extLst>
        </xdr:cNvPr>
        <xdr:cNvSpPr txBox="1"/>
      </xdr:nvSpPr>
      <xdr:spPr>
        <a:xfrm>
          <a:off x="19547840" y="1278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663" name="直線コネクタ 662">
          <a:extLst>
            <a:ext uri="{FF2B5EF4-FFF2-40B4-BE49-F238E27FC236}">
              <a16:creationId xmlns:a16="http://schemas.microsoft.com/office/drawing/2014/main" id="{9E79EF5E-C84C-4226-8059-3FB59B972F8A}"/>
            </a:ext>
          </a:extLst>
        </xdr:cNvPr>
        <xdr:cNvCxnSpPr/>
      </xdr:nvCxnSpPr>
      <xdr:spPr>
        <a:xfrm>
          <a:off x="19443700" y="1300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75491</xdr:rowOff>
    </xdr:from>
    <xdr:ext cx="469744" cy="259045"/>
    <xdr:sp macro="" textlink="">
      <xdr:nvSpPr>
        <xdr:cNvPr id="664" name="【児童館】&#10;一人当たり面積平均値テキスト">
          <a:extLst>
            <a:ext uri="{FF2B5EF4-FFF2-40B4-BE49-F238E27FC236}">
              <a16:creationId xmlns:a16="http://schemas.microsoft.com/office/drawing/2014/main" id="{CB2E1DBA-2B25-49DF-A4D8-AABD20BD60E0}"/>
            </a:ext>
          </a:extLst>
        </xdr:cNvPr>
        <xdr:cNvSpPr txBox="1"/>
      </xdr:nvSpPr>
      <xdr:spPr>
        <a:xfrm>
          <a:off x="19547840" y="136543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52614</xdr:rowOff>
    </xdr:from>
    <xdr:to>
      <xdr:col>116</xdr:col>
      <xdr:colOff>114300</xdr:colOff>
      <xdr:row>82</xdr:row>
      <xdr:rowOff>154214</xdr:rowOff>
    </xdr:to>
    <xdr:sp macro="" textlink="">
      <xdr:nvSpPr>
        <xdr:cNvPr id="665" name="フローチャート: 判断 664">
          <a:extLst>
            <a:ext uri="{FF2B5EF4-FFF2-40B4-BE49-F238E27FC236}">
              <a16:creationId xmlns:a16="http://schemas.microsoft.com/office/drawing/2014/main" id="{5EB2AE6D-CC10-4AAC-83FF-3FEA01F10955}"/>
            </a:ext>
          </a:extLst>
        </xdr:cNvPr>
        <xdr:cNvSpPr/>
      </xdr:nvSpPr>
      <xdr:spPr>
        <a:xfrm>
          <a:off x="19458940" y="13799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666" name="フローチャート: 判断 665">
          <a:extLst>
            <a:ext uri="{FF2B5EF4-FFF2-40B4-BE49-F238E27FC236}">
              <a16:creationId xmlns:a16="http://schemas.microsoft.com/office/drawing/2014/main" id="{8B506D21-4C5F-4AA7-9D86-D5C518F08501}"/>
            </a:ext>
          </a:extLst>
        </xdr:cNvPr>
        <xdr:cNvSpPr/>
      </xdr:nvSpPr>
      <xdr:spPr>
        <a:xfrm>
          <a:off x="18735040" y="137990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85271</xdr:rowOff>
    </xdr:from>
    <xdr:to>
      <xdr:col>107</xdr:col>
      <xdr:colOff>101600</xdr:colOff>
      <xdr:row>83</xdr:row>
      <xdr:rowOff>15421</xdr:rowOff>
    </xdr:to>
    <xdr:sp macro="" textlink="">
      <xdr:nvSpPr>
        <xdr:cNvPr id="667" name="フローチャート: 判断 666">
          <a:extLst>
            <a:ext uri="{FF2B5EF4-FFF2-40B4-BE49-F238E27FC236}">
              <a16:creationId xmlns:a16="http://schemas.microsoft.com/office/drawing/2014/main" id="{218E80D7-BCE0-470C-AC2D-96F5E6F6DCD8}"/>
            </a:ext>
          </a:extLst>
        </xdr:cNvPr>
        <xdr:cNvSpPr/>
      </xdr:nvSpPr>
      <xdr:spPr>
        <a:xfrm>
          <a:off x="17937480" y="138317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668" name="フローチャート: 判断 667">
          <a:extLst>
            <a:ext uri="{FF2B5EF4-FFF2-40B4-BE49-F238E27FC236}">
              <a16:creationId xmlns:a16="http://schemas.microsoft.com/office/drawing/2014/main" id="{8F03B92E-C0AA-4C24-AE7D-B398EAE2D46A}"/>
            </a:ext>
          </a:extLst>
        </xdr:cNvPr>
        <xdr:cNvSpPr/>
      </xdr:nvSpPr>
      <xdr:spPr>
        <a:xfrm>
          <a:off x="17162780" y="13848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52614</xdr:rowOff>
    </xdr:from>
    <xdr:to>
      <xdr:col>98</xdr:col>
      <xdr:colOff>38100</xdr:colOff>
      <xdr:row>82</xdr:row>
      <xdr:rowOff>154214</xdr:rowOff>
    </xdr:to>
    <xdr:sp macro="" textlink="">
      <xdr:nvSpPr>
        <xdr:cNvPr id="669" name="フローチャート: 判断 668">
          <a:extLst>
            <a:ext uri="{FF2B5EF4-FFF2-40B4-BE49-F238E27FC236}">
              <a16:creationId xmlns:a16="http://schemas.microsoft.com/office/drawing/2014/main" id="{50856071-7C19-4E54-9802-1C86752BDDB1}"/>
            </a:ext>
          </a:extLst>
        </xdr:cNvPr>
        <xdr:cNvSpPr/>
      </xdr:nvSpPr>
      <xdr:spPr>
        <a:xfrm>
          <a:off x="16388080" y="137990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817C0F8D-CACC-4851-915B-E12CCF6753F5}"/>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71" name="テキスト ボックス 670">
          <a:extLst>
            <a:ext uri="{FF2B5EF4-FFF2-40B4-BE49-F238E27FC236}">
              <a16:creationId xmlns:a16="http://schemas.microsoft.com/office/drawing/2014/main" id="{CA5F76C8-23AE-4324-992F-BCB5EB12A582}"/>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72" name="テキスト ボックス 671">
          <a:extLst>
            <a:ext uri="{FF2B5EF4-FFF2-40B4-BE49-F238E27FC236}">
              <a16:creationId xmlns:a16="http://schemas.microsoft.com/office/drawing/2014/main" id="{E4F098CE-CAD5-46DA-93E5-30DC3A6CDCE3}"/>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73" name="テキスト ボックス 672">
          <a:extLst>
            <a:ext uri="{FF2B5EF4-FFF2-40B4-BE49-F238E27FC236}">
              <a16:creationId xmlns:a16="http://schemas.microsoft.com/office/drawing/2014/main" id="{E0A376AC-FAEA-40F8-9D63-4433C552D045}"/>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74" name="テキスト ボックス 673">
          <a:extLst>
            <a:ext uri="{FF2B5EF4-FFF2-40B4-BE49-F238E27FC236}">
              <a16:creationId xmlns:a16="http://schemas.microsoft.com/office/drawing/2014/main" id="{5B600957-B5B7-4805-B503-E1B75863CE02}"/>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60779</xdr:rowOff>
    </xdr:from>
    <xdr:to>
      <xdr:col>116</xdr:col>
      <xdr:colOff>114300</xdr:colOff>
      <xdr:row>83</xdr:row>
      <xdr:rowOff>162379</xdr:rowOff>
    </xdr:to>
    <xdr:sp macro="" textlink="">
      <xdr:nvSpPr>
        <xdr:cNvPr id="675" name="楕円 674">
          <a:extLst>
            <a:ext uri="{FF2B5EF4-FFF2-40B4-BE49-F238E27FC236}">
              <a16:creationId xmlns:a16="http://schemas.microsoft.com/office/drawing/2014/main" id="{333DB762-5469-43C9-BD71-45FBCAD945AF}"/>
            </a:ext>
          </a:extLst>
        </xdr:cNvPr>
        <xdr:cNvSpPr/>
      </xdr:nvSpPr>
      <xdr:spPr>
        <a:xfrm>
          <a:off x="19458940" y="13974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39206</xdr:rowOff>
    </xdr:from>
    <xdr:ext cx="469744" cy="259045"/>
    <xdr:sp macro="" textlink="">
      <xdr:nvSpPr>
        <xdr:cNvPr id="676" name="【児童館】&#10;一人当たり面積該当値テキスト">
          <a:extLst>
            <a:ext uri="{FF2B5EF4-FFF2-40B4-BE49-F238E27FC236}">
              <a16:creationId xmlns:a16="http://schemas.microsoft.com/office/drawing/2014/main" id="{93961965-C34C-4165-9126-22CC5AEBDA48}"/>
            </a:ext>
          </a:extLst>
        </xdr:cNvPr>
        <xdr:cNvSpPr txBox="1"/>
      </xdr:nvSpPr>
      <xdr:spPr>
        <a:xfrm>
          <a:off x="19547840" y="1395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60779</xdr:rowOff>
    </xdr:from>
    <xdr:to>
      <xdr:col>112</xdr:col>
      <xdr:colOff>38100</xdr:colOff>
      <xdr:row>83</xdr:row>
      <xdr:rowOff>162379</xdr:rowOff>
    </xdr:to>
    <xdr:sp macro="" textlink="">
      <xdr:nvSpPr>
        <xdr:cNvPr id="677" name="楕円 676">
          <a:extLst>
            <a:ext uri="{FF2B5EF4-FFF2-40B4-BE49-F238E27FC236}">
              <a16:creationId xmlns:a16="http://schemas.microsoft.com/office/drawing/2014/main" id="{A7481D3A-DF70-4B5B-93B8-B122B977484F}"/>
            </a:ext>
          </a:extLst>
        </xdr:cNvPr>
        <xdr:cNvSpPr/>
      </xdr:nvSpPr>
      <xdr:spPr>
        <a:xfrm>
          <a:off x="18735040" y="139748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111579</xdr:rowOff>
    </xdr:from>
    <xdr:to>
      <xdr:col>116</xdr:col>
      <xdr:colOff>63500</xdr:colOff>
      <xdr:row>83</xdr:row>
      <xdr:rowOff>111579</xdr:rowOff>
    </xdr:to>
    <xdr:cxnSp macro="">
      <xdr:nvCxnSpPr>
        <xdr:cNvPr id="678" name="直線コネクタ 677">
          <a:extLst>
            <a:ext uri="{FF2B5EF4-FFF2-40B4-BE49-F238E27FC236}">
              <a16:creationId xmlns:a16="http://schemas.microsoft.com/office/drawing/2014/main" id="{B0B18337-2457-4C91-A83F-4F2FD0630C28}"/>
            </a:ext>
          </a:extLst>
        </xdr:cNvPr>
        <xdr:cNvCxnSpPr/>
      </xdr:nvCxnSpPr>
      <xdr:spPr>
        <a:xfrm>
          <a:off x="18778220" y="1402569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60779</xdr:rowOff>
    </xdr:from>
    <xdr:to>
      <xdr:col>107</xdr:col>
      <xdr:colOff>101600</xdr:colOff>
      <xdr:row>83</xdr:row>
      <xdr:rowOff>162379</xdr:rowOff>
    </xdr:to>
    <xdr:sp macro="" textlink="">
      <xdr:nvSpPr>
        <xdr:cNvPr id="679" name="楕円 678">
          <a:extLst>
            <a:ext uri="{FF2B5EF4-FFF2-40B4-BE49-F238E27FC236}">
              <a16:creationId xmlns:a16="http://schemas.microsoft.com/office/drawing/2014/main" id="{3A4ABA75-2C57-4B1F-8107-9DAD5DA7F6BF}"/>
            </a:ext>
          </a:extLst>
        </xdr:cNvPr>
        <xdr:cNvSpPr/>
      </xdr:nvSpPr>
      <xdr:spPr>
        <a:xfrm>
          <a:off x="17937480" y="13974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111579</xdr:rowOff>
    </xdr:from>
    <xdr:to>
      <xdr:col>111</xdr:col>
      <xdr:colOff>177800</xdr:colOff>
      <xdr:row>83</xdr:row>
      <xdr:rowOff>111579</xdr:rowOff>
    </xdr:to>
    <xdr:cxnSp macro="">
      <xdr:nvCxnSpPr>
        <xdr:cNvPr id="680" name="直線コネクタ 679">
          <a:extLst>
            <a:ext uri="{FF2B5EF4-FFF2-40B4-BE49-F238E27FC236}">
              <a16:creationId xmlns:a16="http://schemas.microsoft.com/office/drawing/2014/main" id="{285F9D3B-C31C-4A68-856C-90D5B47046EC}"/>
            </a:ext>
          </a:extLst>
        </xdr:cNvPr>
        <xdr:cNvCxnSpPr/>
      </xdr:nvCxnSpPr>
      <xdr:spPr>
        <a:xfrm>
          <a:off x="17988280" y="1402569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170741</xdr:rowOff>
    </xdr:from>
    <xdr:ext cx="469744" cy="259045"/>
    <xdr:sp macro="" textlink="">
      <xdr:nvSpPr>
        <xdr:cNvPr id="681" name="n_1aveValue【児童館】&#10;一人当たり面積">
          <a:extLst>
            <a:ext uri="{FF2B5EF4-FFF2-40B4-BE49-F238E27FC236}">
              <a16:creationId xmlns:a16="http://schemas.microsoft.com/office/drawing/2014/main" id="{07C39D69-1052-4A76-A381-F7BA56C903DC}"/>
            </a:ext>
          </a:extLst>
        </xdr:cNvPr>
        <xdr:cNvSpPr txBox="1"/>
      </xdr:nvSpPr>
      <xdr:spPr>
        <a:xfrm>
          <a:off x="18561127" y="1358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31948</xdr:rowOff>
    </xdr:from>
    <xdr:ext cx="469744" cy="259045"/>
    <xdr:sp macro="" textlink="">
      <xdr:nvSpPr>
        <xdr:cNvPr id="682" name="n_2aveValue【児童館】&#10;一人当たり面積">
          <a:extLst>
            <a:ext uri="{FF2B5EF4-FFF2-40B4-BE49-F238E27FC236}">
              <a16:creationId xmlns:a16="http://schemas.microsoft.com/office/drawing/2014/main" id="{149CC304-4B4C-457C-B656-3C0D5A1287AC}"/>
            </a:ext>
          </a:extLst>
        </xdr:cNvPr>
        <xdr:cNvSpPr txBox="1"/>
      </xdr:nvSpPr>
      <xdr:spPr>
        <a:xfrm>
          <a:off x="17776267" y="1361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683" name="n_3aveValue【児童館】&#10;一人当たり面積">
          <a:extLst>
            <a:ext uri="{FF2B5EF4-FFF2-40B4-BE49-F238E27FC236}">
              <a16:creationId xmlns:a16="http://schemas.microsoft.com/office/drawing/2014/main" id="{A788BA1B-8B5A-4F12-8E3C-D291AF4EE078}"/>
            </a:ext>
          </a:extLst>
        </xdr:cNvPr>
        <xdr:cNvSpPr txBox="1"/>
      </xdr:nvSpPr>
      <xdr:spPr>
        <a:xfrm>
          <a:off x="17001567" y="1362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170741</xdr:rowOff>
    </xdr:from>
    <xdr:ext cx="469744" cy="259045"/>
    <xdr:sp macro="" textlink="">
      <xdr:nvSpPr>
        <xdr:cNvPr id="684" name="n_4aveValue【児童館】&#10;一人当たり面積">
          <a:extLst>
            <a:ext uri="{FF2B5EF4-FFF2-40B4-BE49-F238E27FC236}">
              <a16:creationId xmlns:a16="http://schemas.microsoft.com/office/drawing/2014/main" id="{89B3D031-8981-45C1-8138-113F3A9B026C}"/>
            </a:ext>
          </a:extLst>
        </xdr:cNvPr>
        <xdr:cNvSpPr txBox="1"/>
      </xdr:nvSpPr>
      <xdr:spPr>
        <a:xfrm>
          <a:off x="16226867" y="1358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153506</xdr:rowOff>
    </xdr:from>
    <xdr:ext cx="469744" cy="259045"/>
    <xdr:sp macro="" textlink="">
      <xdr:nvSpPr>
        <xdr:cNvPr id="685" name="n_1mainValue【児童館】&#10;一人当たり面積">
          <a:extLst>
            <a:ext uri="{FF2B5EF4-FFF2-40B4-BE49-F238E27FC236}">
              <a16:creationId xmlns:a16="http://schemas.microsoft.com/office/drawing/2014/main" id="{5BEFA511-6EFF-46D2-999B-9B13E9D7588F}"/>
            </a:ext>
          </a:extLst>
        </xdr:cNvPr>
        <xdr:cNvSpPr txBox="1"/>
      </xdr:nvSpPr>
      <xdr:spPr>
        <a:xfrm>
          <a:off x="18561127" y="14067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153506</xdr:rowOff>
    </xdr:from>
    <xdr:ext cx="469744" cy="259045"/>
    <xdr:sp macro="" textlink="">
      <xdr:nvSpPr>
        <xdr:cNvPr id="686" name="n_2mainValue【児童館】&#10;一人当たり面積">
          <a:extLst>
            <a:ext uri="{FF2B5EF4-FFF2-40B4-BE49-F238E27FC236}">
              <a16:creationId xmlns:a16="http://schemas.microsoft.com/office/drawing/2014/main" id="{85C43509-79BA-4B0E-9E41-449AB2E8539C}"/>
            </a:ext>
          </a:extLst>
        </xdr:cNvPr>
        <xdr:cNvSpPr txBox="1"/>
      </xdr:nvSpPr>
      <xdr:spPr>
        <a:xfrm>
          <a:off x="17776267" y="14067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87" name="正方形/長方形 686">
          <a:extLst>
            <a:ext uri="{FF2B5EF4-FFF2-40B4-BE49-F238E27FC236}">
              <a16:creationId xmlns:a16="http://schemas.microsoft.com/office/drawing/2014/main" id="{599E0D0A-90C2-478F-B4B7-4AE6A1C68B5D}"/>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88" name="正方形/長方形 687">
          <a:extLst>
            <a:ext uri="{FF2B5EF4-FFF2-40B4-BE49-F238E27FC236}">
              <a16:creationId xmlns:a16="http://schemas.microsoft.com/office/drawing/2014/main" id="{D312D9C8-29C5-44E9-8173-8578ECF216AC}"/>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89" name="正方形/長方形 688">
          <a:extLst>
            <a:ext uri="{FF2B5EF4-FFF2-40B4-BE49-F238E27FC236}">
              <a16:creationId xmlns:a16="http://schemas.microsoft.com/office/drawing/2014/main" id="{A2B62C87-D1C2-4BCE-904D-A2D79CDBF111}"/>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90" name="正方形/長方形 689">
          <a:extLst>
            <a:ext uri="{FF2B5EF4-FFF2-40B4-BE49-F238E27FC236}">
              <a16:creationId xmlns:a16="http://schemas.microsoft.com/office/drawing/2014/main" id="{774E3E8E-1066-426D-BC06-E8EC4E292DB1}"/>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91" name="正方形/長方形 690">
          <a:extLst>
            <a:ext uri="{FF2B5EF4-FFF2-40B4-BE49-F238E27FC236}">
              <a16:creationId xmlns:a16="http://schemas.microsoft.com/office/drawing/2014/main" id="{9ADE3F6C-39AE-4B26-BFF6-D749A6D97686}"/>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92" name="正方形/長方形 691">
          <a:extLst>
            <a:ext uri="{FF2B5EF4-FFF2-40B4-BE49-F238E27FC236}">
              <a16:creationId xmlns:a16="http://schemas.microsoft.com/office/drawing/2014/main" id="{39C5CF0A-EF36-4814-85F7-B01ACCC80883}"/>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93" name="正方形/長方形 692">
          <a:extLst>
            <a:ext uri="{FF2B5EF4-FFF2-40B4-BE49-F238E27FC236}">
              <a16:creationId xmlns:a16="http://schemas.microsoft.com/office/drawing/2014/main" id="{DF002E03-D491-4021-930A-998A1D3841FC}"/>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94" name="正方形/長方形 693">
          <a:extLst>
            <a:ext uri="{FF2B5EF4-FFF2-40B4-BE49-F238E27FC236}">
              <a16:creationId xmlns:a16="http://schemas.microsoft.com/office/drawing/2014/main" id="{97FC3461-0488-436E-B4CC-5F98E89BA3B3}"/>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95" name="テキスト ボックス 694">
          <a:extLst>
            <a:ext uri="{FF2B5EF4-FFF2-40B4-BE49-F238E27FC236}">
              <a16:creationId xmlns:a16="http://schemas.microsoft.com/office/drawing/2014/main" id="{A556BB57-BD6B-4BBB-B7EC-C9BFD6815B4F}"/>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96" name="直線コネクタ 695">
          <a:extLst>
            <a:ext uri="{FF2B5EF4-FFF2-40B4-BE49-F238E27FC236}">
              <a16:creationId xmlns:a16="http://schemas.microsoft.com/office/drawing/2014/main" id="{E103AA03-E1CC-4B2C-BD77-FF7C23951506}"/>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97" name="テキスト ボックス 696">
          <a:extLst>
            <a:ext uri="{FF2B5EF4-FFF2-40B4-BE49-F238E27FC236}">
              <a16:creationId xmlns:a16="http://schemas.microsoft.com/office/drawing/2014/main" id="{FEE6A98F-0084-4E10-9EF3-AE6D24D4F112}"/>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98" name="直線コネクタ 697">
          <a:extLst>
            <a:ext uri="{FF2B5EF4-FFF2-40B4-BE49-F238E27FC236}">
              <a16:creationId xmlns:a16="http://schemas.microsoft.com/office/drawing/2014/main" id="{EAFF163A-9C48-429C-9F15-DB0D23DE3486}"/>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99" name="テキスト ボックス 698">
          <a:extLst>
            <a:ext uri="{FF2B5EF4-FFF2-40B4-BE49-F238E27FC236}">
              <a16:creationId xmlns:a16="http://schemas.microsoft.com/office/drawing/2014/main" id="{2DEF9C67-F333-417B-949B-F66777670AA4}"/>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00" name="直線コネクタ 699">
          <a:extLst>
            <a:ext uri="{FF2B5EF4-FFF2-40B4-BE49-F238E27FC236}">
              <a16:creationId xmlns:a16="http://schemas.microsoft.com/office/drawing/2014/main" id="{D843E000-3C02-447B-B3C4-0385F9260879}"/>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01" name="テキスト ボックス 700">
          <a:extLst>
            <a:ext uri="{FF2B5EF4-FFF2-40B4-BE49-F238E27FC236}">
              <a16:creationId xmlns:a16="http://schemas.microsoft.com/office/drawing/2014/main" id="{E1574823-E6E8-463E-AA14-0313084B17CC}"/>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02" name="直線コネクタ 701">
          <a:extLst>
            <a:ext uri="{FF2B5EF4-FFF2-40B4-BE49-F238E27FC236}">
              <a16:creationId xmlns:a16="http://schemas.microsoft.com/office/drawing/2014/main" id="{7B8F874A-1C50-43E0-9F6A-2886AD01C449}"/>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03" name="テキスト ボックス 702">
          <a:extLst>
            <a:ext uri="{FF2B5EF4-FFF2-40B4-BE49-F238E27FC236}">
              <a16:creationId xmlns:a16="http://schemas.microsoft.com/office/drawing/2014/main" id="{4249D3C4-696F-4D7D-87C3-57A257F4C389}"/>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04" name="直線コネクタ 703">
          <a:extLst>
            <a:ext uri="{FF2B5EF4-FFF2-40B4-BE49-F238E27FC236}">
              <a16:creationId xmlns:a16="http://schemas.microsoft.com/office/drawing/2014/main" id="{0557882B-FCE8-4E07-AA81-5B5BAD497694}"/>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05" name="テキスト ボックス 704">
          <a:extLst>
            <a:ext uri="{FF2B5EF4-FFF2-40B4-BE49-F238E27FC236}">
              <a16:creationId xmlns:a16="http://schemas.microsoft.com/office/drawing/2014/main" id="{32859658-EB69-49F1-A8B3-BFCC86483618}"/>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06" name="直線コネクタ 705">
          <a:extLst>
            <a:ext uri="{FF2B5EF4-FFF2-40B4-BE49-F238E27FC236}">
              <a16:creationId xmlns:a16="http://schemas.microsoft.com/office/drawing/2014/main" id="{1D0EA9EC-0507-498C-9575-304DAADB9FAC}"/>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07" name="テキスト ボックス 706">
          <a:extLst>
            <a:ext uri="{FF2B5EF4-FFF2-40B4-BE49-F238E27FC236}">
              <a16:creationId xmlns:a16="http://schemas.microsoft.com/office/drawing/2014/main" id="{D5DDA925-1455-4362-A11E-4D1FFE58C95F}"/>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08" name="直線コネクタ 707">
          <a:extLst>
            <a:ext uri="{FF2B5EF4-FFF2-40B4-BE49-F238E27FC236}">
              <a16:creationId xmlns:a16="http://schemas.microsoft.com/office/drawing/2014/main" id="{4A0327F3-BF2F-4ABC-AD5F-2F09224BB2B1}"/>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09" name="テキスト ボックス 708">
          <a:extLst>
            <a:ext uri="{FF2B5EF4-FFF2-40B4-BE49-F238E27FC236}">
              <a16:creationId xmlns:a16="http://schemas.microsoft.com/office/drawing/2014/main" id="{96F6ECFC-3FA3-4A0F-86A0-BFB348B84F4A}"/>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10" name="直線コネクタ 709">
          <a:extLst>
            <a:ext uri="{FF2B5EF4-FFF2-40B4-BE49-F238E27FC236}">
              <a16:creationId xmlns:a16="http://schemas.microsoft.com/office/drawing/2014/main" id="{EABA012E-1580-49CB-A740-63E2CFD85DE8}"/>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1" name="【公民館】&#10;有形固定資産減価償却率グラフ枠">
          <a:extLst>
            <a:ext uri="{FF2B5EF4-FFF2-40B4-BE49-F238E27FC236}">
              <a16:creationId xmlns:a16="http://schemas.microsoft.com/office/drawing/2014/main" id="{E625E03F-8DDD-4F66-A974-2BDB8D07B4F5}"/>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38644</xdr:rowOff>
    </xdr:from>
    <xdr:to>
      <xdr:col>85</xdr:col>
      <xdr:colOff>126364</xdr:colOff>
      <xdr:row>109</xdr:row>
      <xdr:rowOff>35379</xdr:rowOff>
    </xdr:to>
    <xdr:cxnSp macro="">
      <xdr:nvCxnSpPr>
        <xdr:cNvPr id="712" name="直線コネクタ 711">
          <a:extLst>
            <a:ext uri="{FF2B5EF4-FFF2-40B4-BE49-F238E27FC236}">
              <a16:creationId xmlns:a16="http://schemas.microsoft.com/office/drawing/2014/main" id="{51A1493F-1841-4EF2-8AC7-94673EB5723E}"/>
            </a:ext>
          </a:extLst>
        </xdr:cNvPr>
        <xdr:cNvCxnSpPr/>
      </xdr:nvCxnSpPr>
      <xdr:spPr>
        <a:xfrm flipV="1">
          <a:off x="14375764" y="16802644"/>
          <a:ext cx="0" cy="1505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13" name="【公民館】&#10;有形固定資産減価償却率最小値テキスト">
          <a:extLst>
            <a:ext uri="{FF2B5EF4-FFF2-40B4-BE49-F238E27FC236}">
              <a16:creationId xmlns:a16="http://schemas.microsoft.com/office/drawing/2014/main" id="{24A837F1-BEC7-413A-B4CF-4242A6F17603}"/>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14" name="直線コネクタ 713">
          <a:extLst>
            <a:ext uri="{FF2B5EF4-FFF2-40B4-BE49-F238E27FC236}">
              <a16:creationId xmlns:a16="http://schemas.microsoft.com/office/drawing/2014/main" id="{9A9BF333-6393-402A-8FC0-C51A49D9DF3A}"/>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156771</xdr:rowOff>
    </xdr:from>
    <xdr:ext cx="340478" cy="259045"/>
    <xdr:sp macro="" textlink="">
      <xdr:nvSpPr>
        <xdr:cNvPr id="715" name="【公民館】&#10;有形固定資産減価償却率最大値テキスト">
          <a:extLst>
            <a:ext uri="{FF2B5EF4-FFF2-40B4-BE49-F238E27FC236}">
              <a16:creationId xmlns:a16="http://schemas.microsoft.com/office/drawing/2014/main" id="{05265DF8-F4DC-44E3-BFDB-B130447C9621}"/>
            </a:ext>
          </a:extLst>
        </xdr:cNvPr>
        <xdr:cNvSpPr txBox="1"/>
      </xdr:nvSpPr>
      <xdr:spPr>
        <a:xfrm>
          <a:off x="14414500" y="165854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38644</xdr:rowOff>
    </xdr:from>
    <xdr:to>
      <xdr:col>86</xdr:col>
      <xdr:colOff>25400</xdr:colOff>
      <xdr:row>100</xdr:row>
      <xdr:rowOff>38644</xdr:rowOff>
    </xdr:to>
    <xdr:cxnSp macro="">
      <xdr:nvCxnSpPr>
        <xdr:cNvPr id="716" name="直線コネクタ 715">
          <a:extLst>
            <a:ext uri="{FF2B5EF4-FFF2-40B4-BE49-F238E27FC236}">
              <a16:creationId xmlns:a16="http://schemas.microsoft.com/office/drawing/2014/main" id="{D02DAD2A-7B8D-4387-B6B3-BDEB5E95BA12}"/>
            </a:ext>
          </a:extLst>
        </xdr:cNvPr>
        <xdr:cNvCxnSpPr/>
      </xdr:nvCxnSpPr>
      <xdr:spPr>
        <a:xfrm>
          <a:off x="14287500" y="16802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126654</xdr:rowOff>
    </xdr:from>
    <xdr:ext cx="405111" cy="259045"/>
    <xdr:sp macro="" textlink="">
      <xdr:nvSpPr>
        <xdr:cNvPr id="717" name="【公民館】&#10;有形固定資産減価償却率平均値テキスト">
          <a:extLst>
            <a:ext uri="{FF2B5EF4-FFF2-40B4-BE49-F238E27FC236}">
              <a16:creationId xmlns:a16="http://schemas.microsoft.com/office/drawing/2014/main" id="{536A40F4-99B5-486D-B542-8C539760D533}"/>
            </a:ext>
          </a:extLst>
        </xdr:cNvPr>
        <xdr:cNvSpPr txBox="1"/>
      </xdr:nvSpPr>
      <xdr:spPr>
        <a:xfrm>
          <a:off x="14414500" y="175612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103777</xdr:rowOff>
    </xdr:from>
    <xdr:to>
      <xdr:col>85</xdr:col>
      <xdr:colOff>177800</xdr:colOff>
      <xdr:row>106</xdr:row>
      <xdr:rowOff>33927</xdr:rowOff>
    </xdr:to>
    <xdr:sp macro="" textlink="">
      <xdr:nvSpPr>
        <xdr:cNvPr id="718" name="フローチャート: 判断 717">
          <a:extLst>
            <a:ext uri="{FF2B5EF4-FFF2-40B4-BE49-F238E27FC236}">
              <a16:creationId xmlns:a16="http://schemas.microsoft.com/office/drawing/2014/main" id="{4D64C451-B1A8-4E44-84EF-611C39D95A67}"/>
            </a:ext>
          </a:extLst>
        </xdr:cNvPr>
        <xdr:cNvSpPr/>
      </xdr:nvSpPr>
      <xdr:spPr>
        <a:xfrm>
          <a:off x="14325600" y="1770597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87449</xdr:rowOff>
    </xdr:from>
    <xdr:to>
      <xdr:col>81</xdr:col>
      <xdr:colOff>101600</xdr:colOff>
      <xdr:row>106</xdr:row>
      <xdr:rowOff>17599</xdr:rowOff>
    </xdr:to>
    <xdr:sp macro="" textlink="">
      <xdr:nvSpPr>
        <xdr:cNvPr id="719" name="フローチャート: 判断 718">
          <a:extLst>
            <a:ext uri="{FF2B5EF4-FFF2-40B4-BE49-F238E27FC236}">
              <a16:creationId xmlns:a16="http://schemas.microsoft.com/office/drawing/2014/main" id="{9E34F65F-0DEB-4F06-83B4-A94BEA54B2CC}"/>
            </a:ext>
          </a:extLst>
        </xdr:cNvPr>
        <xdr:cNvSpPr/>
      </xdr:nvSpPr>
      <xdr:spPr>
        <a:xfrm>
          <a:off x="13578840" y="176896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98879</xdr:rowOff>
    </xdr:from>
    <xdr:to>
      <xdr:col>76</xdr:col>
      <xdr:colOff>165100</xdr:colOff>
      <xdr:row>106</xdr:row>
      <xdr:rowOff>29029</xdr:rowOff>
    </xdr:to>
    <xdr:sp macro="" textlink="">
      <xdr:nvSpPr>
        <xdr:cNvPr id="720" name="フローチャート: 判断 719">
          <a:extLst>
            <a:ext uri="{FF2B5EF4-FFF2-40B4-BE49-F238E27FC236}">
              <a16:creationId xmlns:a16="http://schemas.microsoft.com/office/drawing/2014/main" id="{265E5055-2E18-4361-B9AD-6040BF95C746}"/>
            </a:ext>
          </a:extLst>
        </xdr:cNvPr>
        <xdr:cNvSpPr/>
      </xdr:nvSpPr>
      <xdr:spPr>
        <a:xfrm>
          <a:off x="12804140" y="177010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84182</xdr:rowOff>
    </xdr:from>
    <xdr:to>
      <xdr:col>72</xdr:col>
      <xdr:colOff>38100</xdr:colOff>
      <xdr:row>106</xdr:row>
      <xdr:rowOff>14332</xdr:rowOff>
    </xdr:to>
    <xdr:sp macro="" textlink="">
      <xdr:nvSpPr>
        <xdr:cNvPr id="721" name="フローチャート: 判断 720">
          <a:extLst>
            <a:ext uri="{FF2B5EF4-FFF2-40B4-BE49-F238E27FC236}">
              <a16:creationId xmlns:a16="http://schemas.microsoft.com/office/drawing/2014/main" id="{6DE2169D-25D4-432E-BC6E-5698DF9AABDF}"/>
            </a:ext>
          </a:extLst>
        </xdr:cNvPr>
        <xdr:cNvSpPr/>
      </xdr:nvSpPr>
      <xdr:spPr>
        <a:xfrm>
          <a:off x="12029440" y="176863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49893</xdr:rowOff>
    </xdr:from>
    <xdr:to>
      <xdr:col>67</xdr:col>
      <xdr:colOff>101600</xdr:colOff>
      <xdr:row>105</xdr:row>
      <xdr:rowOff>151493</xdr:rowOff>
    </xdr:to>
    <xdr:sp macro="" textlink="">
      <xdr:nvSpPr>
        <xdr:cNvPr id="722" name="フローチャート: 判断 721">
          <a:extLst>
            <a:ext uri="{FF2B5EF4-FFF2-40B4-BE49-F238E27FC236}">
              <a16:creationId xmlns:a16="http://schemas.microsoft.com/office/drawing/2014/main" id="{374762AC-92F7-4F0C-B3B4-F3AF2C5C3DC2}"/>
            </a:ext>
          </a:extLst>
        </xdr:cNvPr>
        <xdr:cNvSpPr/>
      </xdr:nvSpPr>
      <xdr:spPr>
        <a:xfrm>
          <a:off x="11231880" y="1765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23" name="テキスト ボックス 722">
          <a:extLst>
            <a:ext uri="{FF2B5EF4-FFF2-40B4-BE49-F238E27FC236}">
              <a16:creationId xmlns:a16="http://schemas.microsoft.com/office/drawing/2014/main" id="{72E49F9A-3EA1-45EF-A55E-2C571309211E}"/>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AF1A71A3-6A57-4436-A688-1C26CF6A8707}"/>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3E2612B2-7789-4BB6-9485-17D1D107C48B}"/>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CB0C254A-D9FE-4A79-AD4A-9DA22055A811}"/>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6E57B3A3-F1AD-4A6B-9A94-5910244CDD25}"/>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156029</xdr:rowOff>
    </xdr:from>
    <xdr:to>
      <xdr:col>85</xdr:col>
      <xdr:colOff>177800</xdr:colOff>
      <xdr:row>109</xdr:row>
      <xdr:rowOff>86179</xdr:rowOff>
    </xdr:to>
    <xdr:sp macro="" textlink="">
      <xdr:nvSpPr>
        <xdr:cNvPr id="728" name="楕円 727">
          <a:extLst>
            <a:ext uri="{FF2B5EF4-FFF2-40B4-BE49-F238E27FC236}">
              <a16:creationId xmlns:a16="http://schemas.microsoft.com/office/drawing/2014/main" id="{17988DCE-F7DB-45A1-8E96-E25F2EC892DD}"/>
            </a:ext>
          </a:extLst>
        </xdr:cNvPr>
        <xdr:cNvSpPr/>
      </xdr:nvSpPr>
      <xdr:spPr>
        <a:xfrm>
          <a:off x="14325600" y="1826114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70956</xdr:rowOff>
    </xdr:from>
    <xdr:ext cx="469744" cy="259045"/>
    <xdr:sp macro="" textlink="">
      <xdr:nvSpPr>
        <xdr:cNvPr id="729" name="【公民館】&#10;有形固定資産減価償却率該当値テキスト">
          <a:extLst>
            <a:ext uri="{FF2B5EF4-FFF2-40B4-BE49-F238E27FC236}">
              <a16:creationId xmlns:a16="http://schemas.microsoft.com/office/drawing/2014/main" id="{0E92EC67-6CFB-4A05-AFA8-C78BA09D262A}"/>
            </a:ext>
          </a:extLst>
        </xdr:cNvPr>
        <xdr:cNvSpPr txBox="1"/>
      </xdr:nvSpPr>
      <xdr:spPr>
        <a:xfrm>
          <a:off x="14414500" y="18176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156029</xdr:rowOff>
    </xdr:from>
    <xdr:to>
      <xdr:col>81</xdr:col>
      <xdr:colOff>101600</xdr:colOff>
      <xdr:row>109</xdr:row>
      <xdr:rowOff>86179</xdr:rowOff>
    </xdr:to>
    <xdr:sp macro="" textlink="">
      <xdr:nvSpPr>
        <xdr:cNvPr id="730" name="楕円 729">
          <a:extLst>
            <a:ext uri="{FF2B5EF4-FFF2-40B4-BE49-F238E27FC236}">
              <a16:creationId xmlns:a16="http://schemas.microsoft.com/office/drawing/2014/main" id="{9B8E83E2-0FEB-41B8-9BA3-C1A3AE952CB0}"/>
            </a:ext>
          </a:extLst>
        </xdr:cNvPr>
        <xdr:cNvSpPr/>
      </xdr:nvSpPr>
      <xdr:spPr>
        <a:xfrm>
          <a:off x="13578840" y="182611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35379</xdr:rowOff>
    </xdr:from>
    <xdr:to>
      <xdr:col>85</xdr:col>
      <xdr:colOff>127000</xdr:colOff>
      <xdr:row>109</xdr:row>
      <xdr:rowOff>35379</xdr:rowOff>
    </xdr:to>
    <xdr:cxnSp macro="">
      <xdr:nvCxnSpPr>
        <xdr:cNvPr id="731" name="直線コネクタ 730">
          <a:extLst>
            <a:ext uri="{FF2B5EF4-FFF2-40B4-BE49-F238E27FC236}">
              <a16:creationId xmlns:a16="http://schemas.microsoft.com/office/drawing/2014/main" id="{13678242-4421-4BB3-B88F-83353287666E}"/>
            </a:ext>
          </a:extLst>
        </xdr:cNvPr>
        <xdr:cNvCxnSpPr/>
      </xdr:nvCxnSpPr>
      <xdr:spPr>
        <a:xfrm>
          <a:off x="13629640" y="18308139"/>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149498</xdr:rowOff>
    </xdr:from>
    <xdr:to>
      <xdr:col>76</xdr:col>
      <xdr:colOff>165100</xdr:colOff>
      <xdr:row>109</xdr:row>
      <xdr:rowOff>79648</xdr:rowOff>
    </xdr:to>
    <xdr:sp macro="" textlink="">
      <xdr:nvSpPr>
        <xdr:cNvPr id="732" name="楕円 731">
          <a:extLst>
            <a:ext uri="{FF2B5EF4-FFF2-40B4-BE49-F238E27FC236}">
              <a16:creationId xmlns:a16="http://schemas.microsoft.com/office/drawing/2014/main" id="{9E18D18D-B5EE-4206-B56F-CE59B67336D7}"/>
            </a:ext>
          </a:extLst>
        </xdr:cNvPr>
        <xdr:cNvSpPr/>
      </xdr:nvSpPr>
      <xdr:spPr>
        <a:xfrm>
          <a:off x="12804140" y="182546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28848</xdr:rowOff>
    </xdr:from>
    <xdr:to>
      <xdr:col>81</xdr:col>
      <xdr:colOff>50800</xdr:colOff>
      <xdr:row>109</xdr:row>
      <xdr:rowOff>35379</xdr:rowOff>
    </xdr:to>
    <xdr:cxnSp macro="">
      <xdr:nvCxnSpPr>
        <xdr:cNvPr id="733" name="直線コネクタ 732">
          <a:extLst>
            <a:ext uri="{FF2B5EF4-FFF2-40B4-BE49-F238E27FC236}">
              <a16:creationId xmlns:a16="http://schemas.microsoft.com/office/drawing/2014/main" id="{8BEE9EEC-97A5-4956-B28E-935AE6DB3DB7}"/>
            </a:ext>
          </a:extLst>
        </xdr:cNvPr>
        <xdr:cNvCxnSpPr/>
      </xdr:nvCxnSpPr>
      <xdr:spPr>
        <a:xfrm>
          <a:off x="12854940" y="18301608"/>
          <a:ext cx="7747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136434</xdr:rowOff>
    </xdr:from>
    <xdr:to>
      <xdr:col>72</xdr:col>
      <xdr:colOff>38100</xdr:colOff>
      <xdr:row>109</xdr:row>
      <xdr:rowOff>66584</xdr:rowOff>
    </xdr:to>
    <xdr:sp macro="" textlink="">
      <xdr:nvSpPr>
        <xdr:cNvPr id="734" name="楕円 733">
          <a:extLst>
            <a:ext uri="{FF2B5EF4-FFF2-40B4-BE49-F238E27FC236}">
              <a16:creationId xmlns:a16="http://schemas.microsoft.com/office/drawing/2014/main" id="{B5705C1D-C947-442D-9658-89B588D1EBDC}"/>
            </a:ext>
          </a:extLst>
        </xdr:cNvPr>
        <xdr:cNvSpPr/>
      </xdr:nvSpPr>
      <xdr:spPr>
        <a:xfrm>
          <a:off x="12029440" y="182415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15784</xdr:rowOff>
    </xdr:from>
    <xdr:to>
      <xdr:col>76</xdr:col>
      <xdr:colOff>114300</xdr:colOff>
      <xdr:row>109</xdr:row>
      <xdr:rowOff>28848</xdr:rowOff>
    </xdr:to>
    <xdr:cxnSp macro="">
      <xdr:nvCxnSpPr>
        <xdr:cNvPr id="735" name="直線コネクタ 734">
          <a:extLst>
            <a:ext uri="{FF2B5EF4-FFF2-40B4-BE49-F238E27FC236}">
              <a16:creationId xmlns:a16="http://schemas.microsoft.com/office/drawing/2014/main" id="{226650AD-A1F2-4D1E-AEB0-A218D73EF188}"/>
            </a:ext>
          </a:extLst>
        </xdr:cNvPr>
        <xdr:cNvCxnSpPr/>
      </xdr:nvCxnSpPr>
      <xdr:spPr>
        <a:xfrm>
          <a:off x="12072620" y="18288544"/>
          <a:ext cx="78232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34126</xdr:rowOff>
    </xdr:from>
    <xdr:ext cx="405111" cy="259045"/>
    <xdr:sp macro="" textlink="">
      <xdr:nvSpPr>
        <xdr:cNvPr id="736" name="n_1aveValue【公民館】&#10;有形固定資産減価償却率">
          <a:extLst>
            <a:ext uri="{FF2B5EF4-FFF2-40B4-BE49-F238E27FC236}">
              <a16:creationId xmlns:a16="http://schemas.microsoft.com/office/drawing/2014/main" id="{B495815E-8D77-4CC9-A0F7-94C759583DD2}"/>
            </a:ext>
          </a:extLst>
        </xdr:cNvPr>
        <xdr:cNvSpPr txBox="1"/>
      </xdr:nvSpPr>
      <xdr:spPr>
        <a:xfrm>
          <a:off x="13437244" y="17468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45556</xdr:rowOff>
    </xdr:from>
    <xdr:ext cx="405111" cy="259045"/>
    <xdr:sp macro="" textlink="">
      <xdr:nvSpPr>
        <xdr:cNvPr id="737" name="n_2aveValue【公民館】&#10;有形固定資産減価償却率">
          <a:extLst>
            <a:ext uri="{FF2B5EF4-FFF2-40B4-BE49-F238E27FC236}">
              <a16:creationId xmlns:a16="http://schemas.microsoft.com/office/drawing/2014/main" id="{06231BB1-2318-41F1-AE36-7CFBE11E06EA}"/>
            </a:ext>
          </a:extLst>
        </xdr:cNvPr>
        <xdr:cNvSpPr txBox="1"/>
      </xdr:nvSpPr>
      <xdr:spPr>
        <a:xfrm>
          <a:off x="12675244" y="17480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30859</xdr:rowOff>
    </xdr:from>
    <xdr:ext cx="405111" cy="259045"/>
    <xdr:sp macro="" textlink="">
      <xdr:nvSpPr>
        <xdr:cNvPr id="738" name="n_3aveValue【公民館】&#10;有形固定資産減価償却率">
          <a:extLst>
            <a:ext uri="{FF2B5EF4-FFF2-40B4-BE49-F238E27FC236}">
              <a16:creationId xmlns:a16="http://schemas.microsoft.com/office/drawing/2014/main" id="{3738E769-FFDD-4088-B749-A7A231A82382}"/>
            </a:ext>
          </a:extLst>
        </xdr:cNvPr>
        <xdr:cNvSpPr txBox="1"/>
      </xdr:nvSpPr>
      <xdr:spPr>
        <a:xfrm>
          <a:off x="11900544" y="17465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168020</xdr:rowOff>
    </xdr:from>
    <xdr:ext cx="405111" cy="259045"/>
    <xdr:sp macro="" textlink="">
      <xdr:nvSpPr>
        <xdr:cNvPr id="739" name="n_4aveValue【公民館】&#10;有形固定資産減価償却率">
          <a:extLst>
            <a:ext uri="{FF2B5EF4-FFF2-40B4-BE49-F238E27FC236}">
              <a16:creationId xmlns:a16="http://schemas.microsoft.com/office/drawing/2014/main" id="{596AF253-FFD2-4ACE-87F3-E83EC11C27FA}"/>
            </a:ext>
          </a:extLst>
        </xdr:cNvPr>
        <xdr:cNvSpPr txBox="1"/>
      </xdr:nvSpPr>
      <xdr:spPr>
        <a:xfrm>
          <a:off x="11102984" y="17434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109</xdr:row>
      <xdr:rowOff>77306</xdr:rowOff>
    </xdr:from>
    <xdr:ext cx="469744" cy="259045"/>
    <xdr:sp macro="" textlink="">
      <xdr:nvSpPr>
        <xdr:cNvPr id="740" name="n_1mainValue【公民館】&#10;有形固定資産減価償却率">
          <a:extLst>
            <a:ext uri="{FF2B5EF4-FFF2-40B4-BE49-F238E27FC236}">
              <a16:creationId xmlns:a16="http://schemas.microsoft.com/office/drawing/2014/main" id="{CCF843B6-4C53-4FA6-AE4B-E61D52DD3C1D}"/>
            </a:ext>
          </a:extLst>
        </xdr:cNvPr>
        <xdr:cNvSpPr txBox="1"/>
      </xdr:nvSpPr>
      <xdr:spPr>
        <a:xfrm>
          <a:off x="13412547" y="1835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70775</xdr:rowOff>
    </xdr:from>
    <xdr:ext cx="405111" cy="259045"/>
    <xdr:sp macro="" textlink="">
      <xdr:nvSpPr>
        <xdr:cNvPr id="741" name="n_2mainValue【公民館】&#10;有形固定資産減価償却率">
          <a:extLst>
            <a:ext uri="{FF2B5EF4-FFF2-40B4-BE49-F238E27FC236}">
              <a16:creationId xmlns:a16="http://schemas.microsoft.com/office/drawing/2014/main" id="{E555AE06-83DD-4D48-9FE7-3373D8042958}"/>
            </a:ext>
          </a:extLst>
        </xdr:cNvPr>
        <xdr:cNvSpPr txBox="1"/>
      </xdr:nvSpPr>
      <xdr:spPr>
        <a:xfrm>
          <a:off x="12675244" y="18343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57711</xdr:rowOff>
    </xdr:from>
    <xdr:ext cx="405111" cy="259045"/>
    <xdr:sp macro="" textlink="">
      <xdr:nvSpPr>
        <xdr:cNvPr id="742" name="n_3mainValue【公民館】&#10;有形固定資産減価償却率">
          <a:extLst>
            <a:ext uri="{FF2B5EF4-FFF2-40B4-BE49-F238E27FC236}">
              <a16:creationId xmlns:a16="http://schemas.microsoft.com/office/drawing/2014/main" id="{C70CF211-4ADE-4E77-BF16-50E6DC1DF82B}"/>
            </a:ext>
          </a:extLst>
        </xdr:cNvPr>
        <xdr:cNvSpPr txBox="1"/>
      </xdr:nvSpPr>
      <xdr:spPr>
        <a:xfrm>
          <a:off x="11900544" y="18330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43" name="正方形/長方形 742">
          <a:extLst>
            <a:ext uri="{FF2B5EF4-FFF2-40B4-BE49-F238E27FC236}">
              <a16:creationId xmlns:a16="http://schemas.microsoft.com/office/drawing/2014/main" id="{9F85336B-E6B5-4EDB-A783-3CA1BAD7C08D}"/>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4" name="正方形/長方形 743">
          <a:extLst>
            <a:ext uri="{FF2B5EF4-FFF2-40B4-BE49-F238E27FC236}">
              <a16:creationId xmlns:a16="http://schemas.microsoft.com/office/drawing/2014/main" id="{E195C3BB-9171-4EB7-8848-5DA5574F11F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5" name="正方形/長方形 744">
          <a:extLst>
            <a:ext uri="{FF2B5EF4-FFF2-40B4-BE49-F238E27FC236}">
              <a16:creationId xmlns:a16="http://schemas.microsoft.com/office/drawing/2014/main" id="{6D89ED1C-A8F0-4957-BB37-715B2B9202FD}"/>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6" name="正方形/長方形 745">
          <a:extLst>
            <a:ext uri="{FF2B5EF4-FFF2-40B4-BE49-F238E27FC236}">
              <a16:creationId xmlns:a16="http://schemas.microsoft.com/office/drawing/2014/main" id="{C0CF0A12-5EBE-4E87-96C9-66A2E95AD9D7}"/>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7" name="正方形/長方形 746">
          <a:extLst>
            <a:ext uri="{FF2B5EF4-FFF2-40B4-BE49-F238E27FC236}">
              <a16:creationId xmlns:a16="http://schemas.microsoft.com/office/drawing/2014/main" id="{9FEFD4FF-E9DE-44C4-A225-97B3A95B74F2}"/>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8" name="正方形/長方形 747">
          <a:extLst>
            <a:ext uri="{FF2B5EF4-FFF2-40B4-BE49-F238E27FC236}">
              <a16:creationId xmlns:a16="http://schemas.microsoft.com/office/drawing/2014/main" id="{9D48D855-A459-40A0-B276-A7C69F065391}"/>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9" name="正方形/長方形 748">
          <a:extLst>
            <a:ext uri="{FF2B5EF4-FFF2-40B4-BE49-F238E27FC236}">
              <a16:creationId xmlns:a16="http://schemas.microsoft.com/office/drawing/2014/main" id="{5FA049A1-A881-4401-8D88-22A947CEF389}"/>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0" name="正方形/長方形 749">
          <a:extLst>
            <a:ext uri="{FF2B5EF4-FFF2-40B4-BE49-F238E27FC236}">
              <a16:creationId xmlns:a16="http://schemas.microsoft.com/office/drawing/2014/main" id="{5C799A5B-F2BF-4FE3-BD6C-D58DEB261DEC}"/>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51" name="テキスト ボックス 750">
          <a:extLst>
            <a:ext uri="{FF2B5EF4-FFF2-40B4-BE49-F238E27FC236}">
              <a16:creationId xmlns:a16="http://schemas.microsoft.com/office/drawing/2014/main" id="{320D2A92-9B64-4A79-B61E-5251B6941197}"/>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52" name="直線コネクタ 751">
          <a:extLst>
            <a:ext uri="{FF2B5EF4-FFF2-40B4-BE49-F238E27FC236}">
              <a16:creationId xmlns:a16="http://schemas.microsoft.com/office/drawing/2014/main" id="{AFC28DE5-5634-43B9-82E2-4CB96622F0F6}"/>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53" name="直線コネクタ 752">
          <a:extLst>
            <a:ext uri="{FF2B5EF4-FFF2-40B4-BE49-F238E27FC236}">
              <a16:creationId xmlns:a16="http://schemas.microsoft.com/office/drawing/2014/main" id="{975C9F10-3820-49AE-ABBA-5294A026293D}"/>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54" name="テキスト ボックス 753">
          <a:extLst>
            <a:ext uri="{FF2B5EF4-FFF2-40B4-BE49-F238E27FC236}">
              <a16:creationId xmlns:a16="http://schemas.microsoft.com/office/drawing/2014/main" id="{5F2852DC-2044-448E-A255-C705D52E6F62}"/>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55" name="直線コネクタ 754">
          <a:extLst>
            <a:ext uri="{FF2B5EF4-FFF2-40B4-BE49-F238E27FC236}">
              <a16:creationId xmlns:a16="http://schemas.microsoft.com/office/drawing/2014/main" id="{AF765CDC-9B37-440F-BA81-94A98C452A05}"/>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56" name="テキスト ボックス 755">
          <a:extLst>
            <a:ext uri="{FF2B5EF4-FFF2-40B4-BE49-F238E27FC236}">
              <a16:creationId xmlns:a16="http://schemas.microsoft.com/office/drawing/2014/main" id="{5B7CCD67-C40C-40F3-9C3C-9BFDBF79254A}"/>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57" name="直線コネクタ 756">
          <a:extLst>
            <a:ext uri="{FF2B5EF4-FFF2-40B4-BE49-F238E27FC236}">
              <a16:creationId xmlns:a16="http://schemas.microsoft.com/office/drawing/2014/main" id="{1FB086F8-7B29-484B-A633-2C5A85C695AD}"/>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58" name="テキスト ボックス 757">
          <a:extLst>
            <a:ext uri="{FF2B5EF4-FFF2-40B4-BE49-F238E27FC236}">
              <a16:creationId xmlns:a16="http://schemas.microsoft.com/office/drawing/2014/main" id="{6D05F017-9229-447B-A257-8B778A3848BE}"/>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59" name="直線コネクタ 758">
          <a:extLst>
            <a:ext uri="{FF2B5EF4-FFF2-40B4-BE49-F238E27FC236}">
              <a16:creationId xmlns:a16="http://schemas.microsoft.com/office/drawing/2014/main" id="{D0ED46DF-A847-44FB-9D7B-069C97D81CE7}"/>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60" name="テキスト ボックス 759">
          <a:extLst>
            <a:ext uri="{FF2B5EF4-FFF2-40B4-BE49-F238E27FC236}">
              <a16:creationId xmlns:a16="http://schemas.microsoft.com/office/drawing/2014/main" id="{40922822-82C4-4A21-BA31-BA8F13AD2D06}"/>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61" name="直線コネクタ 760">
          <a:extLst>
            <a:ext uri="{FF2B5EF4-FFF2-40B4-BE49-F238E27FC236}">
              <a16:creationId xmlns:a16="http://schemas.microsoft.com/office/drawing/2014/main" id="{B4CFB62C-F42C-428A-B010-841E9E200E99}"/>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62" name="テキスト ボックス 761">
          <a:extLst>
            <a:ext uri="{FF2B5EF4-FFF2-40B4-BE49-F238E27FC236}">
              <a16:creationId xmlns:a16="http://schemas.microsoft.com/office/drawing/2014/main" id="{91F75749-F8FE-4439-944D-977F9BABABC7}"/>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63" name="【公民館】&#10;一人当たり面積グラフ枠">
          <a:extLst>
            <a:ext uri="{FF2B5EF4-FFF2-40B4-BE49-F238E27FC236}">
              <a16:creationId xmlns:a16="http://schemas.microsoft.com/office/drawing/2014/main" id="{56CEFA5C-441A-4CFF-A22D-34A025BCEB75}"/>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25908</xdr:rowOff>
    </xdr:to>
    <xdr:cxnSp macro="">
      <xdr:nvCxnSpPr>
        <xdr:cNvPr id="764" name="直線コネクタ 763">
          <a:extLst>
            <a:ext uri="{FF2B5EF4-FFF2-40B4-BE49-F238E27FC236}">
              <a16:creationId xmlns:a16="http://schemas.microsoft.com/office/drawing/2014/main" id="{CC835727-E5C3-4ECD-98F6-DEF18DE0FA0E}"/>
            </a:ext>
          </a:extLst>
        </xdr:cNvPr>
        <xdr:cNvCxnSpPr/>
      </xdr:nvCxnSpPr>
      <xdr:spPr>
        <a:xfrm flipV="1">
          <a:off x="19509104" y="16869918"/>
          <a:ext cx="0" cy="1261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765" name="【公民館】&#10;一人当たり面積最小値テキスト">
          <a:extLst>
            <a:ext uri="{FF2B5EF4-FFF2-40B4-BE49-F238E27FC236}">
              <a16:creationId xmlns:a16="http://schemas.microsoft.com/office/drawing/2014/main" id="{B77A8DEF-ECA0-4854-8DCD-0D91A1AFD4CD}"/>
            </a:ext>
          </a:extLst>
        </xdr:cNvPr>
        <xdr:cNvSpPr txBox="1"/>
      </xdr:nvSpPr>
      <xdr:spPr>
        <a:xfrm>
          <a:off x="19547840" y="1813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766" name="直線コネクタ 765">
          <a:extLst>
            <a:ext uri="{FF2B5EF4-FFF2-40B4-BE49-F238E27FC236}">
              <a16:creationId xmlns:a16="http://schemas.microsoft.com/office/drawing/2014/main" id="{0C3419A0-5F33-4B82-9D44-7287AFBDBF58}"/>
            </a:ext>
          </a:extLst>
        </xdr:cNvPr>
        <xdr:cNvCxnSpPr/>
      </xdr:nvCxnSpPr>
      <xdr:spPr>
        <a:xfrm>
          <a:off x="19443700" y="181310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469744" cy="259045"/>
    <xdr:sp macro="" textlink="">
      <xdr:nvSpPr>
        <xdr:cNvPr id="767" name="【公民館】&#10;一人当たり面積最大値テキスト">
          <a:extLst>
            <a:ext uri="{FF2B5EF4-FFF2-40B4-BE49-F238E27FC236}">
              <a16:creationId xmlns:a16="http://schemas.microsoft.com/office/drawing/2014/main" id="{4DA8CD7D-1144-44EE-A79B-B2968CB75E7D}"/>
            </a:ext>
          </a:extLst>
        </xdr:cNvPr>
        <xdr:cNvSpPr txBox="1"/>
      </xdr:nvSpPr>
      <xdr:spPr>
        <a:xfrm>
          <a:off x="19547840" y="16648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768" name="直線コネクタ 767">
          <a:extLst>
            <a:ext uri="{FF2B5EF4-FFF2-40B4-BE49-F238E27FC236}">
              <a16:creationId xmlns:a16="http://schemas.microsoft.com/office/drawing/2014/main" id="{A8C31B44-2994-446F-A68C-CD9AA93BCA79}"/>
            </a:ext>
          </a:extLst>
        </xdr:cNvPr>
        <xdr:cNvCxnSpPr/>
      </xdr:nvCxnSpPr>
      <xdr:spPr>
        <a:xfrm>
          <a:off x="19443700" y="168699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2557</xdr:rowOff>
    </xdr:from>
    <xdr:ext cx="469744" cy="259045"/>
    <xdr:sp macro="" textlink="">
      <xdr:nvSpPr>
        <xdr:cNvPr id="769" name="【公民館】&#10;一人当たり面積平均値テキスト">
          <a:extLst>
            <a:ext uri="{FF2B5EF4-FFF2-40B4-BE49-F238E27FC236}">
              <a16:creationId xmlns:a16="http://schemas.microsoft.com/office/drawing/2014/main" id="{2207A257-9BFA-4AE7-9BF4-FB19DB25C6B7}"/>
            </a:ext>
          </a:extLst>
        </xdr:cNvPr>
        <xdr:cNvSpPr txBox="1"/>
      </xdr:nvSpPr>
      <xdr:spPr>
        <a:xfrm>
          <a:off x="19547840" y="17604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151130</xdr:rowOff>
    </xdr:from>
    <xdr:to>
      <xdr:col>116</xdr:col>
      <xdr:colOff>114300</xdr:colOff>
      <xdr:row>106</xdr:row>
      <xdr:rowOff>81280</xdr:rowOff>
    </xdr:to>
    <xdr:sp macro="" textlink="">
      <xdr:nvSpPr>
        <xdr:cNvPr id="770" name="フローチャート: 判断 769">
          <a:extLst>
            <a:ext uri="{FF2B5EF4-FFF2-40B4-BE49-F238E27FC236}">
              <a16:creationId xmlns:a16="http://schemas.microsoft.com/office/drawing/2014/main" id="{396B23C5-A702-44DA-8713-BD62BA863ABE}"/>
            </a:ext>
          </a:extLst>
        </xdr:cNvPr>
        <xdr:cNvSpPr/>
      </xdr:nvSpPr>
      <xdr:spPr>
        <a:xfrm>
          <a:off x="19458940" y="17753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151130</xdr:rowOff>
    </xdr:from>
    <xdr:to>
      <xdr:col>112</xdr:col>
      <xdr:colOff>38100</xdr:colOff>
      <xdr:row>106</xdr:row>
      <xdr:rowOff>81280</xdr:rowOff>
    </xdr:to>
    <xdr:sp macro="" textlink="">
      <xdr:nvSpPr>
        <xdr:cNvPr id="771" name="フローチャート: 判断 770">
          <a:extLst>
            <a:ext uri="{FF2B5EF4-FFF2-40B4-BE49-F238E27FC236}">
              <a16:creationId xmlns:a16="http://schemas.microsoft.com/office/drawing/2014/main" id="{597626EC-4BC5-48B7-8F99-CCA478B57AAF}"/>
            </a:ext>
          </a:extLst>
        </xdr:cNvPr>
        <xdr:cNvSpPr/>
      </xdr:nvSpPr>
      <xdr:spPr>
        <a:xfrm>
          <a:off x="18735040" y="177533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162561</xdr:rowOff>
    </xdr:from>
    <xdr:to>
      <xdr:col>107</xdr:col>
      <xdr:colOff>101600</xdr:colOff>
      <xdr:row>106</xdr:row>
      <xdr:rowOff>92711</xdr:rowOff>
    </xdr:to>
    <xdr:sp macro="" textlink="">
      <xdr:nvSpPr>
        <xdr:cNvPr id="772" name="フローチャート: 判断 771">
          <a:extLst>
            <a:ext uri="{FF2B5EF4-FFF2-40B4-BE49-F238E27FC236}">
              <a16:creationId xmlns:a16="http://schemas.microsoft.com/office/drawing/2014/main" id="{666B81AF-52AE-4FE5-BAFB-EACDEB5A6EB3}"/>
            </a:ext>
          </a:extLst>
        </xdr:cNvPr>
        <xdr:cNvSpPr/>
      </xdr:nvSpPr>
      <xdr:spPr>
        <a:xfrm>
          <a:off x="17937480" y="177647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773" name="フローチャート: 判断 772">
          <a:extLst>
            <a:ext uri="{FF2B5EF4-FFF2-40B4-BE49-F238E27FC236}">
              <a16:creationId xmlns:a16="http://schemas.microsoft.com/office/drawing/2014/main" id="{7396476B-EB4D-426A-B34A-51D4537BA1E6}"/>
            </a:ext>
          </a:extLst>
        </xdr:cNvPr>
        <xdr:cNvSpPr/>
      </xdr:nvSpPr>
      <xdr:spPr>
        <a:xfrm>
          <a:off x="17162780" y="17753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153415</xdr:rowOff>
    </xdr:from>
    <xdr:to>
      <xdr:col>98</xdr:col>
      <xdr:colOff>38100</xdr:colOff>
      <xdr:row>106</xdr:row>
      <xdr:rowOff>83565</xdr:rowOff>
    </xdr:to>
    <xdr:sp macro="" textlink="">
      <xdr:nvSpPr>
        <xdr:cNvPr id="774" name="フローチャート: 判断 773">
          <a:extLst>
            <a:ext uri="{FF2B5EF4-FFF2-40B4-BE49-F238E27FC236}">
              <a16:creationId xmlns:a16="http://schemas.microsoft.com/office/drawing/2014/main" id="{0D184F09-90EB-4DF8-9FE4-3CE53A6108F3}"/>
            </a:ext>
          </a:extLst>
        </xdr:cNvPr>
        <xdr:cNvSpPr/>
      </xdr:nvSpPr>
      <xdr:spPr>
        <a:xfrm>
          <a:off x="16388080" y="177556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4CD204B8-2914-4CCB-B23B-A8BFF1C4F19F}"/>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177CE4ED-13A6-4334-B8F9-3D5056E01AF8}"/>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79796E7E-DB01-4124-9BD7-BBF148A3E6F3}"/>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F0FB5001-4604-4561-B333-CCF6FC68F5EB}"/>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61CC1B8-9FB1-4DB6-99CD-5180F64EAF05}"/>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146558</xdr:rowOff>
    </xdr:from>
    <xdr:to>
      <xdr:col>116</xdr:col>
      <xdr:colOff>114300</xdr:colOff>
      <xdr:row>108</xdr:row>
      <xdr:rowOff>76708</xdr:rowOff>
    </xdr:to>
    <xdr:sp macro="" textlink="">
      <xdr:nvSpPr>
        <xdr:cNvPr id="780" name="楕円 779">
          <a:extLst>
            <a:ext uri="{FF2B5EF4-FFF2-40B4-BE49-F238E27FC236}">
              <a16:creationId xmlns:a16="http://schemas.microsoft.com/office/drawing/2014/main" id="{8E73F6DF-BE76-4CE3-8FFC-3B762BE8EBFB}"/>
            </a:ext>
          </a:extLst>
        </xdr:cNvPr>
        <xdr:cNvSpPr/>
      </xdr:nvSpPr>
      <xdr:spPr>
        <a:xfrm>
          <a:off x="19458940" y="180840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61485</xdr:rowOff>
    </xdr:from>
    <xdr:ext cx="469744" cy="259045"/>
    <xdr:sp macro="" textlink="">
      <xdr:nvSpPr>
        <xdr:cNvPr id="781" name="【公民館】&#10;一人当たり面積該当値テキスト">
          <a:extLst>
            <a:ext uri="{FF2B5EF4-FFF2-40B4-BE49-F238E27FC236}">
              <a16:creationId xmlns:a16="http://schemas.microsoft.com/office/drawing/2014/main" id="{DD37DFAB-587C-4A0C-A9C5-F1929C1B9775}"/>
            </a:ext>
          </a:extLst>
        </xdr:cNvPr>
        <xdr:cNvSpPr txBox="1"/>
      </xdr:nvSpPr>
      <xdr:spPr>
        <a:xfrm>
          <a:off x="19547840" y="17998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146558</xdr:rowOff>
    </xdr:from>
    <xdr:to>
      <xdr:col>112</xdr:col>
      <xdr:colOff>38100</xdr:colOff>
      <xdr:row>108</xdr:row>
      <xdr:rowOff>76708</xdr:rowOff>
    </xdr:to>
    <xdr:sp macro="" textlink="">
      <xdr:nvSpPr>
        <xdr:cNvPr id="782" name="楕円 781">
          <a:extLst>
            <a:ext uri="{FF2B5EF4-FFF2-40B4-BE49-F238E27FC236}">
              <a16:creationId xmlns:a16="http://schemas.microsoft.com/office/drawing/2014/main" id="{D162CB4C-628E-4638-8A0C-59E507513991}"/>
            </a:ext>
          </a:extLst>
        </xdr:cNvPr>
        <xdr:cNvSpPr/>
      </xdr:nvSpPr>
      <xdr:spPr>
        <a:xfrm>
          <a:off x="18735040" y="180840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25908</xdr:rowOff>
    </xdr:from>
    <xdr:to>
      <xdr:col>116</xdr:col>
      <xdr:colOff>63500</xdr:colOff>
      <xdr:row>108</xdr:row>
      <xdr:rowOff>25908</xdr:rowOff>
    </xdr:to>
    <xdr:cxnSp macro="">
      <xdr:nvCxnSpPr>
        <xdr:cNvPr id="783" name="直線コネクタ 782">
          <a:extLst>
            <a:ext uri="{FF2B5EF4-FFF2-40B4-BE49-F238E27FC236}">
              <a16:creationId xmlns:a16="http://schemas.microsoft.com/office/drawing/2014/main" id="{88C5137E-C76C-4D80-8BF6-9091D7A296F2}"/>
            </a:ext>
          </a:extLst>
        </xdr:cNvPr>
        <xdr:cNvCxnSpPr/>
      </xdr:nvCxnSpPr>
      <xdr:spPr>
        <a:xfrm>
          <a:off x="18778220" y="1813102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146558</xdr:rowOff>
    </xdr:from>
    <xdr:to>
      <xdr:col>107</xdr:col>
      <xdr:colOff>101600</xdr:colOff>
      <xdr:row>108</xdr:row>
      <xdr:rowOff>76708</xdr:rowOff>
    </xdr:to>
    <xdr:sp macro="" textlink="">
      <xdr:nvSpPr>
        <xdr:cNvPr id="784" name="楕円 783">
          <a:extLst>
            <a:ext uri="{FF2B5EF4-FFF2-40B4-BE49-F238E27FC236}">
              <a16:creationId xmlns:a16="http://schemas.microsoft.com/office/drawing/2014/main" id="{84679A98-6E40-4081-BAF7-168AE0FADE39}"/>
            </a:ext>
          </a:extLst>
        </xdr:cNvPr>
        <xdr:cNvSpPr/>
      </xdr:nvSpPr>
      <xdr:spPr>
        <a:xfrm>
          <a:off x="17937480" y="180840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25908</xdr:rowOff>
    </xdr:from>
    <xdr:to>
      <xdr:col>111</xdr:col>
      <xdr:colOff>177800</xdr:colOff>
      <xdr:row>108</xdr:row>
      <xdr:rowOff>25908</xdr:rowOff>
    </xdr:to>
    <xdr:cxnSp macro="">
      <xdr:nvCxnSpPr>
        <xdr:cNvPr id="785" name="直線コネクタ 784">
          <a:extLst>
            <a:ext uri="{FF2B5EF4-FFF2-40B4-BE49-F238E27FC236}">
              <a16:creationId xmlns:a16="http://schemas.microsoft.com/office/drawing/2014/main" id="{AF9F19DC-8229-4A8A-ADC2-DB69AC6B0BA2}"/>
            </a:ext>
          </a:extLst>
        </xdr:cNvPr>
        <xdr:cNvCxnSpPr/>
      </xdr:nvCxnSpPr>
      <xdr:spPr>
        <a:xfrm>
          <a:off x="17988280" y="1813102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146558</xdr:rowOff>
    </xdr:from>
    <xdr:to>
      <xdr:col>102</xdr:col>
      <xdr:colOff>165100</xdr:colOff>
      <xdr:row>108</xdr:row>
      <xdr:rowOff>76708</xdr:rowOff>
    </xdr:to>
    <xdr:sp macro="" textlink="">
      <xdr:nvSpPr>
        <xdr:cNvPr id="786" name="楕円 785">
          <a:extLst>
            <a:ext uri="{FF2B5EF4-FFF2-40B4-BE49-F238E27FC236}">
              <a16:creationId xmlns:a16="http://schemas.microsoft.com/office/drawing/2014/main" id="{7D4D53C0-2D6E-4763-8391-17C84F638BED}"/>
            </a:ext>
          </a:extLst>
        </xdr:cNvPr>
        <xdr:cNvSpPr/>
      </xdr:nvSpPr>
      <xdr:spPr>
        <a:xfrm>
          <a:off x="17162780" y="180840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25908</xdr:rowOff>
    </xdr:from>
    <xdr:to>
      <xdr:col>107</xdr:col>
      <xdr:colOff>50800</xdr:colOff>
      <xdr:row>108</xdr:row>
      <xdr:rowOff>25908</xdr:rowOff>
    </xdr:to>
    <xdr:cxnSp macro="">
      <xdr:nvCxnSpPr>
        <xdr:cNvPr id="787" name="直線コネクタ 786">
          <a:extLst>
            <a:ext uri="{FF2B5EF4-FFF2-40B4-BE49-F238E27FC236}">
              <a16:creationId xmlns:a16="http://schemas.microsoft.com/office/drawing/2014/main" id="{D48B374F-C472-42A8-B284-AE3E4ABA3CB2}"/>
            </a:ext>
          </a:extLst>
        </xdr:cNvPr>
        <xdr:cNvCxnSpPr/>
      </xdr:nvCxnSpPr>
      <xdr:spPr>
        <a:xfrm>
          <a:off x="17213580" y="1813102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97807</xdr:rowOff>
    </xdr:from>
    <xdr:ext cx="469744" cy="259045"/>
    <xdr:sp macro="" textlink="">
      <xdr:nvSpPr>
        <xdr:cNvPr id="788" name="n_1aveValue【公民館】&#10;一人当たり面積">
          <a:extLst>
            <a:ext uri="{FF2B5EF4-FFF2-40B4-BE49-F238E27FC236}">
              <a16:creationId xmlns:a16="http://schemas.microsoft.com/office/drawing/2014/main" id="{97288613-21C2-410E-A575-531D7019FBDC}"/>
            </a:ext>
          </a:extLst>
        </xdr:cNvPr>
        <xdr:cNvSpPr txBox="1"/>
      </xdr:nvSpPr>
      <xdr:spPr>
        <a:xfrm>
          <a:off x="18561127" y="1753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109238</xdr:rowOff>
    </xdr:from>
    <xdr:ext cx="469744" cy="259045"/>
    <xdr:sp macro="" textlink="">
      <xdr:nvSpPr>
        <xdr:cNvPr id="789" name="n_2aveValue【公民館】&#10;一人当たり面積">
          <a:extLst>
            <a:ext uri="{FF2B5EF4-FFF2-40B4-BE49-F238E27FC236}">
              <a16:creationId xmlns:a16="http://schemas.microsoft.com/office/drawing/2014/main" id="{3C984F0A-CAEE-4E35-92B5-254CEDA138B8}"/>
            </a:ext>
          </a:extLst>
        </xdr:cNvPr>
        <xdr:cNvSpPr txBox="1"/>
      </xdr:nvSpPr>
      <xdr:spPr>
        <a:xfrm>
          <a:off x="17776267" y="1754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97807</xdr:rowOff>
    </xdr:from>
    <xdr:ext cx="469744" cy="259045"/>
    <xdr:sp macro="" textlink="">
      <xdr:nvSpPr>
        <xdr:cNvPr id="790" name="n_3aveValue【公民館】&#10;一人当たり面積">
          <a:extLst>
            <a:ext uri="{FF2B5EF4-FFF2-40B4-BE49-F238E27FC236}">
              <a16:creationId xmlns:a16="http://schemas.microsoft.com/office/drawing/2014/main" id="{1A077D77-80D1-4121-B14B-A641F663651B}"/>
            </a:ext>
          </a:extLst>
        </xdr:cNvPr>
        <xdr:cNvSpPr txBox="1"/>
      </xdr:nvSpPr>
      <xdr:spPr>
        <a:xfrm>
          <a:off x="17001567" y="1753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100092</xdr:rowOff>
    </xdr:from>
    <xdr:ext cx="469744" cy="259045"/>
    <xdr:sp macro="" textlink="">
      <xdr:nvSpPr>
        <xdr:cNvPr id="791" name="n_4aveValue【公民館】&#10;一人当たり面積">
          <a:extLst>
            <a:ext uri="{FF2B5EF4-FFF2-40B4-BE49-F238E27FC236}">
              <a16:creationId xmlns:a16="http://schemas.microsoft.com/office/drawing/2014/main" id="{871E31E3-D856-4299-BD57-436BE258EDBC}"/>
            </a:ext>
          </a:extLst>
        </xdr:cNvPr>
        <xdr:cNvSpPr txBox="1"/>
      </xdr:nvSpPr>
      <xdr:spPr>
        <a:xfrm>
          <a:off x="16226867" y="17534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67835</xdr:rowOff>
    </xdr:from>
    <xdr:ext cx="469744" cy="259045"/>
    <xdr:sp macro="" textlink="">
      <xdr:nvSpPr>
        <xdr:cNvPr id="792" name="n_1mainValue【公民館】&#10;一人当たり面積">
          <a:extLst>
            <a:ext uri="{FF2B5EF4-FFF2-40B4-BE49-F238E27FC236}">
              <a16:creationId xmlns:a16="http://schemas.microsoft.com/office/drawing/2014/main" id="{1914564C-CB07-4B73-96F4-DC3BD0C53966}"/>
            </a:ext>
          </a:extLst>
        </xdr:cNvPr>
        <xdr:cNvSpPr txBox="1"/>
      </xdr:nvSpPr>
      <xdr:spPr>
        <a:xfrm>
          <a:off x="18561127" y="1817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67835</xdr:rowOff>
    </xdr:from>
    <xdr:ext cx="469744" cy="259045"/>
    <xdr:sp macro="" textlink="">
      <xdr:nvSpPr>
        <xdr:cNvPr id="793" name="n_2mainValue【公民館】&#10;一人当たり面積">
          <a:extLst>
            <a:ext uri="{FF2B5EF4-FFF2-40B4-BE49-F238E27FC236}">
              <a16:creationId xmlns:a16="http://schemas.microsoft.com/office/drawing/2014/main" id="{F3E8DF35-1CC6-41CD-8AB9-3374D29A39DB}"/>
            </a:ext>
          </a:extLst>
        </xdr:cNvPr>
        <xdr:cNvSpPr txBox="1"/>
      </xdr:nvSpPr>
      <xdr:spPr>
        <a:xfrm>
          <a:off x="17776267" y="1817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67835</xdr:rowOff>
    </xdr:from>
    <xdr:ext cx="469744" cy="259045"/>
    <xdr:sp macro="" textlink="">
      <xdr:nvSpPr>
        <xdr:cNvPr id="794" name="n_3mainValue【公民館】&#10;一人当たり面積">
          <a:extLst>
            <a:ext uri="{FF2B5EF4-FFF2-40B4-BE49-F238E27FC236}">
              <a16:creationId xmlns:a16="http://schemas.microsoft.com/office/drawing/2014/main" id="{991DFD6A-C7E5-4DA6-919A-0BB786ECB75A}"/>
            </a:ext>
          </a:extLst>
        </xdr:cNvPr>
        <xdr:cNvSpPr txBox="1"/>
      </xdr:nvSpPr>
      <xdr:spPr>
        <a:xfrm>
          <a:off x="17001567" y="1817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95" name="正方形/長方形 794">
          <a:extLst>
            <a:ext uri="{FF2B5EF4-FFF2-40B4-BE49-F238E27FC236}">
              <a16:creationId xmlns:a16="http://schemas.microsoft.com/office/drawing/2014/main" id="{51B7EAA2-A11C-4329-BAD2-B2659213C651}"/>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96" name="正方形/長方形 795">
          <a:extLst>
            <a:ext uri="{FF2B5EF4-FFF2-40B4-BE49-F238E27FC236}">
              <a16:creationId xmlns:a16="http://schemas.microsoft.com/office/drawing/2014/main" id="{F67EABEE-5775-4192-A9D5-A870E8E36CA5}"/>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97" name="テキスト ボックス 796">
          <a:extLst>
            <a:ext uri="{FF2B5EF4-FFF2-40B4-BE49-F238E27FC236}">
              <a16:creationId xmlns:a16="http://schemas.microsoft.com/office/drawing/2014/main" id="{B01F44E1-4CDE-4EC5-80CB-40B12C0382F5}"/>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多くの施設の有形固定資産減価償却率が全国平均を上回っており、老朽化が進んでいる。</a:t>
          </a:r>
        </a:p>
        <a:p>
          <a:r>
            <a:rPr kumimoji="1" lang="ja-JP" altLang="en-US" sz="1300">
              <a:latin typeface="ＭＳ Ｐゴシック" panose="020B0600070205080204" pitchFamily="50" charset="-128"/>
              <a:ea typeface="ＭＳ Ｐゴシック" panose="020B0600070205080204" pitchFamily="50" charset="-128"/>
            </a:rPr>
            <a:t>耐震補強や長寿命化工事を実施し資産の老朽化の改善は行っているが、それ以上に資産の老朽化が進んでいるため、今後も公共施設等総合管理計画や今後作成する個別施設計画等の目標達成に向けた取組みを進めるとともに、健全な財政運営に努め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F8A07FF-1F8E-4BF1-8F88-6412FD2B2BBE}"/>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6BFED93-F9EF-42C0-9800-C222837EBF26}"/>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2416CD0-4A9D-4C92-B7CE-24874F255847}"/>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B4ABCF1-C8FD-4960-AE26-E0380F2276F1}"/>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兵庫県稲美町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A3821DF-4B3D-4116-93A8-E42769A651C8}"/>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E6966E1-CF18-4DEE-9DFA-CE836AD91EB3}"/>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4092376-8A8F-43A9-8ED9-763BC5F415A1}"/>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B868CFE-5751-44DD-89EB-62E8C5C841B7}"/>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CB32D3F-B4B3-4C46-A306-AFF5792CD564}"/>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5792209-A925-454C-81F3-72E86A65A176}"/>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30,491
29,781
34.92
13,684,679
12,604,085
933,061
7,609,369
9,103,237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168E0B1-3850-4E0C-9366-D55B1675FB37}"/>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51024DB-4115-4DD4-BD85-17140AEA4289}"/>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15FBCC2-5F0E-467D-8437-06D03F62DB76}"/>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58A6D47-84AB-46C2-8844-EF2E797734EA}"/>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A7CDF7F-C5E7-465F-86AC-A38DDF064483}"/>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5292778-91B4-44D3-9A82-54DACDA768DD}"/>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EC3E503-0A24-4D75-B943-16DE440917AC}"/>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9D82FAE-D8D2-43CA-903C-86652A80095D}"/>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68B815B-3E19-47A3-B92D-B9C9919579D5}"/>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1C1780D-A18F-4FBE-A001-26A8FAC7D4A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B284518-36F2-4915-8540-230D100BD5C4}"/>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539C184-5AEE-4EC6-96C6-CC94FFE529CC}"/>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1957AF0-06B5-4505-A831-22FFB979E173}"/>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DFCA3DF-79CB-4C10-A2CD-3FD6B1E7D80E}"/>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4387E46-1831-4533-B983-1FD0DED9CC38}"/>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E4E10E5-B173-474F-AB99-9ED3C205B407}"/>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C44ADB3-2A8F-4B2D-9259-6DA62FEB34B1}"/>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6893306-6D27-4015-B45E-CD8E72AC0378}"/>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D04E602-7E0F-4302-98BF-873F9FD5B0CA}"/>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EDCEF8F-F5BF-4CBB-B8F6-B88FE33E5F26}"/>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63C8E68-B824-47CF-A9AF-23E3BBA17B55}"/>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75F7B95-98FE-4B85-AADB-DBA10FDD5797}"/>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E0BF2EE-A12B-4246-95D5-117EF728F4AA}"/>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F266F68-6B1D-4B2D-B198-B15E79D1C0EA}"/>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333F6EA-A3FF-4FED-AA94-ACE8F0E7734C}"/>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699AEB8-1ED6-497E-A48E-B4C7C006608F}"/>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459052C-6FC4-4D4A-804E-63B055B9C186}"/>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864CED2-F068-4707-95A1-980B42E1CAA8}"/>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131873A-D8F6-4792-BBC2-C7DAB75E5373}"/>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D0B88AA-020E-4825-B37E-B36A65A798FC}"/>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4A80838-2480-47B2-AD27-CF0A580444EE}"/>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7AF71BF-EC01-458B-91F3-B4BE4A5DFD35}"/>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3462C20-42AC-4589-B091-34EE153C26B7}"/>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041E4B8-A4D1-45E6-B8CD-BDBC64D32AC8}"/>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1ACB951-563A-42B8-9124-600987930A63}"/>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9ED4DD2-9B4A-44E9-8700-6F4BA1C5031F}"/>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A25785F-A6B9-4B3B-98E5-53DFDBA0EB92}"/>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FEAE350-2254-41FC-99FE-6771ADAB7AF6}"/>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8CB098B-2FD8-49EE-A367-9C5EB32D79B7}"/>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7ECE8F8-F856-445F-95AD-6FF390814059}"/>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642A987-7ED9-4516-9D6D-1CCF732D120B}"/>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8B06F73-0EFF-467B-AFBF-78AECAAB72BF}"/>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6622E44-9BBE-44D9-AAC0-D6DAE4B0E0FC}"/>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1B604F7-96B2-48B2-BD60-A4A1E698990B}"/>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2BC0C5DD-159C-4902-A2C4-C4ACF5008C48}"/>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43815</xdr:rowOff>
    </xdr:from>
    <xdr:to>
      <xdr:col>24</xdr:col>
      <xdr:colOff>62865</xdr:colOff>
      <xdr:row>40</xdr:row>
      <xdr:rowOff>108585</xdr:rowOff>
    </xdr:to>
    <xdr:cxnSp macro="">
      <xdr:nvCxnSpPr>
        <xdr:cNvPr id="57" name="直線コネクタ 56">
          <a:extLst>
            <a:ext uri="{FF2B5EF4-FFF2-40B4-BE49-F238E27FC236}">
              <a16:creationId xmlns:a16="http://schemas.microsoft.com/office/drawing/2014/main" id="{9D88400B-8815-4AA0-B2C5-01EF31071C8F}"/>
            </a:ext>
          </a:extLst>
        </xdr:cNvPr>
        <xdr:cNvCxnSpPr/>
      </xdr:nvCxnSpPr>
      <xdr:spPr>
        <a:xfrm flipV="1">
          <a:off x="4086225" y="5575935"/>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112412</xdr:rowOff>
    </xdr:from>
    <xdr:ext cx="405111" cy="259045"/>
    <xdr:sp macro="" textlink="">
      <xdr:nvSpPr>
        <xdr:cNvPr id="58" name="【図書館】&#10;有形固定資産減価償却率最小値テキスト">
          <a:extLst>
            <a:ext uri="{FF2B5EF4-FFF2-40B4-BE49-F238E27FC236}">
              <a16:creationId xmlns:a16="http://schemas.microsoft.com/office/drawing/2014/main" id="{B7CB4D9F-CA8E-49E3-AC25-A8ABA0D1861A}"/>
            </a:ext>
          </a:extLst>
        </xdr:cNvPr>
        <xdr:cNvSpPr txBox="1"/>
      </xdr:nvSpPr>
      <xdr:spPr>
        <a:xfrm>
          <a:off x="4124960" y="681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108585</xdr:rowOff>
    </xdr:from>
    <xdr:to>
      <xdr:col>24</xdr:col>
      <xdr:colOff>152400</xdr:colOff>
      <xdr:row>40</xdr:row>
      <xdr:rowOff>108585</xdr:rowOff>
    </xdr:to>
    <xdr:cxnSp macro="">
      <xdr:nvCxnSpPr>
        <xdr:cNvPr id="59" name="直線コネクタ 58">
          <a:extLst>
            <a:ext uri="{FF2B5EF4-FFF2-40B4-BE49-F238E27FC236}">
              <a16:creationId xmlns:a16="http://schemas.microsoft.com/office/drawing/2014/main" id="{B2AD7FA2-3DAF-4461-AF8B-F97B167246E3}"/>
            </a:ext>
          </a:extLst>
        </xdr:cNvPr>
        <xdr:cNvCxnSpPr/>
      </xdr:nvCxnSpPr>
      <xdr:spPr>
        <a:xfrm>
          <a:off x="4020820" y="6814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161942</xdr:rowOff>
    </xdr:from>
    <xdr:ext cx="405111" cy="259045"/>
    <xdr:sp macro="" textlink="">
      <xdr:nvSpPr>
        <xdr:cNvPr id="60" name="【図書館】&#10;有形固定資産減価償却率最大値テキスト">
          <a:extLst>
            <a:ext uri="{FF2B5EF4-FFF2-40B4-BE49-F238E27FC236}">
              <a16:creationId xmlns:a16="http://schemas.microsoft.com/office/drawing/2014/main" id="{9CE3E346-346B-499A-9C36-5CEE78A3C629}"/>
            </a:ext>
          </a:extLst>
        </xdr:cNvPr>
        <xdr:cNvSpPr txBox="1"/>
      </xdr:nvSpPr>
      <xdr:spPr>
        <a:xfrm>
          <a:off x="4124960" y="5358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43815</xdr:rowOff>
    </xdr:from>
    <xdr:to>
      <xdr:col>24</xdr:col>
      <xdr:colOff>152400</xdr:colOff>
      <xdr:row>33</xdr:row>
      <xdr:rowOff>43815</xdr:rowOff>
    </xdr:to>
    <xdr:cxnSp macro="">
      <xdr:nvCxnSpPr>
        <xdr:cNvPr id="61" name="直線コネクタ 60">
          <a:extLst>
            <a:ext uri="{FF2B5EF4-FFF2-40B4-BE49-F238E27FC236}">
              <a16:creationId xmlns:a16="http://schemas.microsoft.com/office/drawing/2014/main" id="{CA2A58FF-13B2-4F78-88DA-0FEADD42FE48}"/>
            </a:ext>
          </a:extLst>
        </xdr:cNvPr>
        <xdr:cNvCxnSpPr/>
      </xdr:nvCxnSpPr>
      <xdr:spPr>
        <a:xfrm>
          <a:off x="4020820" y="55759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65422</xdr:rowOff>
    </xdr:from>
    <xdr:ext cx="405111" cy="259045"/>
    <xdr:sp macro="" textlink="">
      <xdr:nvSpPr>
        <xdr:cNvPr id="62" name="【図書館】&#10;有形固定資産減価償却率平均値テキスト">
          <a:extLst>
            <a:ext uri="{FF2B5EF4-FFF2-40B4-BE49-F238E27FC236}">
              <a16:creationId xmlns:a16="http://schemas.microsoft.com/office/drawing/2014/main" id="{28F5D047-3EF8-45B7-B539-E51DB4971DD8}"/>
            </a:ext>
          </a:extLst>
        </xdr:cNvPr>
        <xdr:cNvSpPr txBox="1"/>
      </xdr:nvSpPr>
      <xdr:spPr>
        <a:xfrm>
          <a:off x="4124960" y="6100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42545</xdr:rowOff>
    </xdr:from>
    <xdr:to>
      <xdr:col>24</xdr:col>
      <xdr:colOff>114300</xdr:colOff>
      <xdr:row>37</xdr:row>
      <xdr:rowOff>144145</xdr:rowOff>
    </xdr:to>
    <xdr:sp macro="" textlink="">
      <xdr:nvSpPr>
        <xdr:cNvPr id="63" name="フローチャート: 判断 62">
          <a:extLst>
            <a:ext uri="{FF2B5EF4-FFF2-40B4-BE49-F238E27FC236}">
              <a16:creationId xmlns:a16="http://schemas.microsoft.com/office/drawing/2014/main" id="{4A2959C6-C368-46F1-82D5-1F9806D25635}"/>
            </a:ext>
          </a:extLst>
        </xdr:cNvPr>
        <xdr:cNvSpPr/>
      </xdr:nvSpPr>
      <xdr:spPr>
        <a:xfrm>
          <a:off x="403606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12065</xdr:rowOff>
    </xdr:from>
    <xdr:to>
      <xdr:col>20</xdr:col>
      <xdr:colOff>38100</xdr:colOff>
      <xdr:row>37</xdr:row>
      <xdr:rowOff>113665</xdr:rowOff>
    </xdr:to>
    <xdr:sp macro="" textlink="">
      <xdr:nvSpPr>
        <xdr:cNvPr id="64" name="フローチャート: 判断 63">
          <a:extLst>
            <a:ext uri="{FF2B5EF4-FFF2-40B4-BE49-F238E27FC236}">
              <a16:creationId xmlns:a16="http://schemas.microsoft.com/office/drawing/2014/main" id="{A67207DF-5327-4EF8-9B79-3E10943DC702}"/>
            </a:ext>
          </a:extLst>
        </xdr:cNvPr>
        <xdr:cNvSpPr/>
      </xdr:nvSpPr>
      <xdr:spPr>
        <a:xfrm>
          <a:off x="3312160" y="62147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13970</xdr:rowOff>
    </xdr:from>
    <xdr:to>
      <xdr:col>15</xdr:col>
      <xdr:colOff>101600</xdr:colOff>
      <xdr:row>37</xdr:row>
      <xdr:rowOff>115570</xdr:rowOff>
    </xdr:to>
    <xdr:sp macro="" textlink="">
      <xdr:nvSpPr>
        <xdr:cNvPr id="65" name="フローチャート: 判断 64">
          <a:extLst>
            <a:ext uri="{FF2B5EF4-FFF2-40B4-BE49-F238E27FC236}">
              <a16:creationId xmlns:a16="http://schemas.microsoft.com/office/drawing/2014/main" id="{33FF79FD-4E0D-4468-8561-BF9094B64A08}"/>
            </a:ext>
          </a:extLst>
        </xdr:cNvPr>
        <xdr:cNvSpPr/>
      </xdr:nvSpPr>
      <xdr:spPr>
        <a:xfrm>
          <a:off x="25146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147320</xdr:rowOff>
    </xdr:from>
    <xdr:to>
      <xdr:col>10</xdr:col>
      <xdr:colOff>165100</xdr:colOff>
      <xdr:row>37</xdr:row>
      <xdr:rowOff>77470</xdr:rowOff>
    </xdr:to>
    <xdr:sp macro="" textlink="">
      <xdr:nvSpPr>
        <xdr:cNvPr id="66" name="フローチャート: 判断 65">
          <a:extLst>
            <a:ext uri="{FF2B5EF4-FFF2-40B4-BE49-F238E27FC236}">
              <a16:creationId xmlns:a16="http://schemas.microsoft.com/office/drawing/2014/main" id="{B2D9C105-B54A-4D2E-B909-03AD93DA8A92}"/>
            </a:ext>
          </a:extLst>
        </xdr:cNvPr>
        <xdr:cNvSpPr/>
      </xdr:nvSpPr>
      <xdr:spPr>
        <a:xfrm>
          <a:off x="1739900" y="61823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143510</xdr:rowOff>
    </xdr:from>
    <xdr:to>
      <xdr:col>6</xdr:col>
      <xdr:colOff>38100</xdr:colOff>
      <xdr:row>37</xdr:row>
      <xdr:rowOff>73660</xdr:rowOff>
    </xdr:to>
    <xdr:sp macro="" textlink="">
      <xdr:nvSpPr>
        <xdr:cNvPr id="67" name="フローチャート: 判断 66">
          <a:extLst>
            <a:ext uri="{FF2B5EF4-FFF2-40B4-BE49-F238E27FC236}">
              <a16:creationId xmlns:a16="http://schemas.microsoft.com/office/drawing/2014/main" id="{3CD08386-4859-411A-A08C-A93D4DB1F0E6}"/>
            </a:ext>
          </a:extLst>
        </xdr:cNvPr>
        <xdr:cNvSpPr/>
      </xdr:nvSpPr>
      <xdr:spPr>
        <a:xfrm>
          <a:off x="965200" y="6178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7D798E0-9711-4CC9-B370-171E85787763}"/>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CED31C2-893E-43B0-ADED-B63ED6AE3149}"/>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ECA2A68-A021-4BB4-8844-8F46B60C177F}"/>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8EE2667-880B-4F23-B7ED-B273882599A4}"/>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9B497AF-8203-45DF-982D-011D18E83AAB}"/>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145415</xdr:rowOff>
    </xdr:from>
    <xdr:to>
      <xdr:col>24</xdr:col>
      <xdr:colOff>114300</xdr:colOff>
      <xdr:row>38</xdr:row>
      <xdr:rowOff>75565</xdr:rowOff>
    </xdr:to>
    <xdr:sp macro="" textlink="">
      <xdr:nvSpPr>
        <xdr:cNvPr id="73" name="楕円 72">
          <a:extLst>
            <a:ext uri="{FF2B5EF4-FFF2-40B4-BE49-F238E27FC236}">
              <a16:creationId xmlns:a16="http://schemas.microsoft.com/office/drawing/2014/main" id="{4BDFA59F-10F4-46FA-BD2E-EEAE2C91D8D2}"/>
            </a:ext>
          </a:extLst>
        </xdr:cNvPr>
        <xdr:cNvSpPr/>
      </xdr:nvSpPr>
      <xdr:spPr>
        <a:xfrm>
          <a:off x="4036060" y="63480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123842</xdr:rowOff>
    </xdr:from>
    <xdr:ext cx="405111" cy="259045"/>
    <xdr:sp macro="" textlink="">
      <xdr:nvSpPr>
        <xdr:cNvPr id="74" name="【図書館】&#10;有形固定資産減価償却率該当値テキスト">
          <a:extLst>
            <a:ext uri="{FF2B5EF4-FFF2-40B4-BE49-F238E27FC236}">
              <a16:creationId xmlns:a16="http://schemas.microsoft.com/office/drawing/2014/main" id="{A1D703A1-C662-4C9B-A35A-AB1F41DDE174}"/>
            </a:ext>
          </a:extLst>
        </xdr:cNvPr>
        <xdr:cNvSpPr txBox="1"/>
      </xdr:nvSpPr>
      <xdr:spPr>
        <a:xfrm>
          <a:off x="4124960" y="632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126365</xdr:rowOff>
    </xdr:from>
    <xdr:to>
      <xdr:col>20</xdr:col>
      <xdr:colOff>38100</xdr:colOff>
      <xdr:row>38</xdr:row>
      <xdr:rowOff>56515</xdr:rowOff>
    </xdr:to>
    <xdr:sp macro="" textlink="">
      <xdr:nvSpPr>
        <xdr:cNvPr id="75" name="楕円 74">
          <a:extLst>
            <a:ext uri="{FF2B5EF4-FFF2-40B4-BE49-F238E27FC236}">
              <a16:creationId xmlns:a16="http://schemas.microsoft.com/office/drawing/2014/main" id="{B4CAD7C7-0A19-45A1-B510-F47A5BE0742D}"/>
            </a:ext>
          </a:extLst>
        </xdr:cNvPr>
        <xdr:cNvSpPr/>
      </xdr:nvSpPr>
      <xdr:spPr>
        <a:xfrm>
          <a:off x="3312160" y="63290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5715</xdr:rowOff>
    </xdr:from>
    <xdr:to>
      <xdr:col>24</xdr:col>
      <xdr:colOff>63500</xdr:colOff>
      <xdr:row>38</xdr:row>
      <xdr:rowOff>24765</xdr:rowOff>
    </xdr:to>
    <xdr:cxnSp macro="">
      <xdr:nvCxnSpPr>
        <xdr:cNvPr id="76" name="直線コネクタ 75">
          <a:extLst>
            <a:ext uri="{FF2B5EF4-FFF2-40B4-BE49-F238E27FC236}">
              <a16:creationId xmlns:a16="http://schemas.microsoft.com/office/drawing/2014/main" id="{CA5F9898-2FE3-4527-AE33-3E9E58EE12DC}"/>
            </a:ext>
          </a:extLst>
        </xdr:cNvPr>
        <xdr:cNvCxnSpPr/>
      </xdr:nvCxnSpPr>
      <xdr:spPr>
        <a:xfrm>
          <a:off x="3355340" y="6376035"/>
          <a:ext cx="7315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97790</xdr:rowOff>
    </xdr:from>
    <xdr:to>
      <xdr:col>15</xdr:col>
      <xdr:colOff>101600</xdr:colOff>
      <xdr:row>38</xdr:row>
      <xdr:rowOff>27940</xdr:rowOff>
    </xdr:to>
    <xdr:sp macro="" textlink="">
      <xdr:nvSpPr>
        <xdr:cNvPr id="77" name="楕円 76">
          <a:extLst>
            <a:ext uri="{FF2B5EF4-FFF2-40B4-BE49-F238E27FC236}">
              <a16:creationId xmlns:a16="http://schemas.microsoft.com/office/drawing/2014/main" id="{7AB06DFC-E316-446F-8189-6F2501431B0A}"/>
            </a:ext>
          </a:extLst>
        </xdr:cNvPr>
        <xdr:cNvSpPr/>
      </xdr:nvSpPr>
      <xdr:spPr>
        <a:xfrm>
          <a:off x="2514600" y="6300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148590</xdr:rowOff>
    </xdr:from>
    <xdr:to>
      <xdr:col>19</xdr:col>
      <xdr:colOff>177800</xdr:colOff>
      <xdr:row>38</xdr:row>
      <xdr:rowOff>5715</xdr:rowOff>
    </xdr:to>
    <xdr:cxnSp macro="">
      <xdr:nvCxnSpPr>
        <xdr:cNvPr id="78" name="直線コネクタ 77">
          <a:extLst>
            <a:ext uri="{FF2B5EF4-FFF2-40B4-BE49-F238E27FC236}">
              <a16:creationId xmlns:a16="http://schemas.microsoft.com/office/drawing/2014/main" id="{0564A5F3-8BEB-4C07-9CF1-ED6C1E0F9AD0}"/>
            </a:ext>
          </a:extLst>
        </xdr:cNvPr>
        <xdr:cNvCxnSpPr/>
      </xdr:nvCxnSpPr>
      <xdr:spPr>
        <a:xfrm>
          <a:off x="2565400" y="6351270"/>
          <a:ext cx="78994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59690</xdr:rowOff>
    </xdr:from>
    <xdr:to>
      <xdr:col>10</xdr:col>
      <xdr:colOff>165100</xdr:colOff>
      <xdr:row>37</xdr:row>
      <xdr:rowOff>161290</xdr:rowOff>
    </xdr:to>
    <xdr:sp macro="" textlink="">
      <xdr:nvSpPr>
        <xdr:cNvPr id="79" name="楕円 78">
          <a:extLst>
            <a:ext uri="{FF2B5EF4-FFF2-40B4-BE49-F238E27FC236}">
              <a16:creationId xmlns:a16="http://schemas.microsoft.com/office/drawing/2014/main" id="{D044F3D6-6E26-405C-AE52-AFC044486AB2}"/>
            </a:ext>
          </a:extLst>
        </xdr:cNvPr>
        <xdr:cNvSpPr/>
      </xdr:nvSpPr>
      <xdr:spPr>
        <a:xfrm>
          <a:off x="17399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110490</xdr:rowOff>
    </xdr:from>
    <xdr:to>
      <xdr:col>15</xdr:col>
      <xdr:colOff>50800</xdr:colOff>
      <xdr:row>37</xdr:row>
      <xdr:rowOff>148590</xdr:rowOff>
    </xdr:to>
    <xdr:cxnSp macro="">
      <xdr:nvCxnSpPr>
        <xdr:cNvPr id="80" name="直線コネクタ 79">
          <a:extLst>
            <a:ext uri="{FF2B5EF4-FFF2-40B4-BE49-F238E27FC236}">
              <a16:creationId xmlns:a16="http://schemas.microsoft.com/office/drawing/2014/main" id="{96236ED9-12CD-40AA-92EA-A1F5129FFA01}"/>
            </a:ext>
          </a:extLst>
        </xdr:cNvPr>
        <xdr:cNvCxnSpPr/>
      </xdr:nvCxnSpPr>
      <xdr:spPr>
        <a:xfrm>
          <a:off x="1790700" y="631317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130192</xdr:rowOff>
    </xdr:from>
    <xdr:ext cx="405111" cy="259045"/>
    <xdr:sp macro="" textlink="">
      <xdr:nvSpPr>
        <xdr:cNvPr id="81" name="n_1aveValue【図書館】&#10;有形固定資産減価償却率">
          <a:extLst>
            <a:ext uri="{FF2B5EF4-FFF2-40B4-BE49-F238E27FC236}">
              <a16:creationId xmlns:a16="http://schemas.microsoft.com/office/drawing/2014/main" id="{59C284FD-3C93-41C4-837F-F9D6F93BD430}"/>
            </a:ext>
          </a:extLst>
        </xdr:cNvPr>
        <xdr:cNvSpPr txBox="1"/>
      </xdr:nvSpPr>
      <xdr:spPr>
        <a:xfrm>
          <a:off x="317056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132097</xdr:rowOff>
    </xdr:from>
    <xdr:ext cx="405111" cy="259045"/>
    <xdr:sp macro="" textlink="">
      <xdr:nvSpPr>
        <xdr:cNvPr id="82" name="n_2aveValue【図書館】&#10;有形固定資産減価償却率">
          <a:extLst>
            <a:ext uri="{FF2B5EF4-FFF2-40B4-BE49-F238E27FC236}">
              <a16:creationId xmlns:a16="http://schemas.microsoft.com/office/drawing/2014/main" id="{CAEF9CBD-B6BA-4CB6-9C8E-F7ACA92412DF}"/>
            </a:ext>
          </a:extLst>
        </xdr:cNvPr>
        <xdr:cNvSpPr txBox="1"/>
      </xdr:nvSpPr>
      <xdr:spPr>
        <a:xfrm>
          <a:off x="238570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93997</xdr:rowOff>
    </xdr:from>
    <xdr:ext cx="405111" cy="259045"/>
    <xdr:sp macro="" textlink="">
      <xdr:nvSpPr>
        <xdr:cNvPr id="83" name="n_3aveValue【図書館】&#10;有形固定資産減価償却率">
          <a:extLst>
            <a:ext uri="{FF2B5EF4-FFF2-40B4-BE49-F238E27FC236}">
              <a16:creationId xmlns:a16="http://schemas.microsoft.com/office/drawing/2014/main" id="{1A82DB3A-6E47-42C8-BE6A-23C1C9DCEC9A}"/>
            </a:ext>
          </a:extLst>
        </xdr:cNvPr>
        <xdr:cNvSpPr txBox="1"/>
      </xdr:nvSpPr>
      <xdr:spPr>
        <a:xfrm>
          <a:off x="1611004"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90187</xdr:rowOff>
    </xdr:from>
    <xdr:ext cx="405111" cy="259045"/>
    <xdr:sp macro="" textlink="">
      <xdr:nvSpPr>
        <xdr:cNvPr id="84" name="n_4aveValue【図書館】&#10;有形固定資産減価償却率">
          <a:extLst>
            <a:ext uri="{FF2B5EF4-FFF2-40B4-BE49-F238E27FC236}">
              <a16:creationId xmlns:a16="http://schemas.microsoft.com/office/drawing/2014/main" id="{92D0C84E-C610-42D4-9367-156C6E71CE22}"/>
            </a:ext>
          </a:extLst>
        </xdr:cNvPr>
        <xdr:cNvSpPr txBox="1"/>
      </xdr:nvSpPr>
      <xdr:spPr>
        <a:xfrm>
          <a:off x="836304" y="595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47642</xdr:rowOff>
    </xdr:from>
    <xdr:ext cx="405111" cy="259045"/>
    <xdr:sp macro="" textlink="">
      <xdr:nvSpPr>
        <xdr:cNvPr id="85" name="n_1mainValue【図書館】&#10;有形固定資産減価償却率">
          <a:extLst>
            <a:ext uri="{FF2B5EF4-FFF2-40B4-BE49-F238E27FC236}">
              <a16:creationId xmlns:a16="http://schemas.microsoft.com/office/drawing/2014/main" id="{D6A491A9-9233-46FA-92EA-D4F926D82890}"/>
            </a:ext>
          </a:extLst>
        </xdr:cNvPr>
        <xdr:cNvSpPr txBox="1"/>
      </xdr:nvSpPr>
      <xdr:spPr>
        <a:xfrm>
          <a:off x="3170564" y="641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19067</xdr:rowOff>
    </xdr:from>
    <xdr:ext cx="405111" cy="259045"/>
    <xdr:sp macro="" textlink="">
      <xdr:nvSpPr>
        <xdr:cNvPr id="86" name="n_2mainValue【図書館】&#10;有形固定資産減価償却率">
          <a:extLst>
            <a:ext uri="{FF2B5EF4-FFF2-40B4-BE49-F238E27FC236}">
              <a16:creationId xmlns:a16="http://schemas.microsoft.com/office/drawing/2014/main" id="{7F3B52EF-2071-4971-BE86-5B6D5BD4CC28}"/>
            </a:ext>
          </a:extLst>
        </xdr:cNvPr>
        <xdr:cNvSpPr txBox="1"/>
      </xdr:nvSpPr>
      <xdr:spPr>
        <a:xfrm>
          <a:off x="2385704" y="638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152417</xdr:rowOff>
    </xdr:from>
    <xdr:ext cx="405111" cy="259045"/>
    <xdr:sp macro="" textlink="">
      <xdr:nvSpPr>
        <xdr:cNvPr id="87" name="n_3mainValue【図書館】&#10;有形固定資産減価償却率">
          <a:extLst>
            <a:ext uri="{FF2B5EF4-FFF2-40B4-BE49-F238E27FC236}">
              <a16:creationId xmlns:a16="http://schemas.microsoft.com/office/drawing/2014/main" id="{5C3F8696-EBEE-4D43-A356-61DE002E87EA}"/>
            </a:ext>
          </a:extLst>
        </xdr:cNvPr>
        <xdr:cNvSpPr txBox="1"/>
      </xdr:nvSpPr>
      <xdr:spPr>
        <a:xfrm>
          <a:off x="161100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a:extLst>
            <a:ext uri="{FF2B5EF4-FFF2-40B4-BE49-F238E27FC236}">
              <a16:creationId xmlns:a16="http://schemas.microsoft.com/office/drawing/2014/main" id="{83E3D196-0A35-4442-BD9B-03CC90C47C31}"/>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a:extLst>
            <a:ext uri="{FF2B5EF4-FFF2-40B4-BE49-F238E27FC236}">
              <a16:creationId xmlns:a16="http://schemas.microsoft.com/office/drawing/2014/main" id="{5E9D0688-F5F8-4B65-BA7F-979E3044DA9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a:extLst>
            <a:ext uri="{FF2B5EF4-FFF2-40B4-BE49-F238E27FC236}">
              <a16:creationId xmlns:a16="http://schemas.microsoft.com/office/drawing/2014/main" id="{6B8F7E55-4FA8-4006-907A-4A4AE2EE2E0C}"/>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a:extLst>
            <a:ext uri="{FF2B5EF4-FFF2-40B4-BE49-F238E27FC236}">
              <a16:creationId xmlns:a16="http://schemas.microsoft.com/office/drawing/2014/main" id="{182A77F2-743B-48E6-B1F1-FFDBCB91FC38}"/>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a:extLst>
            <a:ext uri="{FF2B5EF4-FFF2-40B4-BE49-F238E27FC236}">
              <a16:creationId xmlns:a16="http://schemas.microsoft.com/office/drawing/2014/main" id="{73F1F27E-0C33-4C11-BFE4-D999D0FCA37B}"/>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a:extLst>
            <a:ext uri="{FF2B5EF4-FFF2-40B4-BE49-F238E27FC236}">
              <a16:creationId xmlns:a16="http://schemas.microsoft.com/office/drawing/2014/main" id="{B84A94A8-2F78-41F9-B395-A6B69CDE5F71}"/>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a:extLst>
            <a:ext uri="{FF2B5EF4-FFF2-40B4-BE49-F238E27FC236}">
              <a16:creationId xmlns:a16="http://schemas.microsoft.com/office/drawing/2014/main" id="{C4BD1ADA-1974-4BA4-A299-1218153E1E9E}"/>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a:extLst>
            <a:ext uri="{FF2B5EF4-FFF2-40B4-BE49-F238E27FC236}">
              <a16:creationId xmlns:a16="http://schemas.microsoft.com/office/drawing/2014/main" id="{E7D38EAF-877C-4CBA-B792-9DC57939962B}"/>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6" name="テキスト ボックス 95">
          <a:extLst>
            <a:ext uri="{FF2B5EF4-FFF2-40B4-BE49-F238E27FC236}">
              <a16:creationId xmlns:a16="http://schemas.microsoft.com/office/drawing/2014/main" id="{3BEB3F73-1EAC-4F79-B068-48B564AD7A6A}"/>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a:extLst>
            <a:ext uri="{FF2B5EF4-FFF2-40B4-BE49-F238E27FC236}">
              <a16:creationId xmlns:a16="http://schemas.microsoft.com/office/drawing/2014/main" id="{677A4889-A2CD-4872-90EC-E892F05E4D2E}"/>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8" name="直線コネクタ 97">
          <a:extLst>
            <a:ext uri="{FF2B5EF4-FFF2-40B4-BE49-F238E27FC236}">
              <a16:creationId xmlns:a16="http://schemas.microsoft.com/office/drawing/2014/main" id="{C0BD8337-1FD1-4871-8428-1BE996368C0F}"/>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9" name="テキスト ボックス 98">
          <a:extLst>
            <a:ext uri="{FF2B5EF4-FFF2-40B4-BE49-F238E27FC236}">
              <a16:creationId xmlns:a16="http://schemas.microsoft.com/office/drawing/2014/main" id="{AC2FD127-CA1E-4E41-9F06-B887D1A32FDB}"/>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0" name="直線コネクタ 99">
          <a:extLst>
            <a:ext uri="{FF2B5EF4-FFF2-40B4-BE49-F238E27FC236}">
              <a16:creationId xmlns:a16="http://schemas.microsoft.com/office/drawing/2014/main" id="{E31901D3-DCF1-4422-B520-A095F6FC7539}"/>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1" name="テキスト ボックス 100">
          <a:extLst>
            <a:ext uri="{FF2B5EF4-FFF2-40B4-BE49-F238E27FC236}">
              <a16:creationId xmlns:a16="http://schemas.microsoft.com/office/drawing/2014/main" id="{869A7B3F-DE63-4140-98F4-AB9FECEF1A6A}"/>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2" name="直線コネクタ 101">
          <a:extLst>
            <a:ext uri="{FF2B5EF4-FFF2-40B4-BE49-F238E27FC236}">
              <a16:creationId xmlns:a16="http://schemas.microsoft.com/office/drawing/2014/main" id="{2B4365B0-6CF3-4D91-ACBC-5DBD8A506750}"/>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3" name="テキスト ボックス 102">
          <a:extLst>
            <a:ext uri="{FF2B5EF4-FFF2-40B4-BE49-F238E27FC236}">
              <a16:creationId xmlns:a16="http://schemas.microsoft.com/office/drawing/2014/main" id="{3F75984E-6D18-46FE-853C-2281470B31C0}"/>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4" name="直線コネクタ 103">
          <a:extLst>
            <a:ext uri="{FF2B5EF4-FFF2-40B4-BE49-F238E27FC236}">
              <a16:creationId xmlns:a16="http://schemas.microsoft.com/office/drawing/2014/main" id="{BD819E93-9AF5-4D6D-BB86-D97BBAE3E9D8}"/>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5" name="テキスト ボックス 104">
          <a:extLst>
            <a:ext uri="{FF2B5EF4-FFF2-40B4-BE49-F238E27FC236}">
              <a16:creationId xmlns:a16="http://schemas.microsoft.com/office/drawing/2014/main" id="{EDDC22FD-1038-4117-8A96-BD5DF4292AB7}"/>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6" name="直線コネクタ 105">
          <a:extLst>
            <a:ext uri="{FF2B5EF4-FFF2-40B4-BE49-F238E27FC236}">
              <a16:creationId xmlns:a16="http://schemas.microsoft.com/office/drawing/2014/main" id="{3E5AEB8A-5304-4E06-B173-196B73A7B3CF}"/>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7" name="テキスト ボックス 106">
          <a:extLst>
            <a:ext uri="{FF2B5EF4-FFF2-40B4-BE49-F238E27FC236}">
              <a16:creationId xmlns:a16="http://schemas.microsoft.com/office/drawing/2014/main" id="{6960703E-1760-4FD7-A401-0681E9EDB2E1}"/>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a:extLst>
            <a:ext uri="{FF2B5EF4-FFF2-40B4-BE49-F238E27FC236}">
              <a16:creationId xmlns:a16="http://schemas.microsoft.com/office/drawing/2014/main" id="{1ED5FF28-A3AA-480C-9D8E-0D8E7E40DC45}"/>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9" name="テキスト ボックス 108">
          <a:extLst>
            <a:ext uri="{FF2B5EF4-FFF2-40B4-BE49-F238E27FC236}">
              <a16:creationId xmlns:a16="http://schemas.microsoft.com/office/drawing/2014/main" id="{6C3E25AC-A259-46D5-B8FE-55819BCE7A9C}"/>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図書館】&#10;一人当たり面積グラフ枠">
          <a:extLst>
            <a:ext uri="{FF2B5EF4-FFF2-40B4-BE49-F238E27FC236}">
              <a16:creationId xmlns:a16="http://schemas.microsoft.com/office/drawing/2014/main" id="{5BF1F520-FA54-42D8-97F6-833FC57BB845}"/>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95250</xdr:rowOff>
    </xdr:from>
    <xdr:to>
      <xdr:col>54</xdr:col>
      <xdr:colOff>189865</xdr:colOff>
      <xdr:row>41</xdr:row>
      <xdr:rowOff>41910</xdr:rowOff>
    </xdr:to>
    <xdr:cxnSp macro="">
      <xdr:nvCxnSpPr>
        <xdr:cNvPr id="111" name="直線コネクタ 110">
          <a:extLst>
            <a:ext uri="{FF2B5EF4-FFF2-40B4-BE49-F238E27FC236}">
              <a16:creationId xmlns:a16="http://schemas.microsoft.com/office/drawing/2014/main" id="{7BA8A21E-90FE-4106-ACBC-8FE6F444B3B9}"/>
            </a:ext>
          </a:extLst>
        </xdr:cNvPr>
        <xdr:cNvCxnSpPr/>
      </xdr:nvCxnSpPr>
      <xdr:spPr>
        <a:xfrm flipV="1">
          <a:off x="9219565" y="562737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2" name="【図書館】&#10;一人当たり面積最小値テキスト">
          <a:extLst>
            <a:ext uri="{FF2B5EF4-FFF2-40B4-BE49-F238E27FC236}">
              <a16:creationId xmlns:a16="http://schemas.microsoft.com/office/drawing/2014/main" id="{4E2CDD6B-1B1A-48C0-905B-766ECD31A39E}"/>
            </a:ext>
          </a:extLst>
        </xdr:cNvPr>
        <xdr:cNvSpPr txBox="1"/>
      </xdr:nvSpPr>
      <xdr:spPr>
        <a:xfrm>
          <a:off x="9258300"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3" name="直線コネクタ 112">
          <a:extLst>
            <a:ext uri="{FF2B5EF4-FFF2-40B4-BE49-F238E27FC236}">
              <a16:creationId xmlns:a16="http://schemas.microsoft.com/office/drawing/2014/main" id="{9778F3B0-D52E-468D-A7A9-F1946DEC6104}"/>
            </a:ext>
          </a:extLst>
        </xdr:cNvPr>
        <xdr:cNvCxnSpPr/>
      </xdr:nvCxnSpPr>
      <xdr:spPr>
        <a:xfrm>
          <a:off x="9154160" y="6915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41927</xdr:rowOff>
    </xdr:from>
    <xdr:ext cx="469744" cy="259045"/>
    <xdr:sp macro="" textlink="">
      <xdr:nvSpPr>
        <xdr:cNvPr id="114" name="【図書館】&#10;一人当たり面積最大値テキスト">
          <a:extLst>
            <a:ext uri="{FF2B5EF4-FFF2-40B4-BE49-F238E27FC236}">
              <a16:creationId xmlns:a16="http://schemas.microsoft.com/office/drawing/2014/main" id="{42721A9D-DAB6-49B8-A9A0-C9B023669D8B}"/>
            </a:ext>
          </a:extLst>
        </xdr:cNvPr>
        <xdr:cNvSpPr txBox="1"/>
      </xdr:nvSpPr>
      <xdr:spPr>
        <a:xfrm>
          <a:off x="9258300" y="540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95250</xdr:rowOff>
    </xdr:from>
    <xdr:to>
      <xdr:col>55</xdr:col>
      <xdr:colOff>88900</xdr:colOff>
      <xdr:row>33</xdr:row>
      <xdr:rowOff>95250</xdr:rowOff>
    </xdr:to>
    <xdr:cxnSp macro="">
      <xdr:nvCxnSpPr>
        <xdr:cNvPr id="115" name="直線コネクタ 114">
          <a:extLst>
            <a:ext uri="{FF2B5EF4-FFF2-40B4-BE49-F238E27FC236}">
              <a16:creationId xmlns:a16="http://schemas.microsoft.com/office/drawing/2014/main" id="{D1873188-378A-4C04-B8E8-F56210E23474}"/>
            </a:ext>
          </a:extLst>
        </xdr:cNvPr>
        <xdr:cNvCxnSpPr/>
      </xdr:nvCxnSpPr>
      <xdr:spPr>
        <a:xfrm>
          <a:off x="9154160" y="5627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162577</xdr:rowOff>
    </xdr:from>
    <xdr:ext cx="469744" cy="259045"/>
    <xdr:sp macro="" textlink="">
      <xdr:nvSpPr>
        <xdr:cNvPr id="116" name="【図書館】&#10;一人当たり面積平均値テキスト">
          <a:extLst>
            <a:ext uri="{FF2B5EF4-FFF2-40B4-BE49-F238E27FC236}">
              <a16:creationId xmlns:a16="http://schemas.microsoft.com/office/drawing/2014/main" id="{2BCCDFF9-C3FA-468B-8DE0-3AEFA8AE7CE1}"/>
            </a:ext>
          </a:extLst>
        </xdr:cNvPr>
        <xdr:cNvSpPr txBox="1"/>
      </xdr:nvSpPr>
      <xdr:spPr>
        <a:xfrm>
          <a:off x="9258300" y="6365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17" name="フローチャート: 判断 116">
          <a:extLst>
            <a:ext uri="{FF2B5EF4-FFF2-40B4-BE49-F238E27FC236}">
              <a16:creationId xmlns:a16="http://schemas.microsoft.com/office/drawing/2014/main" id="{71F14C5E-2287-49E2-8C8F-D3913CA5277B}"/>
            </a:ext>
          </a:extLst>
        </xdr:cNvPr>
        <xdr:cNvSpPr/>
      </xdr:nvSpPr>
      <xdr:spPr>
        <a:xfrm>
          <a:off x="9192260" y="6510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154940</xdr:rowOff>
    </xdr:from>
    <xdr:to>
      <xdr:col>50</xdr:col>
      <xdr:colOff>165100</xdr:colOff>
      <xdr:row>39</xdr:row>
      <xdr:rowOff>85090</xdr:rowOff>
    </xdr:to>
    <xdr:sp macro="" textlink="">
      <xdr:nvSpPr>
        <xdr:cNvPr id="118" name="フローチャート: 判断 117">
          <a:extLst>
            <a:ext uri="{FF2B5EF4-FFF2-40B4-BE49-F238E27FC236}">
              <a16:creationId xmlns:a16="http://schemas.microsoft.com/office/drawing/2014/main" id="{876E91F7-E6A0-4250-B909-A7C37076077C}"/>
            </a:ext>
          </a:extLst>
        </xdr:cNvPr>
        <xdr:cNvSpPr/>
      </xdr:nvSpPr>
      <xdr:spPr>
        <a:xfrm>
          <a:off x="8445500" y="6525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170180</xdr:rowOff>
    </xdr:from>
    <xdr:to>
      <xdr:col>46</xdr:col>
      <xdr:colOff>38100</xdr:colOff>
      <xdr:row>39</xdr:row>
      <xdr:rowOff>100330</xdr:rowOff>
    </xdr:to>
    <xdr:sp macro="" textlink="">
      <xdr:nvSpPr>
        <xdr:cNvPr id="119" name="フローチャート: 判断 118">
          <a:extLst>
            <a:ext uri="{FF2B5EF4-FFF2-40B4-BE49-F238E27FC236}">
              <a16:creationId xmlns:a16="http://schemas.microsoft.com/office/drawing/2014/main" id="{3081B94A-4FA2-44EA-A65D-FC1A1ECCD0F4}"/>
            </a:ext>
          </a:extLst>
        </xdr:cNvPr>
        <xdr:cNvSpPr/>
      </xdr:nvSpPr>
      <xdr:spPr>
        <a:xfrm>
          <a:off x="7670800" y="65405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0" name="フローチャート: 判断 119">
          <a:extLst>
            <a:ext uri="{FF2B5EF4-FFF2-40B4-BE49-F238E27FC236}">
              <a16:creationId xmlns:a16="http://schemas.microsoft.com/office/drawing/2014/main" id="{182DE778-E7C8-4025-8872-7CFC5E4EB110}"/>
            </a:ext>
          </a:extLst>
        </xdr:cNvPr>
        <xdr:cNvSpPr/>
      </xdr:nvSpPr>
      <xdr:spPr>
        <a:xfrm>
          <a:off x="6873240" y="65405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21" name="フローチャート: 判断 120">
          <a:extLst>
            <a:ext uri="{FF2B5EF4-FFF2-40B4-BE49-F238E27FC236}">
              <a16:creationId xmlns:a16="http://schemas.microsoft.com/office/drawing/2014/main" id="{2A9D5DC5-C5DE-4B23-8049-D85E97780BC7}"/>
            </a:ext>
          </a:extLst>
        </xdr:cNvPr>
        <xdr:cNvSpPr/>
      </xdr:nvSpPr>
      <xdr:spPr>
        <a:xfrm>
          <a:off x="6098540" y="653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72E8E2F4-EEE0-4EF4-AD75-BF41F97BB2C4}"/>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7F4B709-409B-45D7-8925-1362371B0F9D}"/>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B1A7DA9-D931-4838-8B96-7F57215996FA}"/>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A76B4AE-CBEE-4B3D-B3F7-9D3DE94BDB62}"/>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774827C-3E07-4565-B2B0-D00485B662FC}"/>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116840</xdr:rowOff>
    </xdr:from>
    <xdr:to>
      <xdr:col>55</xdr:col>
      <xdr:colOff>50800</xdr:colOff>
      <xdr:row>41</xdr:row>
      <xdr:rowOff>46990</xdr:rowOff>
    </xdr:to>
    <xdr:sp macro="" textlink="">
      <xdr:nvSpPr>
        <xdr:cNvPr id="127" name="楕円 126">
          <a:extLst>
            <a:ext uri="{FF2B5EF4-FFF2-40B4-BE49-F238E27FC236}">
              <a16:creationId xmlns:a16="http://schemas.microsoft.com/office/drawing/2014/main" id="{CBA39A53-9D72-430B-BE75-F6F5841FBC7D}"/>
            </a:ext>
          </a:extLst>
        </xdr:cNvPr>
        <xdr:cNvSpPr/>
      </xdr:nvSpPr>
      <xdr:spPr>
        <a:xfrm>
          <a:off x="9192260" y="68224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31767</xdr:rowOff>
    </xdr:from>
    <xdr:ext cx="469744" cy="259045"/>
    <xdr:sp macro="" textlink="">
      <xdr:nvSpPr>
        <xdr:cNvPr id="128" name="【図書館】&#10;一人当たり面積該当値テキスト">
          <a:extLst>
            <a:ext uri="{FF2B5EF4-FFF2-40B4-BE49-F238E27FC236}">
              <a16:creationId xmlns:a16="http://schemas.microsoft.com/office/drawing/2014/main" id="{7B90D0D2-6A97-4121-B489-EB09CF1D9FD4}"/>
            </a:ext>
          </a:extLst>
        </xdr:cNvPr>
        <xdr:cNvSpPr txBox="1"/>
      </xdr:nvSpPr>
      <xdr:spPr>
        <a:xfrm>
          <a:off x="9258300" y="6737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116840</xdr:rowOff>
    </xdr:from>
    <xdr:to>
      <xdr:col>50</xdr:col>
      <xdr:colOff>165100</xdr:colOff>
      <xdr:row>41</xdr:row>
      <xdr:rowOff>46990</xdr:rowOff>
    </xdr:to>
    <xdr:sp macro="" textlink="">
      <xdr:nvSpPr>
        <xdr:cNvPr id="129" name="楕円 128">
          <a:extLst>
            <a:ext uri="{FF2B5EF4-FFF2-40B4-BE49-F238E27FC236}">
              <a16:creationId xmlns:a16="http://schemas.microsoft.com/office/drawing/2014/main" id="{5E3600B5-472D-44E1-B529-E0CF07984E84}"/>
            </a:ext>
          </a:extLst>
        </xdr:cNvPr>
        <xdr:cNvSpPr/>
      </xdr:nvSpPr>
      <xdr:spPr>
        <a:xfrm>
          <a:off x="8445500" y="6822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167640</xdr:rowOff>
    </xdr:from>
    <xdr:to>
      <xdr:col>55</xdr:col>
      <xdr:colOff>0</xdr:colOff>
      <xdr:row>40</xdr:row>
      <xdr:rowOff>167640</xdr:rowOff>
    </xdr:to>
    <xdr:cxnSp macro="">
      <xdr:nvCxnSpPr>
        <xdr:cNvPr id="130" name="直線コネクタ 129">
          <a:extLst>
            <a:ext uri="{FF2B5EF4-FFF2-40B4-BE49-F238E27FC236}">
              <a16:creationId xmlns:a16="http://schemas.microsoft.com/office/drawing/2014/main" id="{29D55BC2-1F1D-4E0B-B0B3-33471B97F857}"/>
            </a:ext>
          </a:extLst>
        </xdr:cNvPr>
        <xdr:cNvCxnSpPr/>
      </xdr:nvCxnSpPr>
      <xdr:spPr>
        <a:xfrm>
          <a:off x="8496300" y="687324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116840</xdr:rowOff>
    </xdr:from>
    <xdr:to>
      <xdr:col>46</xdr:col>
      <xdr:colOff>38100</xdr:colOff>
      <xdr:row>41</xdr:row>
      <xdr:rowOff>46990</xdr:rowOff>
    </xdr:to>
    <xdr:sp macro="" textlink="">
      <xdr:nvSpPr>
        <xdr:cNvPr id="131" name="楕円 130">
          <a:extLst>
            <a:ext uri="{FF2B5EF4-FFF2-40B4-BE49-F238E27FC236}">
              <a16:creationId xmlns:a16="http://schemas.microsoft.com/office/drawing/2014/main" id="{99645681-F52E-4EAD-947A-B63FADDA604A}"/>
            </a:ext>
          </a:extLst>
        </xdr:cNvPr>
        <xdr:cNvSpPr/>
      </xdr:nvSpPr>
      <xdr:spPr>
        <a:xfrm>
          <a:off x="7670800" y="68224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167640</xdr:rowOff>
    </xdr:from>
    <xdr:to>
      <xdr:col>50</xdr:col>
      <xdr:colOff>114300</xdr:colOff>
      <xdr:row>40</xdr:row>
      <xdr:rowOff>167640</xdr:rowOff>
    </xdr:to>
    <xdr:cxnSp macro="">
      <xdr:nvCxnSpPr>
        <xdr:cNvPr id="132" name="直線コネクタ 131">
          <a:extLst>
            <a:ext uri="{FF2B5EF4-FFF2-40B4-BE49-F238E27FC236}">
              <a16:creationId xmlns:a16="http://schemas.microsoft.com/office/drawing/2014/main" id="{E4A5D2B9-FEC7-441E-97D7-815DC6254C01}"/>
            </a:ext>
          </a:extLst>
        </xdr:cNvPr>
        <xdr:cNvCxnSpPr/>
      </xdr:nvCxnSpPr>
      <xdr:spPr>
        <a:xfrm>
          <a:off x="7713980" y="68732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116840</xdr:rowOff>
    </xdr:from>
    <xdr:to>
      <xdr:col>41</xdr:col>
      <xdr:colOff>101600</xdr:colOff>
      <xdr:row>41</xdr:row>
      <xdr:rowOff>46990</xdr:rowOff>
    </xdr:to>
    <xdr:sp macro="" textlink="">
      <xdr:nvSpPr>
        <xdr:cNvPr id="133" name="楕円 132">
          <a:extLst>
            <a:ext uri="{FF2B5EF4-FFF2-40B4-BE49-F238E27FC236}">
              <a16:creationId xmlns:a16="http://schemas.microsoft.com/office/drawing/2014/main" id="{8E2D41FF-D487-45B6-8C79-317350F7CEFE}"/>
            </a:ext>
          </a:extLst>
        </xdr:cNvPr>
        <xdr:cNvSpPr/>
      </xdr:nvSpPr>
      <xdr:spPr>
        <a:xfrm>
          <a:off x="6873240" y="6822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167640</xdr:rowOff>
    </xdr:from>
    <xdr:to>
      <xdr:col>45</xdr:col>
      <xdr:colOff>177800</xdr:colOff>
      <xdr:row>40</xdr:row>
      <xdr:rowOff>167640</xdr:rowOff>
    </xdr:to>
    <xdr:cxnSp macro="">
      <xdr:nvCxnSpPr>
        <xdr:cNvPr id="134" name="直線コネクタ 133">
          <a:extLst>
            <a:ext uri="{FF2B5EF4-FFF2-40B4-BE49-F238E27FC236}">
              <a16:creationId xmlns:a16="http://schemas.microsoft.com/office/drawing/2014/main" id="{A5ADB90A-5345-4938-9BC7-4585643F0957}"/>
            </a:ext>
          </a:extLst>
        </xdr:cNvPr>
        <xdr:cNvCxnSpPr/>
      </xdr:nvCxnSpPr>
      <xdr:spPr>
        <a:xfrm>
          <a:off x="6924040" y="68732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101617</xdr:rowOff>
    </xdr:from>
    <xdr:ext cx="469744" cy="259045"/>
    <xdr:sp macro="" textlink="">
      <xdr:nvSpPr>
        <xdr:cNvPr id="135" name="n_1aveValue【図書館】&#10;一人当たり面積">
          <a:extLst>
            <a:ext uri="{FF2B5EF4-FFF2-40B4-BE49-F238E27FC236}">
              <a16:creationId xmlns:a16="http://schemas.microsoft.com/office/drawing/2014/main" id="{18D8F15C-8D5D-4E01-BA56-7543A11A3CAA}"/>
            </a:ext>
          </a:extLst>
        </xdr:cNvPr>
        <xdr:cNvSpPr txBox="1"/>
      </xdr:nvSpPr>
      <xdr:spPr>
        <a:xfrm>
          <a:off x="8271587" y="630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116857</xdr:rowOff>
    </xdr:from>
    <xdr:ext cx="469744" cy="259045"/>
    <xdr:sp macro="" textlink="">
      <xdr:nvSpPr>
        <xdr:cNvPr id="136" name="n_2aveValue【図書館】&#10;一人当たり面積">
          <a:extLst>
            <a:ext uri="{FF2B5EF4-FFF2-40B4-BE49-F238E27FC236}">
              <a16:creationId xmlns:a16="http://schemas.microsoft.com/office/drawing/2014/main" id="{41FA53F3-2042-455E-9872-1621BFE178B1}"/>
            </a:ext>
          </a:extLst>
        </xdr:cNvPr>
        <xdr:cNvSpPr txBox="1"/>
      </xdr:nvSpPr>
      <xdr:spPr>
        <a:xfrm>
          <a:off x="7509587" y="631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37" name="n_3aveValue【図書館】&#10;一人当たり面積">
          <a:extLst>
            <a:ext uri="{FF2B5EF4-FFF2-40B4-BE49-F238E27FC236}">
              <a16:creationId xmlns:a16="http://schemas.microsoft.com/office/drawing/2014/main" id="{C47C889A-8343-4000-A6E6-9310E1C80F81}"/>
            </a:ext>
          </a:extLst>
        </xdr:cNvPr>
        <xdr:cNvSpPr txBox="1"/>
      </xdr:nvSpPr>
      <xdr:spPr>
        <a:xfrm>
          <a:off x="6712027" y="631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109237</xdr:rowOff>
    </xdr:from>
    <xdr:ext cx="469744" cy="259045"/>
    <xdr:sp macro="" textlink="">
      <xdr:nvSpPr>
        <xdr:cNvPr id="138" name="n_4aveValue【図書館】&#10;一人当たり面積">
          <a:extLst>
            <a:ext uri="{FF2B5EF4-FFF2-40B4-BE49-F238E27FC236}">
              <a16:creationId xmlns:a16="http://schemas.microsoft.com/office/drawing/2014/main" id="{53C37168-6B80-447C-AE4F-2F9B9764505D}"/>
            </a:ext>
          </a:extLst>
        </xdr:cNvPr>
        <xdr:cNvSpPr txBox="1"/>
      </xdr:nvSpPr>
      <xdr:spPr>
        <a:xfrm>
          <a:off x="5937327" y="631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38117</xdr:rowOff>
    </xdr:from>
    <xdr:ext cx="469744" cy="259045"/>
    <xdr:sp macro="" textlink="">
      <xdr:nvSpPr>
        <xdr:cNvPr id="139" name="n_1mainValue【図書館】&#10;一人当たり面積">
          <a:extLst>
            <a:ext uri="{FF2B5EF4-FFF2-40B4-BE49-F238E27FC236}">
              <a16:creationId xmlns:a16="http://schemas.microsoft.com/office/drawing/2014/main" id="{B8AAA637-2116-448A-8338-52C6DCFDF725}"/>
            </a:ext>
          </a:extLst>
        </xdr:cNvPr>
        <xdr:cNvSpPr txBox="1"/>
      </xdr:nvSpPr>
      <xdr:spPr>
        <a:xfrm>
          <a:off x="8271587" y="69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38117</xdr:rowOff>
    </xdr:from>
    <xdr:ext cx="469744" cy="259045"/>
    <xdr:sp macro="" textlink="">
      <xdr:nvSpPr>
        <xdr:cNvPr id="140" name="n_2mainValue【図書館】&#10;一人当たり面積">
          <a:extLst>
            <a:ext uri="{FF2B5EF4-FFF2-40B4-BE49-F238E27FC236}">
              <a16:creationId xmlns:a16="http://schemas.microsoft.com/office/drawing/2014/main" id="{F8A56591-99F8-4D6B-B603-095E8BEF798C}"/>
            </a:ext>
          </a:extLst>
        </xdr:cNvPr>
        <xdr:cNvSpPr txBox="1"/>
      </xdr:nvSpPr>
      <xdr:spPr>
        <a:xfrm>
          <a:off x="7509587" y="69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38117</xdr:rowOff>
    </xdr:from>
    <xdr:ext cx="469744" cy="259045"/>
    <xdr:sp macro="" textlink="">
      <xdr:nvSpPr>
        <xdr:cNvPr id="141" name="n_3mainValue【図書館】&#10;一人当たり面積">
          <a:extLst>
            <a:ext uri="{FF2B5EF4-FFF2-40B4-BE49-F238E27FC236}">
              <a16:creationId xmlns:a16="http://schemas.microsoft.com/office/drawing/2014/main" id="{A594400D-7A4B-462D-A074-EB3875E11251}"/>
            </a:ext>
          </a:extLst>
        </xdr:cNvPr>
        <xdr:cNvSpPr txBox="1"/>
      </xdr:nvSpPr>
      <xdr:spPr>
        <a:xfrm>
          <a:off x="6712027" y="69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a:extLst>
            <a:ext uri="{FF2B5EF4-FFF2-40B4-BE49-F238E27FC236}">
              <a16:creationId xmlns:a16="http://schemas.microsoft.com/office/drawing/2014/main" id="{CEEA6ACE-A649-447D-8804-312132650C19}"/>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3" name="正方形/長方形 142">
          <a:extLst>
            <a:ext uri="{FF2B5EF4-FFF2-40B4-BE49-F238E27FC236}">
              <a16:creationId xmlns:a16="http://schemas.microsoft.com/office/drawing/2014/main" id="{1FC1119B-B10B-4A32-9C42-1F0816624782}"/>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4" name="正方形/長方形 143">
          <a:extLst>
            <a:ext uri="{FF2B5EF4-FFF2-40B4-BE49-F238E27FC236}">
              <a16:creationId xmlns:a16="http://schemas.microsoft.com/office/drawing/2014/main" id="{06E0689F-EDE5-4BAA-8FDC-B12393F3AF86}"/>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5" name="正方形/長方形 144">
          <a:extLst>
            <a:ext uri="{FF2B5EF4-FFF2-40B4-BE49-F238E27FC236}">
              <a16:creationId xmlns:a16="http://schemas.microsoft.com/office/drawing/2014/main" id="{45AC4CCC-E3CA-4F08-921F-5887FC749839}"/>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6" name="正方形/長方形 145">
          <a:extLst>
            <a:ext uri="{FF2B5EF4-FFF2-40B4-BE49-F238E27FC236}">
              <a16:creationId xmlns:a16="http://schemas.microsoft.com/office/drawing/2014/main" id="{4A79CC51-B622-42E7-89D3-7B2C5ED354DF}"/>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7" name="正方形/長方形 146">
          <a:extLst>
            <a:ext uri="{FF2B5EF4-FFF2-40B4-BE49-F238E27FC236}">
              <a16:creationId xmlns:a16="http://schemas.microsoft.com/office/drawing/2014/main" id="{2A3C89DE-744A-4943-B562-2CAFBD881D37}"/>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8" name="正方形/長方形 147">
          <a:extLst>
            <a:ext uri="{FF2B5EF4-FFF2-40B4-BE49-F238E27FC236}">
              <a16:creationId xmlns:a16="http://schemas.microsoft.com/office/drawing/2014/main" id="{EFFABB45-8389-432E-9061-0E6996F1D24A}"/>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a:extLst>
            <a:ext uri="{FF2B5EF4-FFF2-40B4-BE49-F238E27FC236}">
              <a16:creationId xmlns:a16="http://schemas.microsoft.com/office/drawing/2014/main" id="{33BC5066-BCEE-466A-83AB-78CD889893FF}"/>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0" name="テキスト ボックス 149">
          <a:extLst>
            <a:ext uri="{FF2B5EF4-FFF2-40B4-BE49-F238E27FC236}">
              <a16:creationId xmlns:a16="http://schemas.microsoft.com/office/drawing/2014/main" id="{EDEECF7B-8A3C-47BC-84C4-A1CF94E57F9D}"/>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a:extLst>
            <a:ext uri="{FF2B5EF4-FFF2-40B4-BE49-F238E27FC236}">
              <a16:creationId xmlns:a16="http://schemas.microsoft.com/office/drawing/2014/main" id="{845A8EA5-EFFA-49F9-B833-6E7D7D0862D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2" name="テキスト ボックス 151">
          <a:extLst>
            <a:ext uri="{FF2B5EF4-FFF2-40B4-BE49-F238E27FC236}">
              <a16:creationId xmlns:a16="http://schemas.microsoft.com/office/drawing/2014/main" id="{162BABB8-A4BB-4A5F-AF60-CA6FCD076E15}"/>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3" name="直線コネクタ 152">
          <a:extLst>
            <a:ext uri="{FF2B5EF4-FFF2-40B4-BE49-F238E27FC236}">
              <a16:creationId xmlns:a16="http://schemas.microsoft.com/office/drawing/2014/main" id="{29028600-4A4C-435D-9950-86945B5551C1}"/>
            </a:ext>
          </a:extLst>
        </xdr:cNvPr>
        <xdr:cNvCxnSpPr/>
      </xdr:nvCxnSpPr>
      <xdr:spPr>
        <a:xfrm>
          <a:off x="67056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4" name="テキスト ボックス 153">
          <a:extLst>
            <a:ext uri="{FF2B5EF4-FFF2-40B4-BE49-F238E27FC236}">
              <a16:creationId xmlns:a16="http://schemas.microsoft.com/office/drawing/2014/main" id="{DE38DD6B-4007-4C35-B7F0-44D8CB9E2633}"/>
            </a:ext>
          </a:extLst>
        </xdr:cNvPr>
        <xdr:cNvSpPr txBox="1"/>
      </xdr:nvSpPr>
      <xdr:spPr>
        <a:xfrm>
          <a:off x="27196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55" name="直線コネクタ 154">
          <a:extLst>
            <a:ext uri="{FF2B5EF4-FFF2-40B4-BE49-F238E27FC236}">
              <a16:creationId xmlns:a16="http://schemas.microsoft.com/office/drawing/2014/main" id="{41D8D964-8982-414A-BBF1-6B02814CB4A5}"/>
            </a:ext>
          </a:extLst>
        </xdr:cNvPr>
        <xdr:cNvCxnSpPr/>
      </xdr:nvCxnSpPr>
      <xdr:spPr>
        <a:xfrm>
          <a:off x="67056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56" name="テキスト ボックス 155">
          <a:extLst>
            <a:ext uri="{FF2B5EF4-FFF2-40B4-BE49-F238E27FC236}">
              <a16:creationId xmlns:a16="http://schemas.microsoft.com/office/drawing/2014/main" id="{EF62FBC0-EC11-4977-8283-C4DA472F24EA}"/>
            </a:ext>
          </a:extLst>
        </xdr:cNvPr>
        <xdr:cNvSpPr txBox="1"/>
      </xdr:nvSpPr>
      <xdr:spPr>
        <a:xfrm>
          <a:off x="33608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57" name="直線コネクタ 156">
          <a:extLst>
            <a:ext uri="{FF2B5EF4-FFF2-40B4-BE49-F238E27FC236}">
              <a16:creationId xmlns:a16="http://schemas.microsoft.com/office/drawing/2014/main" id="{72A05634-FCFB-40B1-ADEF-7C8D8A130F01}"/>
            </a:ext>
          </a:extLst>
        </xdr:cNvPr>
        <xdr:cNvCxnSpPr/>
      </xdr:nvCxnSpPr>
      <xdr:spPr>
        <a:xfrm>
          <a:off x="67056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58" name="テキスト ボックス 157">
          <a:extLst>
            <a:ext uri="{FF2B5EF4-FFF2-40B4-BE49-F238E27FC236}">
              <a16:creationId xmlns:a16="http://schemas.microsoft.com/office/drawing/2014/main" id="{C7729F35-E6B2-4B4F-82C2-A5C60DF4BC6C}"/>
            </a:ext>
          </a:extLst>
        </xdr:cNvPr>
        <xdr:cNvSpPr txBox="1"/>
      </xdr:nvSpPr>
      <xdr:spPr>
        <a:xfrm>
          <a:off x="33608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59" name="直線コネクタ 158">
          <a:extLst>
            <a:ext uri="{FF2B5EF4-FFF2-40B4-BE49-F238E27FC236}">
              <a16:creationId xmlns:a16="http://schemas.microsoft.com/office/drawing/2014/main" id="{A2C0FA91-6F6A-47D7-8ADD-5F20373E5B32}"/>
            </a:ext>
          </a:extLst>
        </xdr:cNvPr>
        <xdr:cNvCxnSpPr/>
      </xdr:nvCxnSpPr>
      <xdr:spPr>
        <a:xfrm>
          <a:off x="67056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0" name="テキスト ボックス 159">
          <a:extLst>
            <a:ext uri="{FF2B5EF4-FFF2-40B4-BE49-F238E27FC236}">
              <a16:creationId xmlns:a16="http://schemas.microsoft.com/office/drawing/2014/main" id="{C0416BFC-4D5D-49E0-8E80-398D7DF584FA}"/>
            </a:ext>
          </a:extLst>
        </xdr:cNvPr>
        <xdr:cNvSpPr txBox="1"/>
      </xdr:nvSpPr>
      <xdr:spPr>
        <a:xfrm>
          <a:off x="33608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1" name="直線コネクタ 160">
          <a:extLst>
            <a:ext uri="{FF2B5EF4-FFF2-40B4-BE49-F238E27FC236}">
              <a16:creationId xmlns:a16="http://schemas.microsoft.com/office/drawing/2014/main" id="{A8687713-7A14-4063-B827-11B2C6676471}"/>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2" name="テキスト ボックス 161">
          <a:extLst>
            <a:ext uri="{FF2B5EF4-FFF2-40B4-BE49-F238E27FC236}">
              <a16:creationId xmlns:a16="http://schemas.microsoft.com/office/drawing/2014/main" id="{B0198D9B-8965-4E9E-892E-1700D4577DFC}"/>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3" name="【体育館・プール】&#10;有形固定資産減価償却率グラフ枠">
          <a:extLst>
            <a:ext uri="{FF2B5EF4-FFF2-40B4-BE49-F238E27FC236}">
              <a16:creationId xmlns:a16="http://schemas.microsoft.com/office/drawing/2014/main" id="{0FC3FB63-7E24-418D-9160-EBF64A3E3DED}"/>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48006</xdr:rowOff>
    </xdr:from>
    <xdr:to>
      <xdr:col>24</xdr:col>
      <xdr:colOff>62865</xdr:colOff>
      <xdr:row>63</xdr:row>
      <xdr:rowOff>146304</xdr:rowOff>
    </xdr:to>
    <xdr:cxnSp macro="">
      <xdr:nvCxnSpPr>
        <xdr:cNvPr id="164" name="直線コネクタ 163">
          <a:extLst>
            <a:ext uri="{FF2B5EF4-FFF2-40B4-BE49-F238E27FC236}">
              <a16:creationId xmlns:a16="http://schemas.microsoft.com/office/drawing/2014/main" id="{67084D17-CAB2-4161-95C6-EC25CB17DB81}"/>
            </a:ext>
          </a:extLst>
        </xdr:cNvPr>
        <xdr:cNvCxnSpPr/>
      </xdr:nvCxnSpPr>
      <xdr:spPr>
        <a:xfrm flipV="1">
          <a:off x="4086225" y="9435846"/>
          <a:ext cx="0" cy="1271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150131</xdr:rowOff>
    </xdr:from>
    <xdr:ext cx="405111" cy="259045"/>
    <xdr:sp macro="" textlink="">
      <xdr:nvSpPr>
        <xdr:cNvPr id="165" name="【体育館・プール】&#10;有形固定資産減価償却率最小値テキスト">
          <a:extLst>
            <a:ext uri="{FF2B5EF4-FFF2-40B4-BE49-F238E27FC236}">
              <a16:creationId xmlns:a16="http://schemas.microsoft.com/office/drawing/2014/main" id="{0B1C7A57-3452-40D9-9306-40A9916E8103}"/>
            </a:ext>
          </a:extLst>
        </xdr:cNvPr>
        <xdr:cNvSpPr txBox="1"/>
      </xdr:nvSpPr>
      <xdr:spPr>
        <a:xfrm>
          <a:off x="4124960" y="10711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146304</xdr:rowOff>
    </xdr:from>
    <xdr:to>
      <xdr:col>24</xdr:col>
      <xdr:colOff>152400</xdr:colOff>
      <xdr:row>63</xdr:row>
      <xdr:rowOff>146304</xdr:rowOff>
    </xdr:to>
    <xdr:cxnSp macro="">
      <xdr:nvCxnSpPr>
        <xdr:cNvPr id="166" name="直線コネクタ 165">
          <a:extLst>
            <a:ext uri="{FF2B5EF4-FFF2-40B4-BE49-F238E27FC236}">
              <a16:creationId xmlns:a16="http://schemas.microsoft.com/office/drawing/2014/main" id="{2F8303B3-CCE3-4CA0-A89E-DEBFB945910D}"/>
            </a:ext>
          </a:extLst>
        </xdr:cNvPr>
        <xdr:cNvCxnSpPr/>
      </xdr:nvCxnSpPr>
      <xdr:spPr>
        <a:xfrm>
          <a:off x="4020820" y="107076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166133</xdr:rowOff>
    </xdr:from>
    <xdr:ext cx="405111" cy="259045"/>
    <xdr:sp macro="" textlink="">
      <xdr:nvSpPr>
        <xdr:cNvPr id="167" name="【体育館・プール】&#10;有形固定資産減価償却率最大値テキスト">
          <a:extLst>
            <a:ext uri="{FF2B5EF4-FFF2-40B4-BE49-F238E27FC236}">
              <a16:creationId xmlns:a16="http://schemas.microsoft.com/office/drawing/2014/main" id="{501E56B4-E592-430D-86B4-5FFF5C677706}"/>
            </a:ext>
          </a:extLst>
        </xdr:cNvPr>
        <xdr:cNvSpPr txBox="1"/>
      </xdr:nvSpPr>
      <xdr:spPr>
        <a:xfrm>
          <a:off x="4124960" y="9218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48006</xdr:rowOff>
    </xdr:from>
    <xdr:to>
      <xdr:col>24</xdr:col>
      <xdr:colOff>152400</xdr:colOff>
      <xdr:row>56</xdr:row>
      <xdr:rowOff>48006</xdr:rowOff>
    </xdr:to>
    <xdr:cxnSp macro="">
      <xdr:nvCxnSpPr>
        <xdr:cNvPr id="168" name="直線コネクタ 167">
          <a:extLst>
            <a:ext uri="{FF2B5EF4-FFF2-40B4-BE49-F238E27FC236}">
              <a16:creationId xmlns:a16="http://schemas.microsoft.com/office/drawing/2014/main" id="{ABC16EAE-A7A5-43F5-9343-C556B3F2CE92}"/>
            </a:ext>
          </a:extLst>
        </xdr:cNvPr>
        <xdr:cNvCxnSpPr/>
      </xdr:nvCxnSpPr>
      <xdr:spPr>
        <a:xfrm>
          <a:off x="4020820" y="94358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112793</xdr:rowOff>
    </xdr:from>
    <xdr:ext cx="405111" cy="259045"/>
    <xdr:sp macro="" textlink="">
      <xdr:nvSpPr>
        <xdr:cNvPr id="169" name="【体育館・プール】&#10;有形固定資産減価償却率平均値テキスト">
          <a:extLst>
            <a:ext uri="{FF2B5EF4-FFF2-40B4-BE49-F238E27FC236}">
              <a16:creationId xmlns:a16="http://schemas.microsoft.com/office/drawing/2014/main" id="{A4C84510-FDCB-4B1C-978A-D5ADA2C477ED}"/>
            </a:ext>
          </a:extLst>
        </xdr:cNvPr>
        <xdr:cNvSpPr txBox="1"/>
      </xdr:nvSpPr>
      <xdr:spPr>
        <a:xfrm>
          <a:off x="4124960" y="100035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134366</xdr:rowOff>
    </xdr:from>
    <xdr:to>
      <xdr:col>24</xdr:col>
      <xdr:colOff>114300</xdr:colOff>
      <xdr:row>60</xdr:row>
      <xdr:rowOff>64516</xdr:rowOff>
    </xdr:to>
    <xdr:sp macro="" textlink="">
      <xdr:nvSpPr>
        <xdr:cNvPr id="170" name="フローチャート: 判断 169">
          <a:extLst>
            <a:ext uri="{FF2B5EF4-FFF2-40B4-BE49-F238E27FC236}">
              <a16:creationId xmlns:a16="http://schemas.microsoft.com/office/drawing/2014/main" id="{B2636C92-77B5-4733-8D1A-5A67DC2E3AAB}"/>
            </a:ext>
          </a:extLst>
        </xdr:cNvPr>
        <xdr:cNvSpPr/>
      </xdr:nvSpPr>
      <xdr:spPr>
        <a:xfrm>
          <a:off x="4036060" y="100251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143510</xdr:rowOff>
    </xdr:from>
    <xdr:to>
      <xdr:col>20</xdr:col>
      <xdr:colOff>38100</xdr:colOff>
      <xdr:row>60</xdr:row>
      <xdr:rowOff>73660</xdr:rowOff>
    </xdr:to>
    <xdr:sp macro="" textlink="">
      <xdr:nvSpPr>
        <xdr:cNvPr id="171" name="フローチャート: 判断 170">
          <a:extLst>
            <a:ext uri="{FF2B5EF4-FFF2-40B4-BE49-F238E27FC236}">
              <a16:creationId xmlns:a16="http://schemas.microsoft.com/office/drawing/2014/main" id="{0E1C1D9C-49A1-48D8-9B86-62BA9AE4DA66}"/>
            </a:ext>
          </a:extLst>
        </xdr:cNvPr>
        <xdr:cNvSpPr/>
      </xdr:nvSpPr>
      <xdr:spPr>
        <a:xfrm>
          <a:off x="3312160" y="100342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93218</xdr:rowOff>
    </xdr:from>
    <xdr:to>
      <xdr:col>15</xdr:col>
      <xdr:colOff>101600</xdr:colOff>
      <xdr:row>60</xdr:row>
      <xdr:rowOff>23368</xdr:rowOff>
    </xdr:to>
    <xdr:sp macro="" textlink="">
      <xdr:nvSpPr>
        <xdr:cNvPr id="172" name="フローチャート: 判断 171">
          <a:extLst>
            <a:ext uri="{FF2B5EF4-FFF2-40B4-BE49-F238E27FC236}">
              <a16:creationId xmlns:a16="http://schemas.microsoft.com/office/drawing/2014/main" id="{B15D39F4-7520-4CE0-9DF3-06364D739AA8}"/>
            </a:ext>
          </a:extLst>
        </xdr:cNvPr>
        <xdr:cNvSpPr/>
      </xdr:nvSpPr>
      <xdr:spPr>
        <a:xfrm>
          <a:off x="2514600" y="99839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52070</xdr:rowOff>
    </xdr:from>
    <xdr:to>
      <xdr:col>10</xdr:col>
      <xdr:colOff>165100</xdr:colOff>
      <xdr:row>59</xdr:row>
      <xdr:rowOff>153670</xdr:rowOff>
    </xdr:to>
    <xdr:sp macro="" textlink="">
      <xdr:nvSpPr>
        <xdr:cNvPr id="173" name="フローチャート: 判断 172">
          <a:extLst>
            <a:ext uri="{FF2B5EF4-FFF2-40B4-BE49-F238E27FC236}">
              <a16:creationId xmlns:a16="http://schemas.microsoft.com/office/drawing/2014/main" id="{C7194F8D-679A-4EAE-9BC3-7FC91176B23F}"/>
            </a:ext>
          </a:extLst>
        </xdr:cNvPr>
        <xdr:cNvSpPr/>
      </xdr:nvSpPr>
      <xdr:spPr>
        <a:xfrm>
          <a:off x="1739900" y="994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97790</xdr:rowOff>
    </xdr:from>
    <xdr:to>
      <xdr:col>6</xdr:col>
      <xdr:colOff>38100</xdr:colOff>
      <xdr:row>60</xdr:row>
      <xdr:rowOff>27940</xdr:rowOff>
    </xdr:to>
    <xdr:sp macro="" textlink="">
      <xdr:nvSpPr>
        <xdr:cNvPr id="174" name="フローチャート: 判断 173">
          <a:extLst>
            <a:ext uri="{FF2B5EF4-FFF2-40B4-BE49-F238E27FC236}">
              <a16:creationId xmlns:a16="http://schemas.microsoft.com/office/drawing/2014/main" id="{F8B49224-2FB1-4EC6-B1C6-C30A91AA8A62}"/>
            </a:ext>
          </a:extLst>
        </xdr:cNvPr>
        <xdr:cNvSpPr/>
      </xdr:nvSpPr>
      <xdr:spPr>
        <a:xfrm>
          <a:off x="965200" y="9988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id="{FEEE82DF-A753-4155-B8B0-CA44513B395C}"/>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id="{F081C0D1-3EE4-46A8-B6EF-68308546858F}"/>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346D54F6-73FD-404C-932D-06354D5CABB4}"/>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2FDE2855-173B-46C4-A2C9-2B1088D11FAF}"/>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8828A20F-2495-4F09-A6A0-CC5E8CF15807}"/>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104648</xdr:rowOff>
    </xdr:from>
    <xdr:to>
      <xdr:col>24</xdr:col>
      <xdr:colOff>114300</xdr:colOff>
      <xdr:row>60</xdr:row>
      <xdr:rowOff>34798</xdr:rowOff>
    </xdr:to>
    <xdr:sp macro="" textlink="">
      <xdr:nvSpPr>
        <xdr:cNvPr id="180" name="楕円 179">
          <a:extLst>
            <a:ext uri="{FF2B5EF4-FFF2-40B4-BE49-F238E27FC236}">
              <a16:creationId xmlns:a16="http://schemas.microsoft.com/office/drawing/2014/main" id="{B972A52B-1FE7-4B0C-9940-833C817EBB3C}"/>
            </a:ext>
          </a:extLst>
        </xdr:cNvPr>
        <xdr:cNvSpPr/>
      </xdr:nvSpPr>
      <xdr:spPr>
        <a:xfrm>
          <a:off x="4036060" y="99954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127525</xdr:rowOff>
    </xdr:from>
    <xdr:ext cx="405111" cy="259045"/>
    <xdr:sp macro="" textlink="">
      <xdr:nvSpPr>
        <xdr:cNvPr id="181" name="【体育館・プール】&#10;有形固定資産減価償却率該当値テキスト">
          <a:extLst>
            <a:ext uri="{FF2B5EF4-FFF2-40B4-BE49-F238E27FC236}">
              <a16:creationId xmlns:a16="http://schemas.microsoft.com/office/drawing/2014/main" id="{5D78BDAD-F7E8-416C-9C54-DADD9EFE8222}"/>
            </a:ext>
          </a:extLst>
        </xdr:cNvPr>
        <xdr:cNvSpPr txBox="1"/>
      </xdr:nvSpPr>
      <xdr:spPr>
        <a:xfrm>
          <a:off x="4124960" y="9850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68072</xdr:rowOff>
    </xdr:from>
    <xdr:to>
      <xdr:col>20</xdr:col>
      <xdr:colOff>38100</xdr:colOff>
      <xdr:row>59</xdr:row>
      <xdr:rowOff>169672</xdr:rowOff>
    </xdr:to>
    <xdr:sp macro="" textlink="">
      <xdr:nvSpPr>
        <xdr:cNvPr id="182" name="楕円 181">
          <a:extLst>
            <a:ext uri="{FF2B5EF4-FFF2-40B4-BE49-F238E27FC236}">
              <a16:creationId xmlns:a16="http://schemas.microsoft.com/office/drawing/2014/main" id="{FF414F53-4958-43E7-831B-42F5277D8541}"/>
            </a:ext>
          </a:extLst>
        </xdr:cNvPr>
        <xdr:cNvSpPr/>
      </xdr:nvSpPr>
      <xdr:spPr>
        <a:xfrm>
          <a:off x="3312160" y="995883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118872</xdr:rowOff>
    </xdr:from>
    <xdr:to>
      <xdr:col>24</xdr:col>
      <xdr:colOff>63500</xdr:colOff>
      <xdr:row>59</xdr:row>
      <xdr:rowOff>155448</xdr:rowOff>
    </xdr:to>
    <xdr:cxnSp macro="">
      <xdr:nvCxnSpPr>
        <xdr:cNvPr id="183" name="直線コネクタ 182">
          <a:extLst>
            <a:ext uri="{FF2B5EF4-FFF2-40B4-BE49-F238E27FC236}">
              <a16:creationId xmlns:a16="http://schemas.microsoft.com/office/drawing/2014/main" id="{EB3F85E4-D4D6-4088-A4E6-F8CB3BFA4C72}"/>
            </a:ext>
          </a:extLst>
        </xdr:cNvPr>
        <xdr:cNvCxnSpPr/>
      </xdr:nvCxnSpPr>
      <xdr:spPr>
        <a:xfrm>
          <a:off x="3355340" y="10009632"/>
          <a:ext cx="73152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102362</xdr:rowOff>
    </xdr:from>
    <xdr:to>
      <xdr:col>15</xdr:col>
      <xdr:colOff>101600</xdr:colOff>
      <xdr:row>60</xdr:row>
      <xdr:rowOff>32512</xdr:rowOff>
    </xdr:to>
    <xdr:sp macro="" textlink="">
      <xdr:nvSpPr>
        <xdr:cNvPr id="184" name="楕円 183">
          <a:extLst>
            <a:ext uri="{FF2B5EF4-FFF2-40B4-BE49-F238E27FC236}">
              <a16:creationId xmlns:a16="http://schemas.microsoft.com/office/drawing/2014/main" id="{91ECFEE4-6ECF-4EA2-973D-80D3B9A438BB}"/>
            </a:ext>
          </a:extLst>
        </xdr:cNvPr>
        <xdr:cNvSpPr/>
      </xdr:nvSpPr>
      <xdr:spPr>
        <a:xfrm>
          <a:off x="2514600" y="99931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118872</xdr:rowOff>
    </xdr:from>
    <xdr:to>
      <xdr:col>19</xdr:col>
      <xdr:colOff>177800</xdr:colOff>
      <xdr:row>59</xdr:row>
      <xdr:rowOff>153162</xdr:rowOff>
    </xdr:to>
    <xdr:cxnSp macro="">
      <xdr:nvCxnSpPr>
        <xdr:cNvPr id="185" name="直線コネクタ 184">
          <a:extLst>
            <a:ext uri="{FF2B5EF4-FFF2-40B4-BE49-F238E27FC236}">
              <a16:creationId xmlns:a16="http://schemas.microsoft.com/office/drawing/2014/main" id="{161EF245-8CF6-4A5A-8B57-12A56A96777B}"/>
            </a:ext>
          </a:extLst>
        </xdr:cNvPr>
        <xdr:cNvCxnSpPr/>
      </xdr:nvCxnSpPr>
      <xdr:spPr>
        <a:xfrm flipV="1">
          <a:off x="2565400" y="10009632"/>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102362</xdr:rowOff>
    </xdr:from>
    <xdr:to>
      <xdr:col>10</xdr:col>
      <xdr:colOff>165100</xdr:colOff>
      <xdr:row>59</xdr:row>
      <xdr:rowOff>32512</xdr:rowOff>
    </xdr:to>
    <xdr:sp macro="" textlink="">
      <xdr:nvSpPr>
        <xdr:cNvPr id="186" name="楕円 185">
          <a:extLst>
            <a:ext uri="{FF2B5EF4-FFF2-40B4-BE49-F238E27FC236}">
              <a16:creationId xmlns:a16="http://schemas.microsoft.com/office/drawing/2014/main" id="{8214E6EA-0F73-4F3F-8F8A-C438E6BF8E5E}"/>
            </a:ext>
          </a:extLst>
        </xdr:cNvPr>
        <xdr:cNvSpPr/>
      </xdr:nvSpPr>
      <xdr:spPr>
        <a:xfrm>
          <a:off x="1739900" y="98254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153162</xdr:rowOff>
    </xdr:from>
    <xdr:to>
      <xdr:col>15</xdr:col>
      <xdr:colOff>50800</xdr:colOff>
      <xdr:row>59</xdr:row>
      <xdr:rowOff>153162</xdr:rowOff>
    </xdr:to>
    <xdr:cxnSp macro="">
      <xdr:nvCxnSpPr>
        <xdr:cNvPr id="187" name="直線コネクタ 186">
          <a:extLst>
            <a:ext uri="{FF2B5EF4-FFF2-40B4-BE49-F238E27FC236}">
              <a16:creationId xmlns:a16="http://schemas.microsoft.com/office/drawing/2014/main" id="{BC964236-0977-438F-BF9E-22C9F8244261}"/>
            </a:ext>
          </a:extLst>
        </xdr:cNvPr>
        <xdr:cNvCxnSpPr/>
      </xdr:nvCxnSpPr>
      <xdr:spPr>
        <a:xfrm>
          <a:off x="1790700" y="9876282"/>
          <a:ext cx="7747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64787</xdr:rowOff>
    </xdr:from>
    <xdr:ext cx="405111" cy="259045"/>
    <xdr:sp macro="" textlink="">
      <xdr:nvSpPr>
        <xdr:cNvPr id="188" name="n_1aveValue【体育館・プール】&#10;有形固定資産減価償却率">
          <a:extLst>
            <a:ext uri="{FF2B5EF4-FFF2-40B4-BE49-F238E27FC236}">
              <a16:creationId xmlns:a16="http://schemas.microsoft.com/office/drawing/2014/main" id="{DA98084B-A39B-4D5F-9027-E624D5501DA2}"/>
            </a:ext>
          </a:extLst>
        </xdr:cNvPr>
        <xdr:cNvSpPr txBox="1"/>
      </xdr:nvSpPr>
      <xdr:spPr>
        <a:xfrm>
          <a:off x="3170564" y="1012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39895</xdr:rowOff>
    </xdr:from>
    <xdr:ext cx="405111" cy="259045"/>
    <xdr:sp macro="" textlink="">
      <xdr:nvSpPr>
        <xdr:cNvPr id="189" name="n_2aveValue【体育館・プール】&#10;有形固定資産減価償却率">
          <a:extLst>
            <a:ext uri="{FF2B5EF4-FFF2-40B4-BE49-F238E27FC236}">
              <a16:creationId xmlns:a16="http://schemas.microsoft.com/office/drawing/2014/main" id="{2DBC363B-6E6F-4710-899B-942E49506C26}"/>
            </a:ext>
          </a:extLst>
        </xdr:cNvPr>
        <xdr:cNvSpPr txBox="1"/>
      </xdr:nvSpPr>
      <xdr:spPr>
        <a:xfrm>
          <a:off x="2385704" y="9763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144797</xdr:rowOff>
    </xdr:from>
    <xdr:ext cx="405111" cy="259045"/>
    <xdr:sp macro="" textlink="">
      <xdr:nvSpPr>
        <xdr:cNvPr id="190" name="n_3aveValue【体育館・プール】&#10;有形固定資産減価償却率">
          <a:extLst>
            <a:ext uri="{FF2B5EF4-FFF2-40B4-BE49-F238E27FC236}">
              <a16:creationId xmlns:a16="http://schemas.microsoft.com/office/drawing/2014/main" id="{5224563A-97AE-402A-91A1-9422F77C33B3}"/>
            </a:ext>
          </a:extLst>
        </xdr:cNvPr>
        <xdr:cNvSpPr txBox="1"/>
      </xdr:nvSpPr>
      <xdr:spPr>
        <a:xfrm>
          <a:off x="1611004" y="1003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44467</xdr:rowOff>
    </xdr:from>
    <xdr:ext cx="405111" cy="259045"/>
    <xdr:sp macro="" textlink="">
      <xdr:nvSpPr>
        <xdr:cNvPr id="191" name="n_4aveValue【体育館・プール】&#10;有形固定資産減価償却率">
          <a:extLst>
            <a:ext uri="{FF2B5EF4-FFF2-40B4-BE49-F238E27FC236}">
              <a16:creationId xmlns:a16="http://schemas.microsoft.com/office/drawing/2014/main" id="{E5A65435-FAF0-4A89-806A-E00D893E55EA}"/>
            </a:ext>
          </a:extLst>
        </xdr:cNvPr>
        <xdr:cNvSpPr txBox="1"/>
      </xdr:nvSpPr>
      <xdr:spPr>
        <a:xfrm>
          <a:off x="836304" y="976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14749</xdr:rowOff>
    </xdr:from>
    <xdr:ext cx="405111" cy="259045"/>
    <xdr:sp macro="" textlink="">
      <xdr:nvSpPr>
        <xdr:cNvPr id="192" name="n_1mainValue【体育館・プール】&#10;有形固定資産減価償却率">
          <a:extLst>
            <a:ext uri="{FF2B5EF4-FFF2-40B4-BE49-F238E27FC236}">
              <a16:creationId xmlns:a16="http://schemas.microsoft.com/office/drawing/2014/main" id="{3DD2C4DB-9224-4BB9-B06D-91CE7A285755}"/>
            </a:ext>
          </a:extLst>
        </xdr:cNvPr>
        <xdr:cNvSpPr txBox="1"/>
      </xdr:nvSpPr>
      <xdr:spPr>
        <a:xfrm>
          <a:off x="3170564" y="9737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23639</xdr:rowOff>
    </xdr:from>
    <xdr:ext cx="405111" cy="259045"/>
    <xdr:sp macro="" textlink="">
      <xdr:nvSpPr>
        <xdr:cNvPr id="193" name="n_2mainValue【体育館・プール】&#10;有形固定資産減価償却率">
          <a:extLst>
            <a:ext uri="{FF2B5EF4-FFF2-40B4-BE49-F238E27FC236}">
              <a16:creationId xmlns:a16="http://schemas.microsoft.com/office/drawing/2014/main" id="{A045E45E-0772-4429-8502-0797B05329E1}"/>
            </a:ext>
          </a:extLst>
        </xdr:cNvPr>
        <xdr:cNvSpPr txBox="1"/>
      </xdr:nvSpPr>
      <xdr:spPr>
        <a:xfrm>
          <a:off x="2385704" y="10082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49039</xdr:rowOff>
    </xdr:from>
    <xdr:ext cx="405111" cy="259045"/>
    <xdr:sp macro="" textlink="">
      <xdr:nvSpPr>
        <xdr:cNvPr id="194" name="n_3mainValue【体育館・プール】&#10;有形固定資産減価償却率">
          <a:extLst>
            <a:ext uri="{FF2B5EF4-FFF2-40B4-BE49-F238E27FC236}">
              <a16:creationId xmlns:a16="http://schemas.microsoft.com/office/drawing/2014/main" id="{060F4172-A7EB-4F06-8033-1D65C6C4B90C}"/>
            </a:ext>
          </a:extLst>
        </xdr:cNvPr>
        <xdr:cNvSpPr txBox="1"/>
      </xdr:nvSpPr>
      <xdr:spPr>
        <a:xfrm>
          <a:off x="1611004" y="9604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5" name="正方形/長方形 194">
          <a:extLst>
            <a:ext uri="{FF2B5EF4-FFF2-40B4-BE49-F238E27FC236}">
              <a16:creationId xmlns:a16="http://schemas.microsoft.com/office/drawing/2014/main" id="{C2AE8B87-5849-4057-8611-620F3C61D5D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6" name="正方形/長方形 195">
          <a:extLst>
            <a:ext uri="{FF2B5EF4-FFF2-40B4-BE49-F238E27FC236}">
              <a16:creationId xmlns:a16="http://schemas.microsoft.com/office/drawing/2014/main" id="{9791E295-94E1-4093-9C2E-26614142E7F3}"/>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7" name="正方形/長方形 196">
          <a:extLst>
            <a:ext uri="{FF2B5EF4-FFF2-40B4-BE49-F238E27FC236}">
              <a16:creationId xmlns:a16="http://schemas.microsoft.com/office/drawing/2014/main" id="{C2EF03E0-B2D6-476F-8651-60884A325ED3}"/>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8" name="正方形/長方形 197">
          <a:extLst>
            <a:ext uri="{FF2B5EF4-FFF2-40B4-BE49-F238E27FC236}">
              <a16:creationId xmlns:a16="http://schemas.microsoft.com/office/drawing/2014/main" id="{2AF81C7C-E59C-49E0-908F-2F72216FB75A}"/>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9" name="正方形/長方形 198">
          <a:extLst>
            <a:ext uri="{FF2B5EF4-FFF2-40B4-BE49-F238E27FC236}">
              <a16:creationId xmlns:a16="http://schemas.microsoft.com/office/drawing/2014/main" id="{318F5385-A130-4B11-AD26-6DCF601B629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0" name="正方形/長方形 199">
          <a:extLst>
            <a:ext uri="{FF2B5EF4-FFF2-40B4-BE49-F238E27FC236}">
              <a16:creationId xmlns:a16="http://schemas.microsoft.com/office/drawing/2014/main" id="{406A08FD-F3DE-4CF5-A49D-11C205B0C21A}"/>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1" name="正方形/長方形 200">
          <a:extLst>
            <a:ext uri="{FF2B5EF4-FFF2-40B4-BE49-F238E27FC236}">
              <a16:creationId xmlns:a16="http://schemas.microsoft.com/office/drawing/2014/main" id="{2C072D57-5752-4C9E-B4B9-6045B1B5F403}"/>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2" name="正方形/長方形 201">
          <a:extLst>
            <a:ext uri="{FF2B5EF4-FFF2-40B4-BE49-F238E27FC236}">
              <a16:creationId xmlns:a16="http://schemas.microsoft.com/office/drawing/2014/main" id="{65C208B0-8D79-4E07-B188-650E6E100789}"/>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3" name="テキスト ボックス 202">
          <a:extLst>
            <a:ext uri="{FF2B5EF4-FFF2-40B4-BE49-F238E27FC236}">
              <a16:creationId xmlns:a16="http://schemas.microsoft.com/office/drawing/2014/main" id="{7DE6E03C-335F-4672-96ED-694847D734D2}"/>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4" name="直線コネクタ 203">
          <a:extLst>
            <a:ext uri="{FF2B5EF4-FFF2-40B4-BE49-F238E27FC236}">
              <a16:creationId xmlns:a16="http://schemas.microsoft.com/office/drawing/2014/main" id="{FDB01CC2-272A-4FEF-B2B4-707C1890B364}"/>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5" name="直線コネクタ 204">
          <a:extLst>
            <a:ext uri="{FF2B5EF4-FFF2-40B4-BE49-F238E27FC236}">
              <a16:creationId xmlns:a16="http://schemas.microsoft.com/office/drawing/2014/main" id="{89CBAE8C-E778-4D67-84E1-262CEB5CFD89}"/>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06" name="テキスト ボックス 205">
          <a:extLst>
            <a:ext uri="{FF2B5EF4-FFF2-40B4-BE49-F238E27FC236}">
              <a16:creationId xmlns:a16="http://schemas.microsoft.com/office/drawing/2014/main" id="{9CB7F532-BC78-44C1-BD6E-790CE6B67063}"/>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7" name="直線コネクタ 206">
          <a:extLst>
            <a:ext uri="{FF2B5EF4-FFF2-40B4-BE49-F238E27FC236}">
              <a16:creationId xmlns:a16="http://schemas.microsoft.com/office/drawing/2014/main" id="{E5FCD250-A7D6-4A95-B376-BE195AEBD95E}"/>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08" name="テキスト ボックス 207">
          <a:extLst>
            <a:ext uri="{FF2B5EF4-FFF2-40B4-BE49-F238E27FC236}">
              <a16:creationId xmlns:a16="http://schemas.microsoft.com/office/drawing/2014/main" id="{E3D24919-1C3E-46F8-B3C1-D92FE9778AC4}"/>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9" name="直線コネクタ 208">
          <a:extLst>
            <a:ext uri="{FF2B5EF4-FFF2-40B4-BE49-F238E27FC236}">
              <a16:creationId xmlns:a16="http://schemas.microsoft.com/office/drawing/2014/main" id="{CC6177B6-E6D8-40E2-997F-26225FA05C90}"/>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0" name="テキスト ボックス 209">
          <a:extLst>
            <a:ext uri="{FF2B5EF4-FFF2-40B4-BE49-F238E27FC236}">
              <a16:creationId xmlns:a16="http://schemas.microsoft.com/office/drawing/2014/main" id="{535312B4-887A-4BA5-9CA1-64A342D46679}"/>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1" name="直線コネクタ 210">
          <a:extLst>
            <a:ext uri="{FF2B5EF4-FFF2-40B4-BE49-F238E27FC236}">
              <a16:creationId xmlns:a16="http://schemas.microsoft.com/office/drawing/2014/main" id="{E1A120D8-3625-4440-8E4D-7732B06391BB}"/>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12" name="テキスト ボックス 211">
          <a:extLst>
            <a:ext uri="{FF2B5EF4-FFF2-40B4-BE49-F238E27FC236}">
              <a16:creationId xmlns:a16="http://schemas.microsoft.com/office/drawing/2014/main" id="{1315FECC-451F-4E2F-A00F-019ACB1A14E6}"/>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3" name="直線コネクタ 212">
          <a:extLst>
            <a:ext uri="{FF2B5EF4-FFF2-40B4-BE49-F238E27FC236}">
              <a16:creationId xmlns:a16="http://schemas.microsoft.com/office/drawing/2014/main" id="{1EB85757-9039-49B0-A678-4D7ADBACE297}"/>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14" name="テキスト ボックス 213">
          <a:extLst>
            <a:ext uri="{FF2B5EF4-FFF2-40B4-BE49-F238E27FC236}">
              <a16:creationId xmlns:a16="http://schemas.microsoft.com/office/drawing/2014/main" id="{46DAE411-13A9-4AD1-AC1E-1004A12E2A16}"/>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5" name="直線コネクタ 214">
          <a:extLst>
            <a:ext uri="{FF2B5EF4-FFF2-40B4-BE49-F238E27FC236}">
              <a16:creationId xmlns:a16="http://schemas.microsoft.com/office/drawing/2014/main" id="{6A6DE26C-E35F-4F86-BCD4-CB697065176C}"/>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6" name="テキスト ボックス 215">
          <a:extLst>
            <a:ext uri="{FF2B5EF4-FFF2-40B4-BE49-F238E27FC236}">
              <a16:creationId xmlns:a16="http://schemas.microsoft.com/office/drawing/2014/main" id="{1B573CE3-136D-4F1F-82D6-C4BFDE331842}"/>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7" name="【体育館・プール】&#10;一人当たり面積グラフ枠">
          <a:extLst>
            <a:ext uri="{FF2B5EF4-FFF2-40B4-BE49-F238E27FC236}">
              <a16:creationId xmlns:a16="http://schemas.microsoft.com/office/drawing/2014/main" id="{2264ECEC-B4BE-461D-9F41-D8940E8C7A7D}"/>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100965</xdr:rowOff>
    </xdr:from>
    <xdr:to>
      <xdr:col>54</xdr:col>
      <xdr:colOff>189865</xdr:colOff>
      <xdr:row>63</xdr:row>
      <xdr:rowOff>68580</xdr:rowOff>
    </xdr:to>
    <xdr:cxnSp macro="">
      <xdr:nvCxnSpPr>
        <xdr:cNvPr id="218" name="直線コネクタ 217">
          <a:extLst>
            <a:ext uri="{FF2B5EF4-FFF2-40B4-BE49-F238E27FC236}">
              <a16:creationId xmlns:a16="http://schemas.microsoft.com/office/drawing/2014/main" id="{D8692417-1A80-4F0D-9357-239301F7CE31}"/>
            </a:ext>
          </a:extLst>
        </xdr:cNvPr>
        <xdr:cNvCxnSpPr/>
      </xdr:nvCxnSpPr>
      <xdr:spPr>
        <a:xfrm flipV="1">
          <a:off x="9219565" y="9321165"/>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72407</xdr:rowOff>
    </xdr:from>
    <xdr:ext cx="469744" cy="259045"/>
    <xdr:sp macro="" textlink="">
      <xdr:nvSpPr>
        <xdr:cNvPr id="219" name="【体育館・プール】&#10;一人当たり面積最小値テキスト">
          <a:extLst>
            <a:ext uri="{FF2B5EF4-FFF2-40B4-BE49-F238E27FC236}">
              <a16:creationId xmlns:a16="http://schemas.microsoft.com/office/drawing/2014/main" id="{C9439B38-31EF-4F09-9D4E-AFE0E31F5F0E}"/>
            </a:ext>
          </a:extLst>
        </xdr:cNvPr>
        <xdr:cNvSpPr txBox="1"/>
      </xdr:nvSpPr>
      <xdr:spPr>
        <a:xfrm>
          <a:off x="9258300"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68580</xdr:rowOff>
    </xdr:from>
    <xdr:to>
      <xdr:col>55</xdr:col>
      <xdr:colOff>88900</xdr:colOff>
      <xdr:row>63</xdr:row>
      <xdr:rowOff>68580</xdr:rowOff>
    </xdr:to>
    <xdr:cxnSp macro="">
      <xdr:nvCxnSpPr>
        <xdr:cNvPr id="220" name="直線コネクタ 219">
          <a:extLst>
            <a:ext uri="{FF2B5EF4-FFF2-40B4-BE49-F238E27FC236}">
              <a16:creationId xmlns:a16="http://schemas.microsoft.com/office/drawing/2014/main" id="{BBE22011-B12A-4E32-AD0C-7D381C9DD23B}"/>
            </a:ext>
          </a:extLst>
        </xdr:cNvPr>
        <xdr:cNvCxnSpPr/>
      </xdr:nvCxnSpPr>
      <xdr:spPr>
        <a:xfrm>
          <a:off x="9154160" y="10629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47642</xdr:rowOff>
    </xdr:from>
    <xdr:ext cx="469744" cy="259045"/>
    <xdr:sp macro="" textlink="">
      <xdr:nvSpPr>
        <xdr:cNvPr id="221" name="【体育館・プール】&#10;一人当たり面積最大値テキスト">
          <a:extLst>
            <a:ext uri="{FF2B5EF4-FFF2-40B4-BE49-F238E27FC236}">
              <a16:creationId xmlns:a16="http://schemas.microsoft.com/office/drawing/2014/main" id="{33A52E6A-219C-4657-AC19-F13B98160CC3}"/>
            </a:ext>
          </a:extLst>
        </xdr:cNvPr>
        <xdr:cNvSpPr txBox="1"/>
      </xdr:nvSpPr>
      <xdr:spPr>
        <a:xfrm>
          <a:off x="9258300" y="9100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100965</xdr:rowOff>
    </xdr:from>
    <xdr:to>
      <xdr:col>55</xdr:col>
      <xdr:colOff>88900</xdr:colOff>
      <xdr:row>55</xdr:row>
      <xdr:rowOff>100965</xdr:rowOff>
    </xdr:to>
    <xdr:cxnSp macro="">
      <xdr:nvCxnSpPr>
        <xdr:cNvPr id="222" name="直線コネクタ 221">
          <a:extLst>
            <a:ext uri="{FF2B5EF4-FFF2-40B4-BE49-F238E27FC236}">
              <a16:creationId xmlns:a16="http://schemas.microsoft.com/office/drawing/2014/main" id="{CC88EB19-87B6-4609-A169-3CF5EDD4457A}"/>
            </a:ext>
          </a:extLst>
        </xdr:cNvPr>
        <xdr:cNvCxnSpPr/>
      </xdr:nvCxnSpPr>
      <xdr:spPr>
        <a:xfrm>
          <a:off x="9154160" y="93211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113047</xdr:rowOff>
    </xdr:from>
    <xdr:ext cx="469744" cy="259045"/>
    <xdr:sp macro="" textlink="">
      <xdr:nvSpPr>
        <xdr:cNvPr id="223" name="【体育館・プール】&#10;一人当たり面積平均値テキスト">
          <a:extLst>
            <a:ext uri="{FF2B5EF4-FFF2-40B4-BE49-F238E27FC236}">
              <a16:creationId xmlns:a16="http://schemas.microsoft.com/office/drawing/2014/main" id="{672FE829-37E8-4956-ADAF-CEABFEED113F}"/>
            </a:ext>
          </a:extLst>
        </xdr:cNvPr>
        <xdr:cNvSpPr txBox="1"/>
      </xdr:nvSpPr>
      <xdr:spPr>
        <a:xfrm>
          <a:off x="9258300" y="101714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90170</xdr:rowOff>
    </xdr:from>
    <xdr:to>
      <xdr:col>55</xdr:col>
      <xdr:colOff>50800</xdr:colOff>
      <xdr:row>62</xdr:row>
      <xdr:rowOff>20320</xdr:rowOff>
    </xdr:to>
    <xdr:sp macro="" textlink="">
      <xdr:nvSpPr>
        <xdr:cNvPr id="224" name="フローチャート: 判断 223">
          <a:extLst>
            <a:ext uri="{FF2B5EF4-FFF2-40B4-BE49-F238E27FC236}">
              <a16:creationId xmlns:a16="http://schemas.microsoft.com/office/drawing/2014/main" id="{97C02047-30FC-40E9-BC60-93F60AF4FAAC}"/>
            </a:ext>
          </a:extLst>
        </xdr:cNvPr>
        <xdr:cNvSpPr/>
      </xdr:nvSpPr>
      <xdr:spPr>
        <a:xfrm>
          <a:off x="9192260" y="103162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76835</xdr:rowOff>
    </xdr:from>
    <xdr:to>
      <xdr:col>50</xdr:col>
      <xdr:colOff>165100</xdr:colOff>
      <xdr:row>62</xdr:row>
      <xdr:rowOff>6985</xdr:rowOff>
    </xdr:to>
    <xdr:sp macro="" textlink="">
      <xdr:nvSpPr>
        <xdr:cNvPr id="225" name="フローチャート: 判断 224">
          <a:extLst>
            <a:ext uri="{FF2B5EF4-FFF2-40B4-BE49-F238E27FC236}">
              <a16:creationId xmlns:a16="http://schemas.microsoft.com/office/drawing/2014/main" id="{A2B537EB-DEEF-4B0B-9B90-50A5B19A1961}"/>
            </a:ext>
          </a:extLst>
        </xdr:cNvPr>
        <xdr:cNvSpPr/>
      </xdr:nvSpPr>
      <xdr:spPr>
        <a:xfrm>
          <a:off x="8445500" y="103028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80645</xdr:rowOff>
    </xdr:from>
    <xdr:to>
      <xdr:col>46</xdr:col>
      <xdr:colOff>38100</xdr:colOff>
      <xdr:row>62</xdr:row>
      <xdr:rowOff>10795</xdr:rowOff>
    </xdr:to>
    <xdr:sp macro="" textlink="">
      <xdr:nvSpPr>
        <xdr:cNvPr id="226" name="フローチャート: 判断 225">
          <a:extLst>
            <a:ext uri="{FF2B5EF4-FFF2-40B4-BE49-F238E27FC236}">
              <a16:creationId xmlns:a16="http://schemas.microsoft.com/office/drawing/2014/main" id="{2C5F5675-14A6-42C0-904F-D237BF2408C2}"/>
            </a:ext>
          </a:extLst>
        </xdr:cNvPr>
        <xdr:cNvSpPr/>
      </xdr:nvSpPr>
      <xdr:spPr>
        <a:xfrm>
          <a:off x="7670800" y="103066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27" name="フローチャート: 判断 226">
          <a:extLst>
            <a:ext uri="{FF2B5EF4-FFF2-40B4-BE49-F238E27FC236}">
              <a16:creationId xmlns:a16="http://schemas.microsoft.com/office/drawing/2014/main" id="{DC05CF54-D00B-4D72-9CEF-3BE8D048BACF}"/>
            </a:ext>
          </a:extLst>
        </xdr:cNvPr>
        <xdr:cNvSpPr/>
      </xdr:nvSpPr>
      <xdr:spPr>
        <a:xfrm>
          <a:off x="6873240" y="1031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139700</xdr:rowOff>
    </xdr:from>
    <xdr:to>
      <xdr:col>36</xdr:col>
      <xdr:colOff>165100</xdr:colOff>
      <xdr:row>62</xdr:row>
      <xdr:rowOff>69850</xdr:rowOff>
    </xdr:to>
    <xdr:sp macro="" textlink="">
      <xdr:nvSpPr>
        <xdr:cNvPr id="228" name="フローチャート: 判断 227">
          <a:extLst>
            <a:ext uri="{FF2B5EF4-FFF2-40B4-BE49-F238E27FC236}">
              <a16:creationId xmlns:a16="http://schemas.microsoft.com/office/drawing/2014/main" id="{8C900290-1CDE-40D5-9D5D-50EC6B835386}"/>
            </a:ext>
          </a:extLst>
        </xdr:cNvPr>
        <xdr:cNvSpPr/>
      </xdr:nvSpPr>
      <xdr:spPr>
        <a:xfrm>
          <a:off x="6098540" y="103657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9" name="テキスト ボックス 228">
          <a:extLst>
            <a:ext uri="{FF2B5EF4-FFF2-40B4-BE49-F238E27FC236}">
              <a16:creationId xmlns:a16="http://schemas.microsoft.com/office/drawing/2014/main" id="{6867E64E-CD2D-4067-99CE-D5EC1250EAE2}"/>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0" name="テキスト ボックス 229">
          <a:extLst>
            <a:ext uri="{FF2B5EF4-FFF2-40B4-BE49-F238E27FC236}">
              <a16:creationId xmlns:a16="http://schemas.microsoft.com/office/drawing/2014/main" id="{3B0BEB83-553A-4FB6-95F6-99293B1E2C44}"/>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1" name="テキスト ボックス 230">
          <a:extLst>
            <a:ext uri="{FF2B5EF4-FFF2-40B4-BE49-F238E27FC236}">
              <a16:creationId xmlns:a16="http://schemas.microsoft.com/office/drawing/2014/main" id="{BCBC4271-1BD3-4DF0-9089-469F57C07747}"/>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297BE0BE-EF44-4C84-828D-6A664A8AD3F1}"/>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D299B85B-0AC9-4B0A-8A6C-18A31D1212F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42545</xdr:rowOff>
    </xdr:from>
    <xdr:to>
      <xdr:col>55</xdr:col>
      <xdr:colOff>50800</xdr:colOff>
      <xdr:row>62</xdr:row>
      <xdr:rowOff>144145</xdr:rowOff>
    </xdr:to>
    <xdr:sp macro="" textlink="">
      <xdr:nvSpPr>
        <xdr:cNvPr id="234" name="楕円 233">
          <a:extLst>
            <a:ext uri="{FF2B5EF4-FFF2-40B4-BE49-F238E27FC236}">
              <a16:creationId xmlns:a16="http://schemas.microsoft.com/office/drawing/2014/main" id="{697454A8-5925-4ACA-99A7-5B0544B42DD6}"/>
            </a:ext>
          </a:extLst>
        </xdr:cNvPr>
        <xdr:cNvSpPr/>
      </xdr:nvSpPr>
      <xdr:spPr>
        <a:xfrm>
          <a:off x="9192260" y="104362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20972</xdr:rowOff>
    </xdr:from>
    <xdr:ext cx="469744" cy="259045"/>
    <xdr:sp macro="" textlink="">
      <xdr:nvSpPr>
        <xdr:cNvPr id="235" name="【体育館・プール】&#10;一人当たり面積該当値テキスト">
          <a:extLst>
            <a:ext uri="{FF2B5EF4-FFF2-40B4-BE49-F238E27FC236}">
              <a16:creationId xmlns:a16="http://schemas.microsoft.com/office/drawing/2014/main" id="{C1D9BE1D-76F7-4A7B-A771-B29C5E05E41C}"/>
            </a:ext>
          </a:extLst>
        </xdr:cNvPr>
        <xdr:cNvSpPr txBox="1"/>
      </xdr:nvSpPr>
      <xdr:spPr>
        <a:xfrm>
          <a:off x="9258300" y="10414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44450</xdr:rowOff>
    </xdr:from>
    <xdr:to>
      <xdr:col>50</xdr:col>
      <xdr:colOff>165100</xdr:colOff>
      <xdr:row>62</xdr:row>
      <xdr:rowOff>146050</xdr:rowOff>
    </xdr:to>
    <xdr:sp macro="" textlink="">
      <xdr:nvSpPr>
        <xdr:cNvPr id="236" name="楕円 235">
          <a:extLst>
            <a:ext uri="{FF2B5EF4-FFF2-40B4-BE49-F238E27FC236}">
              <a16:creationId xmlns:a16="http://schemas.microsoft.com/office/drawing/2014/main" id="{13F35DBA-89BD-4D5B-B3FD-392D16BF296D}"/>
            </a:ext>
          </a:extLst>
        </xdr:cNvPr>
        <xdr:cNvSpPr/>
      </xdr:nvSpPr>
      <xdr:spPr>
        <a:xfrm>
          <a:off x="844550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93345</xdr:rowOff>
    </xdr:from>
    <xdr:to>
      <xdr:col>55</xdr:col>
      <xdr:colOff>0</xdr:colOff>
      <xdr:row>62</xdr:row>
      <xdr:rowOff>95250</xdr:rowOff>
    </xdr:to>
    <xdr:cxnSp macro="">
      <xdr:nvCxnSpPr>
        <xdr:cNvPr id="237" name="直線コネクタ 236">
          <a:extLst>
            <a:ext uri="{FF2B5EF4-FFF2-40B4-BE49-F238E27FC236}">
              <a16:creationId xmlns:a16="http://schemas.microsoft.com/office/drawing/2014/main" id="{34321E0A-5C9D-47AA-8DB9-7D8FB4DB2448}"/>
            </a:ext>
          </a:extLst>
        </xdr:cNvPr>
        <xdr:cNvCxnSpPr/>
      </xdr:nvCxnSpPr>
      <xdr:spPr>
        <a:xfrm flipV="1">
          <a:off x="8496300" y="10487025"/>
          <a:ext cx="7239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44450</xdr:rowOff>
    </xdr:from>
    <xdr:to>
      <xdr:col>46</xdr:col>
      <xdr:colOff>38100</xdr:colOff>
      <xdr:row>62</xdr:row>
      <xdr:rowOff>146050</xdr:rowOff>
    </xdr:to>
    <xdr:sp macro="" textlink="">
      <xdr:nvSpPr>
        <xdr:cNvPr id="238" name="楕円 237">
          <a:extLst>
            <a:ext uri="{FF2B5EF4-FFF2-40B4-BE49-F238E27FC236}">
              <a16:creationId xmlns:a16="http://schemas.microsoft.com/office/drawing/2014/main" id="{AD881DD0-760F-4C4F-99F7-298F0490C50B}"/>
            </a:ext>
          </a:extLst>
        </xdr:cNvPr>
        <xdr:cNvSpPr/>
      </xdr:nvSpPr>
      <xdr:spPr>
        <a:xfrm>
          <a:off x="7670800" y="104381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95250</xdr:rowOff>
    </xdr:from>
    <xdr:to>
      <xdr:col>50</xdr:col>
      <xdr:colOff>114300</xdr:colOff>
      <xdr:row>62</xdr:row>
      <xdr:rowOff>95250</xdr:rowOff>
    </xdr:to>
    <xdr:cxnSp macro="">
      <xdr:nvCxnSpPr>
        <xdr:cNvPr id="239" name="直線コネクタ 238">
          <a:extLst>
            <a:ext uri="{FF2B5EF4-FFF2-40B4-BE49-F238E27FC236}">
              <a16:creationId xmlns:a16="http://schemas.microsoft.com/office/drawing/2014/main" id="{826973AD-22C7-4BED-B1FF-4DF5D53D60E2}"/>
            </a:ext>
          </a:extLst>
        </xdr:cNvPr>
        <xdr:cNvCxnSpPr/>
      </xdr:nvCxnSpPr>
      <xdr:spPr>
        <a:xfrm>
          <a:off x="7713980" y="1048893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46355</xdr:rowOff>
    </xdr:from>
    <xdr:to>
      <xdr:col>41</xdr:col>
      <xdr:colOff>101600</xdr:colOff>
      <xdr:row>62</xdr:row>
      <xdr:rowOff>147955</xdr:rowOff>
    </xdr:to>
    <xdr:sp macro="" textlink="">
      <xdr:nvSpPr>
        <xdr:cNvPr id="240" name="楕円 239">
          <a:extLst>
            <a:ext uri="{FF2B5EF4-FFF2-40B4-BE49-F238E27FC236}">
              <a16:creationId xmlns:a16="http://schemas.microsoft.com/office/drawing/2014/main" id="{1B6EB633-AA66-48EF-9D0C-85DD5E2F1F5B}"/>
            </a:ext>
          </a:extLst>
        </xdr:cNvPr>
        <xdr:cNvSpPr/>
      </xdr:nvSpPr>
      <xdr:spPr>
        <a:xfrm>
          <a:off x="6873240" y="1044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95250</xdr:rowOff>
    </xdr:from>
    <xdr:to>
      <xdr:col>45</xdr:col>
      <xdr:colOff>177800</xdr:colOff>
      <xdr:row>62</xdr:row>
      <xdr:rowOff>97155</xdr:rowOff>
    </xdr:to>
    <xdr:cxnSp macro="">
      <xdr:nvCxnSpPr>
        <xdr:cNvPr id="241" name="直線コネクタ 240">
          <a:extLst>
            <a:ext uri="{FF2B5EF4-FFF2-40B4-BE49-F238E27FC236}">
              <a16:creationId xmlns:a16="http://schemas.microsoft.com/office/drawing/2014/main" id="{D06D1F80-2A96-4ADB-9FAC-7195C5EB8A9A}"/>
            </a:ext>
          </a:extLst>
        </xdr:cNvPr>
        <xdr:cNvCxnSpPr/>
      </xdr:nvCxnSpPr>
      <xdr:spPr>
        <a:xfrm flipV="1">
          <a:off x="6924040" y="10488930"/>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23512</xdr:rowOff>
    </xdr:from>
    <xdr:ext cx="469744" cy="259045"/>
    <xdr:sp macro="" textlink="">
      <xdr:nvSpPr>
        <xdr:cNvPr id="242" name="n_1aveValue【体育館・プール】&#10;一人当たり面積">
          <a:extLst>
            <a:ext uri="{FF2B5EF4-FFF2-40B4-BE49-F238E27FC236}">
              <a16:creationId xmlns:a16="http://schemas.microsoft.com/office/drawing/2014/main" id="{01ED5A33-2B0B-462C-8B32-020D5BDD9953}"/>
            </a:ext>
          </a:extLst>
        </xdr:cNvPr>
        <xdr:cNvSpPr txBox="1"/>
      </xdr:nvSpPr>
      <xdr:spPr>
        <a:xfrm>
          <a:off x="8271587" y="1008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27322</xdr:rowOff>
    </xdr:from>
    <xdr:ext cx="469744" cy="259045"/>
    <xdr:sp macro="" textlink="">
      <xdr:nvSpPr>
        <xdr:cNvPr id="243" name="n_2aveValue【体育館・プール】&#10;一人当たり面積">
          <a:extLst>
            <a:ext uri="{FF2B5EF4-FFF2-40B4-BE49-F238E27FC236}">
              <a16:creationId xmlns:a16="http://schemas.microsoft.com/office/drawing/2014/main" id="{694B73DD-AADA-4CE5-942B-8F5E1773DD97}"/>
            </a:ext>
          </a:extLst>
        </xdr:cNvPr>
        <xdr:cNvSpPr txBox="1"/>
      </xdr:nvSpPr>
      <xdr:spPr>
        <a:xfrm>
          <a:off x="7509587" y="1008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44" name="n_3aveValue【体育館・プール】&#10;一人当たり面積">
          <a:extLst>
            <a:ext uri="{FF2B5EF4-FFF2-40B4-BE49-F238E27FC236}">
              <a16:creationId xmlns:a16="http://schemas.microsoft.com/office/drawing/2014/main" id="{FB7EF117-8D12-4D3F-83F4-2ADD26B5F14A}"/>
            </a:ext>
          </a:extLst>
        </xdr:cNvPr>
        <xdr:cNvSpPr txBox="1"/>
      </xdr:nvSpPr>
      <xdr:spPr>
        <a:xfrm>
          <a:off x="6712027"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86377</xdr:rowOff>
    </xdr:from>
    <xdr:ext cx="469744" cy="259045"/>
    <xdr:sp macro="" textlink="">
      <xdr:nvSpPr>
        <xdr:cNvPr id="245" name="n_4aveValue【体育館・プール】&#10;一人当たり面積">
          <a:extLst>
            <a:ext uri="{FF2B5EF4-FFF2-40B4-BE49-F238E27FC236}">
              <a16:creationId xmlns:a16="http://schemas.microsoft.com/office/drawing/2014/main" id="{DBB1A0A0-17D6-4A3E-B299-0D1DE313B92F}"/>
            </a:ext>
          </a:extLst>
        </xdr:cNvPr>
        <xdr:cNvSpPr txBox="1"/>
      </xdr:nvSpPr>
      <xdr:spPr>
        <a:xfrm>
          <a:off x="5937327" y="1014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137177</xdr:rowOff>
    </xdr:from>
    <xdr:ext cx="469744" cy="259045"/>
    <xdr:sp macro="" textlink="">
      <xdr:nvSpPr>
        <xdr:cNvPr id="246" name="n_1mainValue【体育館・プール】&#10;一人当たり面積">
          <a:extLst>
            <a:ext uri="{FF2B5EF4-FFF2-40B4-BE49-F238E27FC236}">
              <a16:creationId xmlns:a16="http://schemas.microsoft.com/office/drawing/2014/main" id="{D2336DEA-E37D-4438-8B05-C6CC2F69FD63}"/>
            </a:ext>
          </a:extLst>
        </xdr:cNvPr>
        <xdr:cNvSpPr txBox="1"/>
      </xdr:nvSpPr>
      <xdr:spPr>
        <a:xfrm>
          <a:off x="8271587" y="1053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137177</xdr:rowOff>
    </xdr:from>
    <xdr:ext cx="469744" cy="259045"/>
    <xdr:sp macro="" textlink="">
      <xdr:nvSpPr>
        <xdr:cNvPr id="247" name="n_2mainValue【体育館・プール】&#10;一人当たり面積">
          <a:extLst>
            <a:ext uri="{FF2B5EF4-FFF2-40B4-BE49-F238E27FC236}">
              <a16:creationId xmlns:a16="http://schemas.microsoft.com/office/drawing/2014/main" id="{333DC2AA-A309-4B51-B44A-582B1CF82F9E}"/>
            </a:ext>
          </a:extLst>
        </xdr:cNvPr>
        <xdr:cNvSpPr txBox="1"/>
      </xdr:nvSpPr>
      <xdr:spPr>
        <a:xfrm>
          <a:off x="7509587" y="1053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139082</xdr:rowOff>
    </xdr:from>
    <xdr:ext cx="469744" cy="259045"/>
    <xdr:sp macro="" textlink="">
      <xdr:nvSpPr>
        <xdr:cNvPr id="248" name="n_3mainValue【体育館・プール】&#10;一人当たり面積">
          <a:extLst>
            <a:ext uri="{FF2B5EF4-FFF2-40B4-BE49-F238E27FC236}">
              <a16:creationId xmlns:a16="http://schemas.microsoft.com/office/drawing/2014/main" id="{CF20527D-A1D4-4404-BCA4-79A86189DABB}"/>
            </a:ext>
          </a:extLst>
        </xdr:cNvPr>
        <xdr:cNvSpPr txBox="1"/>
      </xdr:nvSpPr>
      <xdr:spPr>
        <a:xfrm>
          <a:off x="6712027" y="10532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9" name="正方形/長方形 248">
          <a:extLst>
            <a:ext uri="{FF2B5EF4-FFF2-40B4-BE49-F238E27FC236}">
              <a16:creationId xmlns:a16="http://schemas.microsoft.com/office/drawing/2014/main" id="{ECE2AA3F-2F86-4930-9A9D-9C6043878BB3}"/>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0" name="正方形/長方形 249">
          <a:extLst>
            <a:ext uri="{FF2B5EF4-FFF2-40B4-BE49-F238E27FC236}">
              <a16:creationId xmlns:a16="http://schemas.microsoft.com/office/drawing/2014/main" id="{7F476296-2C86-4539-8E17-069880E4C93C}"/>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1" name="正方形/長方形 250">
          <a:extLst>
            <a:ext uri="{FF2B5EF4-FFF2-40B4-BE49-F238E27FC236}">
              <a16:creationId xmlns:a16="http://schemas.microsoft.com/office/drawing/2014/main" id="{2945FBE8-1A6E-466C-A154-6D8ED8454128}"/>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2" name="正方形/長方形 251">
          <a:extLst>
            <a:ext uri="{FF2B5EF4-FFF2-40B4-BE49-F238E27FC236}">
              <a16:creationId xmlns:a16="http://schemas.microsoft.com/office/drawing/2014/main" id="{3719F522-38CF-450C-A81E-A26217707463}"/>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3" name="正方形/長方形 252">
          <a:extLst>
            <a:ext uri="{FF2B5EF4-FFF2-40B4-BE49-F238E27FC236}">
              <a16:creationId xmlns:a16="http://schemas.microsoft.com/office/drawing/2014/main" id="{D36D8CF9-215F-4AEE-8727-C8A11E9FAC8C}"/>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4" name="正方形/長方形 253">
          <a:extLst>
            <a:ext uri="{FF2B5EF4-FFF2-40B4-BE49-F238E27FC236}">
              <a16:creationId xmlns:a16="http://schemas.microsoft.com/office/drawing/2014/main" id="{F803230B-E196-4735-A3A5-495197112BF2}"/>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5" name="正方形/長方形 254">
          <a:extLst>
            <a:ext uri="{FF2B5EF4-FFF2-40B4-BE49-F238E27FC236}">
              <a16:creationId xmlns:a16="http://schemas.microsoft.com/office/drawing/2014/main" id="{29ECB752-8C12-4C95-B75F-3A3AA278728C}"/>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6" name="正方形/長方形 255">
          <a:extLst>
            <a:ext uri="{FF2B5EF4-FFF2-40B4-BE49-F238E27FC236}">
              <a16:creationId xmlns:a16="http://schemas.microsoft.com/office/drawing/2014/main" id="{97BBE540-6FAD-4D7A-8B0A-7B2EE2EAAB1C}"/>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7" name="テキスト ボックス 256">
          <a:extLst>
            <a:ext uri="{FF2B5EF4-FFF2-40B4-BE49-F238E27FC236}">
              <a16:creationId xmlns:a16="http://schemas.microsoft.com/office/drawing/2014/main" id="{F5B8215F-57AF-440B-8A6B-89EEDC566B4F}"/>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8" name="直線コネクタ 257">
          <a:extLst>
            <a:ext uri="{FF2B5EF4-FFF2-40B4-BE49-F238E27FC236}">
              <a16:creationId xmlns:a16="http://schemas.microsoft.com/office/drawing/2014/main" id="{947FD79B-F66D-40DD-93FB-35A82AEE1D36}"/>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59" name="テキスト ボックス 258">
          <a:extLst>
            <a:ext uri="{FF2B5EF4-FFF2-40B4-BE49-F238E27FC236}">
              <a16:creationId xmlns:a16="http://schemas.microsoft.com/office/drawing/2014/main" id="{1F59E81E-9D7F-42B9-A623-22CC6E8DBB1E}"/>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0" name="直線コネクタ 259">
          <a:extLst>
            <a:ext uri="{FF2B5EF4-FFF2-40B4-BE49-F238E27FC236}">
              <a16:creationId xmlns:a16="http://schemas.microsoft.com/office/drawing/2014/main" id="{356C1085-829B-44DC-BA59-371A04AB052B}"/>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61" name="テキスト ボックス 260">
          <a:extLst>
            <a:ext uri="{FF2B5EF4-FFF2-40B4-BE49-F238E27FC236}">
              <a16:creationId xmlns:a16="http://schemas.microsoft.com/office/drawing/2014/main" id="{234EB51D-72E4-4A93-B096-B86FC4B17CBE}"/>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62" name="直線コネクタ 261">
          <a:extLst>
            <a:ext uri="{FF2B5EF4-FFF2-40B4-BE49-F238E27FC236}">
              <a16:creationId xmlns:a16="http://schemas.microsoft.com/office/drawing/2014/main" id="{66FC9606-A408-4E97-B617-7A4D5FA3DC8D}"/>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63" name="テキスト ボックス 262">
          <a:extLst>
            <a:ext uri="{FF2B5EF4-FFF2-40B4-BE49-F238E27FC236}">
              <a16:creationId xmlns:a16="http://schemas.microsoft.com/office/drawing/2014/main" id="{9FCD4B84-528D-48A0-BFDE-EF6374DBDF05}"/>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64" name="直線コネクタ 263">
          <a:extLst>
            <a:ext uri="{FF2B5EF4-FFF2-40B4-BE49-F238E27FC236}">
              <a16:creationId xmlns:a16="http://schemas.microsoft.com/office/drawing/2014/main" id="{C8DD1E3B-61E0-4E28-95BE-22954E0B82EF}"/>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65" name="テキスト ボックス 264">
          <a:extLst>
            <a:ext uri="{FF2B5EF4-FFF2-40B4-BE49-F238E27FC236}">
              <a16:creationId xmlns:a16="http://schemas.microsoft.com/office/drawing/2014/main" id="{5592E007-3FEA-464C-A4C1-E4E5E3422DD0}"/>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66" name="直線コネクタ 265">
          <a:extLst>
            <a:ext uri="{FF2B5EF4-FFF2-40B4-BE49-F238E27FC236}">
              <a16:creationId xmlns:a16="http://schemas.microsoft.com/office/drawing/2014/main" id="{A2B3481B-0939-47A2-BDFB-1881B63EDAE9}"/>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67" name="テキスト ボックス 266">
          <a:extLst>
            <a:ext uri="{FF2B5EF4-FFF2-40B4-BE49-F238E27FC236}">
              <a16:creationId xmlns:a16="http://schemas.microsoft.com/office/drawing/2014/main" id="{E5704AF7-E779-4E97-8CF5-05F2A91F1355}"/>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8" name="直線コネクタ 267">
          <a:extLst>
            <a:ext uri="{FF2B5EF4-FFF2-40B4-BE49-F238E27FC236}">
              <a16:creationId xmlns:a16="http://schemas.microsoft.com/office/drawing/2014/main" id="{E08A4D7F-83CD-46F0-8516-4B10A93433D1}"/>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69" name="テキスト ボックス 268">
          <a:extLst>
            <a:ext uri="{FF2B5EF4-FFF2-40B4-BE49-F238E27FC236}">
              <a16:creationId xmlns:a16="http://schemas.microsoft.com/office/drawing/2014/main" id="{6D3A73E3-FC5C-4958-8DC3-25DCCCB56E0F}"/>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0" name="【福祉施設】&#10;有形固定資産減価償却率グラフ枠">
          <a:extLst>
            <a:ext uri="{FF2B5EF4-FFF2-40B4-BE49-F238E27FC236}">
              <a16:creationId xmlns:a16="http://schemas.microsoft.com/office/drawing/2014/main" id="{1478B8B7-6708-4A86-B16F-FE94192E44F2}"/>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83820</xdr:rowOff>
    </xdr:from>
    <xdr:to>
      <xdr:col>24</xdr:col>
      <xdr:colOff>62865</xdr:colOff>
      <xdr:row>86</xdr:row>
      <xdr:rowOff>38100</xdr:rowOff>
    </xdr:to>
    <xdr:cxnSp macro="">
      <xdr:nvCxnSpPr>
        <xdr:cNvPr id="271" name="直線コネクタ 270">
          <a:extLst>
            <a:ext uri="{FF2B5EF4-FFF2-40B4-BE49-F238E27FC236}">
              <a16:creationId xmlns:a16="http://schemas.microsoft.com/office/drawing/2014/main" id="{A9C49A3F-B78D-4383-9326-4DBDF1A9C2F2}"/>
            </a:ext>
          </a:extLst>
        </xdr:cNvPr>
        <xdr:cNvCxnSpPr/>
      </xdr:nvCxnSpPr>
      <xdr:spPr>
        <a:xfrm flipV="1">
          <a:off x="4086225" y="1315974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72" name="【福祉施設】&#10;有形固定資産減価償却率最小値テキスト">
          <a:extLst>
            <a:ext uri="{FF2B5EF4-FFF2-40B4-BE49-F238E27FC236}">
              <a16:creationId xmlns:a16="http://schemas.microsoft.com/office/drawing/2014/main" id="{C8972B9F-F766-4EEE-9AAA-8138606AECE7}"/>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73" name="直線コネクタ 272">
          <a:extLst>
            <a:ext uri="{FF2B5EF4-FFF2-40B4-BE49-F238E27FC236}">
              <a16:creationId xmlns:a16="http://schemas.microsoft.com/office/drawing/2014/main" id="{67B72E24-D0F0-45FE-A81F-7FB1F52E40AD}"/>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30497</xdr:rowOff>
    </xdr:from>
    <xdr:ext cx="405111" cy="259045"/>
    <xdr:sp macro="" textlink="">
      <xdr:nvSpPr>
        <xdr:cNvPr id="274" name="【福祉施設】&#10;有形固定資産減価償却率最大値テキスト">
          <a:extLst>
            <a:ext uri="{FF2B5EF4-FFF2-40B4-BE49-F238E27FC236}">
              <a16:creationId xmlns:a16="http://schemas.microsoft.com/office/drawing/2014/main" id="{EBE006A7-57EF-4A5B-9236-9D9D424C3BBF}"/>
            </a:ext>
          </a:extLst>
        </xdr:cNvPr>
        <xdr:cNvSpPr txBox="1"/>
      </xdr:nvSpPr>
      <xdr:spPr>
        <a:xfrm>
          <a:off x="4124960" y="12938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83820</xdr:rowOff>
    </xdr:from>
    <xdr:to>
      <xdr:col>24</xdr:col>
      <xdr:colOff>152400</xdr:colOff>
      <xdr:row>78</xdr:row>
      <xdr:rowOff>83820</xdr:rowOff>
    </xdr:to>
    <xdr:cxnSp macro="">
      <xdr:nvCxnSpPr>
        <xdr:cNvPr id="275" name="直線コネクタ 274">
          <a:extLst>
            <a:ext uri="{FF2B5EF4-FFF2-40B4-BE49-F238E27FC236}">
              <a16:creationId xmlns:a16="http://schemas.microsoft.com/office/drawing/2014/main" id="{9828DB1F-EF8B-43CF-83B1-61845D8D8140}"/>
            </a:ext>
          </a:extLst>
        </xdr:cNvPr>
        <xdr:cNvCxnSpPr/>
      </xdr:nvCxnSpPr>
      <xdr:spPr>
        <a:xfrm>
          <a:off x="4020820" y="13159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140479</xdr:rowOff>
    </xdr:from>
    <xdr:ext cx="405111" cy="259045"/>
    <xdr:sp macro="" textlink="">
      <xdr:nvSpPr>
        <xdr:cNvPr id="276" name="【福祉施設】&#10;有形固定資産減価償却率平均値テキスト">
          <a:extLst>
            <a:ext uri="{FF2B5EF4-FFF2-40B4-BE49-F238E27FC236}">
              <a16:creationId xmlns:a16="http://schemas.microsoft.com/office/drawing/2014/main" id="{EA17BDA3-F1E8-47A7-9978-79E84E5924E7}"/>
            </a:ext>
          </a:extLst>
        </xdr:cNvPr>
        <xdr:cNvSpPr txBox="1"/>
      </xdr:nvSpPr>
      <xdr:spPr>
        <a:xfrm>
          <a:off x="4124960" y="133840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117602</xdr:rowOff>
    </xdr:from>
    <xdr:to>
      <xdr:col>24</xdr:col>
      <xdr:colOff>114300</xdr:colOff>
      <xdr:row>81</xdr:row>
      <xdr:rowOff>47752</xdr:rowOff>
    </xdr:to>
    <xdr:sp macro="" textlink="">
      <xdr:nvSpPr>
        <xdr:cNvPr id="277" name="フローチャート: 判断 276">
          <a:extLst>
            <a:ext uri="{FF2B5EF4-FFF2-40B4-BE49-F238E27FC236}">
              <a16:creationId xmlns:a16="http://schemas.microsoft.com/office/drawing/2014/main" id="{6A27F2AA-A6F2-4240-B71B-D0BB4B20EF83}"/>
            </a:ext>
          </a:extLst>
        </xdr:cNvPr>
        <xdr:cNvSpPr/>
      </xdr:nvSpPr>
      <xdr:spPr>
        <a:xfrm>
          <a:off x="4036060" y="135288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163322</xdr:rowOff>
    </xdr:from>
    <xdr:to>
      <xdr:col>20</xdr:col>
      <xdr:colOff>38100</xdr:colOff>
      <xdr:row>81</xdr:row>
      <xdr:rowOff>93472</xdr:rowOff>
    </xdr:to>
    <xdr:sp macro="" textlink="">
      <xdr:nvSpPr>
        <xdr:cNvPr id="278" name="フローチャート: 判断 277">
          <a:extLst>
            <a:ext uri="{FF2B5EF4-FFF2-40B4-BE49-F238E27FC236}">
              <a16:creationId xmlns:a16="http://schemas.microsoft.com/office/drawing/2014/main" id="{6E4F54D1-5A4F-4FE1-978B-8DA68B790002}"/>
            </a:ext>
          </a:extLst>
        </xdr:cNvPr>
        <xdr:cNvSpPr/>
      </xdr:nvSpPr>
      <xdr:spPr>
        <a:xfrm>
          <a:off x="3312160" y="135745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44450</xdr:rowOff>
    </xdr:from>
    <xdr:to>
      <xdr:col>15</xdr:col>
      <xdr:colOff>101600</xdr:colOff>
      <xdr:row>81</xdr:row>
      <xdr:rowOff>146050</xdr:rowOff>
    </xdr:to>
    <xdr:sp macro="" textlink="">
      <xdr:nvSpPr>
        <xdr:cNvPr id="279" name="フローチャート: 判断 278">
          <a:extLst>
            <a:ext uri="{FF2B5EF4-FFF2-40B4-BE49-F238E27FC236}">
              <a16:creationId xmlns:a16="http://schemas.microsoft.com/office/drawing/2014/main" id="{EB67CE23-322C-4E54-9B7F-2AB46F64335A}"/>
            </a:ext>
          </a:extLst>
        </xdr:cNvPr>
        <xdr:cNvSpPr/>
      </xdr:nvSpPr>
      <xdr:spPr>
        <a:xfrm>
          <a:off x="2514600" y="1362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12446</xdr:rowOff>
    </xdr:from>
    <xdr:to>
      <xdr:col>10</xdr:col>
      <xdr:colOff>165100</xdr:colOff>
      <xdr:row>81</xdr:row>
      <xdr:rowOff>114046</xdr:rowOff>
    </xdr:to>
    <xdr:sp macro="" textlink="">
      <xdr:nvSpPr>
        <xdr:cNvPr id="280" name="フローチャート: 判断 279">
          <a:extLst>
            <a:ext uri="{FF2B5EF4-FFF2-40B4-BE49-F238E27FC236}">
              <a16:creationId xmlns:a16="http://schemas.microsoft.com/office/drawing/2014/main" id="{CD27E97E-74B5-493B-BF93-332CB26D7A61}"/>
            </a:ext>
          </a:extLst>
        </xdr:cNvPr>
        <xdr:cNvSpPr/>
      </xdr:nvSpPr>
      <xdr:spPr>
        <a:xfrm>
          <a:off x="1739900" y="13591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147320</xdr:rowOff>
    </xdr:from>
    <xdr:to>
      <xdr:col>6</xdr:col>
      <xdr:colOff>38100</xdr:colOff>
      <xdr:row>81</xdr:row>
      <xdr:rowOff>77470</xdr:rowOff>
    </xdr:to>
    <xdr:sp macro="" textlink="">
      <xdr:nvSpPr>
        <xdr:cNvPr id="281" name="フローチャート: 判断 280">
          <a:extLst>
            <a:ext uri="{FF2B5EF4-FFF2-40B4-BE49-F238E27FC236}">
              <a16:creationId xmlns:a16="http://schemas.microsoft.com/office/drawing/2014/main" id="{1735B41D-9E0D-42D4-8986-9D5043E208B5}"/>
            </a:ext>
          </a:extLst>
        </xdr:cNvPr>
        <xdr:cNvSpPr/>
      </xdr:nvSpPr>
      <xdr:spPr>
        <a:xfrm>
          <a:off x="965200" y="135585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2" name="テキスト ボックス 281">
          <a:extLst>
            <a:ext uri="{FF2B5EF4-FFF2-40B4-BE49-F238E27FC236}">
              <a16:creationId xmlns:a16="http://schemas.microsoft.com/office/drawing/2014/main" id="{CC9FD6BA-4DCD-4003-B2E5-A1514D4E7CB1}"/>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3" name="テキスト ボックス 282">
          <a:extLst>
            <a:ext uri="{FF2B5EF4-FFF2-40B4-BE49-F238E27FC236}">
              <a16:creationId xmlns:a16="http://schemas.microsoft.com/office/drawing/2014/main" id="{FC8E3140-8DCC-49D5-BB2E-5A3C72C2C181}"/>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4" name="テキスト ボックス 283">
          <a:extLst>
            <a:ext uri="{FF2B5EF4-FFF2-40B4-BE49-F238E27FC236}">
              <a16:creationId xmlns:a16="http://schemas.microsoft.com/office/drawing/2014/main" id="{DEBA2617-777B-41E4-B1EE-D1E2E77B9606}"/>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5" name="テキスト ボックス 284">
          <a:extLst>
            <a:ext uri="{FF2B5EF4-FFF2-40B4-BE49-F238E27FC236}">
              <a16:creationId xmlns:a16="http://schemas.microsoft.com/office/drawing/2014/main" id="{4CCBE9D4-D7C0-491B-8B3A-0CF74F006E6C}"/>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6" name="テキスト ボックス 285">
          <a:extLst>
            <a:ext uri="{FF2B5EF4-FFF2-40B4-BE49-F238E27FC236}">
              <a16:creationId xmlns:a16="http://schemas.microsoft.com/office/drawing/2014/main" id="{5EC2AE49-BAA1-451C-B3A3-7F819983EA15}"/>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26163</xdr:rowOff>
    </xdr:from>
    <xdr:to>
      <xdr:col>24</xdr:col>
      <xdr:colOff>114300</xdr:colOff>
      <xdr:row>82</xdr:row>
      <xdr:rowOff>127763</xdr:rowOff>
    </xdr:to>
    <xdr:sp macro="" textlink="">
      <xdr:nvSpPr>
        <xdr:cNvPr id="287" name="楕円 286">
          <a:extLst>
            <a:ext uri="{FF2B5EF4-FFF2-40B4-BE49-F238E27FC236}">
              <a16:creationId xmlns:a16="http://schemas.microsoft.com/office/drawing/2014/main" id="{C82767E5-11D5-4E7A-AC96-80657C14B985}"/>
            </a:ext>
          </a:extLst>
        </xdr:cNvPr>
        <xdr:cNvSpPr/>
      </xdr:nvSpPr>
      <xdr:spPr>
        <a:xfrm>
          <a:off x="4036060" y="13772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4590</xdr:rowOff>
    </xdr:from>
    <xdr:ext cx="405111" cy="259045"/>
    <xdr:sp macro="" textlink="">
      <xdr:nvSpPr>
        <xdr:cNvPr id="288" name="【福祉施設】&#10;有形固定資産減価償却率該当値テキスト">
          <a:extLst>
            <a:ext uri="{FF2B5EF4-FFF2-40B4-BE49-F238E27FC236}">
              <a16:creationId xmlns:a16="http://schemas.microsoft.com/office/drawing/2014/main" id="{D85A19BE-5AFB-4290-B0F2-5AD00501431E}"/>
            </a:ext>
          </a:extLst>
        </xdr:cNvPr>
        <xdr:cNvSpPr txBox="1"/>
      </xdr:nvSpPr>
      <xdr:spPr>
        <a:xfrm>
          <a:off x="4124960" y="13751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62737</xdr:rowOff>
    </xdr:from>
    <xdr:to>
      <xdr:col>20</xdr:col>
      <xdr:colOff>38100</xdr:colOff>
      <xdr:row>82</xdr:row>
      <xdr:rowOff>164337</xdr:rowOff>
    </xdr:to>
    <xdr:sp macro="" textlink="">
      <xdr:nvSpPr>
        <xdr:cNvPr id="289" name="楕円 288">
          <a:extLst>
            <a:ext uri="{FF2B5EF4-FFF2-40B4-BE49-F238E27FC236}">
              <a16:creationId xmlns:a16="http://schemas.microsoft.com/office/drawing/2014/main" id="{E37E41DF-CB5B-42F4-9785-8FA0C7AD9298}"/>
            </a:ext>
          </a:extLst>
        </xdr:cNvPr>
        <xdr:cNvSpPr/>
      </xdr:nvSpPr>
      <xdr:spPr>
        <a:xfrm>
          <a:off x="3312160" y="1380921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76963</xdr:rowOff>
    </xdr:from>
    <xdr:to>
      <xdr:col>24</xdr:col>
      <xdr:colOff>63500</xdr:colOff>
      <xdr:row>82</xdr:row>
      <xdr:rowOff>113537</xdr:rowOff>
    </xdr:to>
    <xdr:cxnSp macro="">
      <xdr:nvCxnSpPr>
        <xdr:cNvPr id="290" name="直線コネクタ 289">
          <a:extLst>
            <a:ext uri="{FF2B5EF4-FFF2-40B4-BE49-F238E27FC236}">
              <a16:creationId xmlns:a16="http://schemas.microsoft.com/office/drawing/2014/main" id="{0089A38A-9A2B-435F-92D2-0CF5121C53BF}"/>
            </a:ext>
          </a:extLst>
        </xdr:cNvPr>
        <xdr:cNvCxnSpPr/>
      </xdr:nvCxnSpPr>
      <xdr:spPr>
        <a:xfrm flipV="1">
          <a:off x="3355340" y="13823443"/>
          <a:ext cx="731520" cy="3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28448</xdr:rowOff>
    </xdr:from>
    <xdr:to>
      <xdr:col>15</xdr:col>
      <xdr:colOff>101600</xdr:colOff>
      <xdr:row>82</xdr:row>
      <xdr:rowOff>130048</xdr:rowOff>
    </xdr:to>
    <xdr:sp macro="" textlink="">
      <xdr:nvSpPr>
        <xdr:cNvPr id="291" name="楕円 290">
          <a:extLst>
            <a:ext uri="{FF2B5EF4-FFF2-40B4-BE49-F238E27FC236}">
              <a16:creationId xmlns:a16="http://schemas.microsoft.com/office/drawing/2014/main" id="{099FB694-F877-4A19-842B-7E0CC27A7F6E}"/>
            </a:ext>
          </a:extLst>
        </xdr:cNvPr>
        <xdr:cNvSpPr/>
      </xdr:nvSpPr>
      <xdr:spPr>
        <a:xfrm>
          <a:off x="2514600" y="1377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79248</xdr:rowOff>
    </xdr:from>
    <xdr:to>
      <xdr:col>19</xdr:col>
      <xdr:colOff>177800</xdr:colOff>
      <xdr:row>82</xdr:row>
      <xdr:rowOff>113537</xdr:rowOff>
    </xdr:to>
    <xdr:cxnSp macro="">
      <xdr:nvCxnSpPr>
        <xdr:cNvPr id="292" name="直線コネクタ 291">
          <a:extLst>
            <a:ext uri="{FF2B5EF4-FFF2-40B4-BE49-F238E27FC236}">
              <a16:creationId xmlns:a16="http://schemas.microsoft.com/office/drawing/2014/main" id="{2EED8B4F-FE6D-4662-9FBB-F5C55C43023D}"/>
            </a:ext>
          </a:extLst>
        </xdr:cNvPr>
        <xdr:cNvCxnSpPr/>
      </xdr:nvCxnSpPr>
      <xdr:spPr>
        <a:xfrm>
          <a:off x="2565400" y="13825728"/>
          <a:ext cx="78994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74168</xdr:rowOff>
    </xdr:from>
    <xdr:to>
      <xdr:col>10</xdr:col>
      <xdr:colOff>165100</xdr:colOff>
      <xdr:row>83</xdr:row>
      <xdr:rowOff>4318</xdr:rowOff>
    </xdr:to>
    <xdr:sp macro="" textlink="">
      <xdr:nvSpPr>
        <xdr:cNvPr id="293" name="楕円 292">
          <a:extLst>
            <a:ext uri="{FF2B5EF4-FFF2-40B4-BE49-F238E27FC236}">
              <a16:creationId xmlns:a16="http://schemas.microsoft.com/office/drawing/2014/main" id="{A899AC1A-013A-42A4-A10A-CA880053AF9F}"/>
            </a:ext>
          </a:extLst>
        </xdr:cNvPr>
        <xdr:cNvSpPr/>
      </xdr:nvSpPr>
      <xdr:spPr>
        <a:xfrm>
          <a:off x="1739900" y="138206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79248</xdr:rowOff>
    </xdr:from>
    <xdr:to>
      <xdr:col>15</xdr:col>
      <xdr:colOff>50800</xdr:colOff>
      <xdr:row>82</xdr:row>
      <xdr:rowOff>124968</xdr:rowOff>
    </xdr:to>
    <xdr:cxnSp macro="">
      <xdr:nvCxnSpPr>
        <xdr:cNvPr id="294" name="直線コネクタ 293">
          <a:extLst>
            <a:ext uri="{FF2B5EF4-FFF2-40B4-BE49-F238E27FC236}">
              <a16:creationId xmlns:a16="http://schemas.microsoft.com/office/drawing/2014/main" id="{A1A7FF04-E89B-47E9-AE55-1BE01F306933}"/>
            </a:ext>
          </a:extLst>
        </xdr:cNvPr>
        <xdr:cNvCxnSpPr/>
      </xdr:nvCxnSpPr>
      <xdr:spPr>
        <a:xfrm flipV="1">
          <a:off x="1790700" y="13825728"/>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109999</xdr:rowOff>
    </xdr:from>
    <xdr:ext cx="405111" cy="259045"/>
    <xdr:sp macro="" textlink="">
      <xdr:nvSpPr>
        <xdr:cNvPr id="295" name="n_1aveValue【福祉施設】&#10;有形固定資産減価償却率">
          <a:extLst>
            <a:ext uri="{FF2B5EF4-FFF2-40B4-BE49-F238E27FC236}">
              <a16:creationId xmlns:a16="http://schemas.microsoft.com/office/drawing/2014/main" id="{50DE047D-8A69-4AB9-B809-E00900843B9B}"/>
            </a:ext>
          </a:extLst>
        </xdr:cNvPr>
        <xdr:cNvSpPr txBox="1"/>
      </xdr:nvSpPr>
      <xdr:spPr>
        <a:xfrm>
          <a:off x="3170564" y="13353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162577</xdr:rowOff>
    </xdr:from>
    <xdr:ext cx="405111" cy="259045"/>
    <xdr:sp macro="" textlink="">
      <xdr:nvSpPr>
        <xdr:cNvPr id="296" name="n_2aveValue【福祉施設】&#10;有形固定資産減価償却率">
          <a:extLst>
            <a:ext uri="{FF2B5EF4-FFF2-40B4-BE49-F238E27FC236}">
              <a16:creationId xmlns:a16="http://schemas.microsoft.com/office/drawing/2014/main" id="{50C18B38-40B3-4D8C-911C-FB11882D09CB}"/>
            </a:ext>
          </a:extLst>
        </xdr:cNvPr>
        <xdr:cNvSpPr txBox="1"/>
      </xdr:nvSpPr>
      <xdr:spPr>
        <a:xfrm>
          <a:off x="2385704" y="1340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130573</xdr:rowOff>
    </xdr:from>
    <xdr:ext cx="405111" cy="259045"/>
    <xdr:sp macro="" textlink="">
      <xdr:nvSpPr>
        <xdr:cNvPr id="297" name="n_3aveValue【福祉施設】&#10;有形固定資産減価償却率">
          <a:extLst>
            <a:ext uri="{FF2B5EF4-FFF2-40B4-BE49-F238E27FC236}">
              <a16:creationId xmlns:a16="http://schemas.microsoft.com/office/drawing/2014/main" id="{3857DF3F-F423-4B7A-85C6-06CEBF92CB75}"/>
            </a:ext>
          </a:extLst>
        </xdr:cNvPr>
        <xdr:cNvSpPr txBox="1"/>
      </xdr:nvSpPr>
      <xdr:spPr>
        <a:xfrm>
          <a:off x="1611004" y="13374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93997</xdr:rowOff>
    </xdr:from>
    <xdr:ext cx="405111" cy="259045"/>
    <xdr:sp macro="" textlink="">
      <xdr:nvSpPr>
        <xdr:cNvPr id="298" name="n_4aveValue【福祉施設】&#10;有形固定資産減価償却率">
          <a:extLst>
            <a:ext uri="{FF2B5EF4-FFF2-40B4-BE49-F238E27FC236}">
              <a16:creationId xmlns:a16="http://schemas.microsoft.com/office/drawing/2014/main" id="{00D0DAF1-9153-4EF6-8D4F-672157646A0A}"/>
            </a:ext>
          </a:extLst>
        </xdr:cNvPr>
        <xdr:cNvSpPr txBox="1"/>
      </xdr:nvSpPr>
      <xdr:spPr>
        <a:xfrm>
          <a:off x="836304" y="1333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155464</xdr:rowOff>
    </xdr:from>
    <xdr:ext cx="405111" cy="259045"/>
    <xdr:sp macro="" textlink="">
      <xdr:nvSpPr>
        <xdr:cNvPr id="299" name="n_1mainValue【福祉施設】&#10;有形固定資産減価償却率">
          <a:extLst>
            <a:ext uri="{FF2B5EF4-FFF2-40B4-BE49-F238E27FC236}">
              <a16:creationId xmlns:a16="http://schemas.microsoft.com/office/drawing/2014/main" id="{38ED0EA3-C78D-423C-B979-501FF0618BDE}"/>
            </a:ext>
          </a:extLst>
        </xdr:cNvPr>
        <xdr:cNvSpPr txBox="1"/>
      </xdr:nvSpPr>
      <xdr:spPr>
        <a:xfrm>
          <a:off x="3170564" y="13901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121175</xdr:rowOff>
    </xdr:from>
    <xdr:ext cx="405111" cy="259045"/>
    <xdr:sp macro="" textlink="">
      <xdr:nvSpPr>
        <xdr:cNvPr id="300" name="n_2mainValue【福祉施設】&#10;有形固定資産減価償却率">
          <a:extLst>
            <a:ext uri="{FF2B5EF4-FFF2-40B4-BE49-F238E27FC236}">
              <a16:creationId xmlns:a16="http://schemas.microsoft.com/office/drawing/2014/main" id="{883035CB-D2E4-44A3-84E8-69228F64E523}"/>
            </a:ext>
          </a:extLst>
        </xdr:cNvPr>
        <xdr:cNvSpPr txBox="1"/>
      </xdr:nvSpPr>
      <xdr:spPr>
        <a:xfrm>
          <a:off x="2385704" y="13867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166895</xdr:rowOff>
    </xdr:from>
    <xdr:ext cx="405111" cy="259045"/>
    <xdr:sp macro="" textlink="">
      <xdr:nvSpPr>
        <xdr:cNvPr id="301" name="n_3mainValue【福祉施設】&#10;有形固定資産減価償却率">
          <a:extLst>
            <a:ext uri="{FF2B5EF4-FFF2-40B4-BE49-F238E27FC236}">
              <a16:creationId xmlns:a16="http://schemas.microsoft.com/office/drawing/2014/main" id="{5BD25450-3B22-465A-A795-FAB715197867}"/>
            </a:ext>
          </a:extLst>
        </xdr:cNvPr>
        <xdr:cNvSpPr txBox="1"/>
      </xdr:nvSpPr>
      <xdr:spPr>
        <a:xfrm>
          <a:off x="1611004" y="13913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2" name="正方形/長方形 301">
          <a:extLst>
            <a:ext uri="{FF2B5EF4-FFF2-40B4-BE49-F238E27FC236}">
              <a16:creationId xmlns:a16="http://schemas.microsoft.com/office/drawing/2014/main" id="{685A1522-8768-49D1-8354-9319945260DE}"/>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3" name="正方形/長方形 302">
          <a:extLst>
            <a:ext uri="{FF2B5EF4-FFF2-40B4-BE49-F238E27FC236}">
              <a16:creationId xmlns:a16="http://schemas.microsoft.com/office/drawing/2014/main" id="{F18E5370-B6B7-4B22-8CE4-A00A4B7E1D9D}"/>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4" name="正方形/長方形 303">
          <a:extLst>
            <a:ext uri="{FF2B5EF4-FFF2-40B4-BE49-F238E27FC236}">
              <a16:creationId xmlns:a16="http://schemas.microsoft.com/office/drawing/2014/main" id="{0025C381-106E-4403-BAE0-53D6E997C784}"/>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5" name="正方形/長方形 304">
          <a:extLst>
            <a:ext uri="{FF2B5EF4-FFF2-40B4-BE49-F238E27FC236}">
              <a16:creationId xmlns:a16="http://schemas.microsoft.com/office/drawing/2014/main" id="{B8FDD1A3-AEFD-43B6-A027-6B458986E5E8}"/>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6" name="正方形/長方形 305">
          <a:extLst>
            <a:ext uri="{FF2B5EF4-FFF2-40B4-BE49-F238E27FC236}">
              <a16:creationId xmlns:a16="http://schemas.microsoft.com/office/drawing/2014/main" id="{F08147C3-EBB2-42ED-8494-8031FCDF947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7" name="正方形/長方形 306">
          <a:extLst>
            <a:ext uri="{FF2B5EF4-FFF2-40B4-BE49-F238E27FC236}">
              <a16:creationId xmlns:a16="http://schemas.microsoft.com/office/drawing/2014/main" id="{0922C36F-A59A-43A6-8503-9010E3D96EEB}"/>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8" name="正方形/長方形 307">
          <a:extLst>
            <a:ext uri="{FF2B5EF4-FFF2-40B4-BE49-F238E27FC236}">
              <a16:creationId xmlns:a16="http://schemas.microsoft.com/office/drawing/2014/main" id="{8094907B-EE10-4317-9A7C-0BA8C7A6B93C}"/>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9" name="正方形/長方形 308">
          <a:extLst>
            <a:ext uri="{FF2B5EF4-FFF2-40B4-BE49-F238E27FC236}">
              <a16:creationId xmlns:a16="http://schemas.microsoft.com/office/drawing/2014/main" id="{11C63CFE-99D1-40F7-B240-08D391480C54}"/>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0" name="テキスト ボックス 309">
          <a:extLst>
            <a:ext uri="{FF2B5EF4-FFF2-40B4-BE49-F238E27FC236}">
              <a16:creationId xmlns:a16="http://schemas.microsoft.com/office/drawing/2014/main" id="{F674F44B-36CF-47DC-BC32-B1EB6B4ACD87}"/>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1" name="直線コネクタ 310">
          <a:extLst>
            <a:ext uri="{FF2B5EF4-FFF2-40B4-BE49-F238E27FC236}">
              <a16:creationId xmlns:a16="http://schemas.microsoft.com/office/drawing/2014/main" id="{60C637A8-E11C-4F29-8005-AE0AD951D312}"/>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2" name="直線コネクタ 311">
          <a:extLst>
            <a:ext uri="{FF2B5EF4-FFF2-40B4-BE49-F238E27FC236}">
              <a16:creationId xmlns:a16="http://schemas.microsoft.com/office/drawing/2014/main" id="{ED186A75-8E1F-4196-9E7C-DB2016B269C3}"/>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13" name="テキスト ボックス 312">
          <a:extLst>
            <a:ext uri="{FF2B5EF4-FFF2-40B4-BE49-F238E27FC236}">
              <a16:creationId xmlns:a16="http://schemas.microsoft.com/office/drawing/2014/main" id="{57B52178-E95C-41F1-A56A-38DB0E56EB14}"/>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14" name="直線コネクタ 313">
          <a:extLst>
            <a:ext uri="{FF2B5EF4-FFF2-40B4-BE49-F238E27FC236}">
              <a16:creationId xmlns:a16="http://schemas.microsoft.com/office/drawing/2014/main" id="{6A7F3626-3B5A-457F-BC5A-9623FF530407}"/>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15" name="テキスト ボックス 314">
          <a:extLst>
            <a:ext uri="{FF2B5EF4-FFF2-40B4-BE49-F238E27FC236}">
              <a16:creationId xmlns:a16="http://schemas.microsoft.com/office/drawing/2014/main" id="{399D8483-F5B4-4DC9-9AA6-397B2C845D60}"/>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6" name="直線コネクタ 315">
          <a:extLst>
            <a:ext uri="{FF2B5EF4-FFF2-40B4-BE49-F238E27FC236}">
              <a16:creationId xmlns:a16="http://schemas.microsoft.com/office/drawing/2014/main" id="{AC961C38-4AA9-4006-81F6-2201C91AFBF7}"/>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17" name="テキスト ボックス 316">
          <a:extLst>
            <a:ext uri="{FF2B5EF4-FFF2-40B4-BE49-F238E27FC236}">
              <a16:creationId xmlns:a16="http://schemas.microsoft.com/office/drawing/2014/main" id="{E15312D1-D902-422F-9FCC-D276A7D7248F}"/>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18" name="直線コネクタ 317">
          <a:extLst>
            <a:ext uri="{FF2B5EF4-FFF2-40B4-BE49-F238E27FC236}">
              <a16:creationId xmlns:a16="http://schemas.microsoft.com/office/drawing/2014/main" id="{CA5550B7-C359-417B-B46D-496F7076B20C}"/>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19" name="テキスト ボックス 318">
          <a:extLst>
            <a:ext uri="{FF2B5EF4-FFF2-40B4-BE49-F238E27FC236}">
              <a16:creationId xmlns:a16="http://schemas.microsoft.com/office/drawing/2014/main" id="{EFAE50E2-C1B9-458F-9139-DC84D530E399}"/>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0" name="直線コネクタ 319">
          <a:extLst>
            <a:ext uri="{FF2B5EF4-FFF2-40B4-BE49-F238E27FC236}">
              <a16:creationId xmlns:a16="http://schemas.microsoft.com/office/drawing/2014/main" id="{B12E0F4B-E2E8-405E-8756-A193413F6033}"/>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21" name="テキスト ボックス 320">
          <a:extLst>
            <a:ext uri="{FF2B5EF4-FFF2-40B4-BE49-F238E27FC236}">
              <a16:creationId xmlns:a16="http://schemas.microsoft.com/office/drawing/2014/main" id="{C70E1786-DD3F-4E5E-9F41-EEDDDCC50594}"/>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2" name="直線コネクタ 321">
          <a:extLst>
            <a:ext uri="{FF2B5EF4-FFF2-40B4-BE49-F238E27FC236}">
              <a16:creationId xmlns:a16="http://schemas.microsoft.com/office/drawing/2014/main" id="{7C9EB0BF-2E48-4BF9-822F-0C99324FAD04}"/>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3" name="テキスト ボックス 322">
          <a:extLst>
            <a:ext uri="{FF2B5EF4-FFF2-40B4-BE49-F238E27FC236}">
              <a16:creationId xmlns:a16="http://schemas.microsoft.com/office/drawing/2014/main" id="{78AF7205-5B2B-4D0B-8883-72C24085A2D1}"/>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4" name="【福祉施設】&#10;一人当たり面積グラフ枠">
          <a:extLst>
            <a:ext uri="{FF2B5EF4-FFF2-40B4-BE49-F238E27FC236}">
              <a16:creationId xmlns:a16="http://schemas.microsoft.com/office/drawing/2014/main" id="{9BC658C8-87B2-489B-A32F-50E02503F781}"/>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11430</xdr:rowOff>
    </xdr:from>
    <xdr:to>
      <xdr:col>54</xdr:col>
      <xdr:colOff>189865</xdr:colOff>
      <xdr:row>86</xdr:row>
      <xdr:rowOff>99061</xdr:rowOff>
    </xdr:to>
    <xdr:cxnSp macro="">
      <xdr:nvCxnSpPr>
        <xdr:cNvPr id="325" name="直線コネクタ 324">
          <a:extLst>
            <a:ext uri="{FF2B5EF4-FFF2-40B4-BE49-F238E27FC236}">
              <a16:creationId xmlns:a16="http://schemas.microsoft.com/office/drawing/2014/main" id="{45870F23-27B1-45D8-BFBD-1EC4C219BFB3}"/>
            </a:ext>
          </a:extLst>
        </xdr:cNvPr>
        <xdr:cNvCxnSpPr/>
      </xdr:nvCxnSpPr>
      <xdr:spPr>
        <a:xfrm flipV="1">
          <a:off x="9219565" y="13087350"/>
          <a:ext cx="0" cy="1428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102888</xdr:rowOff>
    </xdr:from>
    <xdr:ext cx="469744" cy="259045"/>
    <xdr:sp macro="" textlink="">
      <xdr:nvSpPr>
        <xdr:cNvPr id="326" name="【福祉施設】&#10;一人当たり面積最小値テキスト">
          <a:extLst>
            <a:ext uri="{FF2B5EF4-FFF2-40B4-BE49-F238E27FC236}">
              <a16:creationId xmlns:a16="http://schemas.microsoft.com/office/drawing/2014/main" id="{48F90355-CFFC-4D42-85A9-2B96A495B7D9}"/>
            </a:ext>
          </a:extLst>
        </xdr:cNvPr>
        <xdr:cNvSpPr txBox="1"/>
      </xdr:nvSpPr>
      <xdr:spPr>
        <a:xfrm>
          <a:off x="9258300" y="1451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99061</xdr:rowOff>
    </xdr:from>
    <xdr:to>
      <xdr:col>55</xdr:col>
      <xdr:colOff>88900</xdr:colOff>
      <xdr:row>86</xdr:row>
      <xdr:rowOff>99061</xdr:rowOff>
    </xdr:to>
    <xdr:cxnSp macro="">
      <xdr:nvCxnSpPr>
        <xdr:cNvPr id="327" name="直線コネクタ 326">
          <a:extLst>
            <a:ext uri="{FF2B5EF4-FFF2-40B4-BE49-F238E27FC236}">
              <a16:creationId xmlns:a16="http://schemas.microsoft.com/office/drawing/2014/main" id="{9EC10E04-E146-4D59-B246-44B7D1C04FFC}"/>
            </a:ext>
          </a:extLst>
        </xdr:cNvPr>
        <xdr:cNvCxnSpPr/>
      </xdr:nvCxnSpPr>
      <xdr:spPr>
        <a:xfrm>
          <a:off x="9154160" y="145161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129557</xdr:rowOff>
    </xdr:from>
    <xdr:ext cx="469744" cy="259045"/>
    <xdr:sp macro="" textlink="">
      <xdr:nvSpPr>
        <xdr:cNvPr id="328" name="【福祉施設】&#10;一人当たり面積最大値テキスト">
          <a:extLst>
            <a:ext uri="{FF2B5EF4-FFF2-40B4-BE49-F238E27FC236}">
              <a16:creationId xmlns:a16="http://schemas.microsoft.com/office/drawing/2014/main" id="{1806B7F1-BDFA-4EAB-B181-4CDB02E0AE52}"/>
            </a:ext>
          </a:extLst>
        </xdr:cNvPr>
        <xdr:cNvSpPr txBox="1"/>
      </xdr:nvSpPr>
      <xdr:spPr>
        <a:xfrm>
          <a:off x="9258300" y="12870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11430</xdr:rowOff>
    </xdr:from>
    <xdr:to>
      <xdr:col>55</xdr:col>
      <xdr:colOff>88900</xdr:colOff>
      <xdr:row>78</xdr:row>
      <xdr:rowOff>11430</xdr:rowOff>
    </xdr:to>
    <xdr:cxnSp macro="">
      <xdr:nvCxnSpPr>
        <xdr:cNvPr id="329" name="直線コネクタ 328">
          <a:extLst>
            <a:ext uri="{FF2B5EF4-FFF2-40B4-BE49-F238E27FC236}">
              <a16:creationId xmlns:a16="http://schemas.microsoft.com/office/drawing/2014/main" id="{7A03CC49-FE9E-4959-99FC-DF3F58621C3F}"/>
            </a:ext>
          </a:extLst>
        </xdr:cNvPr>
        <xdr:cNvCxnSpPr/>
      </xdr:nvCxnSpPr>
      <xdr:spPr>
        <a:xfrm>
          <a:off x="9154160" y="13087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137177</xdr:rowOff>
    </xdr:from>
    <xdr:ext cx="469744" cy="259045"/>
    <xdr:sp macro="" textlink="">
      <xdr:nvSpPr>
        <xdr:cNvPr id="330" name="【福祉施設】&#10;一人当たり面積平均値テキスト">
          <a:extLst>
            <a:ext uri="{FF2B5EF4-FFF2-40B4-BE49-F238E27FC236}">
              <a16:creationId xmlns:a16="http://schemas.microsoft.com/office/drawing/2014/main" id="{C64E9AAF-821E-4365-980D-B6FE6D15F1ED}"/>
            </a:ext>
          </a:extLst>
        </xdr:cNvPr>
        <xdr:cNvSpPr txBox="1"/>
      </xdr:nvSpPr>
      <xdr:spPr>
        <a:xfrm>
          <a:off x="9258300" y="14051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158750</xdr:rowOff>
    </xdr:from>
    <xdr:to>
      <xdr:col>55</xdr:col>
      <xdr:colOff>50800</xdr:colOff>
      <xdr:row>84</xdr:row>
      <xdr:rowOff>88900</xdr:rowOff>
    </xdr:to>
    <xdr:sp macro="" textlink="">
      <xdr:nvSpPr>
        <xdr:cNvPr id="331" name="フローチャート: 判断 330">
          <a:extLst>
            <a:ext uri="{FF2B5EF4-FFF2-40B4-BE49-F238E27FC236}">
              <a16:creationId xmlns:a16="http://schemas.microsoft.com/office/drawing/2014/main" id="{09EBE471-1477-4F13-9525-7A40F2F8B272}"/>
            </a:ext>
          </a:extLst>
        </xdr:cNvPr>
        <xdr:cNvSpPr/>
      </xdr:nvSpPr>
      <xdr:spPr>
        <a:xfrm>
          <a:off x="919226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166370</xdr:rowOff>
    </xdr:from>
    <xdr:to>
      <xdr:col>50</xdr:col>
      <xdr:colOff>165100</xdr:colOff>
      <xdr:row>84</xdr:row>
      <xdr:rowOff>96520</xdr:rowOff>
    </xdr:to>
    <xdr:sp macro="" textlink="">
      <xdr:nvSpPr>
        <xdr:cNvPr id="332" name="フローチャート: 判断 331">
          <a:extLst>
            <a:ext uri="{FF2B5EF4-FFF2-40B4-BE49-F238E27FC236}">
              <a16:creationId xmlns:a16="http://schemas.microsoft.com/office/drawing/2014/main" id="{E9B24CCE-BB8B-4B54-A568-E8E62BB7BAFC}"/>
            </a:ext>
          </a:extLst>
        </xdr:cNvPr>
        <xdr:cNvSpPr/>
      </xdr:nvSpPr>
      <xdr:spPr>
        <a:xfrm>
          <a:off x="8445500" y="14080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21589</xdr:rowOff>
    </xdr:from>
    <xdr:to>
      <xdr:col>46</xdr:col>
      <xdr:colOff>38100</xdr:colOff>
      <xdr:row>84</xdr:row>
      <xdr:rowOff>123189</xdr:rowOff>
    </xdr:to>
    <xdr:sp macro="" textlink="">
      <xdr:nvSpPr>
        <xdr:cNvPr id="333" name="フローチャート: 判断 332">
          <a:extLst>
            <a:ext uri="{FF2B5EF4-FFF2-40B4-BE49-F238E27FC236}">
              <a16:creationId xmlns:a16="http://schemas.microsoft.com/office/drawing/2014/main" id="{E845614A-27C0-46B7-94D4-C57A0291EB9D}"/>
            </a:ext>
          </a:extLst>
        </xdr:cNvPr>
        <xdr:cNvSpPr/>
      </xdr:nvSpPr>
      <xdr:spPr>
        <a:xfrm>
          <a:off x="7670800" y="1410334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21589</xdr:rowOff>
    </xdr:from>
    <xdr:to>
      <xdr:col>41</xdr:col>
      <xdr:colOff>101600</xdr:colOff>
      <xdr:row>84</xdr:row>
      <xdr:rowOff>123189</xdr:rowOff>
    </xdr:to>
    <xdr:sp macro="" textlink="">
      <xdr:nvSpPr>
        <xdr:cNvPr id="334" name="フローチャート: 判断 333">
          <a:extLst>
            <a:ext uri="{FF2B5EF4-FFF2-40B4-BE49-F238E27FC236}">
              <a16:creationId xmlns:a16="http://schemas.microsoft.com/office/drawing/2014/main" id="{ED14123E-013B-4C23-9AFF-038B51C71609}"/>
            </a:ext>
          </a:extLst>
        </xdr:cNvPr>
        <xdr:cNvSpPr/>
      </xdr:nvSpPr>
      <xdr:spPr>
        <a:xfrm>
          <a:off x="6873240" y="14103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71120</xdr:rowOff>
    </xdr:from>
    <xdr:to>
      <xdr:col>36</xdr:col>
      <xdr:colOff>165100</xdr:colOff>
      <xdr:row>85</xdr:row>
      <xdr:rowOff>1270</xdr:rowOff>
    </xdr:to>
    <xdr:sp macro="" textlink="">
      <xdr:nvSpPr>
        <xdr:cNvPr id="335" name="フローチャート: 判断 334">
          <a:extLst>
            <a:ext uri="{FF2B5EF4-FFF2-40B4-BE49-F238E27FC236}">
              <a16:creationId xmlns:a16="http://schemas.microsoft.com/office/drawing/2014/main" id="{7874E93F-10A6-407C-959A-2832AC9A4D9E}"/>
            </a:ext>
          </a:extLst>
        </xdr:cNvPr>
        <xdr:cNvSpPr/>
      </xdr:nvSpPr>
      <xdr:spPr>
        <a:xfrm>
          <a:off x="6098540" y="14152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6" name="テキスト ボックス 335">
          <a:extLst>
            <a:ext uri="{FF2B5EF4-FFF2-40B4-BE49-F238E27FC236}">
              <a16:creationId xmlns:a16="http://schemas.microsoft.com/office/drawing/2014/main" id="{27F89CA2-B00D-4644-B706-D9BC57A82FCA}"/>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7" name="テキスト ボックス 336">
          <a:extLst>
            <a:ext uri="{FF2B5EF4-FFF2-40B4-BE49-F238E27FC236}">
              <a16:creationId xmlns:a16="http://schemas.microsoft.com/office/drawing/2014/main" id="{54BBD58A-8E34-4E9E-91EA-B859843644AE}"/>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8" name="テキスト ボックス 337">
          <a:extLst>
            <a:ext uri="{FF2B5EF4-FFF2-40B4-BE49-F238E27FC236}">
              <a16:creationId xmlns:a16="http://schemas.microsoft.com/office/drawing/2014/main" id="{67248E11-AFFD-4687-B5D9-CABFEE6CA9E8}"/>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9" name="テキスト ボックス 338">
          <a:extLst>
            <a:ext uri="{FF2B5EF4-FFF2-40B4-BE49-F238E27FC236}">
              <a16:creationId xmlns:a16="http://schemas.microsoft.com/office/drawing/2014/main" id="{AF664D4E-1BC3-4CA8-AD3F-2E2402029E2D}"/>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0" name="テキスト ボックス 339">
          <a:extLst>
            <a:ext uri="{FF2B5EF4-FFF2-40B4-BE49-F238E27FC236}">
              <a16:creationId xmlns:a16="http://schemas.microsoft.com/office/drawing/2014/main" id="{3F460883-1EAF-488A-B2F0-D44119576EB8}"/>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116839</xdr:rowOff>
    </xdr:from>
    <xdr:to>
      <xdr:col>55</xdr:col>
      <xdr:colOff>50800</xdr:colOff>
      <xdr:row>83</xdr:row>
      <xdr:rowOff>46989</xdr:rowOff>
    </xdr:to>
    <xdr:sp macro="" textlink="">
      <xdr:nvSpPr>
        <xdr:cNvPr id="341" name="楕円 340">
          <a:extLst>
            <a:ext uri="{FF2B5EF4-FFF2-40B4-BE49-F238E27FC236}">
              <a16:creationId xmlns:a16="http://schemas.microsoft.com/office/drawing/2014/main" id="{4F1112CD-7724-4C8C-B296-BB9684B6C8C6}"/>
            </a:ext>
          </a:extLst>
        </xdr:cNvPr>
        <xdr:cNvSpPr/>
      </xdr:nvSpPr>
      <xdr:spPr>
        <a:xfrm>
          <a:off x="9192260" y="138633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139716</xdr:rowOff>
    </xdr:from>
    <xdr:ext cx="469744" cy="259045"/>
    <xdr:sp macro="" textlink="">
      <xdr:nvSpPr>
        <xdr:cNvPr id="342" name="【福祉施設】&#10;一人当たり面積該当値テキスト">
          <a:extLst>
            <a:ext uri="{FF2B5EF4-FFF2-40B4-BE49-F238E27FC236}">
              <a16:creationId xmlns:a16="http://schemas.microsoft.com/office/drawing/2014/main" id="{E0E307D5-7176-46E5-A5F4-5914A40FFAD9}"/>
            </a:ext>
          </a:extLst>
        </xdr:cNvPr>
        <xdr:cNvSpPr txBox="1"/>
      </xdr:nvSpPr>
      <xdr:spPr>
        <a:xfrm>
          <a:off x="9258300" y="13718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116839</xdr:rowOff>
    </xdr:from>
    <xdr:to>
      <xdr:col>50</xdr:col>
      <xdr:colOff>165100</xdr:colOff>
      <xdr:row>83</xdr:row>
      <xdr:rowOff>46989</xdr:rowOff>
    </xdr:to>
    <xdr:sp macro="" textlink="">
      <xdr:nvSpPr>
        <xdr:cNvPr id="343" name="楕円 342">
          <a:extLst>
            <a:ext uri="{FF2B5EF4-FFF2-40B4-BE49-F238E27FC236}">
              <a16:creationId xmlns:a16="http://schemas.microsoft.com/office/drawing/2014/main" id="{92A79F1D-75B1-4D60-857D-D022452DA1EC}"/>
            </a:ext>
          </a:extLst>
        </xdr:cNvPr>
        <xdr:cNvSpPr/>
      </xdr:nvSpPr>
      <xdr:spPr>
        <a:xfrm>
          <a:off x="8445500" y="138633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167639</xdr:rowOff>
    </xdr:from>
    <xdr:to>
      <xdr:col>55</xdr:col>
      <xdr:colOff>0</xdr:colOff>
      <xdr:row>82</xdr:row>
      <xdr:rowOff>167639</xdr:rowOff>
    </xdr:to>
    <xdr:cxnSp macro="">
      <xdr:nvCxnSpPr>
        <xdr:cNvPr id="344" name="直線コネクタ 343">
          <a:extLst>
            <a:ext uri="{FF2B5EF4-FFF2-40B4-BE49-F238E27FC236}">
              <a16:creationId xmlns:a16="http://schemas.microsoft.com/office/drawing/2014/main" id="{42658BD1-8986-4AF3-A40E-7ED2DB460DF7}"/>
            </a:ext>
          </a:extLst>
        </xdr:cNvPr>
        <xdr:cNvCxnSpPr/>
      </xdr:nvCxnSpPr>
      <xdr:spPr>
        <a:xfrm>
          <a:off x="8496300" y="13914119"/>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120650</xdr:rowOff>
    </xdr:from>
    <xdr:to>
      <xdr:col>46</xdr:col>
      <xdr:colOff>38100</xdr:colOff>
      <xdr:row>83</xdr:row>
      <xdr:rowOff>50800</xdr:rowOff>
    </xdr:to>
    <xdr:sp macro="" textlink="">
      <xdr:nvSpPr>
        <xdr:cNvPr id="345" name="楕円 344">
          <a:extLst>
            <a:ext uri="{FF2B5EF4-FFF2-40B4-BE49-F238E27FC236}">
              <a16:creationId xmlns:a16="http://schemas.microsoft.com/office/drawing/2014/main" id="{7EC92744-9DF2-444E-988E-7F20C39C1559}"/>
            </a:ext>
          </a:extLst>
        </xdr:cNvPr>
        <xdr:cNvSpPr/>
      </xdr:nvSpPr>
      <xdr:spPr>
        <a:xfrm>
          <a:off x="7670800" y="138671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167639</xdr:rowOff>
    </xdr:from>
    <xdr:to>
      <xdr:col>50</xdr:col>
      <xdr:colOff>114300</xdr:colOff>
      <xdr:row>83</xdr:row>
      <xdr:rowOff>0</xdr:rowOff>
    </xdr:to>
    <xdr:cxnSp macro="">
      <xdr:nvCxnSpPr>
        <xdr:cNvPr id="346" name="直線コネクタ 345">
          <a:extLst>
            <a:ext uri="{FF2B5EF4-FFF2-40B4-BE49-F238E27FC236}">
              <a16:creationId xmlns:a16="http://schemas.microsoft.com/office/drawing/2014/main" id="{F0AE35F5-7B30-4A40-BD16-85817117F74A}"/>
            </a:ext>
          </a:extLst>
        </xdr:cNvPr>
        <xdr:cNvCxnSpPr/>
      </xdr:nvCxnSpPr>
      <xdr:spPr>
        <a:xfrm flipV="1">
          <a:off x="7713980" y="13914119"/>
          <a:ext cx="782320" cy="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124461</xdr:rowOff>
    </xdr:from>
    <xdr:to>
      <xdr:col>41</xdr:col>
      <xdr:colOff>101600</xdr:colOff>
      <xdr:row>83</xdr:row>
      <xdr:rowOff>54611</xdr:rowOff>
    </xdr:to>
    <xdr:sp macro="" textlink="">
      <xdr:nvSpPr>
        <xdr:cNvPr id="347" name="楕円 346">
          <a:extLst>
            <a:ext uri="{FF2B5EF4-FFF2-40B4-BE49-F238E27FC236}">
              <a16:creationId xmlns:a16="http://schemas.microsoft.com/office/drawing/2014/main" id="{96E8EB6E-A050-4CCF-B5A9-BDB5B8E403BA}"/>
            </a:ext>
          </a:extLst>
        </xdr:cNvPr>
        <xdr:cNvSpPr/>
      </xdr:nvSpPr>
      <xdr:spPr>
        <a:xfrm>
          <a:off x="6873240" y="138709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0</xdr:rowOff>
    </xdr:from>
    <xdr:to>
      <xdr:col>45</xdr:col>
      <xdr:colOff>177800</xdr:colOff>
      <xdr:row>83</xdr:row>
      <xdr:rowOff>3811</xdr:rowOff>
    </xdr:to>
    <xdr:cxnSp macro="">
      <xdr:nvCxnSpPr>
        <xdr:cNvPr id="348" name="直線コネクタ 347">
          <a:extLst>
            <a:ext uri="{FF2B5EF4-FFF2-40B4-BE49-F238E27FC236}">
              <a16:creationId xmlns:a16="http://schemas.microsoft.com/office/drawing/2014/main" id="{275267DA-4F08-446A-8F9A-9B08124457E6}"/>
            </a:ext>
          </a:extLst>
        </xdr:cNvPr>
        <xdr:cNvCxnSpPr/>
      </xdr:nvCxnSpPr>
      <xdr:spPr>
        <a:xfrm flipV="1">
          <a:off x="6924040" y="13914120"/>
          <a:ext cx="78994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87647</xdr:rowOff>
    </xdr:from>
    <xdr:ext cx="469744" cy="259045"/>
    <xdr:sp macro="" textlink="">
      <xdr:nvSpPr>
        <xdr:cNvPr id="349" name="n_1aveValue【福祉施設】&#10;一人当たり面積">
          <a:extLst>
            <a:ext uri="{FF2B5EF4-FFF2-40B4-BE49-F238E27FC236}">
              <a16:creationId xmlns:a16="http://schemas.microsoft.com/office/drawing/2014/main" id="{07CB7B51-2384-4911-B010-64A86920233E}"/>
            </a:ext>
          </a:extLst>
        </xdr:cNvPr>
        <xdr:cNvSpPr txBox="1"/>
      </xdr:nvSpPr>
      <xdr:spPr>
        <a:xfrm>
          <a:off x="8271587" y="1416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114316</xdr:rowOff>
    </xdr:from>
    <xdr:ext cx="469744" cy="259045"/>
    <xdr:sp macro="" textlink="">
      <xdr:nvSpPr>
        <xdr:cNvPr id="350" name="n_2aveValue【福祉施設】&#10;一人当たり面積">
          <a:extLst>
            <a:ext uri="{FF2B5EF4-FFF2-40B4-BE49-F238E27FC236}">
              <a16:creationId xmlns:a16="http://schemas.microsoft.com/office/drawing/2014/main" id="{DE0FD283-34B8-4C6C-B7C6-C80B5BCA66C5}"/>
            </a:ext>
          </a:extLst>
        </xdr:cNvPr>
        <xdr:cNvSpPr txBox="1"/>
      </xdr:nvSpPr>
      <xdr:spPr>
        <a:xfrm>
          <a:off x="7509587" y="14196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114316</xdr:rowOff>
    </xdr:from>
    <xdr:ext cx="469744" cy="259045"/>
    <xdr:sp macro="" textlink="">
      <xdr:nvSpPr>
        <xdr:cNvPr id="351" name="n_3aveValue【福祉施設】&#10;一人当たり面積">
          <a:extLst>
            <a:ext uri="{FF2B5EF4-FFF2-40B4-BE49-F238E27FC236}">
              <a16:creationId xmlns:a16="http://schemas.microsoft.com/office/drawing/2014/main" id="{CD102C3F-06EE-43DA-BF9B-2E0984E1C658}"/>
            </a:ext>
          </a:extLst>
        </xdr:cNvPr>
        <xdr:cNvSpPr txBox="1"/>
      </xdr:nvSpPr>
      <xdr:spPr>
        <a:xfrm>
          <a:off x="6712027" y="14196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17797</xdr:rowOff>
    </xdr:from>
    <xdr:ext cx="469744" cy="259045"/>
    <xdr:sp macro="" textlink="">
      <xdr:nvSpPr>
        <xdr:cNvPr id="352" name="n_4aveValue【福祉施設】&#10;一人当たり面積">
          <a:extLst>
            <a:ext uri="{FF2B5EF4-FFF2-40B4-BE49-F238E27FC236}">
              <a16:creationId xmlns:a16="http://schemas.microsoft.com/office/drawing/2014/main" id="{CCB51AB1-7913-42E5-ABDD-F2A166AA38F3}"/>
            </a:ext>
          </a:extLst>
        </xdr:cNvPr>
        <xdr:cNvSpPr txBox="1"/>
      </xdr:nvSpPr>
      <xdr:spPr>
        <a:xfrm>
          <a:off x="5937327" y="1393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63516</xdr:rowOff>
    </xdr:from>
    <xdr:ext cx="469744" cy="259045"/>
    <xdr:sp macro="" textlink="">
      <xdr:nvSpPr>
        <xdr:cNvPr id="353" name="n_1mainValue【福祉施設】&#10;一人当たり面積">
          <a:extLst>
            <a:ext uri="{FF2B5EF4-FFF2-40B4-BE49-F238E27FC236}">
              <a16:creationId xmlns:a16="http://schemas.microsoft.com/office/drawing/2014/main" id="{77139B28-546A-4DE7-8574-D3162F71EE36}"/>
            </a:ext>
          </a:extLst>
        </xdr:cNvPr>
        <xdr:cNvSpPr txBox="1"/>
      </xdr:nvSpPr>
      <xdr:spPr>
        <a:xfrm>
          <a:off x="8271587" y="13642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67327</xdr:rowOff>
    </xdr:from>
    <xdr:ext cx="469744" cy="259045"/>
    <xdr:sp macro="" textlink="">
      <xdr:nvSpPr>
        <xdr:cNvPr id="354" name="n_2mainValue【福祉施設】&#10;一人当たり面積">
          <a:extLst>
            <a:ext uri="{FF2B5EF4-FFF2-40B4-BE49-F238E27FC236}">
              <a16:creationId xmlns:a16="http://schemas.microsoft.com/office/drawing/2014/main" id="{CFC61E9E-BB7A-4150-8E5B-956484CAEFB6}"/>
            </a:ext>
          </a:extLst>
        </xdr:cNvPr>
        <xdr:cNvSpPr txBox="1"/>
      </xdr:nvSpPr>
      <xdr:spPr>
        <a:xfrm>
          <a:off x="7509587" y="1364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71138</xdr:rowOff>
    </xdr:from>
    <xdr:ext cx="469744" cy="259045"/>
    <xdr:sp macro="" textlink="">
      <xdr:nvSpPr>
        <xdr:cNvPr id="355" name="n_3mainValue【福祉施設】&#10;一人当たり面積">
          <a:extLst>
            <a:ext uri="{FF2B5EF4-FFF2-40B4-BE49-F238E27FC236}">
              <a16:creationId xmlns:a16="http://schemas.microsoft.com/office/drawing/2014/main" id="{08E9CBA0-A5F7-49B1-96E2-B2015A489A4A}"/>
            </a:ext>
          </a:extLst>
        </xdr:cNvPr>
        <xdr:cNvSpPr txBox="1"/>
      </xdr:nvSpPr>
      <xdr:spPr>
        <a:xfrm>
          <a:off x="6712027" y="13649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6" name="正方形/長方形 355">
          <a:extLst>
            <a:ext uri="{FF2B5EF4-FFF2-40B4-BE49-F238E27FC236}">
              <a16:creationId xmlns:a16="http://schemas.microsoft.com/office/drawing/2014/main" id="{E27BEC0D-0167-4E20-ACFE-2F92EC1DFC4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7" name="正方形/長方形 356">
          <a:extLst>
            <a:ext uri="{FF2B5EF4-FFF2-40B4-BE49-F238E27FC236}">
              <a16:creationId xmlns:a16="http://schemas.microsoft.com/office/drawing/2014/main" id="{2415CF8D-7CAC-4002-95CA-F7853A88D198}"/>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8" name="正方形/長方形 357">
          <a:extLst>
            <a:ext uri="{FF2B5EF4-FFF2-40B4-BE49-F238E27FC236}">
              <a16:creationId xmlns:a16="http://schemas.microsoft.com/office/drawing/2014/main" id="{833AACA1-8571-409E-AAE5-F34546DA7A6D}"/>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9" name="正方形/長方形 358">
          <a:extLst>
            <a:ext uri="{FF2B5EF4-FFF2-40B4-BE49-F238E27FC236}">
              <a16:creationId xmlns:a16="http://schemas.microsoft.com/office/drawing/2014/main" id="{D47F301A-A42E-4CFA-ACCF-E8E9C37731AC}"/>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0" name="正方形/長方形 359">
          <a:extLst>
            <a:ext uri="{FF2B5EF4-FFF2-40B4-BE49-F238E27FC236}">
              <a16:creationId xmlns:a16="http://schemas.microsoft.com/office/drawing/2014/main" id="{F461C03B-CC7F-4C0C-B8DA-8FCCC71527B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1" name="正方形/長方形 360">
          <a:extLst>
            <a:ext uri="{FF2B5EF4-FFF2-40B4-BE49-F238E27FC236}">
              <a16:creationId xmlns:a16="http://schemas.microsoft.com/office/drawing/2014/main" id="{923D9B04-8C15-472F-A111-54A082150FED}"/>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2" name="正方形/長方形 361">
          <a:extLst>
            <a:ext uri="{FF2B5EF4-FFF2-40B4-BE49-F238E27FC236}">
              <a16:creationId xmlns:a16="http://schemas.microsoft.com/office/drawing/2014/main" id="{1A730585-6646-4A9E-A0B8-7E7C63FAF3A1}"/>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3" name="正方形/長方形 362">
          <a:extLst>
            <a:ext uri="{FF2B5EF4-FFF2-40B4-BE49-F238E27FC236}">
              <a16:creationId xmlns:a16="http://schemas.microsoft.com/office/drawing/2014/main" id="{CBF3B4E5-35F7-4534-BB61-093C130046EE}"/>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64" name="テキスト ボックス 363">
          <a:extLst>
            <a:ext uri="{FF2B5EF4-FFF2-40B4-BE49-F238E27FC236}">
              <a16:creationId xmlns:a16="http://schemas.microsoft.com/office/drawing/2014/main" id="{F54BB4FA-A23C-439E-AD6E-0C60D58D4FF7}"/>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65" name="直線コネクタ 364">
          <a:extLst>
            <a:ext uri="{FF2B5EF4-FFF2-40B4-BE49-F238E27FC236}">
              <a16:creationId xmlns:a16="http://schemas.microsoft.com/office/drawing/2014/main" id="{8518DDD7-9D6F-417A-BD94-E3762CE58AB2}"/>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66" name="テキスト ボックス 365">
          <a:extLst>
            <a:ext uri="{FF2B5EF4-FFF2-40B4-BE49-F238E27FC236}">
              <a16:creationId xmlns:a16="http://schemas.microsoft.com/office/drawing/2014/main" id="{92836851-D12C-4B05-A0F6-80036AB6E6D4}"/>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67" name="直線コネクタ 366">
          <a:extLst>
            <a:ext uri="{FF2B5EF4-FFF2-40B4-BE49-F238E27FC236}">
              <a16:creationId xmlns:a16="http://schemas.microsoft.com/office/drawing/2014/main" id="{5144F5B8-617F-401C-92AC-C68632F5DBB3}"/>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68" name="テキスト ボックス 367">
          <a:extLst>
            <a:ext uri="{FF2B5EF4-FFF2-40B4-BE49-F238E27FC236}">
              <a16:creationId xmlns:a16="http://schemas.microsoft.com/office/drawing/2014/main" id="{0E683B55-37A8-4DD0-84F1-2D4268A3F4C1}"/>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69" name="直線コネクタ 368">
          <a:extLst>
            <a:ext uri="{FF2B5EF4-FFF2-40B4-BE49-F238E27FC236}">
              <a16:creationId xmlns:a16="http://schemas.microsoft.com/office/drawing/2014/main" id="{FFAF8088-E211-4698-B24D-0E8828787AE6}"/>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70" name="テキスト ボックス 369">
          <a:extLst>
            <a:ext uri="{FF2B5EF4-FFF2-40B4-BE49-F238E27FC236}">
              <a16:creationId xmlns:a16="http://schemas.microsoft.com/office/drawing/2014/main" id="{4AD16839-36C5-4AD8-816F-822A0143EC5F}"/>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71" name="直線コネクタ 370">
          <a:extLst>
            <a:ext uri="{FF2B5EF4-FFF2-40B4-BE49-F238E27FC236}">
              <a16:creationId xmlns:a16="http://schemas.microsoft.com/office/drawing/2014/main" id="{BC4CD569-BF82-433A-B410-B97F50337F43}"/>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72" name="テキスト ボックス 371">
          <a:extLst>
            <a:ext uri="{FF2B5EF4-FFF2-40B4-BE49-F238E27FC236}">
              <a16:creationId xmlns:a16="http://schemas.microsoft.com/office/drawing/2014/main" id="{D380B7FE-3E83-487D-925E-C5F6588A0126}"/>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73" name="直線コネクタ 372">
          <a:extLst>
            <a:ext uri="{FF2B5EF4-FFF2-40B4-BE49-F238E27FC236}">
              <a16:creationId xmlns:a16="http://schemas.microsoft.com/office/drawing/2014/main" id="{CF3603FC-0E20-44E9-894A-9B3B7D20B76E}"/>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74" name="テキスト ボックス 373">
          <a:extLst>
            <a:ext uri="{FF2B5EF4-FFF2-40B4-BE49-F238E27FC236}">
              <a16:creationId xmlns:a16="http://schemas.microsoft.com/office/drawing/2014/main" id="{0E19028E-97F0-4096-A7C9-C46219849F68}"/>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75" name="直線コネクタ 374">
          <a:extLst>
            <a:ext uri="{FF2B5EF4-FFF2-40B4-BE49-F238E27FC236}">
              <a16:creationId xmlns:a16="http://schemas.microsoft.com/office/drawing/2014/main" id="{66E056A5-C080-4E28-BCB3-115F2C5F9AF2}"/>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76" name="テキスト ボックス 375">
          <a:extLst>
            <a:ext uri="{FF2B5EF4-FFF2-40B4-BE49-F238E27FC236}">
              <a16:creationId xmlns:a16="http://schemas.microsoft.com/office/drawing/2014/main" id="{D6B7CF11-2171-4C76-B12C-6153F1B7544D}"/>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77" name="直線コネクタ 376">
          <a:extLst>
            <a:ext uri="{FF2B5EF4-FFF2-40B4-BE49-F238E27FC236}">
              <a16:creationId xmlns:a16="http://schemas.microsoft.com/office/drawing/2014/main" id="{2CA66B9B-35D6-4452-BDC6-CC8BCD6E488D}"/>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78" name="テキスト ボックス 377">
          <a:extLst>
            <a:ext uri="{FF2B5EF4-FFF2-40B4-BE49-F238E27FC236}">
              <a16:creationId xmlns:a16="http://schemas.microsoft.com/office/drawing/2014/main" id="{1A768382-631B-45F1-8DB6-53F1552FB9FA}"/>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79" name="【市民会館】&#10;有形固定資産減価償却率グラフ枠">
          <a:extLst>
            <a:ext uri="{FF2B5EF4-FFF2-40B4-BE49-F238E27FC236}">
              <a16:creationId xmlns:a16="http://schemas.microsoft.com/office/drawing/2014/main" id="{A250E44F-B187-4624-8777-855972D2A79F}"/>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127636</xdr:rowOff>
    </xdr:from>
    <xdr:to>
      <xdr:col>24</xdr:col>
      <xdr:colOff>62865</xdr:colOff>
      <xdr:row>107</xdr:row>
      <xdr:rowOff>123825</xdr:rowOff>
    </xdr:to>
    <xdr:cxnSp macro="">
      <xdr:nvCxnSpPr>
        <xdr:cNvPr id="380" name="直線コネクタ 379">
          <a:extLst>
            <a:ext uri="{FF2B5EF4-FFF2-40B4-BE49-F238E27FC236}">
              <a16:creationId xmlns:a16="http://schemas.microsoft.com/office/drawing/2014/main" id="{2310A635-B8F8-4E21-875F-F5F152652EB0}"/>
            </a:ext>
          </a:extLst>
        </xdr:cNvPr>
        <xdr:cNvCxnSpPr/>
      </xdr:nvCxnSpPr>
      <xdr:spPr>
        <a:xfrm flipV="1">
          <a:off x="4086225" y="16723996"/>
          <a:ext cx="0" cy="1337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127652</xdr:rowOff>
    </xdr:from>
    <xdr:ext cx="405111" cy="259045"/>
    <xdr:sp macro="" textlink="">
      <xdr:nvSpPr>
        <xdr:cNvPr id="381" name="【市民会館】&#10;有形固定資産減価償却率最小値テキスト">
          <a:extLst>
            <a:ext uri="{FF2B5EF4-FFF2-40B4-BE49-F238E27FC236}">
              <a16:creationId xmlns:a16="http://schemas.microsoft.com/office/drawing/2014/main" id="{C0C4A883-FE38-4203-BA7A-F9144009C089}"/>
            </a:ext>
          </a:extLst>
        </xdr:cNvPr>
        <xdr:cNvSpPr txBox="1"/>
      </xdr:nvSpPr>
      <xdr:spPr>
        <a:xfrm>
          <a:off x="4124960" y="1806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123825</xdr:rowOff>
    </xdr:from>
    <xdr:to>
      <xdr:col>24</xdr:col>
      <xdr:colOff>152400</xdr:colOff>
      <xdr:row>107</xdr:row>
      <xdr:rowOff>123825</xdr:rowOff>
    </xdr:to>
    <xdr:cxnSp macro="">
      <xdr:nvCxnSpPr>
        <xdr:cNvPr id="382" name="直線コネクタ 381">
          <a:extLst>
            <a:ext uri="{FF2B5EF4-FFF2-40B4-BE49-F238E27FC236}">
              <a16:creationId xmlns:a16="http://schemas.microsoft.com/office/drawing/2014/main" id="{52319405-CA6B-4F78-8AC7-580EFD458451}"/>
            </a:ext>
          </a:extLst>
        </xdr:cNvPr>
        <xdr:cNvCxnSpPr/>
      </xdr:nvCxnSpPr>
      <xdr:spPr>
        <a:xfrm>
          <a:off x="4020820" y="180613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74313</xdr:rowOff>
    </xdr:from>
    <xdr:ext cx="405111" cy="259045"/>
    <xdr:sp macro="" textlink="">
      <xdr:nvSpPr>
        <xdr:cNvPr id="383" name="【市民会館】&#10;有形固定資産減価償却率最大値テキスト">
          <a:extLst>
            <a:ext uri="{FF2B5EF4-FFF2-40B4-BE49-F238E27FC236}">
              <a16:creationId xmlns:a16="http://schemas.microsoft.com/office/drawing/2014/main" id="{C0E4BB8C-88E4-41AE-939C-DD4B88D0F6B0}"/>
            </a:ext>
          </a:extLst>
        </xdr:cNvPr>
        <xdr:cNvSpPr txBox="1"/>
      </xdr:nvSpPr>
      <xdr:spPr>
        <a:xfrm>
          <a:off x="4124960" y="16503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127636</xdr:rowOff>
    </xdr:from>
    <xdr:to>
      <xdr:col>24</xdr:col>
      <xdr:colOff>152400</xdr:colOff>
      <xdr:row>99</xdr:row>
      <xdr:rowOff>127636</xdr:rowOff>
    </xdr:to>
    <xdr:cxnSp macro="">
      <xdr:nvCxnSpPr>
        <xdr:cNvPr id="384" name="直線コネクタ 383">
          <a:extLst>
            <a:ext uri="{FF2B5EF4-FFF2-40B4-BE49-F238E27FC236}">
              <a16:creationId xmlns:a16="http://schemas.microsoft.com/office/drawing/2014/main" id="{EC9C16F7-746D-4643-BF86-6B938475CD41}"/>
            </a:ext>
          </a:extLst>
        </xdr:cNvPr>
        <xdr:cNvCxnSpPr/>
      </xdr:nvCxnSpPr>
      <xdr:spPr>
        <a:xfrm>
          <a:off x="4020820" y="167239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84472</xdr:rowOff>
    </xdr:from>
    <xdr:ext cx="405111" cy="259045"/>
    <xdr:sp macro="" textlink="">
      <xdr:nvSpPr>
        <xdr:cNvPr id="385" name="【市民会館】&#10;有形固定資産減価償却率平均値テキスト">
          <a:extLst>
            <a:ext uri="{FF2B5EF4-FFF2-40B4-BE49-F238E27FC236}">
              <a16:creationId xmlns:a16="http://schemas.microsoft.com/office/drawing/2014/main" id="{15E6110C-83EF-4A5A-9E39-DC8408C29226}"/>
            </a:ext>
          </a:extLst>
        </xdr:cNvPr>
        <xdr:cNvSpPr txBox="1"/>
      </xdr:nvSpPr>
      <xdr:spPr>
        <a:xfrm>
          <a:off x="4124960" y="17351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61595</xdr:rowOff>
    </xdr:from>
    <xdr:to>
      <xdr:col>24</xdr:col>
      <xdr:colOff>114300</xdr:colOff>
      <xdr:row>104</xdr:row>
      <xdr:rowOff>163195</xdr:rowOff>
    </xdr:to>
    <xdr:sp macro="" textlink="">
      <xdr:nvSpPr>
        <xdr:cNvPr id="386" name="フローチャート: 判断 385">
          <a:extLst>
            <a:ext uri="{FF2B5EF4-FFF2-40B4-BE49-F238E27FC236}">
              <a16:creationId xmlns:a16="http://schemas.microsoft.com/office/drawing/2014/main" id="{3B4D6CB3-5BF9-4867-8C3C-2D469F73A300}"/>
            </a:ext>
          </a:extLst>
        </xdr:cNvPr>
        <xdr:cNvSpPr/>
      </xdr:nvSpPr>
      <xdr:spPr>
        <a:xfrm>
          <a:off x="4036060" y="17496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76836</xdr:rowOff>
    </xdr:from>
    <xdr:to>
      <xdr:col>20</xdr:col>
      <xdr:colOff>38100</xdr:colOff>
      <xdr:row>105</xdr:row>
      <xdr:rowOff>6986</xdr:rowOff>
    </xdr:to>
    <xdr:sp macro="" textlink="">
      <xdr:nvSpPr>
        <xdr:cNvPr id="387" name="フローチャート: 判断 386">
          <a:extLst>
            <a:ext uri="{FF2B5EF4-FFF2-40B4-BE49-F238E27FC236}">
              <a16:creationId xmlns:a16="http://schemas.microsoft.com/office/drawing/2014/main" id="{1E4560F6-116A-48D4-AE6A-A809696C0BB1}"/>
            </a:ext>
          </a:extLst>
        </xdr:cNvPr>
        <xdr:cNvSpPr/>
      </xdr:nvSpPr>
      <xdr:spPr>
        <a:xfrm>
          <a:off x="3312160" y="175113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57786</xdr:rowOff>
    </xdr:from>
    <xdr:to>
      <xdr:col>15</xdr:col>
      <xdr:colOff>101600</xdr:colOff>
      <xdr:row>104</xdr:row>
      <xdr:rowOff>159386</xdr:rowOff>
    </xdr:to>
    <xdr:sp macro="" textlink="">
      <xdr:nvSpPr>
        <xdr:cNvPr id="388" name="フローチャート: 判断 387">
          <a:extLst>
            <a:ext uri="{FF2B5EF4-FFF2-40B4-BE49-F238E27FC236}">
              <a16:creationId xmlns:a16="http://schemas.microsoft.com/office/drawing/2014/main" id="{BD467D1B-B30C-4F99-BFCB-8A982663F96C}"/>
            </a:ext>
          </a:extLst>
        </xdr:cNvPr>
        <xdr:cNvSpPr/>
      </xdr:nvSpPr>
      <xdr:spPr>
        <a:xfrm>
          <a:off x="2514600" y="1749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29211</xdr:rowOff>
    </xdr:from>
    <xdr:to>
      <xdr:col>10</xdr:col>
      <xdr:colOff>165100</xdr:colOff>
      <xdr:row>104</xdr:row>
      <xdr:rowOff>130811</xdr:rowOff>
    </xdr:to>
    <xdr:sp macro="" textlink="">
      <xdr:nvSpPr>
        <xdr:cNvPr id="389" name="フローチャート: 判断 388">
          <a:extLst>
            <a:ext uri="{FF2B5EF4-FFF2-40B4-BE49-F238E27FC236}">
              <a16:creationId xmlns:a16="http://schemas.microsoft.com/office/drawing/2014/main" id="{E24240CB-2335-419B-94BF-39ADCF3A020B}"/>
            </a:ext>
          </a:extLst>
        </xdr:cNvPr>
        <xdr:cNvSpPr/>
      </xdr:nvSpPr>
      <xdr:spPr>
        <a:xfrm>
          <a:off x="1739900" y="174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158750</xdr:rowOff>
    </xdr:from>
    <xdr:to>
      <xdr:col>6</xdr:col>
      <xdr:colOff>38100</xdr:colOff>
      <xdr:row>104</xdr:row>
      <xdr:rowOff>88900</xdr:rowOff>
    </xdr:to>
    <xdr:sp macro="" textlink="">
      <xdr:nvSpPr>
        <xdr:cNvPr id="390" name="フローチャート: 判断 389">
          <a:extLst>
            <a:ext uri="{FF2B5EF4-FFF2-40B4-BE49-F238E27FC236}">
              <a16:creationId xmlns:a16="http://schemas.microsoft.com/office/drawing/2014/main" id="{195C5C7A-0072-42AF-BB01-46347D96CE0A}"/>
            </a:ext>
          </a:extLst>
        </xdr:cNvPr>
        <xdr:cNvSpPr/>
      </xdr:nvSpPr>
      <xdr:spPr>
        <a:xfrm>
          <a:off x="965200" y="174256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1" name="テキスト ボックス 390">
          <a:extLst>
            <a:ext uri="{FF2B5EF4-FFF2-40B4-BE49-F238E27FC236}">
              <a16:creationId xmlns:a16="http://schemas.microsoft.com/office/drawing/2014/main" id="{0EBEF14E-41F7-45B1-A96F-32410F50BECB}"/>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2" name="テキスト ボックス 391">
          <a:extLst>
            <a:ext uri="{FF2B5EF4-FFF2-40B4-BE49-F238E27FC236}">
              <a16:creationId xmlns:a16="http://schemas.microsoft.com/office/drawing/2014/main" id="{931FE20B-8C98-4B6D-BCE6-E4E155D4165A}"/>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93" name="テキスト ボックス 392">
          <a:extLst>
            <a:ext uri="{FF2B5EF4-FFF2-40B4-BE49-F238E27FC236}">
              <a16:creationId xmlns:a16="http://schemas.microsoft.com/office/drawing/2014/main" id="{4F91CB8C-27FA-4BC9-800B-36B5C5F13B77}"/>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94" name="テキスト ボックス 393">
          <a:extLst>
            <a:ext uri="{FF2B5EF4-FFF2-40B4-BE49-F238E27FC236}">
              <a16:creationId xmlns:a16="http://schemas.microsoft.com/office/drawing/2014/main" id="{B6DB11E3-745D-4919-A293-0F27ACAAF120}"/>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95" name="テキスト ボックス 394">
          <a:extLst>
            <a:ext uri="{FF2B5EF4-FFF2-40B4-BE49-F238E27FC236}">
              <a16:creationId xmlns:a16="http://schemas.microsoft.com/office/drawing/2014/main" id="{EA5A63A0-678D-493D-98B1-8AE73B299D60}"/>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78739</xdr:rowOff>
    </xdr:from>
    <xdr:to>
      <xdr:col>24</xdr:col>
      <xdr:colOff>114300</xdr:colOff>
      <xdr:row>105</xdr:row>
      <xdr:rowOff>8889</xdr:rowOff>
    </xdr:to>
    <xdr:sp macro="" textlink="">
      <xdr:nvSpPr>
        <xdr:cNvPr id="396" name="楕円 395">
          <a:extLst>
            <a:ext uri="{FF2B5EF4-FFF2-40B4-BE49-F238E27FC236}">
              <a16:creationId xmlns:a16="http://schemas.microsoft.com/office/drawing/2014/main" id="{04A81C47-F2C9-4E36-8432-2F8330B751A9}"/>
            </a:ext>
          </a:extLst>
        </xdr:cNvPr>
        <xdr:cNvSpPr/>
      </xdr:nvSpPr>
      <xdr:spPr>
        <a:xfrm>
          <a:off x="4036060" y="175132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57166</xdr:rowOff>
    </xdr:from>
    <xdr:ext cx="405111" cy="259045"/>
    <xdr:sp macro="" textlink="">
      <xdr:nvSpPr>
        <xdr:cNvPr id="397" name="【市民会館】&#10;有形固定資産減価償却率該当値テキスト">
          <a:extLst>
            <a:ext uri="{FF2B5EF4-FFF2-40B4-BE49-F238E27FC236}">
              <a16:creationId xmlns:a16="http://schemas.microsoft.com/office/drawing/2014/main" id="{2C761FF6-A0FF-42BB-B921-A4F2D90C79E5}"/>
            </a:ext>
          </a:extLst>
        </xdr:cNvPr>
        <xdr:cNvSpPr txBox="1"/>
      </xdr:nvSpPr>
      <xdr:spPr>
        <a:xfrm>
          <a:off x="4124960" y="17491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53975</xdr:rowOff>
    </xdr:from>
    <xdr:to>
      <xdr:col>20</xdr:col>
      <xdr:colOff>38100</xdr:colOff>
      <xdr:row>104</xdr:row>
      <xdr:rowOff>155575</xdr:rowOff>
    </xdr:to>
    <xdr:sp macro="" textlink="">
      <xdr:nvSpPr>
        <xdr:cNvPr id="398" name="楕円 397">
          <a:extLst>
            <a:ext uri="{FF2B5EF4-FFF2-40B4-BE49-F238E27FC236}">
              <a16:creationId xmlns:a16="http://schemas.microsoft.com/office/drawing/2014/main" id="{E36FA594-7873-4281-9A00-2B459DD7924F}"/>
            </a:ext>
          </a:extLst>
        </xdr:cNvPr>
        <xdr:cNvSpPr/>
      </xdr:nvSpPr>
      <xdr:spPr>
        <a:xfrm>
          <a:off x="3312160" y="174885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104775</xdr:rowOff>
    </xdr:from>
    <xdr:to>
      <xdr:col>24</xdr:col>
      <xdr:colOff>63500</xdr:colOff>
      <xdr:row>104</xdr:row>
      <xdr:rowOff>129539</xdr:rowOff>
    </xdr:to>
    <xdr:cxnSp macro="">
      <xdr:nvCxnSpPr>
        <xdr:cNvPr id="399" name="直線コネクタ 398">
          <a:extLst>
            <a:ext uri="{FF2B5EF4-FFF2-40B4-BE49-F238E27FC236}">
              <a16:creationId xmlns:a16="http://schemas.microsoft.com/office/drawing/2014/main" id="{DCA40703-ACDC-426F-91BA-C34880828CD6}"/>
            </a:ext>
          </a:extLst>
        </xdr:cNvPr>
        <xdr:cNvCxnSpPr/>
      </xdr:nvCxnSpPr>
      <xdr:spPr>
        <a:xfrm>
          <a:off x="3355340" y="17539335"/>
          <a:ext cx="73152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40639</xdr:rowOff>
    </xdr:from>
    <xdr:to>
      <xdr:col>15</xdr:col>
      <xdr:colOff>101600</xdr:colOff>
      <xdr:row>104</xdr:row>
      <xdr:rowOff>142239</xdr:rowOff>
    </xdr:to>
    <xdr:sp macro="" textlink="">
      <xdr:nvSpPr>
        <xdr:cNvPr id="400" name="楕円 399">
          <a:extLst>
            <a:ext uri="{FF2B5EF4-FFF2-40B4-BE49-F238E27FC236}">
              <a16:creationId xmlns:a16="http://schemas.microsoft.com/office/drawing/2014/main" id="{C5E6C3E6-D87C-4F3A-A067-13908810B857}"/>
            </a:ext>
          </a:extLst>
        </xdr:cNvPr>
        <xdr:cNvSpPr/>
      </xdr:nvSpPr>
      <xdr:spPr>
        <a:xfrm>
          <a:off x="2514600" y="17475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91439</xdr:rowOff>
    </xdr:from>
    <xdr:to>
      <xdr:col>19</xdr:col>
      <xdr:colOff>177800</xdr:colOff>
      <xdr:row>104</xdr:row>
      <xdr:rowOff>104775</xdr:rowOff>
    </xdr:to>
    <xdr:cxnSp macro="">
      <xdr:nvCxnSpPr>
        <xdr:cNvPr id="401" name="直線コネクタ 400">
          <a:extLst>
            <a:ext uri="{FF2B5EF4-FFF2-40B4-BE49-F238E27FC236}">
              <a16:creationId xmlns:a16="http://schemas.microsoft.com/office/drawing/2014/main" id="{B3536F89-5C3F-4402-BFD2-C9C0ACCF0CA1}"/>
            </a:ext>
          </a:extLst>
        </xdr:cNvPr>
        <xdr:cNvCxnSpPr/>
      </xdr:nvCxnSpPr>
      <xdr:spPr>
        <a:xfrm>
          <a:off x="2565400" y="17525999"/>
          <a:ext cx="78994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2539</xdr:rowOff>
    </xdr:from>
    <xdr:to>
      <xdr:col>10</xdr:col>
      <xdr:colOff>165100</xdr:colOff>
      <xdr:row>104</xdr:row>
      <xdr:rowOff>104139</xdr:rowOff>
    </xdr:to>
    <xdr:sp macro="" textlink="">
      <xdr:nvSpPr>
        <xdr:cNvPr id="402" name="楕円 401">
          <a:extLst>
            <a:ext uri="{FF2B5EF4-FFF2-40B4-BE49-F238E27FC236}">
              <a16:creationId xmlns:a16="http://schemas.microsoft.com/office/drawing/2014/main" id="{1D8EBF0D-E188-413E-84CA-4FACEC3C591D}"/>
            </a:ext>
          </a:extLst>
        </xdr:cNvPr>
        <xdr:cNvSpPr/>
      </xdr:nvSpPr>
      <xdr:spPr>
        <a:xfrm>
          <a:off x="1739900" y="1743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53339</xdr:rowOff>
    </xdr:from>
    <xdr:to>
      <xdr:col>15</xdr:col>
      <xdr:colOff>50800</xdr:colOff>
      <xdr:row>104</xdr:row>
      <xdr:rowOff>91439</xdr:rowOff>
    </xdr:to>
    <xdr:cxnSp macro="">
      <xdr:nvCxnSpPr>
        <xdr:cNvPr id="403" name="直線コネクタ 402">
          <a:extLst>
            <a:ext uri="{FF2B5EF4-FFF2-40B4-BE49-F238E27FC236}">
              <a16:creationId xmlns:a16="http://schemas.microsoft.com/office/drawing/2014/main" id="{19989508-8EC5-43C2-BB82-90CD6E62E51D}"/>
            </a:ext>
          </a:extLst>
        </xdr:cNvPr>
        <xdr:cNvCxnSpPr/>
      </xdr:nvCxnSpPr>
      <xdr:spPr>
        <a:xfrm>
          <a:off x="1790700" y="17487899"/>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169563</xdr:rowOff>
    </xdr:from>
    <xdr:ext cx="405111" cy="259045"/>
    <xdr:sp macro="" textlink="">
      <xdr:nvSpPr>
        <xdr:cNvPr id="404" name="n_1aveValue【市民会館】&#10;有形固定資産減価償却率">
          <a:extLst>
            <a:ext uri="{FF2B5EF4-FFF2-40B4-BE49-F238E27FC236}">
              <a16:creationId xmlns:a16="http://schemas.microsoft.com/office/drawing/2014/main" id="{7AD7C8D0-4FA8-4BD8-8710-B506F8A9C3DE}"/>
            </a:ext>
          </a:extLst>
        </xdr:cNvPr>
        <xdr:cNvSpPr txBox="1"/>
      </xdr:nvSpPr>
      <xdr:spPr>
        <a:xfrm>
          <a:off x="3170564" y="1760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150513</xdr:rowOff>
    </xdr:from>
    <xdr:ext cx="405111" cy="259045"/>
    <xdr:sp macro="" textlink="">
      <xdr:nvSpPr>
        <xdr:cNvPr id="405" name="n_2aveValue【市民会館】&#10;有形固定資産減価償却率">
          <a:extLst>
            <a:ext uri="{FF2B5EF4-FFF2-40B4-BE49-F238E27FC236}">
              <a16:creationId xmlns:a16="http://schemas.microsoft.com/office/drawing/2014/main" id="{FC8EC275-497F-4673-9D5B-797A5930656F}"/>
            </a:ext>
          </a:extLst>
        </xdr:cNvPr>
        <xdr:cNvSpPr txBox="1"/>
      </xdr:nvSpPr>
      <xdr:spPr>
        <a:xfrm>
          <a:off x="2385704" y="1758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121938</xdr:rowOff>
    </xdr:from>
    <xdr:ext cx="405111" cy="259045"/>
    <xdr:sp macro="" textlink="">
      <xdr:nvSpPr>
        <xdr:cNvPr id="406" name="n_3aveValue【市民会館】&#10;有形固定資産減価償却率">
          <a:extLst>
            <a:ext uri="{FF2B5EF4-FFF2-40B4-BE49-F238E27FC236}">
              <a16:creationId xmlns:a16="http://schemas.microsoft.com/office/drawing/2014/main" id="{6D43C5D2-C8AB-4329-A829-03DCAAAE3AE0}"/>
            </a:ext>
          </a:extLst>
        </xdr:cNvPr>
        <xdr:cNvSpPr txBox="1"/>
      </xdr:nvSpPr>
      <xdr:spPr>
        <a:xfrm>
          <a:off x="1611004" y="17556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105427</xdr:rowOff>
    </xdr:from>
    <xdr:ext cx="405111" cy="259045"/>
    <xdr:sp macro="" textlink="">
      <xdr:nvSpPr>
        <xdr:cNvPr id="407" name="n_4aveValue【市民会館】&#10;有形固定資産減価償却率">
          <a:extLst>
            <a:ext uri="{FF2B5EF4-FFF2-40B4-BE49-F238E27FC236}">
              <a16:creationId xmlns:a16="http://schemas.microsoft.com/office/drawing/2014/main" id="{488F905C-253B-478D-9928-BECA41708622}"/>
            </a:ext>
          </a:extLst>
        </xdr:cNvPr>
        <xdr:cNvSpPr txBox="1"/>
      </xdr:nvSpPr>
      <xdr:spPr>
        <a:xfrm>
          <a:off x="836304" y="1720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652</xdr:rowOff>
    </xdr:from>
    <xdr:ext cx="405111" cy="259045"/>
    <xdr:sp macro="" textlink="">
      <xdr:nvSpPr>
        <xdr:cNvPr id="408" name="n_1mainValue【市民会館】&#10;有形固定資産減価償却率">
          <a:extLst>
            <a:ext uri="{FF2B5EF4-FFF2-40B4-BE49-F238E27FC236}">
              <a16:creationId xmlns:a16="http://schemas.microsoft.com/office/drawing/2014/main" id="{21BF6F6F-4514-4357-AA44-EFD3A0D49C9C}"/>
            </a:ext>
          </a:extLst>
        </xdr:cNvPr>
        <xdr:cNvSpPr txBox="1"/>
      </xdr:nvSpPr>
      <xdr:spPr>
        <a:xfrm>
          <a:off x="3170564" y="1726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158766</xdr:rowOff>
    </xdr:from>
    <xdr:ext cx="405111" cy="259045"/>
    <xdr:sp macro="" textlink="">
      <xdr:nvSpPr>
        <xdr:cNvPr id="409" name="n_2mainValue【市民会館】&#10;有形固定資産減価償却率">
          <a:extLst>
            <a:ext uri="{FF2B5EF4-FFF2-40B4-BE49-F238E27FC236}">
              <a16:creationId xmlns:a16="http://schemas.microsoft.com/office/drawing/2014/main" id="{87E485D6-730C-4C5E-B48D-D51C83E0AAE5}"/>
            </a:ext>
          </a:extLst>
        </xdr:cNvPr>
        <xdr:cNvSpPr txBox="1"/>
      </xdr:nvSpPr>
      <xdr:spPr>
        <a:xfrm>
          <a:off x="2385704" y="17258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120666</xdr:rowOff>
    </xdr:from>
    <xdr:ext cx="405111" cy="259045"/>
    <xdr:sp macro="" textlink="">
      <xdr:nvSpPr>
        <xdr:cNvPr id="410" name="n_3mainValue【市民会館】&#10;有形固定資産減価償却率">
          <a:extLst>
            <a:ext uri="{FF2B5EF4-FFF2-40B4-BE49-F238E27FC236}">
              <a16:creationId xmlns:a16="http://schemas.microsoft.com/office/drawing/2014/main" id="{1482E55A-C5A2-43F3-B5EF-2EB90E85BA74}"/>
            </a:ext>
          </a:extLst>
        </xdr:cNvPr>
        <xdr:cNvSpPr txBox="1"/>
      </xdr:nvSpPr>
      <xdr:spPr>
        <a:xfrm>
          <a:off x="1611004" y="17219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1" name="正方形/長方形 410">
          <a:extLst>
            <a:ext uri="{FF2B5EF4-FFF2-40B4-BE49-F238E27FC236}">
              <a16:creationId xmlns:a16="http://schemas.microsoft.com/office/drawing/2014/main" id="{1DE49B89-2C51-4A96-86AE-929A165A755A}"/>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12" name="正方形/長方形 411">
          <a:extLst>
            <a:ext uri="{FF2B5EF4-FFF2-40B4-BE49-F238E27FC236}">
              <a16:creationId xmlns:a16="http://schemas.microsoft.com/office/drawing/2014/main" id="{D3F79DCE-9F7A-4377-885A-081952BC2D34}"/>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13" name="正方形/長方形 412">
          <a:extLst>
            <a:ext uri="{FF2B5EF4-FFF2-40B4-BE49-F238E27FC236}">
              <a16:creationId xmlns:a16="http://schemas.microsoft.com/office/drawing/2014/main" id="{7C069A7B-D4CA-49A8-B18A-1CC187D7DAD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14" name="正方形/長方形 413">
          <a:extLst>
            <a:ext uri="{FF2B5EF4-FFF2-40B4-BE49-F238E27FC236}">
              <a16:creationId xmlns:a16="http://schemas.microsoft.com/office/drawing/2014/main" id="{31F5A72D-6B3A-4826-A90B-15E147F42AFB}"/>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15" name="正方形/長方形 414">
          <a:extLst>
            <a:ext uri="{FF2B5EF4-FFF2-40B4-BE49-F238E27FC236}">
              <a16:creationId xmlns:a16="http://schemas.microsoft.com/office/drawing/2014/main" id="{D43313E6-F490-4CAE-8FD1-B6D69B1A8341}"/>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16" name="正方形/長方形 415">
          <a:extLst>
            <a:ext uri="{FF2B5EF4-FFF2-40B4-BE49-F238E27FC236}">
              <a16:creationId xmlns:a16="http://schemas.microsoft.com/office/drawing/2014/main" id="{DF4E08CB-36B6-4B9E-BD0F-07A135C1F36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17" name="正方形/長方形 416">
          <a:extLst>
            <a:ext uri="{FF2B5EF4-FFF2-40B4-BE49-F238E27FC236}">
              <a16:creationId xmlns:a16="http://schemas.microsoft.com/office/drawing/2014/main" id="{AB85CF2D-AD23-464F-A258-46A257637808}"/>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18" name="正方形/長方形 417">
          <a:extLst>
            <a:ext uri="{FF2B5EF4-FFF2-40B4-BE49-F238E27FC236}">
              <a16:creationId xmlns:a16="http://schemas.microsoft.com/office/drawing/2014/main" id="{94F81634-D9FD-43A4-A8C3-E3210D88B3EE}"/>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19" name="テキスト ボックス 418">
          <a:extLst>
            <a:ext uri="{FF2B5EF4-FFF2-40B4-BE49-F238E27FC236}">
              <a16:creationId xmlns:a16="http://schemas.microsoft.com/office/drawing/2014/main" id="{5D45A03E-F5DB-4C80-9311-79ED7770BD19}"/>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0" name="直線コネクタ 419">
          <a:extLst>
            <a:ext uri="{FF2B5EF4-FFF2-40B4-BE49-F238E27FC236}">
              <a16:creationId xmlns:a16="http://schemas.microsoft.com/office/drawing/2014/main" id="{2742AFC5-7A15-4818-A9BA-A597A20F04AF}"/>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21" name="直線コネクタ 420">
          <a:extLst>
            <a:ext uri="{FF2B5EF4-FFF2-40B4-BE49-F238E27FC236}">
              <a16:creationId xmlns:a16="http://schemas.microsoft.com/office/drawing/2014/main" id="{1A463AF4-CB79-4639-AC1D-9D9172D8B6F7}"/>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22" name="テキスト ボックス 421">
          <a:extLst>
            <a:ext uri="{FF2B5EF4-FFF2-40B4-BE49-F238E27FC236}">
              <a16:creationId xmlns:a16="http://schemas.microsoft.com/office/drawing/2014/main" id="{9EFE9B60-4485-47C2-A36E-00C844A03D83}"/>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23" name="直線コネクタ 422">
          <a:extLst>
            <a:ext uri="{FF2B5EF4-FFF2-40B4-BE49-F238E27FC236}">
              <a16:creationId xmlns:a16="http://schemas.microsoft.com/office/drawing/2014/main" id="{29E59485-C303-4296-BF43-A2A602BAEB7A}"/>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24" name="テキスト ボックス 423">
          <a:extLst>
            <a:ext uri="{FF2B5EF4-FFF2-40B4-BE49-F238E27FC236}">
              <a16:creationId xmlns:a16="http://schemas.microsoft.com/office/drawing/2014/main" id="{E1DAFF98-06D4-445C-AB72-EDE38EB9EF54}"/>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25" name="直線コネクタ 424">
          <a:extLst>
            <a:ext uri="{FF2B5EF4-FFF2-40B4-BE49-F238E27FC236}">
              <a16:creationId xmlns:a16="http://schemas.microsoft.com/office/drawing/2014/main" id="{2FA9AAC6-7862-4C4D-B52B-0087A3C639F8}"/>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26" name="テキスト ボックス 425">
          <a:extLst>
            <a:ext uri="{FF2B5EF4-FFF2-40B4-BE49-F238E27FC236}">
              <a16:creationId xmlns:a16="http://schemas.microsoft.com/office/drawing/2014/main" id="{8CE11C06-225F-4DEC-B9E3-38544CDF59A0}"/>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27" name="直線コネクタ 426">
          <a:extLst>
            <a:ext uri="{FF2B5EF4-FFF2-40B4-BE49-F238E27FC236}">
              <a16:creationId xmlns:a16="http://schemas.microsoft.com/office/drawing/2014/main" id="{2A4006CC-88FA-4AE3-9373-EC0F1294FD3A}"/>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28" name="テキスト ボックス 427">
          <a:extLst>
            <a:ext uri="{FF2B5EF4-FFF2-40B4-BE49-F238E27FC236}">
              <a16:creationId xmlns:a16="http://schemas.microsoft.com/office/drawing/2014/main" id="{6F777914-57DC-4E93-ABB8-B280E4338F6B}"/>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29" name="直線コネクタ 428">
          <a:extLst>
            <a:ext uri="{FF2B5EF4-FFF2-40B4-BE49-F238E27FC236}">
              <a16:creationId xmlns:a16="http://schemas.microsoft.com/office/drawing/2014/main" id="{1E3FC04C-B3D5-4D34-9F58-5D73F41C058A}"/>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30" name="テキスト ボックス 429">
          <a:extLst>
            <a:ext uri="{FF2B5EF4-FFF2-40B4-BE49-F238E27FC236}">
              <a16:creationId xmlns:a16="http://schemas.microsoft.com/office/drawing/2014/main" id="{3BA2A501-28A6-43F5-921F-F4F673C1CE3A}"/>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1" name="直線コネクタ 430">
          <a:extLst>
            <a:ext uri="{FF2B5EF4-FFF2-40B4-BE49-F238E27FC236}">
              <a16:creationId xmlns:a16="http://schemas.microsoft.com/office/drawing/2014/main" id="{E106017E-436A-4F69-9CDF-769107AF5EAB}"/>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32" name="テキスト ボックス 431">
          <a:extLst>
            <a:ext uri="{FF2B5EF4-FFF2-40B4-BE49-F238E27FC236}">
              <a16:creationId xmlns:a16="http://schemas.microsoft.com/office/drawing/2014/main" id="{D2D7BD27-6738-4758-9951-4F13F420B540}"/>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3" name="【市民会館】&#10;一人当たり面積グラフ枠">
          <a:extLst>
            <a:ext uri="{FF2B5EF4-FFF2-40B4-BE49-F238E27FC236}">
              <a16:creationId xmlns:a16="http://schemas.microsoft.com/office/drawing/2014/main" id="{B2C12AE7-F518-4CCE-AF5A-F9F2E256E355}"/>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30480</xdr:rowOff>
    </xdr:to>
    <xdr:cxnSp macro="">
      <xdr:nvCxnSpPr>
        <xdr:cNvPr id="434" name="直線コネクタ 433">
          <a:extLst>
            <a:ext uri="{FF2B5EF4-FFF2-40B4-BE49-F238E27FC236}">
              <a16:creationId xmlns:a16="http://schemas.microsoft.com/office/drawing/2014/main" id="{843A3EED-4C69-47E3-A510-81CF6C55693C}"/>
            </a:ext>
          </a:extLst>
        </xdr:cNvPr>
        <xdr:cNvCxnSpPr/>
      </xdr:nvCxnSpPr>
      <xdr:spPr>
        <a:xfrm flipV="1">
          <a:off x="9219565" y="16767811"/>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35" name="【市民会館】&#10;一人当たり面積最小値テキスト">
          <a:extLst>
            <a:ext uri="{FF2B5EF4-FFF2-40B4-BE49-F238E27FC236}">
              <a16:creationId xmlns:a16="http://schemas.microsoft.com/office/drawing/2014/main" id="{E3D0CD85-D209-438A-AD97-D0F05B4DAE76}"/>
            </a:ext>
          </a:extLst>
        </xdr:cNvPr>
        <xdr:cNvSpPr txBox="1"/>
      </xdr:nvSpPr>
      <xdr:spPr>
        <a:xfrm>
          <a:off x="925830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36" name="直線コネクタ 435">
          <a:extLst>
            <a:ext uri="{FF2B5EF4-FFF2-40B4-BE49-F238E27FC236}">
              <a16:creationId xmlns:a16="http://schemas.microsoft.com/office/drawing/2014/main" id="{1C1E9B48-D221-453C-B620-9F4E886E7AD6}"/>
            </a:ext>
          </a:extLst>
        </xdr:cNvPr>
        <xdr:cNvCxnSpPr/>
      </xdr:nvCxnSpPr>
      <xdr:spPr>
        <a:xfrm>
          <a:off x="9154160" y="18135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37" name="【市民会館】&#10;一人当たり面積最大値テキスト">
          <a:extLst>
            <a:ext uri="{FF2B5EF4-FFF2-40B4-BE49-F238E27FC236}">
              <a16:creationId xmlns:a16="http://schemas.microsoft.com/office/drawing/2014/main" id="{CD73DCD4-6B6E-4CC9-958C-C2B8B8DF2B8E}"/>
            </a:ext>
          </a:extLst>
        </xdr:cNvPr>
        <xdr:cNvSpPr txBox="1"/>
      </xdr:nvSpPr>
      <xdr:spPr>
        <a:xfrm>
          <a:off x="9258300" y="1655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38" name="直線コネクタ 437">
          <a:extLst>
            <a:ext uri="{FF2B5EF4-FFF2-40B4-BE49-F238E27FC236}">
              <a16:creationId xmlns:a16="http://schemas.microsoft.com/office/drawing/2014/main" id="{49B5674F-2B01-4371-A896-BA44128D800B}"/>
            </a:ext>
          </a:extLst>
        </xdr:cNvPr>
        <xdr:cNvCxnSpPr/>
      </xdr:nvCxnSpPr>
      <xdr:spPr>
        <a:xfrm>
          <a:off x="9154160" y="16767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124477</xdr:rowOff>
    </xdr:from>
    <xdr:ext cx="469744" cy="259045"/>
    <xdr:sp macro="" textlink="">
      <xdr:nvSpPr>
        <xdr:cNvPr id="439" name="【市民会館】&#10;一人当たり面積平均値テキスト">
          <a:extLst>
            <a:ext uri="{FF2B5EF4-FFF2-40B4-BE49-F238E27FC236}">
              <a16:creationId xmlns:a16="http://schemas.microsoft.com/office/drawing/2014/main" id="{D809B8D8-E0CD-4AEF-AF11-F01E214B633A}"/>
            </a:ext>
          </a:extLst>
        </xdr:cNvPr>
        <xdr:cNvSpPr txBox="1"/>
      </xdr:nvSpPr>
      <xdr:spPr>
        <a:xfrm>
          <a:off x="9258300" y="173913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101600</xdr:rowOff>
    </xdr:from>
    <xdr:to>
      <xdr:col>55</xdr:col>
      <xdr:colOff>50800</xdr:colOff>
      <xdr:row>105</xdr:row>
      <xdr:rowOff>31750</xdr:rowOff>
    </xdr:to>
    <xdr:sp macro="" textlink="">
      <xdr:nvSpPr>
        <xdr:cNvPr id="440" name="フローチャート: 判断 439">
          <a:extLst>
            <a:ext uri="{FF2B5EF4-FFF2-40B4-BE49-F238E27FC236}">
              <a16:creationId xmlns:a16="http://schemas.microsoft.com/office/drawing/2014/main" id="{7EFCC547-C776-40C7-BAFC-450259EF154B}"/>
            </a:ext>
          </a:extLst>
        </xdr:cNvPr>
        <xdr:cNvSpPr/>
      </xdr:nvSpPr>
      <xdr:spPr>
        <a:xfrm>
          <a:off x="9192260" y="17536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113030</xdr:rowOff>
    </xdr:from>
    <xdr:to>
      <xdr:col>50</xdr:col>
      <xdr:colOff>165100</xdr:colOff>
      <xdr:row>105</xdr:row>
      <xdr:rowOff>43180</xdr:rowOff>
    </xdr:to>
    <xdr:sp macro="" textlink="">
      <xdr:nvSpPr>
        <xdr:cNvPr id="441" name="フローチャート: 判断 440">
          <a:extLst>
            <a:ext uri="{FF2B5EF4-FFF2-40B4-BE49-F238E27FC236}">
              <a16:creationId xmlns:a16="http://schemas.microsoft.com/office/drawing/2014/main" id="{3084C8E5-AA7B-4882-8C0B-9F0E0BB8764D}"/>
            </a:ext>
          </a:extLst>
        </xdr:cNvPr>
        <xdr:cNvSpPr/>
      </xdr:nvSpPr>
      <xdr:spPr>
        <a:xfrm>
          <a:off x="8445500" y="175475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135889</xdr:rowOff>
    </xdr:from>
    <xdr:to>
      <xdr:col>46</xdr:col>
      <xdr:colOff>38100</xdr:colOff>
      <xdr:row>105</xdr:row>
      <xdr:rowOff>66039</xdr:rowOff>
    </xdr:to>
    <xdr:sp macro="" textlink="">
      <xdr:nvSpPr>
        <xdr:cNvPr id="442" name="フローチャート: 判断 441">
          <a:extLst>
            <a:ext uri="{FF2B5EF4-FFF2-40B4-BE49-F238E27FC236}">
              <a16:creationId xmlns:a16="http://schemas.microsoft.com/office/drawing/2014/main" id="{18AC73E6-06E0-44D2-9201-CD0BBF90FDED}"/>
            </a:ext>
          </a:extLst>
        </xdr:cNvPr>
        <xdr:cNvSpPr/>
      </xdr:nvSpPr>
      <xdr:spPr>
        <a:xfrm>
          <a:off x="7670800" y="175704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147320</xdr:rowOff>
    </xdr:from>
    <xdr:to>
      <xdr:col>41</xdr:col>
      <xdr:colOff>101600</xdr:colOff>
      <xdr:row>105</xdr:row>
      <xdr:rowOff>77470</xdr:rowOff>
    </xdr:to>
    <xdr:sp macro="" textlink="">
      <xdr:nvSpPr>
        <xdr:cNvPr id="443" name="フローチャート: 判断 442">
          <a:extLst>
            <a:ext uri="{FF2B5EF4-FFF2-40B4-BE49-F238E27FC236}">
              <a16:creationId xmlns:a16="http://schemas.microsoft.com/office/drawing/2014/main" id="{65B65557-E29D-494E-B91C-E5335AFBBD7A}"/>
            </a:ext>
          </a:extLst>
        </xdr:cNvPr>
        <xdr:cNvSpPr/>
      </xdr:nvSpPr>
      <xdr:spPr>
        <a:xfrm>
          <a:off x="6873240" y="17581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143511</xdr:rowOff>
    </xdr:from>
    <xdr:to>
      <xdr:col>36</xdr:col>
      <xdr:colOff>165100</xdr:colOff>
      <xdr:row>105</xdr:row>
      <xdr:rowOff>73661</xdr:rowOff>
    </xdr:to>
    <xdr:sp macro="" textlink="">
      <xdr:nvSpPr>
        <xdr:cNvPr id="444" name="フローチャート: 判断 443">
          <a:extLst>
            <a:ext uri="{FF2B5EF4-FFF2-40B4-BE49-F238E27FC236}">
              <a16:creationId xmlns:a16="http://schemas.microsoft.com/office/drawing/2014/main" id="{392DA8DA-2E9D-467B-8871-2FE63D4D9312}"/>
            </a:ext>
          </a:extLst>
        </xdr:cNvPr>
        <xdr:cNvSpPr/>
      </xdr:nvSpPr>
      <xdr:spPr>
        <a:xfrm>
          <a:off x="6098540" y="175780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45" name="テキスト ボックス 444">
          <a:extLst>
            <a:ext uri="{FF2B5EF4-FFF2-40B4-BE49-F238E27FC236}">
              <a16:creationId xmlns:a16="http://schemas.microsoft.com/office/drawing/2014/main" id="{76B87A14-E746-4FCE-BEB9-F11E33351A3F}"/>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46" name="テキスト ボックス 445">
          <a:extLst>
            <a:ext uri="{FF2B5EF4-FFF2-40B4-BE49-F238E27FC236}">
              <a16:creationId xmlns:a16="http://schemas.microsoft.com/office/drawing/2014/main" id="{2932BCAE-0291-4BE4-B64A-DE582AEF2D5A}"/>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47" name="テキスト ボックス 446">
          <a:extLst>
            <a:ext uri="{FF2B5EF4-FFF2-40B4-BE49-F238E27FC236}">
              <a16:creationId xmlns:a16="http://schemas.microsoft.com/office/drawing/2014/main" id="{373408B5-DD92-4F50-8CEC-331B661C8FDB}"/>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48" name="テキスト ボックス 447">
          <a:extLst>
            <a:ext uri="{FF2B5EF4-FFF2-40B4-BE49-F238E27FC236}">
              <a16:creationId xmlns:a16="http://schemas.microsoft.com/office/drawing/2014/main" id="{F92B9EC8-CCFD-4DDA-8AED-8B76C98900B7}"/>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49" name="テキスト ボックス 448">
          <a:extLst>
            <a:ext uri="{FF2B5EF4-FFF2-40B4-BE49-F238E27FC236}">
              <a16:creationId xmlns:a16="http://schemas.microsoft.com/office/drawing/2014/main" id="{ED89C670-3502-4A12-97A7-0B45AA48D875}"/>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139700</xdr:rowOff>
    </xdr:from>
    <xdr:to>
      <xdr:col>55</xdr:col>
      <xdr:colOff>50800</xdr:colOff>
      <xdr:row>108</xdr:row>
      <xdr:rowOff>69850</xdr:rowOff>
    </xdr:to>
    <xdr:sp macro="" textlink="">
      <xdr:nvSpPr>
        <xdr:cNvPr id="450" name="楕円 449">
          <a:extLst>
            <a:ext uri="{FF2B5EF4-FFF2-40B4-BE49-F238E27FC236}">
              <a16:creationId xmlns:a16="http://schemas.microsoft.com/office/drawing/2014/main" id="{6DB2FF8A-223A-4D0E-97F9-A5ED84EB2D99}"/>
            </a:ext>
          </a:extLst>
        </xdr:cNvPr>
        <xdr:cNvSpPr/>
      </xdr:nvSpPr>
      <xdr:spPr>
        <a:xfrm>
          <a:off x="9192260" y="180771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54627</xdr:rowOff>
    </xdr:from>
    <xdr:ext cx="469744" cy="259045"/>
    <xdr:sp macro="" textlink="">
      <xdr:nvSpPr>
        <xdr:cNvPr id="451" name="【市民会館】&#10;一人当たり面積該当値テキスト">
          <a:extLst>
            <a:ext uri="{FF2B5EF4-FFF2-40B4-BE49-F238E27FC236}">
              <a16:creationId xmlns:a16="http://schemas.microsoft.com/office/drawing/2014/main" id="{36BCD92A-12CB-4F7D-B5AB-DF7B1AF6C71D}"/>
            </a:ext>
          </a:extLst>
        </xdr:cNvPr>
        <xdr:cNvSpPr txBox="1"/>
      </xdr:nvSpPr>
      <xdr:spPr>
        <a:xfrm>
          <a:off x="9258300" y="17992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139700</xdr:rowOff>
    </xdr:from>
    <xdr:to>
      <xdr:col>50</xdr:col>
      <xdr:colOff>165100</xdr:colOff>
      <xdr:row>108</xdr:row>
      <xdr:rowOff>69850</xdr:rowOff>
    </xdr:to>
    <xdr:sp macro="" textlink="">
      <xdr:nvSpPr>
        <xdr:cNvPr id="452" name="楕円 451">
          <a:extLst>
            <a:ext uri="{FF2B5EF4-FFF2-40B4-BE49-F238E27FC236}">
              <a16:creationId xmlns:a16="http://schemas.microsoft.com/office/drawing/2014/main" id="{F8A63913-8E19-49DE-B6DF-C9D0F3AB1C65}"/>
            </a:ext>
          </a:extLst>
        </xdr:cNvPr>
        <xdr:cNvSpPr/>
      </xdr:nvSpPr>
      <xdr:spPr>
        <a:xfrm>
          <a:off x="8445500" y="180771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19050</xdr:rowOff>
    </xdr:from>
    <xdr:to>
      <xdr:col>55</xdr:col>
      <xdr:colOff>0</xdr:colOff>
      <xdr:row>108</xdr:row>
      <xdr:rowOff>19050</xdr:rowOff>
    </xdr:to>
    <xdr:cxnSp macro="">
      <xdr:nvCxnSpPr>
        <xdr:cNvPr id="453" name="直線コネクタ 452">
          <a:extLst>
            <a:ext uri="{FF2B5EF4-FFF2-40B4-BE49-F238E27FC236}">
              <a16:creationId xmlns:a16="http://schemas.microsoft.com/office/drawing/2014/main" id="{2B35EE98-3659-4AF5-803B-B8E4FC7AD501}"/>
            </a:ext>
          </a:extLst>
        </xdr:cNvPr>
        <xdr:cNvCxnSpPr/>
      </xdr:nvCxnSpPr>
      <xdr:spPr>
        <a:xfrm>
          <a:off x="8496300" y="1812417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139700</xdr:rowOff>
    </xdr:from>
    <xdr:to>
      <xdr:col>46</xdr:col>
      <xdr:colOff>38100</xdr:colOff>
      <xdr:row>108</xdr:row>
      <xdr:rowOff>69850</xdr:rowOff>
    </xdr:to>
    <xdr:sp macro="" textlink="">
      <xdr:nvSpPr>
        <xdr:cNvPr id="454" name="楕円 453">
          <a:extLst>
            <a:ext uri="{FF2B5EF4-FFF2-40B4-BE49-F238E27FC236}">
              <a16:creationId xmlns:a16="http://schemas.microsoft.com/office/drawing/2014/main" id="{ED44EDDB-530C-47EB-9345-891C32E6D98D}"/>
            </a:ext>
          </a:extLst>
        </xdr:cNvPr>
        <xdr:cNvSpPr/>
      </xdr:nvSpPr>
      <xdr:spPr>
        <a:xfrm>
          <a:off x="7670800" y="180771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19050</xdr:rowOff>
    </xdr:from>
    <xdr:to>
      <xdr:col>50</xdr:col>
      <xdr:colOff>114300</xdr:colOff>
      <xdr:row>108</xdr:row>
      <xdr:rowOff>19050</xdr:rowOff>
    </xdr:to>
    <xdr:cxnSp macro="">
      <xdr:nvCxnSpPr>
        <xdr:cNvPr id="455" name="直線コネクタ 454">
          <a:extLst>
            <a:ext uri="{FF2B5EF4-FFF2-40B4-BE49-F238E27FC236}">
              <a16:creationId xmlns:a16="http://schemas.microsoft.com/office/drawing/2014/main" id="{2C82F58A-9AF8-424B-866A-A0560BF8D8D5}"/>
            </a:ext>
          </a:extLst>
        </xdr:cNvPr>
        <xdr:cNvCxnSpPr/>
      </xdr:nvCxnSpPr>
      <xdr:spPr>
        <a:xfrm>
          <a:off x="7713980" y="1812417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139700</xdr:rowOff>
    </xdr:from>
    <xdr:to>
      <xdr:col>41</xdr:col>
      <xdr:colOff>101600</xdr:colOff>
      <xdr:row>108</xdr:row>
      <xdr:rowOff>69850</xdr:rowOff>
    </xdr:to>
    <xdr:sp macro="" textlink="">
      <xdr:nvSpPr>
        <xdr:cNvPr id="456" name="楕円 455">
          <a:extLst>
            <a:ext uri="{FF2B5EF4-FFF2-40B4-BE49-F238E27FC236}">
              <a16:creationId xmlns:a16="http://schemas.microsoft.com/office/drawing/2014/main" id="{B32635A5-01CD-49F1-8DB4-344FC6BAC564}"/>
            </a:ext>
          </a:extLst>
        </xdr:cNvPr>
        <xdr:cNvSpPr/>
      </xdr:nvSpPr>
      <xdr:spPr>
        <a:xfrm>
          <a:off x="6873240" y="180771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19050</xdr:rowOff>
    </xdr:from>
    <xdr:to>
      <xdr:col>45</xdr:col>
      <xdr:colOff>177800</xdr:colOff>
      <xdr:row>108</xdr:row>
      <xdr:rowOff>19050</xdr:rowOff>
    </xdr:to>
    <xdr:cxnSp macro="">
      <xdr:nvCxnSpPr>
        <xdr:cNvPr id="457" name="直線コネクタ 456">
          <a:extLst>
            <a:ext uri="{FF2B5EF4-FFF2-40B4-BE49-F238E27FC236}">
              <a16:creationId xmlns:a16="http://schemas.microsoft.com/office/drawing/2014/main" id="{1F242DB3-F6ED-4413-90C2-262A669758AA}"/>
            </a:ext>
          </a:extLst>
        </xdr:cNvPr>
        <xdr:cNvCxnSpPr/>
      </xdr:nvCxnSpPr>
      <xdr:spPr>
        <a:xfrm>
          <a:off x="6924040" y="1812417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59707</xdr:rowOff>
    </xdr:from>
    <xdr:ext cx="469744" cy="259045"/>
    <xdr:sp macro="" textlink="">
      <xdr:nvSpPr>
        <xdr:cNvPr id="458" name="n_1aveValue【市民会館】&#10;一人当たり面積">
          <a:extLst>
            <a:ext uri="{FF2B5EF4-FFF2-40B4-BE49-F238E27FC236}">
              <a16:creationId xmlns:a16="http://schemas.microsoft.com/office/drawing/2014/main" id="{4D40E621-8186-4B0E-AB10-81FCBA341F03}"/>
            </a:ext>
          </a:extLst>
        </xdr:cNvPr>
        <xdr:cNvSpPr txBox="1"/>
      </xdr:nvSpPr>
      <xdr:spPr>
        <a:xfrm>
          <a:off x="8271587" y="1732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82566</xdr:rowOff>
    </xdr:from>
    <xdr:ext cx="469744" cy="259045"/>
    <xdr:sp macro="" textlink="">
      <xdr:nvSpPr>
        <xdr:cNvPr id="459" name="n_2aveValue【市民会館】&#10;一人当たり面積">
          <a:extLst>
            <a:ext uri="{FF2B5EF4-FFF2-40B4-BE49-F238E27FC236}">
              <a16:creationId xmlns:a16="http://schemas.microsoft.com/office/drawing/2014/main" id="{E645AB6D-B923-4594-AE0C-F20C26EDA807}"/>
            </a:ext>
          </a:extLst>
        </xdr:cNvPr>
        <xdr:cNvSpPr txBox="1"/>
      </xdr:nvSpPr>
      <xdr:spPr>
        <a:xfrm>
          <a:off x="7509587" y="17349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93997</xdr:rowOff>
    </xdr:from>
    <xdr:ext cx="469744" cy="259045"/>
    <xdr:sp macro="" textlink="">
      <xdr:nvSpPr>
        <xdr:cNvPr id="460" name="n_3aveValue【市民会館】&#10;一人当たり面積">
          <a:extLst>
            <a:ext uri="{FF2B5EF4-FFF2-40B4-BE49-F238E27FC236}">
              <a16:creationId xmlns:a16="http://schemas.microsoft.com/office/drawing/2014/main" id="{5E68D61F-D42C-406A-B968-B46C1CF7E196}"/>
            </a:ext>
          </a:extLst>
        </xdr:cNvPr>
        <xdr:cNvSpPr txBox="1"/>
      </xdr:nvSpPr>
      <xdr:spPr>
        <a:xfrm>
          <a:off x="6712027" y="1736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90188</xdr:rowOff>
    </xdr:from>
    <xdr:ext cx="469744" cy="259045"/>
    <xdr:sp macro="" textlink="">
      <xdr:nvSpPr>
        <xdr:cNvPr id="461" name="n_4aveValue【市民会館】&#10;一人当たり面積">
          <a:extLst>
            <a:ext uri="{FF2B5EF4-FFF2-40B4-BE49-F238E27FC236}">
              <a16:creationId xmlns:a16="http://schemas.microsoft.com/office/drawing/2014/main" id="{87897F84-999B-446D-8819-622D3B6251B9}"/>
            </a:ext>
          </a:extLst>
        </xdr:cNvPr>
        <xdr:cNvSpPr txBox="1"/>
      </xdr:nvSpPr>
      <xdr:spPr>
        <a:xfrm>
          <a:off x="5937327" y="1735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60977</xdr:rowOff>
    </xdr:from>
    <xdr:ext cx="469744" cy="259045"/>
    <xdr:sp macro="" textlink="">
      <xdr:nvSpPr>
        <xdr:cNvPr id="462" name="n_1mainValue【市民会館】&#10;一人当たり面積">
          <a:extLst>
            <a:ext uri="{FF2B5EF4-FFF2-40B4-BE49-F238E27FC236}">
              <a16:creationId xmlns:a16="http://schemas.microsoft.com/office/drawing/2014/main" id="{8E1C0A76-A9A5-46B2-8993-830E3E4CF137}"/>
            </a:ext>
          </a:extLst>
        </xdr:cNvPr>
        <xdr:cNvSpPr txBox="1"/>
      </xdr:nvSpPr>
      <xdr:spPr>
        <a:xfrm>
          <a:off x="8271587" y="1816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60977</xdr:rowOff>
    </xdr:from>
    <xdr:ext cx="469744" cy="259045"/>
    <xdr:sp macro="" textlink="">
      <xdr:nvSpPr>
        <xdr:cNvPr id="463" name="n_2mainValue【市民会館】&#10;一人当たり面積">
          <a:extLst>
            <a:ext uri="{FF2B5EF4-FFF2-40B4-BE49-F238E27FC236}">
              <a16:creationId xmlns:a16="http://schemas.microsoft.com/office/drawing/2014/main" id="{24ECE4C2-CAE7-409F-B3FE-7CF9926D0E90}"/>
            </a:ext>
          </a:extLst>
        </xdr:cNvPr>
        <xdr:cNvSpPr txBox="1"/>
      </xdr:nvSpPr>
      <xdr:spPr>
        <a:xfrm>
          <a:off x="7509587" y="1816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60977</xdr:rowOff>
    </xdr:from>
    <xdr:ext cx="469744" cy="259045"/>
    <xdr:sp macro="" textlink="">
      <xdr:nvSpPr>
        <xdr:cNvPr id="464" name="n_3mainValue【市民会館】&#10;一人当たり面積">
          <a:extLst>
            <a:ext uri="{FF2B5EF4-FFF2-40B4-BE49-F238E27FC236}">
              <a16:creationId xmlns:a16="http://schemas.microsoft.com/office/drawing/2014/main" id="{24F6FE62-7C51-447F-9520-B97389ED70CC}"/>
            </a:ext>
          </a:extLst>
        </xdr:cNvPr>
        <xdr:cNvSpPr txBox="1"/>
      </xdr:nvSpPr>
      <xdr:spPr>
        <a:xfrm>
          <a:off x="6712027" y="1816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65" name="正方形/長方形 464">
          <a:extLst>
            <a:ext uri="{FF2B5EF4-FFF2-40B4-BE49-F238E27FC236}">
              <a16:creationId xmlns:a16="http://schemas.microsoft.com/office/drawing/2014/main" id="{75508753-3FB1-4A06-974F-74903C820EE2}"/>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66" name="正方形/長方形 465">
          <a:extLst>
            <a:ext uri="{FF2B5EF4-FFF2-40B4-BE49-F238E27FC236}">
              <a16:creationId xmlns:a16="http://schemas.microsoft.com/office/drawing/2014/main" id="{6453AAB0-031B-460E-A70A-F9906478E495}"/>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67" name="正方形/長方形 466">
          <a:extLst>
            <a:ext uri="{FF2B5EF4-FFF2-40B4-BE49-F238E27FC236}">
              <a16:creationId xmlns:a16="http://schemas.microsoft.com/office/drawing/2014/main" id="{627C2A6C-4E85-414C-98A4-2B19AA46F325}"/>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68" name="正方形/長方形 467">
          <a:extLst>
            <a:ext uri="{FF2B5EF4-FFF2-40B4-BE49-F238E27FC236}">
              <a16:creationId xmlns:a16="http://schemas.microsoft.com/office/drawing/2014/main" id="{516F6444-C632-4344-9B7B-32DA5222BEDE}"/>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69" name="正方形/長方形 468">
          <a:extLst>
            <a:ext uri="{FF2B5EF4-FFF2-40B4-BE49-F238E27FC236}">
              <a16:creationId xmlns:a16="http://schemas.microsoft.com/office/drawing/2014/main" id="{DCE6AD42-DF74-4AF7-B0F2-F376220E44A9}"/>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70" name="正方形/長方形 469">
          <a:extLst>
            <a:ext uri="{FF2B5EF4-FFF2-40B4-BE49-F238E27FC236}">
              <a16:creationId xmlns:a16="http://schemas.microsoft.com/office/drawing/2014/main" id="{AAD59568-7E11-4878-BC83-0371319BAA3A}"/>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71" name="正方形/長方形 470">
          <a:extLst>
            <a:ext uri="{FF2B5EF4-FFF2-40B4-BE49-F238E27FC236}">
              <a16:creationId xmlns:a16="http://schemas.microsoft.com/office/drawing/2014/main" id="{C4930736-9AC8-454E-8BA2-62AA7D4D406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72" name="正方形/長方形 471">
          <a:extLst>
            <a:ext uri="{FF2B5EF4-FFF2-40B4-BE49-F238E27FC236}">
              <a16:creationId xmlns:a16="http://schemas.microsoft.com/office/drawing/2014/main" id="{0CFC13E2-F1AB-4C2D-83A6-A7D0029D6C53}"/>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73" name="テキスト ボックス 472">
          <a:extLst>
            <a:ext uri="{FF2B5EF4-FFF2-40B4-BE49-F238E27FC236}">
              <a16:creationId xmlns:a16="http://schemas.microsoft.com/office/drawing/2014/main" id="{16FE2F2C-2C0B-40A4-9751-2E7104E5D96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74" name="直線コネクタ 473">
          <a:extLst>
            <a:ext uri="{FF2B5EF4-FFF2-40B4-BE49-F238E27FC236}">
              <a16:creationId xmlns:a16="http://schemas.microsoft.com/office/drawing/2014/main" id="{C5E459A9-9F89-47A1-A576-83889FD2A9B5}"/>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75" name="テキスト ボックス 474">
          <a:extLst>
            <a:ext uri="{FF2B5EF4-FFF2-40B4-BE49-F238E27FC236}">
              <a16:creationId xmlns:a16="http://schemas.microsoft.com/office/drawing/2014/main" id="{D65FBD5E-4E34-4218-9A87-E7A6B7A934FB}"/>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76" name="直線コネクタ 475">
          <a:extLst>
            <a:ext uri="{FF2B5EF4-FFF2-40B4-BE49-F238E27FC236}">
              <a16:creationId xmlns:a16="http://schemas.microsoft.com/office/drawing/2014/main" id="{1399EF7B-4723-4066-BE91-6EB5F5BDAE36}"/>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77" name="テキスト ボックス 476">
          <a:extLst>
            <a:ext uri="{FF2B5EF4-FFF2-40B4-BE49-F238E27FC236}">
              <a16:creationId xmlns:a16="http://schemas.microsoft.com/office/drawing/2014/main" id="{D9F92125-42B3-46E0-A68A-2D939FB18DCF}"/>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78" name="直線コネクタ 477">
          <a:extLst>
            <a:ext uri="{FF2B5EF4-FFF2-40B4-BE49-F238E27FC236}">
              <a16:creationId xmlns:a16="http://schemas.microsoft.com/office/drawing/2014/main" id="{5556A0AB-FE5B-44BE-9659-263D7F62F0E0}"/>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79" name="テキスト ボックス 478">
          <a:extLst>
            <a:ext uri="{FF2B5EF4-FFF2-40B4-BE49-F238E27FC236}">
              <a16:creationId xmlns:a16="http://schemas.microsoft.com/office/drawing/2014/main" id="{9B9927A4-256C-49CA-B3B5-94085C9DD2E8}"/>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80" name="直線コネクタ 479">
          <a:extLst>
            <a:ext uri="{FF2B5EF4-FFF2-40B4-BE49-F238E27FC236}">
              <a16:creationId xmlns:a16="http://schemas.microsoft.com/office/drawing/2014/main" id="{1342626B-A7AB-4BB7-B2C3-993BBA1370A1}"/>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81" name="テキスト ボックス 480">
          <a:extLst>
            <a:ext uri="{FF2B5EF4-FFF2-40B4-BE49-F238E27FC236}">
              <a16:creationId xmlns:a16="http://schemas.microsoft.com/office/drawing/2014/main" id="{7690744E-CC9A-4BC2-AA95-37C9BC032A9A}"/>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82" name="直線コネクタ 481">
          <a:extLst>
            <a:ext uri="{FF2B5EF4-FFF2-40B4-BE49-F238E27FC236}">
              <a16:creationId xmlns:a16="http://schemas.microsoft.com/office/drawing/2014/main" id="{D3C99BD9-F8E4-4BD9-AA2D-C0E3A5664A7A}"/>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83" name="テキスト ボックス 482">
          <a:extLst>
            <a:ext uri="{FF2B5EF4-FFF2-40B4-BE49-F238E27FC236}">
              <a16:creationId xmlns:a16="http://schemas.microsoft.com/office/drawing/2014/main" id="{2AEC59C5-1D13-479F-B307-81185B75309A}"/>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84" name="直線コネクタ 483">
          <a:extLst>
            <a:ext uri="{FF2B5EF4-FFF2-40B4-BE49-F238E27FC236}">
              <a16:creationId xmlns:a16="http://schemas.microsoft.com/office/drawing/2014/main" id="{F8CCF2DD-7257-4DFC-8A75-973EDC18BC35}"/>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85" name="テキスト ボックス 484">
          <a:extLst>
            <a:ext uri="{FF2B5EF4-FFF2-40B4-BE49-F238E27FC236}">
              <a16:creationId xmlns:a16="http://schemas.microsoft.com/office/drawing/2014/main" id="{720F259D-5C36-4B2D-8E4F-DC3A8249685F}"/>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86" name="直線コネクタ 485">
          <a:extLst>
            <a:ext uri="{FF2B5EF4-FFF2-40B4-BE49-F238E27FC236}">
              <a16:creationId xmlns:a16="http://schemas.microsoft.com/office/drawing/2014/main" id="{BE990B9F-CDD3-44CA-9D7D-1C59A2E32D15}"/>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87" name="テキスト ボックス 486">
          <a:extLst>
            <a:ext uri="{FF2B5EF4-FFF2-40B4-BE49-F238E27FC236}">
              <a16:creationId xmlns:a16="http://schemas.microsoft.com/office/drawing/2014/main" id="{729F537F-724D-4AB0-A9F2-72B69D945EF4}"/>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88" name="【一般廃棄物処理施設】&#10;有形固定資産減価償却率グラフ枠">
          <a:extLst>
            <a:ext uri="{FF2B5EF4-FFF2-40B4-BE49-F238E27FC236}">
              <a16:creationId xmlns:a16="http://schemas.microsoft.com/office/drawing/2014/main" id="{26A17752-647C-49A0-8C66-3FD826EAEB64}"/>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20955</xdr:rowOff>
    </xdr:from>
    <xdr:to>
      <xdr:col>85</xdr:col>
      <xdr:colOff>126364</xdr:colOff>
      <xdr:row>42</xdr:row>
      <xdr:rowOff>38100</xdr:rowOff>
    </xdr:to>
    <xdr:cxnSp macro="">
      <xdr:nvCxnSpPr>
        <xdr:cNvPr id="489" name="直線コネクタ 488">
          <a:extLst>
            <a:ext uri="{FF2B5EF4-FFF2-40B4-BE49-F238E27FC236}">
              <a16:creationId xmlns:a16="http://schemas.microsoft.com/office/drawing/2014/main" id="{14011767-E8CA-4E57-B209-EBD7206F05DB}"/>
            </a:ext>
          </a:extLst>
        </xdr:cNvPr>
        <xdr:cNvCxnSpPr/>
      </xdr:nvCxnSpPr>
      <xdr:spPr>
        <a:xfrm flipV="1">
          <a:off x="14375764" y="5720715"/>
          <a:ext cx="0" cy="1358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90" name="【一般廃棄物処理施設】&#10;有形固定資産減価償却率最小値テキスト">
          <a:extLst>
            <a:ext uri="{FF2B5EF4-FFF2-40B4-BE49-F238E27FC236}">
              <a16:creationId xmlns:a16="http://schemas.microsoft.com/office/drawing/2014/main" id="{126F0A35-26C2-4165-9751-5A5A0FD1719A}"/>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91" name="直線コネクタ 490">
          <a:extLst>
            <a:ext uri="{FF2B5EF4-FFF2-40B4-BE49-F238E27FC236}">
              <a16:creationId xmlns:a16="http://schemas.microsoft.com/office/drawing/2014/main" id="{2B5985E1-A6A5-4493-9EC3-E406DC4B2364}"/>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139082</xdr:rowOff>
    </xdr:from>
    <xdr:ext cx="405111" cy="259045"/>
    <xdr:sp macro="" textlink="">
      <xdr:nvSpPr>
        <xdr:cNvPr id="492" name="【一般廃棄物処理施設】&#10;有形固定資産減価償却率最大値テキスト">
          <a:extLst>
            <a:ext uri="{FF2B5EF4-FFF2-40B4-BE49-F238E27FC236}">
              <a16:creationId xmlns:a16="http://schemas.microsoft.com/office/drawing/2014/main" id="{A8494185-1185-487E-A566-E6627745301E}"/>
            </a:ext>
          </a:extLst>
        </xdr:cNvPr>
        <xdr:cNvSpPr txBox="1"/>
      </xdr:nvSpPr>
      <xdr:spPr>
        <a:xfrm>
          <a:off x="14414500" y="550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20955</xdr:rowOff>
    </xdr:from>
    <xdr:to>
      <xdr:col>86</xdr:col>
      <xdr:colOff>25400</xdr:colOff>
      <xdr:row>34</xdr:row>
      <xdr:rowOff>20955</xdr:rowOff>
    </xdr:to>
    <xdr:cxnSp macro="">
      <xdr:nvCxnSpPr>
        <xdr:cNvPr id="493" name="直線コネクタ 492">
          <a:extLst>
            <a:ext uri="{FF2B5EF4-FFF2-40B4-BE49-F238E27FC236}">
              <a16:creationId xmlns:a16="http://schemas.microsoft.com/office/drawing/2014/main" id="{D54B96A0-D160-4409-AD37-82670B47F4F4}"/>
            </a:ext>
          </a:extLst>
        </xdr:cNvPr>
        <xdr:cNvCxnSpPr/>
      </xdr:nvCxnSpPr>
      <xdr:spPr>
        <a:xfrm>
          <a:off x="14287500" y="57207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55897</xdr:rowOff>
    </xdr:from>
    <xdr:ext cx="405111" cy="259045"/>
    <xdr:sp macro="" textlink="">
      <xdr:nvSpPr>
        <xdr:cNvPr id="494" name="【一般廃棄物処理施設】&#10;有形固定資産減価償却率平均値テキスト">
          <a:extLst>
            <a:ext uri="{FF2B5EF4-FFF2-40B4-BE49-F238E27FC236}">
              <a16:creationId xmlns:a16="http://schemas.microsoft.com/office/drawing/2014/main" id="{4A38477B-9264-4530-94EF-B8E19E42D64B}"/>
            </a:ext>
          </a:extLst>
        </xdr:cNvPr>
        <xdr:cNvSpPr txBox="1"/>
      </xdr:nvSpPr>
      <xdr:spPr>
        <a:xfrm>
          <a:off x="14414500" y="62585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33020</xdr:rowOff>
    </xdr:from>
    <xdr:to>
      <xdr:col>85</xdr:col>
      <xdr:colOff>177800</xdr:colOff>
      <xdr:row>38</xdr:row>
      <xdr:rowOff>134620</xdr:rowOff>
    </xdr:to>
    <xdr:sp macro="" textlink="">
      <xdr:nvSpPr>
        <xdr:cNvPr id="495" name="フローチャート: 判断 494">
          <a:extLst>
            <a:ext uri="{FF2B5EF4-FFF2-40B4-BE49-F238E27FC236}">
              <a16:creationId xmlns:a16="http://schemas.microsoft.com/office/drawing/2014/main" id="{9C54FAF9-2261-487A-8C2C-8AADB5323AF3}"/>
            </a:ext>
          </a:extLst>
        </xdr:cNvPr>
        <xdr:cNvSpPr/>
      </xdr:nvSpPr>
      <xdr:spPr>
        <a:xfrm>
          <a:off x="14325600" y="640334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12065</xdr:rowOff>
    </xdr:from>
    <xdr:to>
      <xdr:col>81</xdr:col>
      <xdr:colOff>101600</xdr:colOff>
      <xdr:row>38</xdr:row>
      <xdr:rowOff>113665</xdr:rowOff>
    </xdr:to>
    <xdr:sp macro="" textlink="">
      <xdr:nvSpPr>
        <xdr:cNvPr id="496" name="フローチャート: 判断 495">
          <a:extLst>
            <a:ext uri="{FF2B5EF4-FFF2-40B4-BE49-F238E27FC236}">
              <a16:creationId xmlns:a16="http://schemas.microsoft.com/office/drawing/2014/main" id="{E7646958-37E9-48C6-B164-1E04139154A5}"/>
            </a:ext>
          </a:extLst>
        </xdr:cNvPr>
        <xdr:cNvSpPr/>
      </xdr:nvSpPr>
      <xdr:spPr>
        <a:xfrm>
          <a:off x="1357884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105410</xdr:rowOff>
    </xdr:from>
    <xdr:to>
      <xdr:col>76</xdr:col>
      <xdr:colOff>165100</xdr:colOff>
      <xdr:row>38</xdr:row>
      <xdr:rowOff>35560</xdr:rowOff>
    </xdr:to>
    <xdr:sp macro="" textlink="">
      <xdr:nvSpPr>
        <xdr:cNvPr id="497" name="フローチャート: 判断 496">
          <a:extLst>
            <a:ext uri="{FF2B5EF4-FFF2-40B4-BE49-F238E27FC236}">
              <a16:creationId xmlns:a16="http://schemas.microsoft.com/office/drawing/2014/main" id="{4C652757-DCD4-4C4A-9586-EAD4574F545D}"/>
            </a:ext>
          </a:extLst>
        </xdr:cNvPr>
        <xdr:cNvSpPr/>
      </xdr:nvSpPr>
      <xdr:spPr>
        <a:xfrm>
          <a:off x="12804140" y="63080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67310</xdr:rowOff>
    </xdr:from>
    <xdr:to>
      <xdr:col>72</xdr:col>
      <xdr:colOff>38100</xdr:colOff>
      <xdr:row>37</xdr:row>
      <xdr:rowOff>168910</xdr:rowOff>
    </xdr:to>
    <xdr:sp macro="" textlink="">
      <xdr:nvSpPr>
        <xdr:cNvPr id="498" name="フローチャート: 判断 497">
          <a:extLst>
            <a:ext uri="{FF2B5EF4-FFF2-40B4-BE49-F238E27FC236}">
              <a16:creationId xmlns:a16="http://schemas.microsoft.com/office/drawing/2014/main" id="{2F094636-9CD3-4A66-9B5C-25D5551A26E5}"/>
            </a:ext>
          </a:extLst>
        </xdr:cNvPr>
        <xdr:cNvSpPr/>
      </xdr:nvSpPr>
      <xdr:spPr>
        <a:xfrm>
          <a:off x="12029440" y="62699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63500</xdr:rowOff>
    </xdr:from>
    <xdr:to>
      <xdr:col>67</xdr:col>
      <xdr:colOff>101600</xdr:colOff>
      <xdr:row>37</xdr:row>
      <xdr:rowOff>165100</xdr:rowOff>
    </xdr:to>
    <xdr:sp macro="" textlink="">
      <xdr:nvSpPr>
        <xdr:cNvPr id="499" name="フローチャート: 判断 498">
          <a:extLst>
            <a:ext uri="{FF2B5EF4-FFF2-40B4-BE49-F238E27FC236}">
              <a16:creationId xmlns:a16="http://schemas.microsoft.com/office/drawing/2014/main" id="{0A449653-E5DD-4044-9BFF-CE87BE1236C8}"/>
            </a:ext>
          </a:extLst>
        </xdr:cNvPr>
        <xdr:cNvSpPr/>
      </xdr:nvSpPr>
      <xdr:spPr>
        <a:xfrm>
          <a:off x="1123188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00" name="テキスト ボックス 499">
          <a:extLst>
            <a:ext uri="{FF2B5EF4-FFF2-40B4-BE49-F238E27FC236}">
              <a16:creationId xmlns:a16="http://schemas.microsoft.com/office/drawing/2014/main" id="{520A09BA-5607-405D-9C3E-B7BA029EEDF7}"/>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01" name="テキスト ボックス 500">
          <a:extLst>
            <a:ext uri="{FF2B5EF4-FFF2-40B4-BE49-F238E27FC236}">
              <a16:creationId xmlns:a16="http://schemas.microsoft.com/office/drawing/2014/main" id="{B24FAE35-1D95-4FFD-AE47-C2B6D27E0538}"/>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02" name="テキスト ボックス 501">
          <a:extLst>
            <a:ext uri="{FF2B5EF4-FFF2-40B4-BE49-F238E27FC236}">
              <a16:creationId xmlns:a16="http://schemas.microsoft.com/office/drawing/2014/main" id="{C7D672AE-243B-4887-8FA2-392BA627DEF6}"/>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03" name="テキスト ボックス 502">
          <a:extLst>
            <a:ext uri="{FF2B5EF4-FFF2-40B4-BE49-F238E27FC236}">
              <a16:creationId xmlns:a16="http://schemas.microsoft.com/office/drawing/2014/main" id="{3ECF72DD-89C1-4D50-8A6B-6CAFC40FCE7B}"/>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04" name="テキスト ボックス 503">
          <a:extLst>
            <a:ext uri="{FF2B5EF4-FFF2-40B4-BE49-F238E27FC236}">
              <a16:creationId xmlns:a16="http://schemas.microsoft.com/office/drawing/2014/main" id="{D44D073E-03B2-40E3-AB64-347471BCA354}"/>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158750</xdr:rowOff>
    </xdr:from>
    <xdr:to>
      <xdr:col>85</xdr:col>
      <xdr:colOff>177800</xdr:colOff>
      <xdr:row>42</xdr:row>
      <xdr:rowOff>88900</xdr:rowOff>
    </xdr:to>
    <xdr:sp macro="" textlink="">
      <xdr:nvSpPr>
        <xdr:cNvPr id="505" name="楕円 504">
          <a:extLst>
            <a:ext uri="{FF2B5EF4-FFF2-40B4-BE49-F238E27FC236}">
              <a16:creationId xmlns:a16="http://schemas.microsoft.com/office/drawing/2014/main" id="{1578DEE5-2E09-47F0-833E-2CDAED23C535}"/>
            </a:ext>
          </a:extLst>
        </xdr:cNvPr>
        <xdr:cNvSpPr/>
      </xdr:nvSpPr>
      <xdr:spPr>
        <a:xfrm>
          <a:off x="14325600" y="70319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73677</xdr:rowOff>
    </xdr:from>
    <xdr:ext cx="469744" cy="259045"/>
    <xdr:sp macro="" textlink="">
      <xdr:nvSpPr>
        <xdr:cNvPr id="506" name="【一般廃棄物処理施設】&#10;有形固定資産減価償却率該当値テキスト">
          <a:extLst>
            <a:ext uri="{FF2B5EF4-FFF2-40B4-BE49-F238E27FC236}">
              <a16:creationId xmlns:a16="http://schemas.microsoft.com/office/drawing/2014/main" id="{460894B8-5047-44C7-9383-77C7E69B09F3}"/>
            </a:ext>
          </a:extLst>
        </xdr:cNvPr>
        <xdr:cNvSpPr txBox="1"/>
      </xdr:nvSpPr>
      <xdr:spPr>
        <a:xfrm>
          <a:off x="14414500" y="694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158750</xdr:rowOff>
    </xdr:from>
    <xdr:to>
      <xdr:col>81</xdr:col>
      <xdr:colOff>101600</xdr:colOff>
      <xdr:row>42</xdr:row>
      <xdr:rowOff>88900</xdr:rowOff>
    </xdr:to>
    <xdr:sp macro="" textlink="">
      <xdr:nvSpPr>
        <xdr:cNvPr id="507" name="楕円 506">
          <a:extLst>
            <a:ext uri="{FF2B5EF4-FFF2-40B4-BE49-F238E27FC236}">
              <a16:creationId xmlns:a16="http://schemas.microsoft.com/office/drawing/2014/main" id="{C7CC114A-2334-4710-BDD0-A7C787F067B4}"/>
            </a:ext>
          </a:extLst>
        </xdr:cNvPr>
        <xdr:cNvSpPr/>
      </xdr:nvSpPr>
      <xdr:spPr>
        <a:xfrm>
          <a:off x="13578840" y="70319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38100</xdr:rowOff>
    </xdr:from>
    <xdr:to>
      <xdr:col>85</xdr:col>
      <xdr:colOff>127000</xdr:colOff>
      <xdr:row>42</xdr:row>
      <xdr:rowOff>38100</xdr:rowOff>
    </xdr:to>
    <xdr:cxnSp macro="">
      <xdr:nvCxnSpPr>
        <xdr:cNvPr id="508" name="直線コネクタ 507">
          <a:extLst>
            <a:ext uri="{FF2B5EF4-FFF2-40B4-BE49-F238E27FC236}">
              <a16:creationId xmlns:a16="http://schemas.microsoft.com/office/drawing/2014/main" id="{4C5C6CBF-9541-430F-928A-9CFCEF7BB90D}"/>
            </a:ext>
          </a:extLst>
        </xdr:cNvPr>
        <xdr:cNvCxnSpPr/>
      </xdr:nvCxnSpPr>
      <xdr:spPr>
        <a:xfrm>
          <a:off x="13629640" y="707898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92075</xdr:rowOff>
    </xdr:from>
    <xdr:to>
      <xdr:col>76</xdr:col>
      <xdr:colOff>165100</xdr:colOff>
      <xdr:row>41</xdr:row>
      <xdr:rowOff>22225</xdr:rowOff>
    </xdr:to>
    <xdr:sp macro="" textlink="">
      <xdr:nvSpPr>
        <xdr:cNvPr id="509" name="楕円 508">
          <a:extLst>
            <a:ext uri="{FF2B5EF4-FFF2-40B4-BE49-F238E27FC236}">
              <a16:creationId xmlns:a16="http://schemas.microsoft.com/office/drawing/2014/main" id="{C8DD5732-DAC6-4A3A-9D0A-72E8AC176A9A}"/>
            </a:ext>
          </a:extLst>
        </xdr:cNvPr>
        <xdr:cNvSpPr/>
      </xdr:nvSpPr>
      <xdr:spPr>
        <a:xfrm>
          <a:off x="12804140" y="67976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142875</xdr:rowOff>
    </xdr:from>
    <xdr:to>
      <xdr:col>81</xdr:col>
      <xdr:colOff>50800</xdr:colOff>
      <xdr:row>42</xdr:row>
      <xdr:rowOff>38100</xdr:rowOff>
    </xdr:to>
    <xdr:cxnSp macro="">
      <xdr:nvCxnSpPr>
        <xdr:cNvPr id="510" name="直線コネクタ 509">
          <a:extLst>
            <a:ext uri="{FF2B5EF4-FFF2-40B4-BE49-F238E27FC236}">
              <a16:creationId xmlns:a16="http://schemas.microsoft.com/office/drawing/2014/main" id="{75E62253-13F6-4E51-B53C-5499495EBA2E}"/>
            </a:ext>
          </a:extLst>
        </xdr:cNvPr>
        <xdr:cNvCxnSpPr/>
      </xdr:nvCxnSpPr>
      <xdr:spPr>
        <a:xfrm>
          <a:off x="12854940" y="6848475"/>
          <a:ext cx="774700" cy="230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52070</xdr:rowOff>
    </xdr:from>
    <xdr:to>
      <xdr:col>72</xdr:col>
      <xdr:colOff>38100</xdr:colOff>
      <xdr:row>40</xdr:row>
      <xdr:rowOff>153670</xdr:rowOff>
    </xdr:to>
    <xdr:sp macro="" textlink="">
      <xdr:nvSpPr>
        <xdr:cNvPr id="511" name="楕円 510">
          <a:extLst>
            <a:ext uri="{FF2B5EF4-FFF2-40B4-BE49-F238E27FC236}">
              <a16:creationId xmlns:a16="http://schemas.microsoft.com/office/drawing/2014/main" id="{46A7E137-DA0D-47A9-BFAA-BCEA8DF77099}"/>
            </a:ext>
          </a:extLst>
        </xdr:cNvPr>
        <xdr:cNvSpPr/>
      </xdr:nvSpPr>
      <xdr:spPr>
        <a:xfrm>
          <a:off x="12029440" y="67576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102870</xdr:rowOff>
    </xdr:from>
    <xdr:to>
      <xdr:col>76</xdr:col>
      <xdr:colOff>114300</xdr:colOff>
      <xdr:row>40</xdr:row>
      <xdr:rowOff>142875</xdr:rowOff>
    </xdr:to>
    <xdr:cxnSp macro="">
      <xdr:nvCxnSpPr>
        <xdr:cNvPr id="512" name="直線コネクタ 511">
          <a:extLst>
            <a:ext uri="{FF2B5EF4-FFF2-40B4-BE49-F238E27FC236}">
              <a16:creationId xmlns:a16="http://schemas.microsoft.com/office/drawing/2014/main" id="{2FCF1A58-B3DD-4AB1-86A9-88C2778CAE4D}"/>
            </a:ext>
          </a:extLst>
        </xdr:cNvPr>
        <xdr:cNvCxnSpPr/>
      </xdr:nvCxnSpPr>
      <xdr:spPr>
        <a:xfrm>
          <a:off x="12072620" y="6808470"/>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130192</xdr:rowOff>
    </xdr:from>
    <xdr:ext cx="405111" cy="259045"/>
    <xdr:sp macro="" textlink="">
      <xdr:nvSpPr>
        <xdr:cNvPr id="513" name="n_1aveValue【一般廃棄物処理施設】&#10;有形固定資産減価償却率">
          <a:extLst>
            <a:ext uri="{FF2B5EF4-FFF2-40B4-BE49-F238E27FC236}">
              <a16:creationId xmlns:a16="http://schemas.microsoft.com/office/drawing/2014/main" id="{D6186DC7-7FC0-464B-9068-42172FB2E7A8}"/>
            </a:ext>
          </a:extLst>
        </xdr:cNvPr>
        <xdr:cNvSpPr txBox="1"/>
      </xdr:nvSpPr>
      <xdr:spPr>
        <a:xfrm>
          <a:off x="13437244" y="616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52087</xdr:rowOff>
    </xdr:from>
    <xdr:ext cx="405111" cy="259045"/>
    <xdr:sp macro="" textlink="">
      <xdr:nvSpPr>
        <xdr:cNvPr id="514" name="n_2aveValue【一般廃棄物処理施設】&#10;有形固定資産減価償却率">
          <a:extLst>
            <a:ext uri="{FF2B5EF4-FFF2-40B4-BE49-F238E27FC236}">
              <a16:creationId xmlns:a16="http://schemas.microsoft.com/office/drawing/2014/main" id="{B73BE767-02ED-4BD6-957B-DE9B39DBE3C2}"/>
            </a:ext>
          </a:extLst>
        </xdr:cNvPr>
        <xdr:cNvSpPr txBox="1"/>
      </xdr:nvSpPr>
      <xdr:spPr>
        <a:xfrm>
          <a:off x="126752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13987</xdr:rowOff>
    </xdr:from>
    <xdr:ext cx="405111" cy="259045"/>
    <xdr:sp macro="" textlink="">
      <xdr:nvSpPr>
        <xdr:cNvPr id="515" name="n_3aveValue【一般廃棄物処理施設】&#10;有形固定資産減価償却率">
          <a:extLst>
            <a:ext uri="{FF2B5EF4-FFF2-40B4-BE49-F238E27FC236}">
              <a16:creationId xmlns:a16="http://schemas.microsoft.com/office/drawing/2014/main" id="{8727A042-E854-4408-A373-0C66243ADDD9}"/>
            </a:ext>
          </a:extLst>
        </xdr:cNvPr>
        <xdr:cNvSpPr txBox="1"/>
      </xdr:nvSpPr>
      <xdr:spPr>
        <a:xfrm>
          <a:off x="119005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10177</xdr:rowOff>
    </xdr:from>
    <xdr:ext cx="405111" cy="259045"/>
    <xdr:sp macro="" textlink="">
      <xdr:nvSpPr>
        <xdr:cNvPr id="516" name="n_4aveValue【一般廃棄物処理施設】&#10;有形固定資産減価償却率">
          <a:extLst>
            <a:ext uri="{FF2B5EF4-FFF2-40B4-BE49-F238E27FC236}">
              <a16:creationId xmlns:a16="http://schemas.microsoft.com/office/drawing/2014/main" id="{E6535270-E031-49C5-BAD9-AA8199C98F8D}"/>
            </a:ext>
          </a:extLst>
        </xdr:cNvPr>
        <xdr:cNvSpPr txBox="1"/>
      </xdr:nvSpPr>
      <xdr:spPr>
        <a:xfrm>
          <a:off x="11102984" y="604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42</xdr:row>
      <xdr:rowOff>80027</xdr:rowOff>
    </xdr:from>
    <xdr:ext cx="469744" cy="259045"/>
    <xdr:sp macro="" textlink="">
      <xdr:nvSpPr>
        <xdr:cNvPr id="517" name="n_1mainValue【一般廃棄物処理施設】&#10;有形固定資産減価償却率">
          <a:extLst>
            <a:ext uri="{FF2B5EF4-FFF2-40B4-BE49-F238E27FC236}">
              <a16:creationId xmlns:a16="http://schemas.microsoft.com/office/drawing/2014/main" id="{6AC80783-5786-42E8-ACC5-EBAD31F7B7CF}"/>
            </a:ext>
          </a:extLst>
        </xdr:cNvPr>
        <xdr:cNvSpPr txBox="1"/>
      </xdr:nvSpPr>
      <xdr:spPr>
        <a:xfrm>
          <a:off x="13412547"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13352</xdr:rowOff>
    </xdr:from>
    <xdr:ext cx="405111" cy="259045"/>
    <xdr:sp macro="" textlink="">
      <xdr:nvSpPr>
        <xdr:cNvPr id="518" name="n_2mainValue【一般廃棄物処理施設】&#10;有形固定資産減価償却率">
          <a:extLst>
            <a:ext uri="{FF2B5EF4-FFF2-40B4-BE49-F238E27FC236}">
              <a16:creationId xmlns:a16="http://schemas.microsoft.com/office/drawing/2014/main" id="{C5C1F971-9FFD-43E8-B743-CBC29ADFA924}"/>
            </a:ext>
          </a:extLst>
        </xdr:cNvPr>
        <xdr:cNvSpPr txBox="1"/>
      </xdr:nvSpPr>
      <xdr:spPr>
        <a:xfrm>
          <a:off x="12675244" y="688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144797</xdr:rowOff>
    </xdr:from>
    <xdr:ext cx="405111" cy="259045"/>
    <xdr:sp macro="" textlink="">
      <xdr:nvSpPr>
        <xdr:cNvPr id="519" name="n_3mainValue【一般廃棄物処理施設】&#10;有形固定資産減価償却率">
          <a:extLst>
            <a:ext uri="{FF2B5EF4-FFF2-40B4-BE49-F238E27FC236}">
              <a16:creationId xmlns:a16="http://schemas.microsoft.com/office/drawing/2014/main" id="{C0B8DEBE-93DA-4051-A6D1-8A427B03D96D}"/>
            </a:ext>
          </a:extLst>
        </xdr:cNvPr>
        <xdr:cNvSpPr txBox="1"/>
      </xdr:nvSpPr>
      <xdr:spPr>
        <a:xfrm>
          <a:off x="11900544" y="685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20" name="正方形/長方形 519">
          <a:extLst>
            <a:ext uri="{FF2B5EF4-FFF2-40B4-BE49-F238E27FC236}">
              <a16:creationId xmlns:a16="http://schemas.microsoft.com/office/drawing/2014/main" id="{9432FFF5-2BA2-4362-B63D-37809C09DDF7}"/>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21" name="正方形/長方形 520">
          <a:extLst>
            <a:ext uri="{FF2B5EF4-FFF2-40B4-BE49-F238E27FC236}">
              <a16:creationId xmlns:a16="http://schemas.microsoft.com/office/drawing/2014/main" id="{F58AFAD7-A730-4BD9-A254-1EE25AD73B3C}"/>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22" name="正方形/長方形 521">
          <a:extLst>
            <a:ext uri="{FF2B5EF4-FFF2-40B4-BE49-F238E27FC236}">
              <a16:creationId xmlns:a16="http://schemas.microsoft.com/office/drawing/2014/main" id="{44DDAD91-7185-49E9-81E7-BE7CA6B5B549}"/>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23" name="正方形/長方形 522">
          <a:extLst>
            <a:ext uri="{FF2B5EF4-FFF2-40B4-BE49-F238E27FC236}">
              <a16:creationId xmlns:a16="http://schemas.microsoft.com/office/drawing/2014/main" id="{76C63FB4-9505-4A2D-8611-54B7053BD4CB}"/>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24" name="正方形/長方形 523">
          <a:extLst>
            <a:ext uri="{FF2B5EF4-FFF2-40B4-BE49-F238E27FC236}">
              <a16:creationId xmlns:a16="http://schemas.microsoft.com/office/drawing/2014/main" id="{C50E4266-495F-47A6-8FF5-2AC3208184DE}"/>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25" name="正方形/長方形 524">
          <a:extLst>
            <a:ext uri="{FF2B5EF4-FFF2-40B4-BE49-F238E27FC236}">
              <a16:creationId xmlns:a16="http://schemas.microsoft.com/office/drawing/2014/main" id="{35BEB35F-D85D-442C-9904-007643E138E7}"/>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26" name="正方形/長方形 525">
          <a:extLst>
            <a:ext uri="{FF2B5EF4-FFF2-40B4-BE49-F238E27FC236}">
              <a16:creationId xmlns:a16="http://schemas.microsoft.com/office/drawing/2014/main" id="{E42D955E-50C9-4585-BC1C-82C3712B58A3}"/>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27" name="正方形/長方形 526">
          <a:extLst>
            <a:ext uri="{FF2B5EF4-FFF2-40B4-BE49-F238E27FC236}">
              <a16:creationId xmlns:a16="http://schemas.microsoft.com/office/drawing/2014/main" id="{6222B6FD-F32E-443B-B79A-B91CD5956DFB}"/>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28" name="テキスト ボックス 527">
          <a:extLst>
            <a:ext uri="{FF2B5EF4-FFF2-40B4-BE49-F238E27FC236}">
              <a16:creationId xmlns:a16="http://schemas.microsoft.com/office/drawing/2014/main" id="{750AD141-CE70-4771-B6A7-F913A2F59D56}"/>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29" name="直線コネクタ 528">
          <a:extLst>
            <a:ext uri="{FF2B5EF4-FFF2-40B4-BE49-F238E27FC236}">
              <a16:creationId xmlns:a16="http://schemas.microsoft.com/office/drawing/2014/main" id="{8861BA15-A4BE-4B19-A75C-E50589B845FF}"/>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30" name="直線コネクタ 529">
          <a:extLst>
            <a:ext uri="{FF2B5EF4-FFF2-40B4-BE49-F238E27FC236}">
              <a16:creationId xmlns:a16="http://schemas.microsoft.com/office/drawing/2014/main" id="{BC8D3890-EEDA-4A53-90E0-3F7D758ACCF9}"/>
            </a:ext>
          </a:extLst>
        </xdr:cNvPr>
        <xdr:cNvCxnSpPr/>
      </xdr:nvCxnSpPr>
      <xdr:spPr>
        <a:xfrm>
          <a:off x="16093440" y="68922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31" name="テキスト ボックス 530">
          <a:extLst>
            <a:ext uri="{FF2B5EF4-FFF2-40B4-BE49-F238E27FC236}">
              <a16:creationId xmlns:a16="http://schemas.microsoft.com/office/drawing/2014/main" id="{453483DB-4DAB-4C18-AD27-355479EB6F4D}"/>
            </a:ext>
          </a:extLst>
        </xdr:cNvPr>
        <xdr:cNvSpPr txBox="1"/>
      </xdr:nvSpPr>
      <xdr:spPr>
        <a:xfrm>
          <a:off x="15890374" y="6753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32" name="直線コネクタ 531">
          <a:extLst>
            <a:ext uri="{FF2B5EF4-FFF2-40B4-BE49-F238E27FC236}">
              <a16:creationId xmlns:a16="http://schemas.microsoft.com/office/drawing/2014/main" id="{11E4201F-54FD-456F-A0C6-79ADFDA2DFE8}"/>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33" name="テキスト ボックス 532">
          <a:extLst>
            <a:ext uri="{FF2B5EF4-FFF2-40B4-BE49-F238E27FC236}">
              <a16:creationId xmlns:a16="http://schemas.microsoft.com/office/drawing/2014/main" id="{F4C2C78A-1B8F-4F37-BDA3-A6044E971108}"/>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34" name="直線コネクタ 533">
          <a:extLst>
            <a:ext uri="{FF2B5EF4-FFF2-40B4-BE49-F238E27FC236}">
              <a16:creationId xmlns:a16="http://schemas.microsoft.com/office/drawing/2014/main" id="{9A65708A-7DDF-4F40-A48B-7D8CD9293EC2}"/>
            </a:ext>
          </a:extLst>
        </xdr:cNvPr>
        <xdr:cNvCxnSpPr/>
      </xdr:nvCxnSpPr>
      <xdr:spPr>
        <a:xfrm>
          <a:off x="16093440" y="5775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35" name="テキスト ボックス 534">
          <a:extLst>
            <a:ext uri="{FF2B5EF4-FFF2-40B4-BE49-F238E27FC236}">
              <a16:creationId xmlns:a16="http://schemas.microsoft.com/office/drawing/2014/main" id="{3AE79878-AFB4-4257-A71B-98678649BA2B}"/>
            </a:ext>
          </a:extLst>
        </xdr:cNvPr>
        <xdr:cNvSpPr txBox="1"/>
      </xdr:nvSpPr>
      <xdr:spPr>
        <a:xfrm>
          <a:off x="15589461" y="56375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36" name="直線コネクタ 535">
          <a:extLst>
            <a:ext uri="{FF2B5EF4-FFF2-40B4-BE49-F238E27FC236}">
              <a16:creationId xmlns:a16="http://schemas.microsoft.com/office/drawing/2014/main" id="{DD58B115-BB38-4572-AA71-6446B708BEED}"/>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37" name="テキスト ボックス 536">
          <a:extLst>
            <a:ext uri="{FF2B5EF4-FFF2-40B4-BE49-F238E27FC236}">
              <a16:creationId xmlns:a16="http://schemas.microsoft.com/office/drawing/2014/main" id="{142D8A2A-4F1A-447E-9A39-CFA8E69BB543}"/>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38" name="【一般廃棄物処理施設】&#10;一人当たり有形固定資産（償却資産）額グラフ枠">
          <a:extLst>
            <a:ext uri="{FF2B5EF4-FFF2-40B4-BE49-F238E27FC236}">
              <a16:creationId xmlns:a16="http://schemas.microsoft.com/office/drawing/2014/main" id="{733CA9AB-03C9-43E6-8610-8EF5BBB16E43}"/>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158079</xdr:rowOff>
    </xdr:from>
    <xdr:to>
      <xdr:col>116</xdr:col>
      <xdr:colOff>62864</xdr:colOff>
      <xdr:row>41</xdr:row>
      <xdr:rowOff>17124</xdr:rowOff>
    </xdr:to>
    <xdr:cxnSp macro="">
      <xdr:nvCxnSpPr>
        <xdr:cNvPr id="539" name="直線コネクタ 538">
          <a:extLst>
            <a:ext uri="{FF2B5EF4-FFF2-40B4-BE49-F238E27FC236}">
              <a16:creationId xmlns:a16="http://schemas.microsoft.com/office/drawing/2014/main" id="{5F998830-6D60-48CE-A808-011FFEED3279}"/>
            </a:ext>
          </a:extLst>
        </xdr:cNvPr>
        <xdr:cNvCxnSpPr/>
      </xdr:nvCxnSpPr>
      <xdr:spPr>
        <a:xfrm flipV="1">
          <a:off x="19509104" y="5690199"/>
          <a:ext cx="0" cy="120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20951</xdr:rowOff>
    </xdr:from>
    <xdr:ext cx="378565" cy="259045"/>
    <xdr:sp macro="" textlink="">
      <xdr:nvSpPr>
        <xdr:cNvPr id="540" name="【一般廃棄物処理施設】&#10;一人当たり有形固定資産（償却資産）額最小値テキスト">
          <a:extLst>
            <a:ext uri="{FF2B5EF4-FFF2-40B4-BE49-F238E27FC236}">
              <a16:creationId xmlns:a16="http://schemas.microsoft.com/office/drawing/2014/main" id="{51A81E95-AC89-4FF7-B2C6-854A5464BE5C}"/>
            </a:ext>
          </a:extLst>
        </xdr:cNvPr>
        <xdr:cNvSpPr txBox="1"/>
      </xdr:nvSpPr>
      <xdr:spPr>
        <a:xfrm>
          <a:off x="19547840" y="68941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17124</xdr:rowOff>
    </xdr:from>
    <xdr:to>
      <xdr:col>116</xdr:col>
      <xdr:colOff>152400</xdr:colOff>
      <xdr:row>41</xdr:row>
      <xdr:rowOff>17124</xdr:rowOff>
    </xdr:to>
    <xdr:cxnSp macro="">
      <xdr:nvCxnSpPr>
        <xdr:cNvPr id="541" name="直線コネクタ 540">
          <a:extLst>
            <a:ext uri="{FF2B5EF4-FFF2-40B4-BE49-F238E27FC236}">
              <a16:creationId xmlns:a16="http://schemas.microsoft.com/office/drawing/2014/main" id="{1696526B-EAE3-44EE-B249-6D7138B01A25}"/>
            </a:ext>
          </a:extLst>
        </xdr:cNvPr>
        <xdr:cNvCxnSpPr/>
      </xdr:nvCxnSpPr>
      <xdr:spPr>
        <a:xfrm>
          <a:off x="19443700" y="68903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104756</xdr:rowOff>
    </xdr:from>
    <xdr:ext cx="599010" cy="259045"/>
    <xdr:sp macro="" textlink="">
      <xdr:nvSpPr>
        <xdr:cNvPr id="542" name="【一般廃棄物処理施設】&#10;一人当たり有形固定資産（償却資産）額最大値テキスト">
          <a:extLst>
            <a:ext uri="{FF2B5EF4-FFF2-40B4-BE49-F238E27FC236}">
              <a16:creationId xmlns:a16="http://schemas.microsoft.com/office/drawing/2014/main" id="{2512AC66-16FA-43DF-B9CD-0FE26AD5646F}"/>
            </a:ext>
          </a:extLst>
        </xdr:cNvPr>
        <xdr:cNvSpPr txBox="1"/>
      </xdr:nvSpPr>
      <xdr:spPr>
        <a:xfrm>
          <a:off x="19547840" y="5469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158079</xdr:rowOff>
    </xdr:from>
    <xdr:to>
      <xdr:col>116</xdr:col>
      <xdr:colOff>152400</xdr:colOff>
      <xdr:row>33</xdr:row>
      <xdr:rowOff>158079</xdr:rowOff>
    </xdr:to>
    <xdr:cxnSp macro="">
      <xdr:nvCxnSpPr>
        <xdr:cNvPr id="543" name="直線コネクタ 542">
          <a:extLst>
            <a:ext uri="{FF2B5EF4-FFF2-40B4-BE49-F238E27FC236}">
              <a16:creationId xmlns:a16="http://schemas.microsoft.com/office/drawing/2014/main" id="{6A1EFF58-D1ED-4B4C-B418-841D91FFEE48}"/>
            </a:ext>
          </a:extLst>
        </xdr:cNvPr>
        <xdr:cNvCxnSpPr/>
      </xdr:nvCxnSpPr>
      <xdr:spPr>
        <a:xfrm>
          <a:off x="19443700" y="56901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71783</xdr:rowOff>
    </xdr:from>
    <xdr:ext cx="534377" cy="259045"/>
    <xdr:sp macro="" textlink="">
      <xdr:nvSpPr>
        <xdr:cNvPr id="544" name="【一般廃棄物処理施設】&#10;一人当たり有形固定資産（償却資産）額平均値テキスト">
          <a:extLst>
            <a:ext uri="{FF2B5EF4-FFF2-40B4-BE49-F238E27FC236}">
              <a16:creationId xmlns:a16="http://schemas.microsoft.com/office/drawing/2014/main" id="{6C839BFB-7B9E-493C-A6B1-7F4A55898B87}"/>
            </a:ext>
          </a:extLst>
        </xdr:cNvPr>
        <xdr:cNvSpPr txBox="1"/>
      </xdr:nvSpPr>
      <xdr:spPr>
        <a:xfrm>
          <a:off x="19547840" y="6274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48906</xdr:rowOff>
    </xdr:from>
    <xdr:to>
      <xdr:col>116</xdr:col>
      <xdr:colOff>114300</xdr:colOff>
      <xdr:row>38</xdr:row>
      <xdr:rowOff>150506</xdr:rowOff>
    </xdr:to>
    <xdr:sp macro="" textlink="">
      <xdr:nvSpPr>
        <xdr:cNvPr id="545" name="フローチャート: 判断 544">
          <a:extLst>
            <a:ext uri="{FF2B5EF4-FFF2-40B4-BE49-F238E27FC236}">
              <a16:creationId xmlns:a16="http://schemas.microsoft.com/office/drawing/2014/main" id="{66EDC305-2D16-41F9-B2EB-5F41F4DFB760}"/>
            </a:ext>
          </a:extLst>
        </xdr:cNvPr>
        <xdr:cNvSpPr/>
      </xdr:nvSpPr>
      <xdr:spPr>
        <a:xfrm>
          <a:off x="19458940" y="641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39619</xdr:rowOff>
    </xdr:from>
    <xdr:to>
      <xdr:col>112</xdr:col>
      <xdr:colOff>38100</xdr:colOff>
      <xdr:row>38</xdr:row>
      <xdr:rowOff>141219</xdr:rowOff>
    </xdr:to>
    <xdr:sp macro="" textlink="">
      <xdr:nvSpPr>
        <xdr:cNvPr id="546" name="フローチャート: 判断 545">
          <a:extLst>
            <a:ext uri="{FF2B5EF4-FFF2-40B4-BE49-F238E27FC236}">
              <a16:creationId xmlns:a16="http://schemas.microsoft.com/office/drawing/2014/main" id="{A4A456D7-B3DD-4358-B032-4E7B41B81205}"/>
            </a:ext>
          </a:extLst>
        </xdr:cNvPr>
        <xdr:cNvSpPr/>
      </xdr:nvSpPr>
      <xdr:spPr>
        <a:xfrm>
          <a:off x="18735040" y="64099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1734</xdr:rowOff>
    </xdr:from>
    <xdr:to>
      <xdr:col>107</xdr:col>
      <xdr:colOff>101600</xdr:colOff>
      <xdr:row>38</xdr:row>
      <xdr:rowOff>103334</xdr:rowOff>
    </xdr:to>
    <xdr:sp macro="" textlink="">
      <xdr:nvSpPr>
        <xdr:cNvPr id="547" name="フローチャート: 判断 546">
          <a:extLst>
            <a:ext uri="{FF2B5EF4-FFF2-40B4-BE49-F238E27FC236}">
              <a16:creationId xmlns:a16="http://schemas.microsoft.com/office/drawing/2014/main" id="{21F78F63-A407-46C4-B4B5-145E80D708DA}"/>
            </a:ext>
          </a:extLst>
        </xdr:cNvPr>
        <xdr:cNvSpPr/>
      </xdr:nvSpPr>
      <xdr:spPr>
        <a:xfrm>
          <a:off x="17937480" y="6372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171430</xdr:rowOff>
    </xdr:from>
    <xdr:to>
      <xdr:col>102</xdr:col>
      <xdr:colOff>165100</xdr:colOff>
      <xdr:row>38</xdr:row>
      <xdr:rowOff>101580</xdr:rowOff>
    </xdr:to>
    <xdr:sp macro="" textlink="">
      <xdr:nvSpPr>
        <xdr:cNvPr id="548" name="フローチャート: 判断 547">
          <a:extLst>
            <a:ext uri="{FF2B5EF4-FFF2-40B4-BE49-F238E27FC236}">
              <a16:creationId xmlns:a16="http://schemas.microsoft.com/office/drawing/2014/main" id="{58EC6B0E-21BF-425E-9EDD-942DA04EB7D4}"/>
            </a:ext>
          </a:extLst>
        </xdr:cNvPr>
        <xdr:cNvSpPr/>
      </xdr:nvSpPr>
      <xdr:spPr>
        <a:xfrm>
          <a:off x="17162780" y="6374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27052</xdr:rowOff>
    </xdr:from>
    <xdr:to>
      <xdr:col>98</xdr:col>
      <xdr:colOff>38100</xdr:colOff>
      <xdr:row>38</xdr:row>
      <xdr:rowOff>128652</xdr:rowOff>
    </xdr:to>
    <xdr:sp macro="" textlink="">
      <xdr:nvSpPr>
        <xdr:cNvPr id="549" name="フローチャート: 判断 548">
          <a:extLst>
            <a:ext uri="{FF2B5EF4-FFF2-40B4-BE49-F238E27FC236}">
              <a16:creationId xmlns:a16="http://schemas.microsoft.com/office/drawing/2014/main" id="{F21ABBF6-EE19-4CC8-B80D-039803AAE49C}"/>
            </a:ext>
          </a:extLst>
        </xdr:cNvPr>
        <xdr:cNvSpPr/>
      </xdr:nvSpPr>
      <xdr:spPr>
        <a:xfrm>
          <a:off x="16388080" y="63973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50" name="テキスト ボックス 549">
          <a:extLst>
            <a:ext uri="{FF2B5EF4-FFF2-40B4-BE49-F238E27FC236}">
              <a16:creationId xmlns:a16="http://schemas.microsoft.com/office/drawing/2014/main" id="{1C99BD18-98E7-49E5-B539-4D3709D1820E}"/>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51" name="テキスト ボックス 550">
          <a:extLst>
            <a:ext uri="{FF2B5EF4-FFF2-40B4-BE49-F238E27FC236}">
              <a16:creationId xmlns:a16="http://schemas.microsoft.com/office/drawing/2014/main" id="{18BFC58A-6EE0-4055-B60E-0142C17055CA}"/>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52" name="テキスト ボックス 551">
          <a:extLst>
            <a:ext uri="{FF2B5EF4-FFF2-40B4-BE49-F238E27FC236}">
              <a16:creationId xmlns:a16="http://schemas.microsoft.com/office/drawing/2014/main" id="{C20DED54-3219-4B53-9FDE-6F18B4C4FEE8}"/>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53" name="テキスト ボックス 552">
          <a:extLst>
            <a:ext uri="{FF2B5EF4-FFF2-40B4-BE49-F238E27FC236}">
              <a16:creationId xmlns:a16="http://schemas.microsoft.com/office/drawing/2014/main" id="{46CC66C1-2B04-4ED9-8F76-D8B3F5797201}"/>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54" name="テキスト ボックス 553">
          <a:extLst>
            <a:ext uri="{FF2B5EF4-FFF2-40B4-BE49-F238E27FC236}">
              <a16:creationId xmlns:a16="http://schemas.microsoft.com/office/drawing/2014/main" id="{17EDB0C4-C1F9-47AC-AD74-CBBC67391DAE}"/>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137774</xdr:rowOff>
    </xdr:from>
    <xdr:to>
      <xdr:col>116</xdr:col>
      <xdr:colOff>114300</xdr:colOff>
      <xdr:row>41</xdr:row>
      <xdr:rowOff>67924</xdr:rowOff>
    </xdr:to>
    <xdr:sp macro="" textlink="">
      <xdr:nvSpPr>
        <xdr:cNvPr id="555" name="楕円 554">
          <a:extLst>
            <a:ext uri="{FF2B5EF4-FFF2-40B4-BE49-F238E27FC236}">
              <a16:creationId xmlns:a16="http://schemas.microsoft.com/office/drawing/2014/main" id="{C910AA14-D9C3-4CDB-9590-359C6FA2D8FC}"/>
            </a:ext>
          </a:extLst>
        </xdr:cNvPr>
        <xdr:cNvSpPr/>
      </xdr:nvSpPr>
      <xdr:spPr>
        <a:xfrm>
          <a:off x="19458940" y="68433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52701</xdr:rowOff>
    </xdr:from>
    <xdr:ext cx="378565" cy="259045"/>
    <xdr:sp macro="" textlink="">
      <xdr:nvSpPr>
        <xdr:cNvPr id="556" name="【一般廃棄物処理施設】&#10;一人当たり有形固定資産（償却資産）額該当値テキスト">
          <a:extLst>
            <a:ext uri="{FF2B5EF4-FFF2-40B4-BE49-F238E27FC236}">
              <a16:creationId xmlns:a16="http://schemas.microsoft.com/office/drawing/2014/main" id="{4C6B9F96-39D0-4201-8F93-E1E841C56E39}"/>
            </a:ext>
          </a:extLst>
        </xdr:cNvPr>
        <xdr:cNvSpPr txBox="1"/>
      </xdr:nvSpPr>
      <xdr:spPr>
        <a:xfrm>
          <a:off x="19547840" y="67583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137785</xdr:rowOff>
    </xdr:from>
    <xdr:to>
      <xdr:col>112</xdr:col>
      <xdr:colOff>38100</xdr:colOff>
      <xdr:row>41</xdr:row>
      <xdr:rowOff>67935</xdr:rowOff>
    </xdr:to>
    <xdr:sp macro="" textlink="">
      <xdr:nvSpPr>
        <xdr:cNvPr id="557" name="楕円 556">
          <a:extLst>
            <a:ext uri="{FF2B5EF4-FFF2-40B4-BE49-F238E27FC236}">
              <a16:creationId xmlns:a16="http://schemas.microsoft.com/office/drawing/2014/main" id="{2BFEAB9A-051A-40C0-B324-E9E128BEF491}"/>
            </a:ext>
          </a:extLst>
        </xdr:cNvPr>
        <xdr:cNvSpPr/>
      </xdr:nvSpPr>
      <xdr:spPr>
        <a:xfrm>
          <a:off x="18735040" y="68433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17124</xdr:rowOff>
    </xdr:from>
    <xdr:to>
      <xdr:col>116</xdr:col>
      <xdr:colOff>63500</xdr:colOff>
      <xdr:row>41</xdr:row>
      <xdr:rowOff>17135</xdr:rowOff>
    </xdr:to>
    <xdr:cxnSp macro="">
      <xdr:nvCxnSpPr>
        <xdr:cNvPr id="558" name="直線コネクタ 557">
          <a:extLst>
            <a:ext uri="{FF2B5EF4-FFF2-40B4-BE49-F238E27FC236}">
              <a16:creationId xmlns:a16="http://schemas.microsoft.com/office/drawing/2014/main" id="{0C901A2D-E2C0-43D6-97E7-0C6552DEF094}"/>
            </a:ext>
          </a:extLst>
        </xdr:cNvPr>
        <xdr:cNvCxnSpPr/>
      </xdr:nvCxnSpPr>
      <xdr:spPr>
        <a:xfrm flipV="1">
          <a:off x="18778220" y="6890364"/>
          <a:ext cx="73152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68686</xdr:rowOff>
    </xdr:from>
    <xdr:to>
      <xdr:col>107</xdr:col>
      <xdr:colOff>101600</xdr:colOff>
      <xdr:row>40</xdr:row>
      <xdr:rowOff>170286</xdr:rowOff>
    </xdr:to>
    <xdr:sp macro="" textlink="">
      <xdr:nvSpPr>
        <xdr:cNvPr id="559" name="楕円 558">
          <a:extLst>
            <a:ext uri="{FF2B5EF4-FFF2-40B4-BE49-F238E27FC236}">
              <a16:creationId xmlns:a16="http://schemas.microsoft.com/office/drawing/2014/main" id="{0F0B0CAD-07CF-4F12-8596-8B6D158109C3}"/>
            </a:ext>
          </a:extLst>
        </xdr:cNvPr>
        <xdr:cNvSpPr/>
      </xdr:nvSpPr>
      <xdr:spPr>
        <a:xfrm>
          <a:off x="17937480" y="677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119486</xdr:rowOff>
    </xdr:from>
    <xdr:to>
      <xdr:col>111</xdr:col>
      <xdr:colOff>177800</xdr:colOff>
      <xdr:row>41</xdr:row>
      <xdr:rowOff>17135</xdr:rowOff>
    </xdr:to>
    <xdr:cxnSp macro="">
      <xdr:nvCxnSpPr>
        <xdr:cNvPr id="560" name="直線コネクタ 559">
          <a:extLst>
            <a:ext uri="{FF2B5EF4-FFF2-40B4-BE49-F238E27FC236}">
              <a16:creationId xmlns:a16="http://schemas.microsoft.com/office/drawing/2014/main" id="{2471F410-D2B1-44E5-8687-B69391341A4B}"/>
            </a:ext>
          </a:extLst>
        </xdr:cNvPr>
        <xdr:cNvCxnSpPr/>
      </xdr:nvCxnSpPr>
      <xdr:spPr>
        <a:xfrm>
          <a:off x="17988280" y="6825086"/>
          <a:ext cx="789940" cy="65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68794</xdr:rowOff>
    </xdr:from>
    <xdr:to>
      <xdr:col>102</xdr:col>
      <xdr:colOff>165100</xdr:colOff>
      <xdr:row>40</xdr:row>
      <xdr:rowOff>170394</xdr:rowOff>
    </xdr:to>
    <xdr:sp macro="" textlink="">
      <xdr:nvSpPr>
        <xdr:cNvPr id="561" name="楕円 560">
          <a:extLst>
            <a:ext uri="{FF2B5EF4-FFF2-40B4-BE49-F238E27FC236}">
              <a16:creationId xmlns:a16="http://schemas.microsoft.com/office/drawing/2014/main" id="{D2B867BE-5D51-49AC-B481-26327EC9D6DA}"/>
            </a:ext>
          </a:extLst>
        </xdr:cNvPr>
        <xdr:cNvSpPr/>
      </xdr:nvSpPr>
      <xdr:spPr>
        <a:xfrm>
          <a:off x="17162780" y="677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119486</xdr:rowOff>
    </xdr:from>
    <xdr:to>
      <xdr:col>107</xdr:col>
      <xdr:colOff>50800</xdr:colOff>
      <xdr:row>40</xdr:row>
      <xdr:rowOff>119594</xdr:rowOff>
    </xdr:to>
    <xdr:cxnSp macro="">
      <xdr:nvCxnSpPr>
        <xdr:cNvPr id="562" name="直線コネクタ 561">
          <a:extLst>
            <a:ext uri="{FF2B5EF4-FFF2-40B4-BE49-F238E27FC236}">
              <a16:creationId xmlns:a16="http://schemas.microsoft.com/office/drawing/2014/main" id="{DDF3B6BF-46FE-46E4-A454-042FB292146F}"/>
            </a:ext>
          </a:extLst>
        </xdr:cNvPr>
        <xdr:cNvCxnSpPr/>
      </xdr:nvCxnSpPr>
      <xdr:spPr>
        <a:xfrm flipV="1">
          <a:off x="17213580" y="6825086"/>
          <a:ext cx="774700" cy="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157746</xdr:rowOff>
    </xdr:from>
    <xdr:ext cx="534377" cy="259045"/>
    <xdr:sp macro="" textlink="">
      <xdr:nvSpPr>
        <xdr:cNvPr id="563" name="n_1aveValue【一般廃棄物処理施設】&#10;一人当たり有形固定資産（償却資産）額">
          <a:extLst>
            <a:ext uri="{FF2B5EF4-FFF2-40B4-BE49-F238E27FC236}">
              <a16:creationId xmlns:a16="http://schemas.microsoft.com/office/drawing/2014/main" id="{4B5938CD-2E0D-4DB4-82CC-203BBF0A94E3}"/>
            </a:ext>
          </a:extLst>
        </xdr:cNvPr>
        <xdr:cNvSpPr txBox="1"/>
      </xdr:nvSpPr>
      <xdr:spPr>
        <a:xfrm>
          <a:off x="18528811" y="6192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119861</xdr:rowOff>
    </xdr:from>
    <xdr:ext cx="534377" cy="259045"/>
    <xdr:sp macro="" textlink="">
      <xdr:nvSpPr>
        <xdr:cNvPr id="564" name="n_2aveValue【一般廃棄物処理施設】&#10;一人当たり有形固定資産（償却資産）額">
          <a:extLst>
            <a:ext uri="{FF2B5EF4-FFF2-40B4-BE49-F238E27FC236}">
              <a16:creationId xmlns:a16="http://schemas.microsoft.com/office/drawing/2014/main" id="{D4B6EBA9-15F5-4518-B144-4E47B869E547}"/>
            </a:ext>
          </a:extLst>
        </xdr:cNvPr>
        <xdr:cNvSpPr txBox="1"/>
      </xdr:nvSpPr>
      <xdr:spPr>
        <a:xfrm>
          <a:off x="17766811" y="6154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118107</xdr:rowOff>
    </xdr:from>
    <xdr:ext cx="534377" cy="259045"/>
    <xdr:sp macro="" textlink="">
      <xdr:nvSpPr>
        <xdr:cNvPr id="565" name="n_3aveValue【一般廃棄物処理施設】&#10;一人当たり有形固定資産（償却資産）額">
          <a:extLst>
            <a:ext uri="{FF2B5EF4-FFF2-40B4-BE49-F238E27FC236}">
              <a16:creationId xmlns:a16="http://schemas.microsoft.com/office/drawing/2014/main" id="{AD25B4C4-440B-4888-B65D-7CE74DEAD8CD}"/>
            </a:ext>
          </a:extLst>
        </xdr:cNvPr>
        <xdr:cNvSpPr txBox="1"/>
      </xdr:nvSpPr>
      <xdr:spPr>
        <a:xfrm>
          <a:off x="16969251" y="6153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145178</xdr:rowOff>
    </xdr:from>
    <xdr:ext cx="534377" cy="259045"/>
    <xdr:sp macro="" textlink="">
      <xdr:nvSpPr>
        <xdr:cNvPr id="566" name="n_4aveValue【一般廃棄物処理施設】&#10;一人当たり有形固定資産（償却資産）額">
          <a:extLst>
            <a:ext uri="{FF2B5EF4-FFF2-40B4-BE49-F238E27FC236}">
              <a16:creationId xmlns:a16="http://schemas.microsoft.com/office/drawing/2014/main" id="{E7935421-4C44-49BB-8C21-D21C4B29B668}"/>
            </a:ext>
          </a:extLst>
        </xdr:cNvPr>
        <xdr:cNvSpPr txBox="1"/>
      </xdr:nvSpPr>
      <xdr:spPr>
        <a:xfrm>
          <a:off x="16194551" y="6180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166317</xdr:colOff>
      <xdr:row>41</xdr:row>
      <xdr:rowOff>59062</xdr:rowOff>
    </xdr:from>
    <xdr:ext cx="378565" cy="259045"/>
    <xdr:sp macro="" textlink="">
      <xdr:nvSpPr>
        <xdr:cNvPr id="567" name="n_1mainValue【一般廃棄物処理施設】&#10;一人当たり有形固定資産（償却資産）額">
          <a:extLst>
            <a:ext uri="{FF2B5EF4-FFF2-40B4-BE49-F238E27FC236}">
              <a16:creationId xmlns:a16="http://schemas.microsoft.com/office/drawing/2014/main" id="{C5FA1A1A-0986-493C-8200-6E50BB2FA7BA}"/>
            </a:ext>
          </a:extLst>
        </xdr:cNvPr>
        <xdr:cNvSpPr txBox="1"/>
      </xdr:nvSpPr>
      <xdr:spPr>
        <a:xfrm>
          <a:off x="18606717" y="6932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161413</xdr:rowOff>
    </xdr:from>
    <xdr:ext cx="534377" cy="259045"/>
    <xdr:sp macro="" textlink="">
      <xdr:nvSpPr>
        <xdr:cNvPr id="568" name="n_2mainValue【一般廃棄物処理施設】&#10;一人当たり有形固定資産（償却資産）額">
          <a:extLst>
            <a:ext uri="{FF2B5EF4-FFF2-40B4-BE49-F238E27FC236}">
              <a16:creationId xmlns:a16="http://schemas.microsoft.com/office/drawing/2014/main" id="{B5442D5D-9C3C-4C5F-AFAD-9E22F53535F2}"/>
            </a:ext>
          </a:extLst>
        </xdr:cNvPr>
        <xdr:cNvSpPr txBox="1"/>
      </xdr:nvSpPr>
      <xdr:spPr>
        <a:xfrm>
          <a:off x="17766811" y="6867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161521</xdr:rowOff>
    </xdr:from>
    <xdr:ext cx="534377" cy="259045"/>
    <xdr:sp macro="" textlink="">
      <xdr:nvSpPr>
        <xdr:cNvPr id="569" name="n_3mainValue【一般廃棄物処理施設】&#10;一人当たり有形固定資産（償却資産）額">
          <a:extLst>
            <a:ext uri="{FF2B5EF4-FFF2-40B4-BE49-F238E27FC236}">
              <a16:creationId xmlns:a16="http://schemas.microsoft.com/office/drawing/2014/main" id="{BE413C59-4A99-4741-9574-257225B86E09}"/>
            </a:ext>
          </a:extLst>
        </xdr:cNvPr>
        <xdr:cNvSpPr txBox="1"/>
      </xdr:nvSpPr>
      <xdr:spPr>
        <a:xfrm>
          <a:off x="16969251" y="6867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70" name="正方形/長方形 569">
          <a:extLst>
            <a:ext uri="{FF2B5EF4-FFF2-40B4-BE49-F238E27FC236}">
              <a16:creationId xmlns:a16="http://schemas.microsoft.com/office/drawing/2014/main" id="{DCB38E35-C79A-4D46-9C5B-E838170C0E8A}"/>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71" name="正方形/長方形 570">
          <a:extLst>
            <a:ext uri="{FF2B5EF4-FFF2-40B4-BE49-F238E27FC236}">
              <a16:creationId xmlns:a16="http://schemas.microsoft.com/office/drawing/2014/main" id="{00A326A2-162A-43D0-98BA-3878952BEC57}"/>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72" name="正方形/長方形 571">
          <a:extLst>
            <a:ext uri="{FF2B5EF4-FFF2-40B4-BE49-F238E27FC236}">
              <a16:creationId xmlns:a16="http://schemas.microsoft.com/office/drawing/2014/main" id="{F4E0EFB3-564F-4949-BADB-D80376722DD4}"/>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73" name="正方形/長方形 572">
          <a:extLst>
            <a:ext uri="{FF2B5EF4-FFF2-40B4-BE49-F238E27FC236}">
              <a16:creationId xmlns:a16="http://schemas.microsoft.com/office/drawing/2014/main" id="{48FB0D8F-5622-4702-AADF-ED326A7A0EE9}"/>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74" name="正方形/長方形 573">
          <a:extLst>
            <a:ext uri="{FF2B5EF4-FFF2-40B4-BE49-F238E27FC236}">
              <a16:creationId xmlns:a16="http://schemas.microsoft.com/office/drawing/2014/main" id="{BB416A4C-0DAD-46A0-AE61-D4E91E0FBD8B}"/>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75" name="正方形/長方形 574">
          <a:extLst>
            <a:ext uri="{FF2B5EF4-FFF2-40B4-BE49-F238E27FC236}">
              <a16:creationId xmlns:a16="http://schemas.microsoft.com/office/drawing/2014/main" id="{B1AB49A1-D106-4885-826D-C787B5A62197}"/>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76" name="正方形/長方形 575">
          <a:extLst>
            <a:ext uri="{FF2B5EF4-FFF2-40B4-BE49-F238E27FC236}">
              <a16:creationId xmlns:a16="http://schemas.microsoft.com/office/drawing/2014/main" id="{2F04991C-2D39-44CE-A6E0-D25C793C3624}"/>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77" name="正方形/長方形 576">
          <a:extLst>
            <a:ext uri="{FF2B5EF4-FFF2-40B4-BE49-F238E27FC236}">
              <a16:creationId xmlns:a16="http://schemas.microsoft.com/office/drawing/2014/main" id="{02D45172-B651-4876-B616-71C5497D7053}"/>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78" name="正方形/長方形 577">
          <a:extLst>
            <a:ext uri="{FF2B5EF4-FFF2-40B4-BE49-F238E27FC236}">
              <a16:creationId xmlns:a16="http://schemas.microsoft.com/office/drawing/2014/main" id="{C95CE194-2608-42F3-AC36-AAAFDAAB4E09}"/>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9" name="正方形/長方形 578">
          <a:extLst>
            <a:ext uri="{FF2B5EF4-FFF2-40B4-BE49-F238E27FC236}">
              <a16:creationId xmlns:a16="http://schemas.microsoft.com/office/drawing/2014/main" id="{9CFB84B1-C32B-480A-89B4-1B235FCF4206}"/>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80" name="正方形/長方形 579">
          <a:extLst>
            <a:ext uri="{FF2B5EF4-FFF2-40B4-BE49-F238E27FC236}">
              <a16:creationId xmlns:a16="http://schemas.microsoft.com/office/drawing/2014/main" id="{B5A10C90-0F27-48A7-B9AC-68607EB79EA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81" name="正方形/長方形 580">
          <a:extLst>
            <a:ext uri="{FF2B5EF4-FFF2-40B4-BE49-F238E27FC236}">
              <a16:creationId xmlns:a16="http://schemas.microsoft.com/office/drawing/2014/main" id="{DB3EA094-0900-48BC-A46C-46DABCC2CF34}"/>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82" name="正方形/長方形 581">
          <a:extLst>
            <a:ext uri="{FF2B5EF4-FFF2-40B4-BE49-F238E27FC236}">
              <a16:creationId xmlns:a16="http://schemas.microsoft.com/office/drawing/2014/main" id="{07BA4AC4-4C73-4B52-8C2E-E93FC9DEA6FE}"/>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3" name="正方形/長方形 582">
          <a:extLst>
            <a:ext uri="{FF2B5EF4-FFF2-40B4-BE49-F238E27FC236}">
              <a16:creationId xmlns:a16="http://schemas.microsoft.com/office/drawing/2014/main" id="{F8C0EB1E-1B2E-447E-A71A-2BB048805D73}"/>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4" name="正方形/長方形 583">
          <a:extLst>
            <a:ext uri="{FF2B5EF4-FFF2-40B4-BE49-F238E27FC236}">
              <a16:creationId xmlns:a16="http://schemas.microsoft.com/office/drawing/2014/main" id="{37556C3C-8C07-4143-9746-83941FF107B8}"/>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5" name="正方形/長方形 584">
          <a:extLst>
            <a:ext uri="{FF2B5EF4-FFF2-40B4-BE49-F238E27FC236}">
              <a16:creationId xmlns:a16="http://schemas.microsoft.com/office/drawing/2014/main" id="{C8AE3016-3C24-41A4-B11F-EDF9EE5F123E}"/>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86" name="正方形/長方形 585">
          <a:extLst>
            <a:ext uri="{FF2B5EF4-FFF2-40B4-BE49-F238E27FC236}">
              <a16:creationId xmlns:a16="http://schemas.microsoft.com/office/drawing/2014/main" id="{41D697E5-B9DF-4DFA-B506-58622D33391D}"/>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87" name="正方形/長方形 586">
          <a:extLst>
            <a:ext uri="{FF2B5EF4-FFF2-40B4-BE49-F238E27FC236}">
              <a16:creationId xmlns:a16="http://schemas.microsoft.com/office/drawing/2014/main" id="{E3E6B5F4-C2BB-4CE0-8B7A-1AC977B5FC9F}"/>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88" name="正方形/長方形 587">
          <a:extLst>
            <a:ext uri="{FF2B5EF4-FFF2-40B4-BE49-F238E27FC236}">
              <a16:creationId xmlns:a16="http://schemas.microsoft.com/office/drawing/2014/main" id="{6CBFB978-2EFD-44C7-9FBA-C2F1B5290FB4}"/>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89" name="正方形/長方形 588">
          <a:extLst>
            <a:ext uri="{FF2B5EF4-FFF2-40B4-BE49-F238E27FC236}">
              <a16:creationId xmlns:a16="http://schemas.microsoft.com/office/drawing/2014/main" id="{BF1FCA84-1C86-4EE4-90F6-F2EA607B0AAD}"/>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0" name="正方形/長方形 589">
          <a:extLst>
            <a:ext uri="{FF2B5EF4-FFF2-40B4-BE49-F238E27FC236}">
              <a16:creationId xmlns:a16="http://schemas.microsoft.com/office/drawing/2014/main" id="{55A32F39-0460-433D-954E-3983A01FA68B}"/>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1" name="正方形/長方形 590">
          <a:extLst>
            <a:ext uri="{FF2B5EF4-FFF2-40B4-BE49-F238E27FC236}">
              <a16:creationId xmlns:a16="http://schemas.microsoft.com/office/drawing/2014/main" id="{AE777085-6F7F-4F82-BB06-A64145E2EFCE}"/>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92" name="正方形/長方形 591">
          <a:extLst>
            <a:ext uri="{FF2B5EF4-FFF2-40B4-BE49-F238E27FC236}">
              <a16:creationId xmlns:a16="http://schemas.microsoft.com/office/drawing/2014/main" id="{04511BD1-C715-4976-9276-2CA2B902DABC}"/>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93" name="正方形/長方形 592">
          <a:extLst>
            <a:ext uri="{FF2B5EF4-FFF2-40B4-BE49-F238E27FC236}">
              <a16:creationId xmlns:a16="http://schemas.microsoft.com/office/drawing/2014/main" id="{B057CBD4-314F-4B3F-9430-F3CC429EB48A}"/>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94" name="テキスト ボックス 593">
          <a:extLst>
            <a:ext uri="{FF2B5EF4-FFF2-40B4-BE49-F238E27FC236}">
              <a16:creationId xmlns:a16="http://schemas.microsoft.com/office/drawing/2014/main" id="{11B2828E-1B39-4F63-9F9D-869693417D9C}"/>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95" name="直線コネクタ 594">
          <a:extLst>
            <a:ext uri="{FF2B5EF4-FFF2-40B4-BE49-F238E27FC236}">
              <a16:creationId xmlns:a16="http://schemas.microsoft.com/office/drawing/2014/main" id="{D0DC1215-CAF6-4059-9EBD-3C95DAB41174}"/>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96" name="テキスト ボックス 595">
          <a:extLst>
            <a:ext uri="{FF2B5EF4-FFF2-40B4-BE49-F238E27FC236}">
              <a16:creationId xmlns:a16="http://schemas.microsoft.com/office/drawing/2014/main" id="{69559709-5944-4E8E-AEDA-759F0BB85B82}"/>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97" name="直線コネクタ 596">
          <a:extLst>
            <a:ext uri="{FF2B5EF4-FFF2-40B4-BE49-F238E27FC236}">
              <a16:creationId xmlns:a16="http://schemas.microsoft.com/office/drawing/2014/main" id="{6C40FF7E-848A-4231-A024-928E6A235105}"/>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98" name="テキスト ボックス 597">
          <a:extLst>
            <a:ext uri="{FF2B5EF4-FFF2-40B4-BE49-F238E27FC236}">
              <a16:creationId xmlns:a16="http://schemas.microsoft.com/office/drawing/2014/main" id="{1DFAD32C-12D5-42CD-BF65-EBB92C79FFB1}"/>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99" name="直線コネクタ 598">
          <a:extLst>
            <a:ext uri="{FF2B5EF4-FFF2-40B4-BE49-F238E27FC236}">
              <a16:creationId xmlns:a16="http://schemas.microsoft.com/office/drawing/2014/main" id="{822037C3-0861-4AFE-B50D-152CD73AAABD}"/>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00" name="テキスト ボックス 599">
          <a:extLst>
            <a:ext uri="{FF2B5EF4-FFF2-40B4-BE49-F238E27FC236}">
              <a16:creationId xmlns:a16="http://schemas.microsoft.com/office/drawing/2014/main" id="{CC98E4F5-9E07-4698-85B1-7F406A21BBB2}"/>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01" name="直線コネクタ 600">
          <a:extLst>
            <a:ext uri="{FF2B5EF4-FFF2-40B4-BE49-F238E27FC236}">
              <a16:creationId xmlns:a16="http://schemas.microsoft.com/office/drawing/2014/main" id="{6D689FF4-EF35-4A26-8F0B-2E9ABE1F7485}"/>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02" name="テキスト ボックス 601">
          <a:extLst>
            <a:ext uri="{FF2B5EF4-FFF2-40B4-BE49-F238E27FC236}">
              <a16:creationId xmlns:a16="http://schemas.microsoft.com/office/drawing/2014/main" id="{A6ACDCE9-EE1B-43E7-9DEC-6552C5209929}"/>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03" name="直線コネクタ 602">
          <a:extLst>
            <a:ext uri="{FF2B5EF4-FFF2-40B4-BE49-F238E27FC236}">
              <a16:creationId xmlns:a16="http://schemas.microsoft.com/office/drawing/2014/main" id="{7BAE02D6-08ED-45AE-AEB5-5592A442A06C}"/>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04" name="テキスト ボックス 603">
          <a:extLst>
            <a:ext uri="{FF2B5EF4-FFF2-40B4-BE49-F238E27FC236}">
              <a16:creationId xmlns:a16="http://schemas.microsoft.com/office/drawing/2014/main" id="{16B5233C-CB26-47D1-9DFF-25511CBC7BDC}"/>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05" name="直線コネクタ 604">
          <a:extLst>
            <a:ext uri="{FF2B5EF4-FFF2-40B4-BE49-F238E27FC236}">
              <a16:creationId xmlns:a16="http://schemas.microsoft.com/office/drawing/2014/main" id="{96BE1951-DF2E-4AAC-98E7-082CB140BCA8}"/>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06" name="テキスト ボックス 605">
          <a:extLst>
            <a:ext uri="{FF2B5EF4-FFF2-40B4-BE49-F238E27FC236}">
              <a16:creationId xmlns:a16="http://schemas.microsoft.com/office/drawing/2014/main" id="{C2F71148-2E48-4D20-9EDF-DC81A0C66F7F}"/>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07" name="直線コネクタ 606">
          <a:extLst>
            <a:ext uri="{FF2B5EF4-FFF2-40B4-BE49-F238E27FC236}">
              <a16:creationId xmlns:a16="http://schemas.microsoft.com/office/drawing/2014/main" id="{33C82A26-E8BE-4A58-84EA-CAD2683CEA3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08" name="テキスト ボックス 607">
          <a:extLst>
            <a:ext uri="{FF2B5EF4-FFF2-40B4-BE49-F238E27FC236}">
              <a16:creationId xmlns:a16="http://schemas.microsoft.com/office/drawing/2014/main" id="{CA9FAE65-5C81-474E-BD5C-F129720D358C}"/>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09" name="【消防施設】&#10;有形固定資産減価償却率グラフ枠">
          <a:extLst>
            <a:ext uri="{FF2B5EF4-FFF2-40B4-BE49-F238E27FC236}">
              <a16:creationId xmlns:a16="http://schemas.microsoft.com/office/drawing/2014/main" id="{982B44E6-3961-4414-AA63-8C40C85A6211}"/>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20955</xdr:rowOff>
    </xdr:from>
    <xdr:to>
      <xdr:col>85</xdr:col>
      <xdr:colOff>126364</xdr:colOff>
      <xdr:row>86</xdr:row>
      <xdr:rowOff>57150</xdr:rowOff>
    </xdr:to>
    <xdr:cxnSp macro="">
      <xdr:nvCxnSpPr>
        <xdr:cNvPr id="610" name="直線コネクタ 609">
          <a:extLst>
            <a:ext uri="{FF2B5EF4-FFF2-40B4-BE49-F238E27FC236}">
              <a16:creationId xmlns:a16="http://schemas.microsoft.com/office/drawing/2014/main" id="{021AE970-D19E-472A-8EF3-B02DF240FE82}"/>
            </a:ext>
          </a:extLst>
        </xdr:cNvPr>
        <xdr:cNvCxnSpPr/>
      </xdr:nvCxnSpPr>
      <xdr:spPr>
        <a:xfrm flipV="1">
          <a:off x="14375764" y="13264515"/>
          <a:ext cx="0" cy="1209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611" name="【消防施設】&#10;有形固定資産減価償却率最小値テキスト">
          <a:extLst>
            <a:ext uri="{FF2B5EF4-FFF2-40B4-BE49-F238E27FC236}">
              <a16:creationId xmlns:a16="http://schemas.microsoft.com/office/drawing/2014/main" id="{A8B5272B-FBEF-42C7-8381-AC27CCBAEF25}"/>
            </a:ext>
          </a:extLst>
        </xdr:cNvPr>
        <xdr:cNvSpPr txBox="1"/>
      </xdr:nvSpPr>
      <xdr:spPr>
        <a:xfrm>
          <a:off x="14414500" y="1447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612" name="直線コネクタ 611">
          <a:extLst>
            <a:ext uri="{FF2B5EF4-FFF2-40B4-BE49-F238E27FC236}">
              <a16:creationId xmlns:a16="http://schemas.microsoft.com/office/drawing/2014/main" id="{8640166D-0A4E-4646-BFCA-FFBB86387C44}"/>
            </a:ext>
          </a:extLst>
        </xdr:cNvPr>
        <xdr:cNvCxnSpPr/>
      </xdr:nvCxnSpPr>
      <xdr:spPr>
        <a:xfrm>
          <a:off x="14287500" y="1447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139082</xdr:rowOff>
    </xdr:from>
    <xdr:ext cx="405111" cy="259045"/>
    <xdr:sp macro="" textlink="">
      <xdr:nvSpPr>
        <xdr:cNvPr id="613" name="【消防施設】&#10;有形固定資産減価償却率最大値テキスト">
          <a:extLst>
            <a:ext uri="{FF2B5EF4-FFF2-40B4-BE49-F238E27FC236}">
              <a16:creationId xmlns:a16="http://schemas.microsoft.com/office/drawing/2014/main" id="{58B9A205-CEB2-40F8-96CD-ED2C106F06FE}"/>
            </a:ext>
          </a:extLst>
        </xdr:cNvPr>
        <xdr:cNvSpPr txBox="1"/>
      </xdr:nvSpPr>
      <xdr:spPr>
        <a:xfrm>
          <a:off x="14414500" y="1304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20955</xdr:rowOff>
    </xdr:from>
    <xdr:to>
      <xdr:col>86</xdr:col>
      <xdr:colOff>25400</xdr:colOff>
      <xdr:row>79</xdr:row>
      <xdr:rowOff>20955</xdr:rowOff>
    </xdr:to>
    <xdr:cxnSp macro="">
      <xdr:nvCxnSpPr>
        <xdr:cNvPr id="614" name="直線コネクタ 613">
          <a:extLst>
            <a:ext uri="{FF2B5EF4-FFF2-40B4-BE49-F238E27FC236}">
              <a16:creationId xmlns:a16="http://schemas.microsoft.com/office/drawing/2014/main" id="{11245B04-7DB2-4912-878E-9552E2418B78}"/>
            </a:ext>
          </a:extLst>
        </xdr:cNvPr>
        <xdr:cNvCxnSpPr/>
      </xdr:nvCxnSpPr>
      <xdr:spPr>
        <a:xfrm>
          <a:off x="14287500" y="13264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615" name="【消防施設】&#10;有形固定資産減価償却率平均値テキスト">
          <a:extLst>
            <a:ext uri="{FF2B5EF4-FFF2-40B4-BE49-F238E27FC236}">
              <a16:creationId xmlns:a16="http://schemas.microsoft.com/office/drawing/2014/main" id="{DFD4767B-77C2-47BD-AB0D-644D8C3691A7}"/>
            </a:ext>
          </a:extLst>
        </xdr:cNvPr>
        <xdr:cNvSpPr txBox="1"/>
      </xdr:nvSpPr>
      <xdr:spPr>
        <a:xfrm>
          <a:off x="14414500" y="13535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16" name="フローチャート: 判断 615">
          <a:extLst>
            <a:ext uri="{FF2B5EF4-FFF2-40B4-BE49-F238E27FC236}">
              <a16:creationId xmlns:a16="http://schemas.microsoft.com/office/drawing/2014/main" id="{52BD8AE3-3284-4498-AB79-AAAA9335F801}"/>
            </a:ext>
          </a:extLst>
        </xdr:cNvPr>
        <xdr:cNvSpPr/>
      </xdr:nvSpPr>
      <xdr:spPr>
        <a:xfrm>
          <a:off x="14325600" y="136804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86361</xdr:rowOff>
    </xdr:from>
    <xdr:to>
      <xdr:col>81</xdr:col>
      <xdr:colOff>101600</xdr:colOff>
      <xdr:row>82</xdr:row>
      <xdr:rowOff>16511</xdr:rowOff>
    </xdr:to>
    <xdr:sp macro="" textlink="">
      <xdr:nvSpPr>
        <xdr:cNvPr id="617" name="フローチャート: 判断 616">
          <a:extLst>
            <a:ext uri="{FF2B5EF4-FFF2-40B4-BE49-F238E27FC236}">
              <a16:creationId xmlns:a16="http://schemas.microsoft.com/office/drawing/2014/main" id="{2271A585-A158-4D45-BF1B-368EE0B9914D}"/>
            </a:ext>
          </a:extLst>
        </xdr:cNvPr>
        <xdr:cNvSpPr/>
      </xdr:nvSpPr>
      <xdr:spPr>
        <a:xfrm>
          <a:off x="13578840" y="136652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52070</xdr:rowOff>
    </xdr:from>
    <xdr:to>
      <xdr:col>76</xdr:col>
      <xdr:colOff>165100</xdr:colOff>
      <xdr:row>81</xdr:row>
      <xdr:rowOff>153670</xdr:rowOff>
    </xdr:to>
    <xdr:sp macro="" textlink="">
      <xdr:nvSpPr>
        <xdr:cNvPr id="618" name="フローチャート: 判断 617">
          <a:extLst>
            <a:ext uri="{FF2B5EF4-FFF2-40B4-BE49-F238E27FC236}">
              <a16:creationId xmlns:a16="http://schemas.microsoft.com/office/drawing/2014/main" id="{04208D44-DEB2-4933-9248-8A2DDBE3273E}"/>
            </a:ext>
          </a:extLst>
        </xdr:cNvPr>
        <xdr:cNvSpPr/>
      </xdr:nvSpPr>
      <xdr:spPr>
        <a:xfrm>
          <a:off x="12804140" y="1363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10161</xdr:rowOff>
    </xdr:from>
    <xdr:to>
      <xdr:col>72</xdr:col>
      <xdr:colOff>38100</xdr:colOff>
      <xdr:row>81</xdr:row>
      <xdr:rowOff>111761</xdr:rowOff>
    </xdr:to>
    <xdr:sp macro="" textlink="">
      <xdr:nvSpPr>
        <xdr:cNvPr id="619" name="フローチャート: 判断 618">
          <a:extLst>
            <a:ext uri="{FF2B5EF4-FFF2-40B4-BE49-F238E27FC236}">
              <a16:creationId xmlns:a16="http://schemas.microsoft.com/office/drawing/2014/main" id="{8C865CF5-B1A2-491D-887C-51DF92BA8BEF}"/>
            </a:ext>
          </a:extLst>
        </xdr:cNvPr>
        <xdr:cNvSpPr/>
      </xdr:nvSpPr>
      <xdr:spPr>
        <a:xfrm>
          <a:off x="12029440" y="1358900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19686</xdr:rowOff>
    </xdr:from>
    <xdr:to>
      <xdr:col>67</xdr:col>
      <xdr:colOff>101600</xdr:colOff>
      <xdr:row>81</xdr:row>
      <xdr:rowOff>121286</xdr:rowOff>
    </xdr:to>
    <xdr:sp macro="" textlink="">
      <xdr:nvSpPr>
        <xdr:cNvPr id="620" name="フローチャート: 判断 619">
          <a:extLst>
            <a:ext uri="{FF2B5EF4-FFF2-40B4-BE49-F238E27FC236}">
              <a16:creationId xmlns:a16="http://schemas.microsoft.com/office/drawing/2014/main" id="{05E6339D-1696-498B-A530-40D1BEA4DBE4}"/>
            </a:ext>
          </a:extLst>
        </xdr:cNvPr>
        <xdr:cNvSpPr/>
      </xdr:nvSpPr>
      <xdr:spPr>
        <a:xfrm>
          <a:off x="11231880" y="1359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04CCB271-6CFC-421B-AADD-AE625FD3CDD3}"/>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663DA898-A644-47D0-A090-1C443D086C1C}"/>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9CFC250C-FF90-452C-BF1D-E0670122A53E}"/>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85F68488-BB72-4120-9674-1A193E7A0DEA}"/>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ABF0B321-539E-467C-9E0A-9E391B5FEE85}"/>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84455</xdr:rowOff>
    </xdr:from>
    <xdr:to>
      <xdr:col>85</xdr:col>
      <xdr:colOff>177800</xdr:colOff>
      <xdr:row>84</xdr:row>
      <xdr:rowOff>14605</xdr:rowOff>
    </xdr:to>
    <xdr:sp macro="" textlink="">
      <xdr:nvSpPr>
        <xdr:cNvPr id="626" name="楕円 625">
          <a:extLst>
            <a:ext uri="{FF2B5EF4-FFF2-40B4-BE49-F238E27FC236}">
              <a16:creationId xmlns:a16="http://schemas.microsoft.com/office/drawing/2014/main" id="{70C845ED-D33E-41B4-AE56-884D008A2799}"/>
            </a:ext>
          </a:extLst>
        </xdr:cNvPr>
        <xdr:cNvSpPr/>
      </xdr:nvSpPr>
      <xdr:spPr>
        <a:xfrm>
          <a:off x="14325600" y="1399857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62882</xdr:rowOff>
    </xdr:from>
    <xdr:ext cx="405111" cy="259045"/>
    <xdr:sp macro="" textlink="">
      <xdr:nvSpPr>
        <xdr:cNvPr id="627" name="【消防施設】&#10;有形固定資産減価償却率該当値テキスト">
          <a:extLst>
            <a:ext uri="{FF2B5EF4-FFF2-40B4-BE49-F238E27FC236}">
              <a16:creationId xmlns:a16="http://schemas.microsoft.com/office/drawing/2014/main" id="{5D134216-B861-4324-8A92-AEBC4EE3ACF7}"/>
            </a:ext>
          </a:extLst>
        </xdr:cNvPr>
        <xdr:cNvSpPr txBox="1"/>
      </xdr:nvSpPr>
      <xdr:spPr>
        <a:xfrm>
          <a:off x="14414500" y="13977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109220</xdr:rowOff>
    </xdr:from>
    <xdr:to>
      <xdr:col>81</xdr:col>
      <xdr:colOff>101600</xdr:colOff>
      <xdr:row>84</xdr:row>
      <xdr:rowOff>39370</xdr:rowOff>
    </xdr:to>
    <xdr:sp macro="" textlink="">
      <xdr:nvSpPr>
        <xdr:cNvPr id="628" name="楕円 627">
          <a:extLst>
            <a:ext uri="{FF2B5EF4-FFF2-40B4-BE49-F238E27FC236}">
              <a16:creationId xmlns:a16="http://schemas.microsoft.com/office/drawing/2014/main" id="{2B087C7F-4C2A-496C-A904-F1BFE029D5EB}"/>
            </a:ext>
          </a:extLst>
        </xdr:cNvPr>
        <xdr:cNvSpPr/>
      </xdr:nvSpPr>
      <xdr:spPr>
        <a:xfrm>
          <a:off x="13578840" y="14023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135255</xdr:rowOff>
    </xdr:from>
    <xdr:to>
      <xdr:col>85</xdr:col>
      <xdr:colOff>127000</xdr:colOff>
      <xdr:row>83</xdr:row>
      <xdr:rowOff>160020</xdr:rowOff>
    </xdr:to>
    <xdr:cxnSp macro="">
      <xdr:nvCxnSpPr>
        <xdr:cNvPr id="629" name="直線コネクタ 628">
          <a:extLst>
            <a:ext uri="{FF2B5EF4-FFF2-40B4-BE49-F238E27FC236}">
              <a16:creationId xmlns:a16="http://schemas.microsoft.com/office/drawing/2014/main" id="{61A9B3FC-F2C8-433D-8A18-363220AC857E}"/>
            </a:ext>
          </a:extLst>
        </xdr:cNvPr>
        <xdr:cNvCxnSpPr/>
      </xdr:nvCxnSpPr>
      <xdr:spPr>
        <a:xfrm flipV="1">
          <a:off x="13629640" y="14049375"/>
          <a:ext cx="7467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71120</xdr:rowOff>
    </xdr:from>
    <xdr:to>
      <xdr:col>76</xdr:col>
      <xdr:colOff>165100</xdr:colOff>
      <xdr:row>84</xdr:row>
      <xdr:rowOff>1270</xdr:rowOff>
    </xdr:to>
    <xdr:sp macro="" textlink="">
      <xdr:nvSpPr>
        <xdr:cNvPr id="630" name="楕円 629">
          <a:extLst>
            <a:ext uri="{FF2B5EF4-FFF2-40B4-BE49-F238E27FC236}">
              <a16:creationId xmlns:a16="http://schemas.microsoft.com/office/drawing/2014/main" id="{EF289964-402D-44E9-8EC6-3399E67E78BA}"/>
            </a:ext>
          </a:extLst>
        </xdr:cNvPr>
        <xdr:cNvSpPr/>
      </xdr:nvSpPr>
      <xdr:spPr>
        <a:xfrm>
          <a:off x="12804140" y="13985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121920</xdr:rowOff>
    </xdr:from>
    <xdr:to>
      <xdr:col>81</xdr:col>
      <xdr:colOff>50800</xdr:colOff>
      <xdr:row>83</xdr:row>
      <xdr:rowOff>160020</xdr:rowOff>
    </xdr:to>
    <xdr:cxnSp macro="">
      <xdr:nvCxnSpPr>
        <xdr:cNvPr id="631" name="直線コネクタ 630">
          <a:extLst>
            <a:ext uri="{FF2B5EF4-FFF2-40B4-BE49-F238E27FC236}">
              <a16:creationId xmlns:a16="http://schemas.microsoft.com/office/drawing/2014/main" id="{E6DCDB9B-B5E3-4BC5-BFE4-8A053B4E6E7F}"/>
            </a:ext>
          </a:extLst>
        </xdr:cNvPr>
        <xdr:cNvCxnSpPr/>
      </xdr:nvCxnSpPr>
      <xdr:spPr>
        <a:xfrm>
          <a:off x="12854940" y="1403604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34925</xdr:rowOff>
    </xdr:from>
    <xdr:to>
      <xdr:col>72</xdr:col>
      <xdr:colOff>38100</xdr:colOff>
      <xdr:row>83</xdr:row>
      <xdr:rowOff>136525</xdr:rowOff>
    </xdr:to>
    <xdr:sp macro="" textlink="">
      <xdr:nvSpPr>
        <xdr:cNvPr id="632" name="楕円 631">
          <a:extLst>
            <a:ext uri="{FF2B5EF4-FFF2-40B4-BE49-F238E27FC236}">
              <a16:creationId xmlns:a16="http://schemas.microsoft.com/office/drawing/2014/main" id="{6C59F952-E816-4710-A2B8-85704B7C76A8}"/>
            </a:ext>
          </a:extLst>
        </xdr:cNvPr>
        <xdr:cNvSpPr/>
      </xdr:nvSpPr>
      <xdr:spPr>
        <a:xfrm>
          <a:off x="12029440" y="139490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85725</xdr:rowOff>
    </xdr:from>
    <xdr:to>
      <xdr:col>76</xdr:col>
      <xdr:colOff>114300</xdr:colOff>
      <xdr:row>83</xdr:row>
      <xdr:rowOff>121920</xdr:rowOff>
    </xdr:to>
    <xdr:cxnSp macro="">
      <xdr:nvCxnSpPr>
        <xdr:cNvPr id="633" name="直線コネクタ 632">
          <a:extLst>
            <a:ext uri="{FF2B5EF4-FFF2-40B4-BE49-F238E27FC236}">
              <a16:creationId xmlns:a16="http://schemas.microsoft.com/office/drawing/2014/main" id="{C0865631-B5D0-43EB-9C5E-47B4EBFE4DED}"/>
            </a:ext>
          </a:extLst>
        </xdr:cNvPr>
        <xdr:cNvCxnSpPr/>
      </xdr:nvCxnSpPr>
      <xdr:spPr>
        <a:xfrm>
          <a:off x="12072620" y="13999845"/>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33038</xdr:rowOff>
    </xdr:from>
    <xdr:ext cx="405111" cy="259045"/>
    <xdr:sp macro="" textlink="">
      <xdr:nvSpPr>
        <xdr:cNvPr id="634" name="n_1aveValue【消防施設】&#10;有形固定資産減価償却率">
          <a:extLst>
            <a:ext uri="{FF2B5EF4-FFF2-40B4-BE49-F238E27FC236}">
              <a16:creationId xmlns:a16="http://schemas.microsoft.com/office/drawing/2014/main" id="{D311E0F6-E523-4C46-977F-D799114D77F4}"/>
            </a:ext>
          </a:extLst>
        </xdr:cNvPr>
        <xdr:cNvSpPr txBox="1"/>
      </xdr:nvSpPr>
      <xdr:spPr>
        <a:xfrm>
          <a:off x="13437244" y="1344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170197</xdr:rowOff>
    </xdr:from>
    <xdr:ext cx="405111" cy="259045"/>
    <xdr:sp macro="" textlink="">
      <xdr:nvSpPr>
        <xdr:cNvPr id="635" name="n_2aveValue【消防施設】&#10;有形固定資産減価償却率">
          <a:extLst>
            <a:ext uri="{FF2B5EF4-FFF2-40B4-BE49-F238E27FC236}">
              <a16:creationId xmlns:a16="http://schemas.microsoft.com/office/drawing/2014/main" id="{F0392F02-D7B2-4A84-93F7-E3A06CEA1FE6}"/>
            </a:ext>
          </a:extLst>
        </xdr:cNvPr>
        <xdr:cNvSpPr txBox="1"/>
      </xdr:nvSpPr>
      <xdr:spPr>
        <a:xfrm>
          <a:off x="12675244" y="1341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128288</xdr:rowOff>
    </xdr:from>
    <xdr:ext cx="405111" cy="259045"/>
    <xdr:sp macro="" textlink="">
      <xdr:nvSpPr>
        <xdr:cNvPr id="636" name="n_3aveValue【消防施設】&#10;有形固定資産減価償却率">
          <a:extLst>
            <a:ext uri="{FF2B5EF4-FFF2-40B4-BE49-F238E27FC236}">
              <a16:creationId xmlns:a16="http://schemas.microsoft.com/office/drawing/2014/main" id="{623E6B65-5001-4AE6-BB33-9BD086566064}"/>
            </a:ext>
          </a:extLst>
        </xdr:cNvPr>
        <xdr:cNvSpPr txBox="1"/>
      </xdr:nvSpPr>
      <xdr:spPr>
        <a:xfrm>
          <a:off x="11900544" y="13371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137813</xdr:rowOff>
    </xdr:from>
    <xdr:ext cx="405111" cy="259045"/>
    <xdr:sp macro="" textlink="">
      <xdr:nvSpPr>
        <xdr:cNvPr id="637" name="n_4aveValue【消防施設】&#10;有形固定資産減価償却率">
          <a:extLst>
            <a:ext uri="{FF2B5EF4-FFF2-40B4-BE49-F238E27FC236}">
              <a16:creationId xmlns:a16="http://schemas.microsoft.com/office/drawing/2014/main" id="{00703FCC-2813-45D9-AAF0-5858E85EBE69}"/>
            </a:ext>
          </a:extLst>
        </xdr:cNvPr>
        <xdr:cNvSpPr txBox="1"/>
      </xdr:nvSpPr>
      <xdr:spPr>
        <a:xfrm>
          <a:off x="11102984" y="13381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30497</xdr:rowOff>
    </xdr:from>
    <xdr:ext cx="405111" cy="259045"/>
    <xdr:sp macro="" textlink="">
      <xdr:nvSpPr>
        <xdr:cNvPr id="638" name="n_1mainValue【消防施設】&#10;有形固定資産減価償却率">
          <a:extLst>
            <a:ext uri="{FF2B5EF4-FFF2-40B4-BE49-F238E27FC236}">
              <a16:creationId xmlns:a16="http://schemas.microsoft.com/office/drawing/2014/main" id="{4543FE35-C88F-404A-B2B8-F9C7675E8BE1}"/>
            </a:ext>
          </a:extLst>
        </xdr:cNvPr>
        <xdr:cNvSpPr txBox="1"/>
      </xdr:nvSpPr>
      <xdr:spPr>
        <a:xfrm>
          <a:off x="134372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163847</xdr:rowOff>
    </xdr:from>
    <xdr:ext cx="405111" cy="259045"/>
    <xdr:sp macro="" textlink="">
      <xdr:nvSpPr>
        <xdr:cNvPr id="639" name="n_2mainValue【消防施設】&#10;有形固定資産減価償却率">
          <a:extLst>
            <a:ext uri="{FF2B5EF4-FFF2-40B4-BE49-F238E27FC236}">
              <a16:creationId xmlns:a16="http://schemas.microsoft.com/office/drawing/2014/main" id="{07935537-CA33-432F-BFB0-5D2E25338646}"/>
            </a:ext>
          </a:extLst>
        </xdr:cNvPr>
        <xdr:cNvSpPr txBox="1"/>
      </xdr:nvSpPr>
      <xdr:spPr>
        <a:xfrm>
          <a:off x="12675244" y="1407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127652</xdr:rowOff>
    </xdr:from>
    <xdr:ext cx="405111" cy="259045"/>
    <xdr:sp macro="" textlink="">
      <xdr:nvSpPr>
        <xdr:cNvPr id="640" name="n_3mainValue【消防施設】&#10;有形固定資産減価償却率">
          <a:extLst>
            <a:ext uri="{FF2B5EF4-FFF2-40B4-BE49-F238E27FC236}">
              <a16:creationId xmlns:a16="http://schemas.microsoft.com/office/drawing/2014/main" id="{B1BB3032-6CF5-4A05-8ADA-9A8C00D9214A}"/>
            </a:ext>
          </a:extLst>
        </xdr:cNvPr>
        <xdr:cNvSpPr txBox="1"/>
      </xdr:nvSpPr>
      <xdr:spPr>
        <a:xfrm>
          <a:off x="11900544"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41" name="正方形/長方形 640">
          <a:extLst>
            <a:ext uri="{FF2B5EF4-FFF2-40B4-BE49-F238E27FC236}">
              <a16:creationId xmlns:a16="http://schemas.microsoft.com/office/drawing/2014/main" id="{ADAE1128-2675-45BE-817D-5800DED2CECB}"/>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2" name="正方形/長方形 641">
          <a:extLst>
            <a:ext uri="{FF2B5EF4-FFF2-40B4-BE49-F238E27FC236}">
              <a16:creationId xmlns:a16="http://schemas.microsoft.com/office/drawing/2014/main" id="{C9B3B5C0-4C0A-4B85-B49E-CA4E253B0EED}"/>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3" name="正方形/長方形 642">
          <a:extLst>
            <a:ext uri="{FF2B5EF4-FFF2-40B4-BE49-F238E27FC236}">
              <a16:creationId xmlns:a16="http://schemas.microsoft.com/office/drawing/2014/main" id="{FD18C312-76BC-4562-AEE8-128CA8584E6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4" name="正方形/長方形 643">
          <a:extLst>
            <a:ext uri="{FF2B5EF4-FFF2-40B4-BE49-F238E27FC236}">
              <a16:creationId xmlns:a16="http://schemas.microsoft.com/office/drawing/2014/main" id="{20B03E72-E0CB-4F28-AB17-35D79A1A54A8}"/>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5" name="正方形/長方形 644">
          <a:extLst>
            <a:ext uri="{FF2B5EF4-FFF2-40B4-BE49-F238E27FC236}">
              <a16:creationId xmlns:a16="http://schemas.microsoft.com/office/drawing/2014/main" id="{68CAE1E5-8D74-406A-A139-0028E8B15B79}"/>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6" name="正方形/長方形 645">
          <a:extLst>
            <a:ext uri="{FF2B5EF4-FFF2-40B4-BE49-F238E27FC236}">
              <a16:creationId xmlns:a16="http://schemas.microsoft.com/office/drawing/2014/main" id="{F0B18F97-6BAC-4884-BBCB-970743FEE0D4}"/>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7" name="正方形/長方形 646">
          <a:extLst>
            <a:ext uri="{FF2B5EF4-FFF2-40B4-BE49-F238E27FC236}">
              <a16:creationId xmlns:a16="http://schemas.microsoft.com/office/drawing/2014/main" id="{04564F8B-0BC3-414B-922A-4BFA27B5A4DF}"/>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8" name="正方形/長方形 647">
          <a:extLst>
            <a:ext uri="{FF2B5EF4-FFF2-40B4-BE49-F238E27FC236}">
              <a16:creationId xmlns:a16="http://schemas.microsoft.com/office/drawing/2014/main" id="{58693B06-C39F-4D55-80ED-943CD04B356F}"/>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49" name="テキスト ボックス 648">
          <a:extLst>
            <a:ext uri="{FF2B5EF4-FFF2-40B4-BE49-F238E27FC236}">
              <a16:creationId xmlns:a16="http://schemas.microsoft.com/office/drawing/2014/main" id="{C336CE49-97BD-42DD-8644-B8EDEF7C2EEF}"/>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50" name="直線コネクタ 649">
          <a:extLst>
            <a:ext uri="{FF2B5EF4-FFF2-40B4-BE49-F238E27FC236}">
              <a16:creationId xmlns:a16="http://schemas.microsoft.com/office/drawing/2014/main" id="{440FACC5-4831-4559-866C-9DDFF34DAC16}"/>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51" name="直線コネクタ 650">
          <a:extLst>
            <a:ext uri="{FF2B5EF4-FFF2-40B4-BE49-F238E27FC236}">
              <a16:creationId xmlns:a16="http://schemas.microsoft.com/office/drawing/2014/main" id="{6695E4A5-647C-4E57-A080-D8A1DB131A58}"/>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52" name="テキスト ボックス 651">
          <a:extLst>
            <a:ext uri="{FF2B5EF4-FFF2-40B4-BE49-F238E27FC236}">
              <a16:creationId xmlns:a16="http://schemas.microsoft.com/office/drawing/2014/main" id="{52BD7A8E-120B-4F1D-99E7-ED7849A34788}"/>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53" name="直線コネクタ 652">
          <a:extLst>
            <a:ext uri="{FF2B5EF4-FFF2-40B4-BE49-F238E27FC236}">
              <a16:creationId xmlns:a16="http://schemas.microsoft.com/office/drawing/2014/main" id="{1A8E6C18-FBEB-4F64-B80A-F46AD32B0A58}"/>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54" name="テキスト ボックス 653">
          <a:extLst>
            <a:ext uri="{FF2B5EF4-FFF2-40B4-BE49-F238E27FC236}">
              <a16:creationId xmlns:a16="http://schemas.microsoft.com/office/drawing/2014/main" id="{28B62F13-305A-4894-8D10-E45F61440CBD}"/>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55" name="直線コネクタ 654">
          <a:extLst>
            <a:ext uri="{FF2B5EF4-FFF2-40B4-BE49-F238E27FC236}">
              <a16:creationId xmlns:a16="http://schemas.microsoft.com/office/drawing/2014/main" id="{9A060F2C-5906-47BC-980E-6AD0E5FDF634}"/>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56" name="テキスト ボックス 655">
          <a:extLst>
            <a:ext uri="{FF2B5EF4-FFF2-40B4-BE49-F238E27FC236}">
              <a16:creationId xmlns:a16="http://schemas.microsoft.com/office/drawing/2014/main" id="{DF14A24A-C992-47DA-A9A9-59F11E73DDB7}"/>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57" name="直線コネクタ 656">
          <a:extLst>
            <a:ext uri="{FF2B5EF4-FFF2-40B4-BE49-F238E27FC236}">
              <a16:creationId xmlns:a16="http://schemas.microsoft.com/office/drawing/2014/main" id="{B2A202C5-723D-4429-A502-FA9EB845C0E0}"/>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58" name="テキスト ボックス 657">
          <a:extLst>
            <a:ext uri="{FF2B5EF4-FFF2-40B4-BE49-F238E27FC236}">
              <a16:creationId xmlns:a16="http://schemas.microsoft.com/office/drawing/2014/main" id="{4DB703AD-023D-4013-972E-2D73EFDF768C}"/>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59" name="直線コネクタ 658">
          <a:extLst>
            <a:ext uri="{FF2B5EF4-FFF2-40B4-BE49-F238E27FC236}">
              <a16:creationId xmlns:a16="http://schemas.microsoft.com/office/drawing/2014/main" id="{155605AF-A701-454D-97AD-DDD80ED2DF8C}"/>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60" name="テキスト ボックス 659">
          <a:extLst>
            <a:ext uri="{FF2B5EF4-FFF2-40B4-BE49-F238E27FC236}">
              <a16:creationId xmlns:a16="http://schemas.microsoft.com/office/drawing/2014/main" id="{D3B0BD8B-D81B-4465-91B4-0BF7E04EA00B}"/>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61" name="【消防施設】&#10;一人当たり面積グラフ枠">
          <a:extLst>
            <a:ext uri="{FF2B5EF4-FFF2-40B4-BE49-F238E27FC236}">
              <a16:creationId xmlns:a16="http://schemas.microsoft.com/office/drawing/2014/main" id="{BE3CEC60-1F77-49C1-9A0E-CF7201266DCC}"/>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134113</xdr:rowOff>
    </xdr:from>
    <xdr:to>
      <xdr:col>116</xdr:col>
      <xdr:colOff>62864</xdr:colOff>
      <xdr:row>85</xdr:row>
      <xdr:rowOff>136398</xdr:rowOff>
    </xdr:to>
    <xdr:cxnSp macro="">
      <xdr:nvCxnSpPr>
        <xdr:cNvPr id="662" name="直線コネクタ 661">
          <a:extLst>
            <a:ext uri="{FF2B5EF4-FFF2-40B4-BE49-F238E27FC236}">
              <a16:creationId xmlns:a16="http://schemas.microsoft.com/office/drawing/2014/main" id="{2AA883D2-4F22-48AA-8976-4C52710502E0}"/>
            </a:ext>
          </a:extLst>
        </xdr:cNvPr>
        <xdr:cNvCxnSpPr/>
      </xdr:nvCxnSpPr>
      <xdr:spPr>
        <a:xfrm flipV="1">
          <a:off x="19509104" y="13210033"/>
          <a:ext cx="0" cy="1175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140225</xdr:rowOff>
    </xdr:from>
    <xdr:ext cx="469744" cy="259045"/>
    <xdr:sp macro="" textlink="">
      <xdr:nvSpPr>
        <xdr:cNvPr id="663" name="【消防施設】&#10;一人当たり面積最小値テキスト">
          <a:extLst>
            <a:ext uri="{FF2B5EF4-FFF2-40B4-BE49-F238E27FC236}">
              <a16:creationId xmlns:a16="http://schemas.microsoft.com/office/drawing/2014/main" id="{688B69B6-DB4B-47CA-8105-77C0B5D2E2F5}"/>
            </a:ext>
          </a:extLst>
        </xdr:cNvPr>
        <xdr:cNvSpPr txBox="1"/>
      </xdr:nvSpPr>
      <xdr:spPr>
        <a:xfrm>
          <a:off x="19547840" y="14389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136398</xdr:rowOff>
    </xdr:from>
    <xdr:to>
      <xdr:col>116</xdr:col>
      <xdr:colOff>152400</xdr:colOff>
      <xdr:row>85</xdr:row>
      <xdr:rowOff>136398</xdr:rowOff>
    </xdr:to>
    <xdr:cxnSp macro="">
      <xdr:nvCxnSpPr>
        <xdr:cNvPr id="664" name="直線コネクタ 663">
          <a:extLst>
            <a:ext uri="{FF2B5EF4-FFF2-40B4-BE49-F238E27FC236}">
              <a16:creationId xmlns:a16="http://schemas.microsoft.com/office/drawing/2014/main" id="{5ACDDDFD-2018-4A55-A998-54AE8AE1D284}"/>
            </a:ext>
          </a:extLst>
        </xdr:cNvPr>
        <xdr:cNvCxnSpPr/>
      </xdr:nvCxnSpPr>
      <xdr:spPr>
        <a:xfrm>
          <a:off x="19443700" y="143857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80790</xdr:rowOff>
    </xdr:from>
    <xdr:ext cx="469744" cy="259045"/>
    <xdr:sp macro="" textlink="">
      <xdr:nvSpPr>
        <xdr:cNvPr id="665" name="【消防施設】&#10;一人当たり面積最大値テキスト">
          <a:extLst>
            <a:ext uri="{FF2B5EF4-FFF2-40B4-BE49-F238E27FC236}">
              <a16:creationId xmlns:a16="http://schemas.microsoft.com/office/drawing/2014/main" id="{4635CEE4-2183-4C8C-99DC-15E7C402F2A8}"/>
            </a:ext>
          </a:extLst>
        </xdr:cNvPr>
        <xdr:cNvSpPr txBox="1"/>
      </xdr:nvSpPr>
      <xdr:spPr>
        <a:xfrm>
          <a:off x="19547840" y="12989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134113</xdr:rowOff>
    </xdr:from>
    <xdr:to>
      <xdr:col>116</xdr:col>
      <xdr:colOff>152400</xdr:colOff>
      <xdr:row>78</xdr:row>
      <xdr:rowOff>134113</xdr:rowOff>
    </xdr:to>
    <xdr:cxnSp macro="">
      <xdr:nvCxnSpPr>
        <xdr:cNvPr id="666" name="直線コネクタ 665">
          <a:extLst>
            <a:ext uri="{FF2B5EF4-FFF2-40B4-BE49-F238E27FC236}">
              <a16:creationId xmlns:a16="http://schemas.microsoft.com/office/drawing/2014/main" id="{B5557A17-3C96-4D9A-8ADA-412F27233710}"/>
            </a:ext>
          </a:extLst>
        </xdr:cNvPr>
        <xdr:cNvCxnSpPr/>
      </xdr:nvCxnSpPr>
      <xdr:spPr>
        <a:xfrm>
          <a:off x="19443700" y="132100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5605</xdr:rowOff>
    </xdr:from>
    <xdr:ext cx="469744" cy="259045"/>
    <xdr:sp macro="" textlink="">
      <xdr:nvSpPr>
        <xdr:cNvPr id="667" name="【消防施設】&#10;一人当たり面積平均値テキスト">
          <a:extLst>
            <a:ext uri="{FF2B5EF4-FFF2-40B4-BE49-F238E27FC236}">
              <a16:creationId xmlns:a16="http://schemas.microsoft.com/office/drawing/2014/main" id="{040DF7F9-E7F4-4656-8368-E73371291E09}"/>
            </a:ext>
          </a:extLst>
        </xdr:cNvPr>
        <xdr:cNvSpPr txBox="1"/>
      </xdr:nvSpPr>
      <xdr:spPr>
        <a:xfrm>
          <a:off x="19547840" y="139197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154178</xdr:rowOff>
    </xdr:from>
    <xdr:to>
      <xdr:col>116</xdr:col>
      <xdr:colOff>114300</xdr:colOff>
      <xdr:row>84</xdr:row>
      <xdr:rowOff>84328</xdr:rowOff>
    </xdr:to>
    <xdr:sp macro="" textlink="">
      <xdr:nvSpPr>
        <xdr:cNvPr id="668" name="フローチャート: 判断 667">
          <a:extLst>
            <a:ext uri="{FF2B5EF4-FFF2-40B4-BE49-F238E27FC236}">
              <a16:creationId xmlns:a16="http://schemas.microsoft.com/office/drawing/2014/main" id="{3C706AF2-7352-4B41-82A7-7D981BC52DD2}"/>
            </a:ext>
          </a:extLst>
        </xdr:cNvPr>
        <xdr:cNvSpPr/>
      </xdr:nvSpPr>
      <xdr:spPr>
        <a:xfrm>
          <a:off x="19458940" y="140682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140463</xdr:rowOff>
    </xdr:from>
    <xdr:to>
      <xdr:col>112</xdr:col>
      <xdr:colOff>38100</xdr:colOff>
      <xdr:row>84</xdr:row>
      <xdr:rowOff>70613</xdr:rowOff>
    </xdr:to>
    <xdr:sp macro="" textlink="">
      <xdr:nvSpPr>
        <xdr:cNvPr id="669" name="フローチャート: 判断 668">
          <a:extLst>
            <a:ext uri="{FF2B5EF4-FFF2-40B4-BE49-F238E27FC236}">
              <a16:creationId xmlns:a16="http://schemas.microsoft.com/office/drawing/2014/main" id="{F30129D9-8952-4A7B-9CA1-31D94DEE7837}"/>
            </a:ext>
          </a:extLst>
        </xdr:cNvPr>
        <xdr:cNvSpPr/>
      </xdr:nvSpPr>
      <xdr:spPr>
        <a:xfrm>
          <a:off x="18735040" y="1405458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145035</xdr:rowOff>
    </xdr:from>
    <xdr:to>
      <xdr:col>107</xdr:col>
      <xdr:colOff>101600</xdr:colOff>
      <xdr:row>84</xdr:row>
      <xdr:rowOff>75185</xdr:rowOff>
    </xdr:to>
    <xdr:sp macro="" textlink="">
      <xdr:nvSpPr>
        <xdr:cNvPr id="670" name="フローチャート: 判断 669">
          <a:extLst>
            <a:ext uri="{FF2B5EF4-FFF2-40B4-BE49-F238E27FC236}">
              <a16:creationId xmlns:a16="http://schemas.microsoft.com/office/drawing/2014/main" id="{BA7D4758-0435-446E-A221-E6E5E4FB5C59}"/>
            </a:ext>
          </a:extLst>
        </xdr:cNvPr>
        <xdr:cNvSpPr/>
      </xdr:nvSpPr>
      <xdr:spPr>
        <a:xfrm>
          <a:off x="17937480" y="14059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149606</xdr:rowOff>
    </xdr:from>
    <xdr:to>
      <xdr:col>102</xdr:col>
      <xdr:colOff>165100</xdr:colOff>
      <xdr:row>84</xdr:row>
      <xdr:rowOff>79756</xdr:rowOff>
    </xdr:to>
    <xdr:sp macro="" textlink="">
      <xdr:nvSpPr>
        <xdr:cNvPr id="671" name="フローチャート: 判断 670">
          <a:extLst>
            <a:ext uri="{FF2B5EF4-FFF2-40B4-BE49-F238E27FC236}">
              <a16:creationId xmlns:a16="http://schemas.microsoft.com/office/drawing/2014/main" id="{6B0D7AC9-91A8-4C68-8588-AA3D09D683CC}"/>
            </a:ext>
          </a:extLst>
        </xdr:cNvPr>
        <xdr:cNvSpPr/>
      </xdr:nvSpPr>
      <xdr:spPr>
        <a:xfrm>
          <a:off x="17162780" y="140637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145035</xdr:rowOff>
    </xdr:from>
    <xdr:to>
      <xdr:col>98</xdr:col>
      <xdr:colOff>38100</xdr:colOff>
      <xdr:row>84</xdr:row>
      <xdr:rowOff>75185</xdr:rowOff>
    </xdr:to>
    <xdr:sp macro="" textlink="">
      <xdr:nvSpPr>
        <xdr:cNvPr id="672" name="フローチャート: 判断 671">
          <a:extLst>
            <a:ext uri="{FF2B5EF4-FFF2-40B4-BE49-F238E27FC236}">
              <a16:creationId xmlns:a16="http://schemas.microsoft.com/office/drawing/2014/main" id="{38B35C5B-4D0C-4A6C-AE9B-B916DE5DFCA1}"/>
            </a:ext>
          </a:extLst>
        </xdr:cNvPr>
        <xdr:cNvSpPr/>
      </xdr:nvSpPr>
      <xdr:spPr>
        <a:xfrm>
          <a:off x="16388080" y="140591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73" name="テキスト ボックス 672">
          <a:extLst>
            <a:ext uri="{FF2B5EF4-FFF2-40B4-BE49-F238E27FC236}">
              <a16:creationId xmlns:a16="http://schemas.microsoft.com/office/drawing/2014/main" id="{CA06568F-7EDC-4218-86C6-F439BC6AC5F1}"/>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74" name="テキスト ボックス 673">
          <a:extLst>
            <a:ext uri="{FF2B5EF4-FFF2-40B4-BE49-F238E27FC236}">
              <a16:creationId xmlns:a16="http://schemas.microsoft.com/office/drawing/2014/main" id="{E1E1877A-F617-468A-904A-A529B8FB7616}"/>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75" name="テキスト ボックス 674">
          <a:extLst>
            <a:ext uri="{FF2B5EF4-FFF2-40B4-BE49-F238E27FC236}">
              <a16:creationId xmlns:a16="http://schemas.microsoft.com/office/drawing/2014/main" id="{154D1D53-5A80-461E-ADF3-4C264BACFD7B}"/>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76" name="テキスト ボックス 675">
          <a:extLst>
            <a:ext uri="{FF2B5EF4-FFF2-40B4-BE49-F238E27FC236}">
              <a16:creationId xmlns:a16="http://schemas.microsoft.com/office/drawing/2014/main" id="{C2CE78EB-FFC2-4A4C-AF82-26288ED33527}"/>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77" name="テキスト ボックス 676">
          <a:extLst>
            <a:ext uri="{FF2B5EF4-FFF2-40B4-BE49-F238E27FC236}">
              <a16:creationId xmlns:a16="http://schemas.microsoft.com/office/drawing/2014/main" id="{C70C6F73-E841-401E-94D4-53A86E8A03C2}"/>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58165</xdr:rowOff>
    </xdr:from>
    <xdr:to>
      <xdr:col>116</xdr:col>
      <xdr:colOff>114300</xdr:colOff>
      <xdr:row>85</xdr:row>
      <xdr:rowOff>159765</xdr:rowOff>
    </xdr:to>
    <xdr:sp macro="" textlink="">
      <xdr:nvSpPr>
        <xdr:cNvPr id="678" name="楕円 677">
          <a:extLst>
            <a:ext uri="{FF2B5EF4-FFF2-40B4-BE49-F238E27FC236}">
              <a16:creationId xmlns:a16="http://schemas.microsoft.com/office/drawing/2014/main" id="{9FADDDE9-5D30-41B7-B04C-143EDE4CD560}"/>
            </a:ext>
          </a:extLst>
        </xdr:cNvPr>
        <xdr:cNvSpPr/>
      </xdr:nvSpPr>
      <xdr:spPr>
        <a:xfrm>
          <a:off x="19458940" y="1430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144542</xdr:rowOff>
    </xdr:from>
    <xdr:ext cx="469744" cy="259045"/>
    <xdr:sp macro="" textlink="">
      <xdr:nvSpPr>
        <xdr:cNvPr id="679" name="【消防施設】&#10;一人当たり面積該当値テキスト">
          <a:extLst>
            <a:ext uri="{FF2B5EF4-FFF2-40B4-BE49-F238E27FC236}">
              <a16:creationId xmlns:a16="http://schemas.microsoft.com/office/drawing/2014/main" id="{794F302D-DA21-4668-AA29-2D94F442B6D8}"/>
            </a:ext>
          </a:extLst>
        </xdr:cNvPr>
        <xdr:cNvSpPr txBox="1"/>
      </xdr:nvSpPr>
      <xdr:spPr>
        <a:xfrm>
          <a:off x="19547840" y="14226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58165</xdr:rowOff>
    </xdr:from>
    <xdr:to>
      <xdr:col>112</xdr:col>
      <xdr:colOff>38100</xdr:colOff>
      <xdr:row>85</xdr:row>
      <xdr:rowOff>159765</xdr:rowOff>
    </xdr:to>
    <xdr:sp macro="" textlink="">
      <xdr:nvSpPr>
        <xdr:cNvPr id="680" name="楕円 679">
          <a:extLst>
            <a:ext uri="{FF2B5EF4-FFF2-40B4-BE49-F238E27FC236}">
              <a16:creationId xmlns:a16="http://schemas.microsoft.com/office/drawing/2014/main" id="{BC4777EB-0886-4CED-87A2-C99B1644B33D}"/>
            </a:ext>
          </a:extLst>
        </xdr:cNvPr>
        <xdr:cNvSpPr/>
      </xdr:nvSpPr>
      <xdr:spPr>
        <a:xfrm>
          <a:off x="18735040" y="143075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108965</xdr:rowOff>
    </xdr:from>
    <xdr:to>
      <xdr:col>116</xdr:col>
      <xdr:colOff>63500</xdr:colOff>
      <xdr:row>85</xdr:row>
      <xdr:rowOff>108965</xdr:rowOff>
    </xdr:to>
    <xdr:cxnSp macro="">
      <xdr:nvCxnSpPr>
        <xdr:cNvPr id="681" name="直線コネクタ 680">
          <a:extLst>
            <a:ext uri="{FF2B5EF4-FFF2-40B4-BE49-F238E27FC236}">
              <a16:creationId xmlns:a16="http://schemas.microsoft.com/office/drawing/2014/main" id="{5284B81C-12E4-4E29-B0B0-0BD3D7980EE4}"/>
            </a:ext>
          </a:extLst>
        </xdr:cNvPr>
        <xdr:cNvCxnSpPr/>
      </xdr:nvCxnSpPr>
      <xdr:spPr>
        <a:xfrm>
          <a:off x="18778220" y="14358365"/>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58165</xdr:rowOff>
    </xdr:from>
    <xdr:to>
      <xdr:col>107</xdr:col>
      <xdr:colOff>101600</xdr:colOff>
      <xdr:row>85</xdr:row>
      <xdr:rowOff>159765</xdr:rowOff>
    </xdr:to>
    <xdr:sp macro="" textlink="">
      <xdr:nvSpPr>
        <xdr:cNvPr id="682" name="楕円 681">
          <a:extLst>
            <a:ext uri="{FF2B5EF4-FFF2-40B4-BE49-F238E27FC236}">
              <a16:creationId xmlns:a16="http://schemas.microsoft.com/office/drawing/2014/main" id="{879D7903-CF6E-48CD-B6AD-AC7F0202AB60}"/>
            </a:ext>
          </a:extLst>
        </xdr:cNvPr>
        <xdr:cNvSpPr/>
      </xdr:nvSpPr>
      <xdr:spPr>
        <a:xfrm>
          <a:off x="17937480" y="1430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108965</xdr:rowOff>
    </xdr:from>
    <xdr:to>
      <xdr:col>111</xdr:col>
      <xdr:colOff>177800</xdr:colOff>
      <xdr:row>85</xdr:row>
      <xdr:rowOff>108965</xdr:rowOff>
    </xdr:to>
    <xdr:cxnSp macro="">
      <xdr:nvCxnSpPr>
        <xdr:cNvPr id="683" name="直線コネクタ 682">
          <a:extLst>
            <a:ext uri="{FF2B5EF4-FFF2-40B4-BE49-F238E27FC236}">
              <a16:creationId xmlns:a16="http://schemas.microsoft.com/office/drawing/2014/main" id="{3BB649E8-0823-416F-A449-75888F3B0C72}"/>
            </a:ext>
          </a:extLst>
        </xdr:cNvPr>
        <xdr:cNvCxnSpPr/>
      </xdr:nvCxnSpPr>
      <xdr:spPr>
        <a:xfrm>
          <a:off x="17988280" y="1435836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58165</xdr:rowOff>
    </xdr:from>
    <xdr:to>
      <xdr:col>102</xdr:col>
      <xdr:colOff>165100</xdr:colOff>
      <xdr:row>85</xdr:row>
      <xdr:rowOff>159765</xdr:rowOff>
    </xdr:to>
    <xdr:sp macro="" textlink="">
      <xdr:nvSpPr>
        <xdr:cNvPr id="684" name="楕円 683">
          <a:extLst>
            <a:ext uri="{FF2B5EF4-FFF2-40B4-BE49-F238E27FC236}">
              <a16:creationId xmlns:a16="http://schemas.microsoft.com/office/drawing/2014/main" id="{927B8494-2694-43E2-91BA-0ECC10BD3EB8}"/>
            </a:ext>
          </a:extLst>
        </xdr:cNvPr>
        <xdr:cNvSpPr/>
      </xdr:nvSpPr>
      <xdr:spPr>
        <a:xfrm>
          <a:off x="17162780" y="1430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108965</xdr:rowOff>
    </xdr:from>
    <xdr:to>
      <xdr:col>107</xdr:col>
      <xdr:colOff>50800</xdr:colOff>
      <xdr:row>85</xdr:row>
      <xdr:rowOff>108965</xdr:rowOff>
    </xdr:to>
    <xdr:cxnSp macro="">
      <xdr:nvCxnSpPr>
        <xdr:cNvPr id="685" name="直線コネクタ 684">
          <a:extLst>
            <a:ext uri="{FF2B5EF4-FFF2-40B4-BE49-F238E27FC236}">
              <a16:creationId xmlns:a16="http://schemas.microsoft.com/office/drawing/2014/main" id="{172D7BE1-183E-4583-8BD8-5A567FA37D74}"/>
            </a:ext>
          </a:extLst>
        </xdr:cNvPr>
        <xdr:cNvCxnSpPr/>
      </xdr:nvCxnSpPr>
      <xdr:spPr>
        <a:xfrm>
          <a:off x="17213580" y="1435836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87140</xdr:rowOff>
    </xdr:from>
    <xdr:ext cx="469744" cy="259045"/>
    <xdr:sp macro="" textlink="">
      <xdr:nvSpPr>
        <xdr:cNvPr id="686" name="n_1aveValue【消防施設】&#10;一人当たり面積">
          <a:extLst>
            <a:ext uri="{FF2B5EF4-FFF2-40B4-BE49-F238E27FC236}">
              <a16:creationId xmlns:a16="http://schemas.microsoft.com/office/drawing/2014/main" id="{226BC6A6-60A4-4EB0-A368-0232B5A503EF}"/>
            </a:ext>
          </a:extLst>
        </xdr:cNvPr>
        <xdr:cNvSpPr txBox="1"/>
      </xdr:nvSpPr>
      <xdr:spPr>
        <a:xfrm>
          <a:off x="18561127" y="13833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91712</xdr:rowOff>
    </xdr:from>
    <xdr:ext cx="469744" cy="259045"/>
    <xdr:sp macro="" textlink="">
      <xdr:nvSpPr>
        <xdr:cNvPr id="687" name="n_2aveValue【消防施設】&#10;一人当たり面積">
          <a:extLst>
            <a:ext uri="{FF2B5EF4-FFF2-40B4-BE49-F238E27FC236}">
              <a16:creationId xmlns:a16="http://schemas.microsoft.com/office/drawing/2014/main" id="{47D6411D-373F-4637-BA62-2C1B8A3EB0E4}"/>
            </a:ext>
          </a:extLst>
        </xdr:cNvPr>
        <xdr:cNvSpPr txBox="1"/>
      </xdr:nvSpPr>
      <xdr:spPr>
        <a:xfrm>
          <a:off x="17776267" y="13838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96283</xdr:rowOff>
    </xdr:from>
    <xdr:ext cx="469744" cy="259045"/>
    <xdr:sp macro="" textlink="">
      <xdr:nvSpPr>
        <xdr:cNvPr id="688" name="n_3aveValue【消防施設】&#10;一人当たり面積">
          <a:extLst>
            <a:ext uri="{FF2B5EF4-FFF2-40B4-BE49-F238E27FC236}">
              <a16:creationId xmlns:a16="http://schemas.microsoft.com/office/drawing/2014/main" id="{79E835E2-8C96-4434-96EB-DB559DA5C5FF}"/>
            </a:ext>
          </a:extLst>
        </xdr:cNvPr>
        <xdr:cNvSpPr txBox="1"/>
      </xdr:nvSpPr>
      <xdr:spPr>
        <a:xfrm>
          <a:off x="17001567" y="1384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91712</xdr:rowOff>
    </xdr:from>
    <xdr:ext cx="469744" cy="259045"/>
    <xdr:sp macro="" textlink="">
      <xdr:nvSpPr>
        <xdr:cNvPr id="689" name="n_4aveValue【消防施設】&#10;一人当たり面積">
          <a:extLst>
            <a:ext uri="{FF2B5EF4-FFF2-40B4-BE49-F238E27FC236}">
              <a16:creationId xmlns:a16="http://schemas.microsoft.com/office/drawing/2014/main" id="{42406DFD-7605-4657-BCEF-36B5D6C3951A}"/>
            </a:ext>
          </a:extLst>
        </xdr:cNvPr>
        <xdr:cNvSpPr txBox="1"/>
      </xdr:nvSpPr>
      <xdr:spPr>
        <a:xfrm>
          <a:off x="16226867" y="13838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150892</xdr:rowOff>
    </xdr:from>
    <xdr:ext cx="469744" cy="259045"/>
    <xdr:sp macro="" textlink="">
      <xdr:nvSpPr>
        <xdr:cNvPr id="690" name="n_1mainValue【消防施設】&#10;一人当たり面積">
          <a:extLst>
            <a:ext uri="{FF2B5EF4-FFF2-40B4-BE49-F238E27FC236}">
              <a16:creationId xmlns:a16="http://schemas.microsoft.com/office/drawing/2014/main" id="{EC108438-D551-42A8-9A3E-4FBCA07110F8}"/>
            </a:ext>
          </a:extLst>
        </xdr:cNvPr>
        <xdr:cNvSpPr txBox="1"/>
      </xdr:nvSpPr>
      <xdr:spPr>
        <a:xfrm>
          <a:off x="18561127" y="1440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150892</xdr:rowOff>
    </xdr:from>
    <xdr:ext cx="469744" cy="259045"/>
    <xdr:sp macro="" textlink="">
      <xdr:nvSpPr>
        <xdr:cNvPr id="691" name="n_2mainValue【消防施設】&#10;一人当たり面積">
          <a:extLst>
            <a:ext uri="{FF2B5EF4-FFF2-40B4-BE49-F238E27FC236}">
              <a16:creationId xmlns:a16="http://schemas.microsoft.com/office/drawing/2014/main" id="{A982D32C-1A21-44C4-8DF4-2EF60FB769EB}"/>
            </a:ext>
          </a:extLst>
        </xdr:cNvPr>
        <xdr:cNvSpPr txBox="1"/>
      </xdr:nvSpPr>
      <xdr:spPr>
        <a:xfrm>
          <a:off x="17776267" y="1440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150892</xdr:rowOff>
    </xdr:from>
    <xdr:ext cx="469744" cy="259045"/>
    <xdr:sp macro="" textlink="">
      <xdr:nvSpPr>
        <xdr:cNvPr id="692" name="n_3mainValue【消防施設】&#10;一人当たり面積">
          <a:extLst>
            <a:ext uri="{FF2B5EF4-FFF2-40B4-BE49-F238E27FC236}">
              <a16:creationId xmlns:a16="http://schemas.microsoft.com/office/drawing/2014/main" id="{25592B69-7990-4577-996F-FC6F0233562C}"/>
            </a:ext>
          </a:extLst>
        </xdr:cNvPr>
        <xdr:cNvSpPr txBox="1"/>
      </xdr:nvSpPr>
      <xdr:spPr>
        <a:xfrm>
          <a:off x="17001567" y="14400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93" name="正方形/長方形 692">
          <a:extLst>
            <a:ext uri="{FF2B5EF4-FFF2-40B4-BE49-F238E27FC236}">
              <a16:creationId xmlns:a16="http://schemas.microsoft.com/office/drawing/2014/main" id="{36E54CD3-63FF-4326-A20A-870A54F1509F}"/>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94" name="正方形/長方形 693">
          <a:extLst>
            <a:ext uri="{FF2B5EF4-FFF2-40B4-BE49-F238E27FC236}">
              <a16:creationId xmlns:a16="http://schemas.microsoft.com/office/drawing/2014/main" id="{FD3B2391-6FF4-4759-B4D2-D57D936E51FF}"/>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95" name="正方形/長方形 694">
          <a:extLst>
            <a:ext uri="{FF2B5EF4-FFF2-40B4-BE49-F238E27FC236}">
              <a16:creationId xmlns:a16="http://schemas.microsoft.com/office/drawing/2014/main" id="{C948F92E-F286-455E-B2B6-22B95773B05E}"/>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96" name="正方形/長方形 695">
          <a:extLst>
            <a:ext uri="{FF2B5EF4-FFF2-40B4-BE49-F238E27FC236}">
              <a16:creationId xmlns:a16="http://schemas.microsoft.com/office/drawing/2014/main" id="{51E7EEB5-0B9C-4FC3-A5BD-18D00E65989B}"/>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97" name="正方形/長方形 696">
          <a:extLst>
            <a:ext uri="{FF2B5EF4-FFF2-40B4-BE49-F238E27FC236}">
              <a16:creationId xmlns:a16="http://schemas.microsoft.com/office/drawing/2014/main" id="{3CA3864B-E5F8-4426-93F4-C0827F48D29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98" name="正方形/長方形 697">
          <a:extLst>
            <a:ext uri="{FF2B5EF4-FFF2-40B4-BE49-F238E27FC236}">
              <a16:creationId xmlns:a16="http://schemas.microsoft.com/office/drawing/2014/main" id="{93149B80-8F6B-47E3-86F8-20E121E40AF4}"/>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99" name="正方形/長方形 698">
          <a:extLst>
            <a:ext uri="{FF2B5EF4-FFF2-40B4-BE49-F238E27FC236}">
              <a16:creationId xmlns:a16="http://schemas.microsoft.com/office/drawing/2014/main" id="{C59412CE-870F-49DF-BE56-F6D684C1BA3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00" name="正方形/長方形 699">
          <a:extLst>
            <a:ext uri="{FF2B5EF4-FFF2-40B4-BE49-F238E27FC236}">
              <a16:creationId xmlns:a16="http://schemas.microsoft.com/office/drawing/2014/main" id="{8E903A1F-3EDB-4FD1-98B3-4D8FBDD98356}"/>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01" name="テキスト ボックス 700">
          <a:extLst>
            <a:ext uri="{FF2B5EF4-FFF2-40B4-BE49-F238E27FC236}">
              <a16:creationId xmlns:a16="http://schemas.microsoft.com/office/drawing/2014/main" id="{C035CE55-62E2-46BC-A48A-2CEB617C2CC1}"/>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02" name="直線コネクタ 701">
          <a:extLst>
            <a:ext uri="{FF2B5EF4-FFF2-40B4-BE49-F238E27FC236}">
              <a16:creationId xmlns:a16="http://schemas.microsoft.com/office/drawing/2014/main" id="{62CD0E9D-388B-4A7F-A0F0-4CB26E513061}"/>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03" name="テキスト ボックス 702">
          <a:extLst>
            <a:ext uri="{FF2B5EF4-FFF2-40B4-BE49-F238E27FC236}">
              <a16:creationId xmlns:a16="http://schemas.microsoft.com/office/drawing/2014/main" id="{E22ED7DF-2435-4871-9660-BA6D0ACB370D}"/>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04" name="直線コネクタ 703">
          <a:extLst>
            <a:ext uri="{FF2B5EF4-FFF2-40B4-BE49-F238E27FC236}">
              <a16:creationId xmlns:a16="http://schemas.microsoft.com/office/drawing/2014/main" id="{CF07CA32-3CF4-409A-8A10-F8506B4C656C}"/>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05" name="テキスト ボックス 704">
          <a:extLst>
            <a:ext uri="{FF2B5EF4-FFF2-40B4-BE49-F238E27FC236}">
              <a16:creationId xmlns:a16="http://schemas.microsoft.com/office/drawing/2014/main" id="{307CE727-0C5C-42E1-9842-2919768D9F99}"/>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06" name="直線コネクタ 705">
          <a:extLst>
            <a:ext uri="{FF2B5EF4-FFF2-40B4-BE49-F238E27FC236}">
              <a16:creationId xmlns:a16="http://schemas.microsoft.com/office/drawing/2014/main" id="{784CD7E7-C6C5-4A8A-9F1A-338D39D18C29}"/>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07" name="テキスト ボックス 706">
          <a:extLst>
            <a:ext uri="{FF2B5EF4-FFF2-40B4-BE49-F238E27FC236}">
              <a16:creationId xmlns:a16="http://schemas.microsoft.com/office/drawing/2014/main" id="{EDF778E7-9182-41B1-AF51-D5533533A6C0}"/>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08" name="直線コネクタ 707">
          <a:extLst>
            <a:ext uri="{FF2B5EF4-FFF2-40B4-BE49-F238E27FC236}">
              <a16:creationId xmlns:a16="http://schemas.microsoft.com/office/drawing/2014/main" id="{583D7F00-657D-4C7B-9458-DAAB41ED09A3}"/>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09" name="テキスト ボックス 708">
          <a:extLst>
            <a:ext uri="{FF2B5EF4-FFF2-40B4-BE49-F238E27FC236}">
              <a16:creationId xmlns:a16="http://schemas.microsoft.com/office/drawing/2014/main" id="{25B25CC4-AEEE-4722-9399-64C8723E01E3}"/>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10" name="直線コネクタ 709">
          <a:extLst>
            <a:ext uri="{FF2B5EF4-FFF2-40B4-BE49-F238E27FC236}">
              <a16:creationId xmlns:a16="http://schemas.microsoft.com/office/drawing/2014/main" id="{BE12492A-F841-4F42-8954-2F64A8D8DF4C}"/>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11" name="テキスト ボックス 710">
          <a:extLst>
            <a:ext uri="{FF2B5EF4-FFF2-40B4-BE49-F238E27FC236}">
              <a16:creationId xmlns:a16="http://schemas.microsoft.com/office/drawing/2014/main" id="{BB5BF451-0508-4F66-8237-6171F4B2C40A}"/>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12" name="直線コネクタ 711">
          <a:extLst>
            <a:ext uri="{FF2B5EF4-FFF2-40B4-BE49-F238E27FC236}">
              <a16:creationId xmlns:a16="http://schemas.microsoft.com/office/drawing/2014/main" id="{CF0B1B49-B461-42DC-AC2A-A3973A5644F5}"/>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13" name="テキスト ボックス 712">
          <a:extLst>
            <a:ext uri="{FF2B5EF4-FFF2-40B4-BE49-F238E27FC236}">
              <a16:creationId xmlns:a16="http://schemas.microsoft.com/office/drawing/2014/main" id="{F4C07B60-FF94-4E47-AE01-9C34DB512ED3}"/>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14" name="直線コネクタ 713">
          <a:extLst>
            <a:ext uri="{FF2B5EF4-FFF2-40B4-BE49-F238E27FC236}">
              <a16:creationId xmlns:a16="http://schemas.microsoft.com/office/drawing/2014/main" id="{948A8733-E608-4A5A-9B10-5DBEAF0EE25C}"/>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15" name="テキスト ボックス 714">
          <a:extLst>
            <a:ext uri="{FF2B5EF4-FFF2-40B4-BE49-F238E27FC236}">
              <a16:creationId xmlns:a16="http://schemas.microsoft.com/office/drawing/2014/main" id="{988D55A3-1EF9-4376-B3F0-47FE86DD74BD}"/>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16" name="直線コネクタ 715">
          <a:extLst>
            <a:ext uri="{FF2B5EF4-FFF2-40B4-BE49-F238E27FC236}">
              <a16:creationId xmlns:a16="http://schemas.microsoft.com/office/drawing/2014/main" id="{5D05B963-9D6A-4FF7-B5D9-0570150427B5}"/>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7" name="【庁舎】&#10;有形固定資産減価償却率グラフ枠">
          <a:extLst>
            <a:ext uri="{FF2B5EF4-FFF2-40B4-BE49-F238E27FC236}">
              <a16:creationId xmlns:a16="http://schemas.microsoft.com/office/drawing/2014/main" id="{B6AC91BD-28DA-4726-A01F-9D662CBDFA3C}"/>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15784</xdr:rowOff>
    </xdr:to>
    <xdr:cxnSp macro="">
      <xdr:nvCxnSpPr>
        <xdr:cNvPr id="718" name="直線コネクタ 717">
          <a:extLst>
            <a:ext uri="{FF2B5EF4-FFF2-40B4-BE49-F238E27FC236}">
              <a16:creationId xmlns:a16="http://schemas.microsoft.com/office/drawing/2014/main" id="{F6E1BF5A-DB34-470D-8939-C7FE430EEC57}"/>
            </a:ext>
          </a:extLst>
        </xdr:cNvPr>
        <xdr:cNvCxnSpPr/>
      </xdr:nvCxnSpPr>
      <xdr:spPr>
        <a:xfrm flipV="1">
          <a:off x="14375764" y="16786316"/>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19611</xdr:rowOff>
    </xdr:from>
    <xdr:ext cx="405111" cy="259045"/>
    <xdr:sp macro="" textlink="">
      <xdr:nvSpPr>
        <xdr:cNvPr id="719" name="【庁舎】&#10;有形固定資産減価償却率最小値テキスト">
          <a:extLst>
            <a:ext uri="{FF2B5EF4-FFF2-40B4-BE49-F238E27FC236}">
              <a16:creationId xmlns:a16="http://schemas.microsoft.com/office/drawing/2014/main" id="{F0D2DD15-8F39-4814-B9BD-98C72C3D22B6}"/>
            </a:ext>
          </a:extLst>
        </xdr:cNvPr>
        <xdr:cNvSpPr txBox="1"/>
      </xdr:nvSpPr>
      <xdr:spPr>
        <a:xfrm>
          <a:off x="14414500" y="18292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15784</xdr:rowOff>
    </xdr:from>
    <xdr:to>
      <xdr:col>86</xdr:col>
      <xdr:colOff>25400</xdr:colOff>
      <xdr:row>109</xdr:row>
      <xdr:rowOff>15784</xdr:rowOff>
    </xdr:to>
    <xdr:cxnSp macro="">
      <xdr:nvCxnSpPr>
        <xdr:cNvPr id="720" name="直線コネクタ 719">
          <a:extLst>
            <a:ext uri="{FF2B5EF4-FFF2-40B4-BE49-F238E27FC236}">
              <a16:creationId xmlns:a16="http://schemas.microsoft.com/office/drawing/2014/main" id="{0D4B6FEE-972F-4E7C-A36B-8F9D9DABCD19}"/>
            </a:ext>
          </a:extLst>
        </xdr:cNvPr>
        <xdr:cNvCxnSpPr/>
      </xdr:nvCxnSpPr>
      <xdr:spPr>
        <a:xfrm>
          <a:off x="14287500" y="182885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721" name="【庁舎】&#10;有形固定資産減価償却率最大値テキスト">
          <a:extLst>
            <a:ext uri="{FF2B5EF4-FFF2-40B4-BE49-F238E27FC236}">
              <a16:creationId xmlns:a16="http://schemas.microsoft.com/office/drawing/2014/main" id="{A5E9C67A-01B6-40EC-BC34-4903BA0A5D86}"/>
            </a:ext>
          </a:extLst>
        </xdr:cNvPr>
        <xdr:cNvSpPr txBox="1"/>
      </xdr:nvSpPr>
      <xdr:spPr>
        <a:xfrm>
          <a:off x="14414500" y="165691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722" name="直線コネクタ 721">
          <a:extLst>
            <a:ext uri="{FF2B5EF4-FFF2-40B4-BE49-F238E27FC236}">
              <a16:creationId xmlns:a16="http://schemas.microsoft.com/office/drawing/2014/main" id="{BE449415-C7C3-4BBD-BB72-893AE8223445}"/>
            </a:ext>
          </a:extLst>
        </xdr:cNvPr>
        <xdr:cNvCxnSpPr/>
      </xdr:nvCxnSpPr>
      <xdr:spPr>
        <a:xfrm>
          <a:off x="14287500" y="167863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105427</xdr:rowOff>
    </xdr:from>
    <xdr:ext cx="405111" cy="259045"/>
    <xdr:sp macro="" textlink="">
      <xdr:nvSpPr>
        <xdr:cNvPr id="723" name="【庁舎】&#10;有形固定資産減価償却率平均値テキスト">
          <a:extLst>
            <a:ext uri="{FF2B5EF4-FFF2-40B4-BE49-F238E27FC236}">
              <a16:creationId xmlns:a16="http://schemas.microsoft.com/office/drawing/2014/main" id="{18472341-19B0-4B45-8212-1B4055260B36}"/>
            </a:ext>
          </a:extLst>
        </xdr:cNvPr>
        <xdr:cNvSpPr txBox="1"/>
      </xdr:nvSpPr>
      <xdr:spPr>
        <a:xfrm>
          <a:off x="14414500" y="17372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724" name="フローチャート: 判断 723">
          <a:extLst>
            <a:ext uri="{FF2B5EF4-FFF2-40B4-BE49-F238E27FC236}">
              <a16:creationId xmlns:a16="http://schemas.microsoft.com/office/drawing/2014/main" id="{7C15A7A8-9785-48D2-97D1-D2CA4D09365D}"/>
            </a:ext>
          </a:extLst>
        </xdr:cNvPr>
        <xdr:cNvSpPr/>
      </xdr:nvSpPr>
      <xdr:spPr>
        <a:xfrm>
          <a:off x="14325600" y="1751711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7438</xdr:rowOff>
    </xdr:from>
    <xdr:to>
      <xdr:col>81</xdr:col>
      <xdr:colOff>101600</xdr:colOff>
      <xdr:row>105</xdr:row>
      <xdr:rowOff>109038</xdr:rowOff>
    </xdr:to>
    <xdr:sp macro="" textlink="">
      <xdr:nvSpPr>
        <xdr:cNvPr id="725" name="フローチャート: 判断 724">
          <a:extLst>
            <a:ext uri="{FF2B5EF4-FFF2-40B4-BE49-F238E27FC236}">
              <a16:creationId xmlns:a16="http://schemas.microsoft.com/office/drawing/2014/main" id="{06D0FE9F-6711-4B7E-BF76-60988FDDC7EF}"/>
            </a:ext>
          </a:extLst>
        </xdr:cNvPr>
        <xdr:cNvSpPr/>
      </xdr:nvSpPr>
      <xdr:spPr>
        <a:xfrm>
          <a:off x="13578840" y="1760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726" name="フローチャート: 判断 725">
          <a:extLst>
            <a:ext uri="{FF2B5EF4-FFF2-40B4-BE49-F238E27FC236}">
              <a16:creationId xmlns:a16="http://schemas.microsoft.com/office/drawing/2014/main" id="{48704D3F-F664-4452-BFC4-04A49E87B43B}"/>
            </a:ext>
          </a:extLst>
        </xdr:cNvPr>
        <xdr:cNvSpPr/>
      </xdr:nvSpPr>
      <xdr:spPr>
        <a:xfrm>
          <a:off x="12804140" y="175579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89081</xdr:rowOff>
    </xdr:from>
    <xdr:to>
      <xdr:col>72</xdr:col>
      <xdr:colOff>38100</xdr:colOff>
      <xdr:row>105</xdr:row>
      <xdr:rowOff>19231</xdr:rowOff>
    </xdr:to>
    <xdr:sp macro="" textlink="">
      <xdr:nvSpPr>
        <xdr:cNvPr id="727" name="フローチャート: 判断 726">
          <a:extLst>
            <a:ext uri="{FF2B5EF4-FFF2-40B4-BE49-F238E27FC236}">
              <a16:creationId xmlns:a16="http://schemas.microsoft.com/office/drawing/2014/main" id="{35AB3EE9-3B82-481E-BEAC-C0A114432074}"/>
            </a:ext>
          </a:extLst>
        </xdr:cNvPr>
        <xdr:cNvSpPr/>
      </xdr:nvSpPr>
      <xdr:spPr>
        <a:xfrm>
          <a:off x="12029440" y="175236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136434</xdr:rowOff>
    </xdr:from>
    <xdr:to>
      <xdr:col>67</xdr:col>
      <xdr:colOff>101600</xdr:colOff>
      <xdr:row>105</xdr:row>
      <xdr:rowOff>66584</xdr:rowOff>
    </xdr:to>
    <xdr:sp macro="" textlink="">
      <xdr:nvSpPr>
        <xdr:cNvPr id="728" name="フローチャート: 判断 727">
          <a:extLst>
            <a:ext uri="{FF2B5EF4-FFF2-40B4-BE49-F238E27FC236}">
              <a16:creationId xmlns:a16="http://schemas.microsoft.com/office/drawing/2014/main" id="{43CE502A-470B-483C-9890-DD35A7886AA8}"/>
            </a:ext>
          </a:extLst>
        </xdr:cNvPr>
        <xdr:cNvSpPr/>
      </xdr:nvSpPr>
      <xdr:spPr>
        <a:xfrm>
          <a:off x="11231880" y="175709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556EC254-351B-4102-B4EC-924ECAD1DB9A}"/>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7E28886B-45E5-48EB-A1D0-7C1E9CAF8D99}"/>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BCBF0C81-2261-41AD-8E05-EE07BD81119E}"/>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922F379B-F77C-4CF1-ADE5-095E613CEA16}"/>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2FF77968-6FF6-40A1-9AC4-8B611DC5F05D}"/>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58057</xdr:rowOff>
    </xdr:from>
    <xdr:to>
      <xdr:col>85</xdr:col>
      <xdr:colOff>177800</xdr:colOff>
      <xdr:row>105</xdr:row>
      <xdr:rowOff>159657</xdr:rowOff>
    </xdr:to>
    <xdr:sp macro="" textlink="">
      <xdr:nvSpPr>
        <xdr:cNvPr id="734" name="楕円 733">
          <a:extLst>
            <a:ext uri="{FF2B5EF4-FFF2-40B4-BE49-F238E27FC236}">
              <a16:creationId xmlns:a16="http://schemas.microsoft.com/office/drawing/2014/main" id="{E765429C-F1B3-4463-9D0C-16FF4E24CD3A}"/>
            </a:ext>
          </a:extLst>
        </xdr:cNvPr>
        <xdr:cNvSpPr/>
      </xdr:nvSpPr>
      <xdr:spPr>
        <a:xfrm>
          <a:off x="14325600" y="1766025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36484</xdr:rowOff>
    </xdr:from>
    <xdr:ext cx="405111" cy="259045"/>
    <xdr:sp macro="" textlink="">
      <xdr:nvSpPr>
        <xdr:cNvPr id="735" name="【庁舎】&#10;有形固定資産減価償却率該当値テキスト">
          <a:extLst>
            <a:ext uri="{FF2B5EF4-FFF2-40B4-BE49-F238E27FC236}">
              <a16:creationId xmlns:a16="http://schemas.microsoft.com/office/drawing/2014/main" id="{10DF0AAF-0257-4A7F-AF3F-361EB65DBD2D}"/>
            </a:ext>
          </a:extLst>
        </xdr:cNvPr>
        <xdr:cNvSpPr txBox="1"/>
      </xdr:nvSpPr>
      <xdr:spPr>
        <a:xfrm>
          <a:off x="14414500" y="17638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27032</xdr:rowOff>
    </xdr:from>
    <xdr:to>
      <xdr:col>81</xdr:col>
      <xdr:colOff>101600</xdr:colOff>
      <xdr:row>105</xdr:row>
      <xdr:rowOff>128632</xdr:rowOff>
    </xdr:to>
    <xdr:sp macro="" textlink="">
      <xdr:nvSpPr>
        <xdr:cNvPr id="736" name="楕円 735">
          <a:extLst>
            <a:ext uri="{FF2B5EF4-FFF2-40B4-BE49-F238E27FC236}">
              <a16:creationId xmlns:a16="http://schemas.microsoft.com/office/drawing/2014/main" id="{B2D42973-99FC-4AC2-875B-9C12C0754B79}"/>
            </a:ext>
          </a:extLst>
        </xdr:cNvPr>
        <xdr:cNvSpPr/>
      </xdr:nvSpPr>
      <xdr:spPr>
        <a:xfrm>
          <a:off x="13578840" y="17629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77832</xdr:rowOff>
    </xdr:from>
    <xdr:to>
      <xdr:col>85</xdr:col>
      <xdr:colOff>127000</xdr:colOff>
      <xdr:row>105</xdr:row>
      <xdr:rowOff>108857</xdr:rowOff>
    </xdr:to>
    <xdr:cxnSp macro="">
      <xdr:nvCxnSpPr>
        <xdr:cNvPr id="737" name="直線コネクタ 736">
          <a:extLst>
            <a:ext uri="{FF2B5EF4-FFF2-40B4-BE49-F238E27FC236}">
              <a16:creationId xmlns:a16="http://schemas.microsoft.com/office/drawing/2014/main" id="{B1205235-88EA-443F-B3D2-D622CDEEBC61}"/>
            </a:ext>
          </a:extLst>
        </xdr:cNvPr>
        <xdr:cNvCxnSpPr/>
      </xdr:nvCxnSpPr>
      <xdr:spPr>
        <a:xfrm>
          <a:off x="13629640" y="17680032"/>
          <a:ext cx="74676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35198</xdr:rowOff>
    </xdr:from>
    <xdr:to>
      <xdr:col>76</xdr:col>
      <xdr:colOff>165100</xdr:colOff>
      <xdr:row>105</xdr:row>
      <xdr:rowOff>136798</xdr:rowOff>
    </xdr:to>
    <xdr:sp macro="" textlink="">
      <xdr:nvSpPr>
        <xdr:cNvPr id="738" name="楕円 737">
          <a:extLst>
            <a:ext uri="{FF2B5EF4-FFF2-40B4-BE49-F238E27FC236}">
              <a16:creationId xmlns:a16="http://schemas.microsoft.com/office/drawing/2014/main" id="{09E30DE7-416B-4435-92FF-8C25684C794D}"/>
            </a:ext>
          </a:extLst>
        </xdr:cNvPr>
        <xdr:cNvSpPr/>
      </xdr:nvSpPr>
      <xdr:spPr>
        <a:xfrm>
          <a:off x="12804140" y="1763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77832</xdr:rowOff>
    </xdr:from>
    <xdr:to>
      <xdr:col>81</xdr:col>
      <xdr:colOff>50800</xdr:colOff>
      <xdr:row>105</xdr:row>
      <xdr:rowOff>85998</xdr:rowOff>
    </xdr:to>
    <xdr:cxnSp macro="">
      <xdr:nvCxnSpPr>
        <xdr:cNvPr id="739" name="直線コネクタ 738">
          <a:extLst>
            <a:ext uri="{FF2B5EF4-FFF2-40B4-BE49-F238E27FC236}">
              <a16:creationId xmlns:a16="http://schemas.microsoft.com/office/drawing/2014/main" id="{EBA7C566-764B-41E4-8621-47A1D2BA2746}"/>
            </a:ext>
          </a:extLst>
        </xdr:cNvPr>
        <xdr:cNvCxnSpPr/>
      </xdr:nvCxnSpPr>
      <xdr:spPr>
        <a:xfrm flipV="1">
          <a:off x="12854940" y="17680032"/>
          <a:ext cx="77470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156029</xdr:rowOff>
    </xdr:from>
    <xdr:to>
      <xdr:col>72</xdr:col>
      <xdr:colOff>38100</xdr:colOff>
      <xdr:row>104</xdr:row>
      <xdr:rowOff>86179</xdr:rowOff>
    </xdr:to>
    <xdr:sp macro="" textlink="">
      <xdr:nvSpPr>
        <xdr:cNvPr id="740" name="楕円 739">
          <a:extLst>
            <a:ext uri="{FF2B5EF4-FFF2-40B4-BE49-F238E27FC236}">
              <a16:creationId xmlns:a16="http://schemas.microsoft.com/office/drawing/2014/main" id="{B1C87ABB-628C-4539-B907-3FA88D538EDF}"/>
            </a:ext>
          </a:extLst>
        </xdr:cNvPr>
        <xdr:cNvSpPr/>
      </xdr:nvSpPr>
      <xdr:spPr>
        <a:xfrm>
          <a:off x="12029440" y="174229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35379</xdr:rowOff>
    </xdr:from>
    <xdr:to>
      <xdr:col>76</xdr:col>
      <xdr:colOff>114300</xdr:colOff>
      <xdr:row>105</xdr:row>
      <xdr:rowOff>85998</xdr:rowOff>
    </xdr:to>
    <xdr:cxnSp macro="">
      <xdr:nvCxnSpPr>
        <xdr:cNvPr id="741" name="直線コネクタ 740">
          <a:extLst>
            <a:ext uri="{FF2B5EF4-FFF2-40B4-BE49-F238E27FC236}">
              <a16:creationId xmlns:a16="http://schemas.microsoft.com/office/drawing/2014/main" id="{5342ED71-0109-40A2-AB51-C8741617B143}"/>
            </a:ext>
          </a:extLst>
        </xdr:cNvPr>
        <xdr:cNvCxnSpPr/>
      </xdr:nvCxnSpPr>
      <xdr:spPr>
        <a:xfrm>
          <a:off x="12072620" y="17469939"/>
          <a:ext cx="782320" cy="21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125565</xdr:rowOff>
    </xdr:from>
    <xdr:ext cx="405111" cy="259045"/>
    <xdr:sp macro="" textlink="">
      <xdr:nvSpPr>
        <xdr:cNvPr id="742" name="n_1aveValue【庁舎】&#10;有形固定資産減価償却率">
          <a:extLst>
            <a:ext uri="{FF2B5EF4-FFF2-40B4-BE49-F238E27FC236}">
              <a16:creationId xmlns:a16="http://schemas.microsoft.com/office/drawing/2014/main" id="{C7AABE1D-DC71-45D7-8DF1-EBA2B9B928D8}"/>
            </a:ext>
          </a:extLst>
        </xdr:cNvPr>
        <xdr:cNvSpPr txBox="1"/>
      </xdr:nvSpPr>
      <xdr:spPr>
        <a:xfrm>
          <a:off x="13437244" y="17392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70048</xdr:rowOff>
    </xdr:from>
    <xdr:ext cx="405111" cy="259045"/>
    <xdr:sp macro="" textlink="">
      <xdr:nvSpPr>
        <xdr:cNvPr id="743" name="n_2aveValue【庁舎】&#10;有形固定資産減価償却率">
          <a:extLst>
            <a:ext uri="{FF2B5EF4-FFF2-40B4-BE49-F238E27FC236}">
              <a16:creationId xmlns:a16="http://schemas.microsoft.com/office/drawing/2014/main" id="{C74C8CA9-F7B3-4599-A8EF-D086F68A34B8}"/>
            </a:ext>
          </a:extLst>
        </xdr:cNvPr>
        <xdr:cNvSpPr txBox="1"/>
      </xdr:nvSpPr>
      <xdr:spPr>
        <a:xfrm>
          <a:off x="12675244" y="17336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10358</xdr:rowOff>
    </xdr:from>
    <xdr:ext cx="405111" cy="259045"/>
    <xdr:sp macro="" textlink="">
      <xdr:nvSpPr>
        <xdr:cNvPr id="744" name="n_3aveValue【庁舎】&#10;有形固定資産減価償却率">
          <a:extLst>
            <a:ext uri="{FF2B5EF4-FFF2-40B4-BE49-F238E27FC236}">
              <a16:creationId xmlns:a16="http://schemas.microsoft.com/office/drawing/2014/main" id="{4031ED42-94B7-4B36-8174-5398D3823B67}"/>
            </a:ext>
          </a:extLst>
        </xdr:cNvPr>
        <xdr:cNvSpPr txBox="1"/>
      </xdr:nvSpPr>
      <xdr:spPr>
        <a:xfrm>
          <a:off x="11900544" y="17612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83111</xdr:rowOff>
    </xdr:from>
    <xdr:ext cx="405111" cy="259045"/>
    <xdr:sp macro="" textlink="">
      <xdr:nvSpPr>
        <xdr:cNvPr id="745" name="n_4aveValue【庁舎】&#10;有形固定資産減価償却率">
          <a:extLst>
            <a:ext uri="{FF2B5EF4-FFF2-40B4-BE49-F238E27FC236}">
              <a16:creationId xmlns:a16="http://schemas.microsoft.com/office/drawing/2014/main" id="{2D02842D-289C-427D-94B3-465AC806D563}"/>
            </a:ext>
          </a:extLst>
        </xdr:cNvPr>
        <xdr:cNvSpPr txBox="1"/>
      </xdr:nvSpPr>
      <xdr:spPr>
        <a:xfrm>
          <a:off x="11102984" y="1735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119759</xdr:rowOff>
    </xdr:from>
    <xdr:ext cx="405111" cy="259045"/>
    <xdr:sp macro="" textlink="">
      <xdr:nvSpPr>
        <xdr:cNvPr id="746" name="n_1mainValue【庁舎】&#10;有形固定資産減価償却率">
          <a:extLst>
            <a:ext uri="{FF2B5EF4-FFF2-40B4-BE49-F238E27FC236}">
              <a16:creationId xmlns:a16="http://schemas.microsoft.com/office/drawing/2014/main" id="{95831329-8977-43AF-AD31-7122C6E0FD71}"/>
            </a:ext>
          </a:extLst>
        </xdr:cNvPr>
        <xdr:cNvSpPr txBox="1"/>
      </xdr:nvSpPr>
      <xdr:spPr>
        <a:xfrm>
          <a:off x="13437244" y="17721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127925</xdr:rowOff>
    </xdr:from>
    <xdr:ext cx="405111" cy="259045"/>
    <xdr:sp macro="" textlink="">
      <xdr:nvSpPr>
        <xdr:cNvPr id="747" name="n_2mainValue【庁舎】&#10;有形固定資産減価償却率">
          <a:extLst>
            <a:ext uri="{FF2B5EF4-FFF2-40B4-BE49-F238E27FC236}">
              <a16:creationId xmlns:a16="http://schemas.microsoft.com/office/drawing/2014/main" id="{9B2649B4-D5BA-4C77-B639-53043BEE6F05}"/>
            </a:ext>
          </a:extLst>
        </xdr:cNvPr>
        <xdr:cNvSpPr txBox="1"/>
      </xdr:nvSpPr>
      <xdr:spPr>
        <a:xfrm>
          <a:off x="12675244" y="1773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102706</xdr:rowOff>
    </xdr:from>
    <xdr:ext cx="405111" cy="259045"/>
    <xdr:sp macro="" textlink="">
      <xdr:nvSpPr>
        <xdr:cNvPr id="748" name="n_3mainValue【庁舎】&#10;有形固定資産減価償却率">
          <a:extLst>
            <a:ext uri="{FF2B5EF4-FFF2-40B4-BE49-F238E27FC236}">
              <a16:creationId xmlns:a16="http://schemas.microsoft.com/office/drawing/2014/main" id="{0B032BD6-6692-46D2-B8A6-6B68C7316BBA}"/>
            </a:ext>
          </a:extLst>
        </xdr:cNvPr>
        <xdr:cNvSpPr txBox="1"/>
      </xdr:nvSpPr>
      <xdr:spPr>
        <a:xfrm>
          <a:off x="11900544" y="17201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49" name="正方形/長方形 748">
          <a:extLst>
            <a:ext uri="{FF2B5EF4-FFF2-40B4-BE49-F238E27FC236}">
              <a16:creationId xmlns:a16="http://schemas.microsoft.com/office/drawing/2014/main" id="{B8E2E82D-FF4F-404F-BCA0-5555A5E4EEDC}"/>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0" name="正方形/長方形 749">
          <a:extLst>
            <a:ext uri="{FF2B5EF4-FFF2-40B4-BE49-F238E27FC236}">
              <a16:creationId xmlns:a16="http://schemas.microsoft.com/office/drawing/2014/main" id="{0027345A-1771-48C3-A511-9FC450AD2F2D}"/>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1" name="正方形/長方形 750">
          <a:extLst>
            <a:ext uri="{FF2B5EF4-FFF2-40B4-BE49-F238E27FC236}">
              <a16:creationId xmlns:a16="http://schemas.microsoft.com/office/drawing/2014/main" id="{3E1115EF-333B-476C-B341-A7FDE7E731BA}"/>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2" name="正方形/長方形 751">
          <a:extLst>
            <a:ext uri="{FF2B5EF4-FFF2-40B4-BE49-F238E27FC236}">
              <a16:creationId xmlns:a16="http://schemas.microsoft.com/office/drawing/2014/main" id="{E9209A2F-7604-4B82-A431-ABC24D796D86}"/>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3" name="正方形/長方形 752">
          <a:extLst>
            <a:ext uri="{FF2B5EF4-FFF2-40B4-BE49-F238E27FC236}">
              <a16:creationId xmlns:a16="http://schemas.microsoft.com/office/drawing/2014/main" id="{BE6AE782-C013-4507-A0CA-DCF6BB818AAB}"/>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4" name="正方形/長方形 753">
          <a:extLst>
            <a:ext uri="{FF2B5EF4-FFF2-40B4-BE49-F238E27FC236}">
              <a16:creationId xmlns:a16="http://schemas.microsoft.com/office/drawing/2014/main" id="{664674D8-C20A-4DF9-BBDA-9A7111DE4087}"/>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5" name="正方形/長方形 754">
          <a:extLst>
            <a:ext uri="{FF2B5EF4-FFF2-40B4-BE49-F238E27FC236}">
              <a16:creationId xmlns:a16="http://schemas.microsoft.com/office/drawing/2014/main" id="{BE156627-0F2E-4119-B961-F5BCBB12D60B}"/>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6" name="正方形/長方形 755">
          <a:extLst>
            <a:ext uri="{FF2B5EF4-FFF2-40B4-BE49-F238E27FC236}">
              <a16:creationId xmlns:a16="http://schemas.microsoft.com/office/drawing/2014/main" id="{9A1C3CEE-897E-4805-A7B9-6CAA07437B86}"/>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57" name="テキスト ボックス 756">
          <a:extLst>
            <a:ext uri="{FF2B5EF4-FFF2-40B4-BE49-F238E27FC236}">
              <a16:creationId xmlns:a16="http://schemas.microsoft.com/office/drawing/2014/main" id="{B4F88A13-C24E-4105-83A4-AD8E257E1D4D}"/>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58" name="直線コネクタ 757">
          <a:extLst>
            <a:ext uri="{FF2B5EF4-FFF2-40B4-BE49-F238E27FC236}">
              <a16:creationId xmlns:a16="http://schemas.microsoft.com/office/drawing/2014/main" id="{7AEDF43E-0F46-4AC0-82D4-A4BBBEE3D8B7}"/>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59" name="直線コネクタ 758">
          <a:extLst>
            <a:ext uri="{FF2B5EF4-FFF2-40B4-BE49-F238E27FC236}">
              <a16:creationId xmlns:a16="http://schemas.microsoft.com/office/drawing/2014/main" id="{6C0338E8-4095-449C-AE99-A5790D444894}"/>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60" name="テキスト ボックス 759">
          <a:extLst>
            <a:ext uri="{FF2B5EF4-FFF2-40B4-BE49-F238E27FC236}">
              <a16:creationId xmlns:a16="http://schemas.microsoft.com/office/drawing/2014/main" id="{AD89C928-1E46-46DA-AA19-0B5C4BEAC688}"/>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61" name="直線コネクタ 760">
          <a:extLst>
            <a:ext uri="{FF2B5EF4-FFF2-40B4-BE49-F238E27FC236}">
              <a16:creationId xmlns:a16="http://schemas.microsoft.com/office/drawing/2014/main" id="{E9055546-429E-46B5-8C38-18CE13667896}"/>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62" name="テキスト ボックス 761">
          <a:extLst>
            <a:ext uri="{FF2B5EF4-FFF2-40B4-BE49-F238E27FC236}">
              <a16:creationId xmlns:a16="http://schemas.microsoft.com/office/drawing/2014/main" id="{3CE6053F-D932-41CD-806E-9A10681C81ED}"/>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63" name="直線コネクタ 762">
          <a:extLst>
            <a:ext uri="{FF2B5EF4-FFF2-40B4-BE49-F238E27FC236}">
              <a16:creationId xmlns:a16="http://schemas.microsoft.com/office/drawing/2014/main" id="{1308924F-8285-4D5B-B61D-A2CF7D9B0E5A}"/>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64" name="テキスト ボックス 763">
          <a:extLst>
            <a:ext uri="{FF2B5EF4-FFF2-40B4-BE49-F238E27FC236}">
              <a16:creationId xmlns:a16="http://schemas.microsoft.com/office/drawing/2014/main" id="{37ED2D9A-E79A-454B-9697-EDBBA5E520F3}"/>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65" name="直線コネクタ 764">
          <a:extLst>
            <a:ext uri="{FF2B5EF4-FFF2-40B4-BE49-F238E27FC236}">
              <a16:creationId xmlns:a16="http://schemas.microsoft.com/office/drawing/2014/main" id="{6362E988-B25B-44D4-92BF-6AFDE10908B6}"/>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66" name="テキスト ボックス 765">
          <a:extLst>
            <a:ext uri="{FF2B5EF4-FFF2-40B4-BE49-F238E27FC236}">
              <a16:creationId xmlns:a16="http://schemas.microsoft.com/office/drawing/2014/main" id="{AF6F1064-A8F4-4C9C-9425-751280303DE8}"/>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67" name="直線コネクタ 766">
          <a:extLst>
            <a:ext uri="{FF2B5EF4-FFF2-40B4-BE49-F238E27FC236}">
              <a16:creationId xmlns:a16="http://schemas.microsoft.com/office/drawing/2014/main" id="{CA5F1B28-F50A-4F9A-8C83-BC41B69986CB}"/>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68" name="テキスト ボックス 767">
          <a:extLst>
            <a:ext uri="{FF2B5EF4-FFF2-40B4-BE49-F238E27FC236}">
              <a16:creationId xmlns:a16="http://schemas.microsoft.com/office/drawing/2014/main" id="{BC51BEB0-CF26-4CE9-A470-4B9D41D45363}"/>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69" name="直線コネクタ 768">
          <a:extLst>
            <a:ext uri="{FF2B5EF4-FFF2-40B4-BE49-F238E27FC236}">
              <a16:creationId xmlns:a16="http://schemas.microsoft.com/office/drawing/2014/main" id="{0077D302-82A0-48E7-A198-9B15A3FAB9FA}"/>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70" name="テキスト ボックス 769">
          <a:extLst>
            <a:ext uri="{FF2B5EF4-FFF2-40B4-BE49-F238E27FC236}">
              <a16:creationId xmlns:a16="http://schemas.microsoft.com/office/drawing/2014/main" id="{3C82E827-104D-4AB0-8835-143C074EF7F2}"/>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71" name="【庁舎】&#10;一人当たり面積グラフ枠">
          <a:extLst>
            <a:ext uri="{FF2B5EF4-FFF2-40B4-BE49-F238E27FC236}">
              <a16:creationId xmlns:a16="http://schemas.microsoft.com/office/drawing/2014/main" id="{C8B1FC98-D7DD-4E9E-A2A6-A8D312BEECB3}"/>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49530</xdr:rowOff>
    </xdr:from>
    <xdr:to>
      <xdr:col>116</xdr:col>
      <xdr:colOff>62864</xdr:colOff>
      <xdr:row>107</xdr:row>
      <xdr:rowOff>142875</xdr:rowOff>
    </xdr:to>
    <xdr:cxnSp macro="">
      <xdr:nvCxnSpPr>
        <xdr:cNvPr id="772" name="直線コネクタ 771">
          <a:extLst>
            <a:ext uri="{FF2B5EF4-FFF2-40B4-BE49-F238E27FC236}">
              <a16:creationId xmlns:a16="http://schemas.microsoft.com/office/drawing/2014/main" id="{B12B2887-ED96-45A4-8BBD-430388900D33}"/>
            </a:ext>
          </a:extLst>
        </xdr:cNvPr>
        <xdr:cNvCxnSpPr/>
      </xdr:nvCxnSpPr>
      <xdr:spPr>
        <a:xfrm flipV="1">
          <a:off x="19509104" y="16981170"/>
          <a:ext cx="0" cy="109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146702</xdr:rowOff>
    </xdr:from>
    <xdr:ext cx="469744" cy="259045"/>
    <xdr:sp macro="" textlink="">
      <xdr:nvSpPr>
        <xdr:cNvPr id="773" name="【庁舎】&#10;一人当たり面積最小値テキスト">
          <a:extLst>
            <a:ext uri="{FF2B5EF4-FFF2-40B4-BE49-F238E27FC236}">
              <a16:creationId xmlns:a16="http://schemas.microsoft.com/office/drawing/2014/main" id="{E7840CEA-6C65-49A6-844A-2B2FFF0DBAE1}"/>
            </a:ext>
          </a:extLst>
        </xdr:cNvPr>
        <xdr:cNvSpPr txBox="1"/>
      </xdr:nvSpPr>
      <xdr:spPr>
        <a:xfrm>
          <a:off x="19547840" y="1808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142875</xdr:rowOff>
    </xdr:from>
    <xdr:to>
      <xdr:col>116</xdr:col>
      <xdr:colOff>152400</xdr:colOff>
      <xdr:row>107</xdr:row>
      <xdr:rowOff>142875</xdr:rowOff>
    </xdr:to>
    <xdr:cxnSp macro="">
      <xdr:nvCxnSpPr>
        <xdr:cNvPr id="774" name="直線コネクタ 773">
          <a:extLst>
            <a:ext uri="{FF2B5EF4-FFF2-40B4-BE49-F238E27FC236}">
              <a16:creationId xmlns:a16="http://schemas.microsoft.com/office/drawing/2014/main" id="{1B7A7930-3C4D-450F-AED5-3D1D38D5AF09}"/>
            </a:ext>
          </a:extLst>
        </xdr:cNvPr>
        <xdr:cNvCxnSpPr/>
      </xdr:nvCxnSpPr>
      <xdr:spPr>
        <a:xfrm>
          <a:off x="19443700" y="18080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167657</xdr:rowOff>
    </xdr:from>
    <xdr:ext cx="469744" cy="259045"/>
    <xdr:sp macro="" textlink="">
      <xdr:nvSpPr>
        <xdr:cNvPr id="775" name="【庁舎】&#10;一人当たり面積最大値テキスト">
          <a:extLst>
            <a:ext uri="{FF2B5EF4-FFF2-40B4-BE49-F238E27FC236}">
              <a16:creationId xmlns:a16="http://schemas.microsoft.com/office/drawing/2014/main" id="{CAD4B3B4-CB07-43AB-B142-0E0A2BE6D5E7}"/>
            </a:ext>
          </a:extLst>
        </xdr:cNvPr>
        <xdr:cNvSpPr txBox="1"/>
      </xdr:nvSpPr>
      <xdr:spPr>
        <a:xfrm>
          <a:off x="19547840" y="1676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49530</xdr:rowOff>
    </xdr:from>
    <xdr:to>
      <xdr:col>116</xdr:col>
      <xdr:colOff>152400</xdr:colOff>
      <xdr:row>101</xdr:row>
      <xdr:rowOff>49530</xdr:rowOff>
    </xdr:to>
    <xdr:cxnSp macro="">
      <xdr:nvCxnSpPr>
        <xdr:cNvPr id="776" name="直線コネクタ 775">
          <a:extLst>
            <a:ext uri="{FF2B5EF4-FFF2-40B4-BE49-F238E27FC236}">
              <a16:creationId xmlns:a16="http://schemas.microsoft.com/office/drawing/2014/main" id="{C1E117AA-2756-474E-ADD2-FBD32CA986B6}"/>
            </a:ext>
          </a:extLst>
        </xdr:cNvPr>
        <xdr:cNvCxnSpPr/>
      </xdr:nvCxnSpPr>
      <xdr:spPr>
        <a:xfrm>
          <a:off x="19443700" y="1698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145432</xdr:rowOff>
    </xdr:from>
    <xdr:ext cx="469744" cy="259045"/>
    <xdr:sp macro="" textlink="">
      <xdr:nvSpPr>
        <xdr:cNvPr id="777" name="【庁舎】&#10;一人当たり面積平均値テキスト">
          <a:extLst>
            <a:ext uri="{FF2B5EF4-FFF2-40B4-BE49-F238E27FC236}">
              <a16:creationId xmlns:a16="http://schemas.microsoft.com/office/drawing/2014/main" id="{326BB3B3-C776-410D-9717-BC7C0E7DE462}"/>
            </a:ext>
          </a:extLst>
        </xdr:cNvPr>
        <xdr:cNvSpPr txBox="1"/>
      </xdr:nvSpPr>
      <xdr:spPr>
        <a:xfrm>
          <a:off x="19547840" y="175799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122555</xdr:rowOff>
    </xdr:from>
    <xdr:to>
      <xdr:col>116</xdr:col>
      <xdr:colOff>114300</xdr:colOff>
      <xdr:row>106</xdr:row>
      <xdr:rowOff>52705</xdr:rowOff>
    </xdr:to>
    <xdr:sp macro="" textlink="">
      <xdr:nvSpPr>
        <xdr:cNvPr id="778" name="フローチャート: 判断 777">
          <a:extLst>
            <a:ext uri="{FF2B5EF4-FFF2-40B4-BE49-F238E27FC236}">
              <a16:creationId xmlns:a16="http://schemas.microsoft.com/office/drawing/2014/main" id="{04591CF0-08BD-4F88-AC1E-9285F7CFA17D}"/>
            </a:ext>
          </a:extLst>
        </xdr:cNvPr>
        <xdr:cNvSpPr/>
      </xdr:nvSpPr>
      <xdr:spPr>
        <a:xfrm>
          <a:off x="19458940" y="17724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130175</xdr:rowOff>
    </xdr:from>
    <xdr:to>
      <xdr:col>112</xdr:col>
      <xdr:colOff>38100</xdr:colOff>
      <xdr:row>106</xdr:row>
      <xdr:rowOff>60325</xdr:rowOff>
    </xdr:to>
    <xdr:sp macro="" textlink="">
      <xdr:nvSpPr>
        <xdr:cNvPr id="779" name="フローチャート: 判断 778">
          <a:extLst>
            <a:ext uri="{FF2B5EF4-FFF2-40B4-BE49-F238E27FC236}">
              <a16:creationId xmlns:a16="http://schemas.microsoft.com/office/drawing/2014/main" id="{4C42E8B2-3390-416D-82CE-818EE7502EDB}"/>
            </a:ext>
          </a:extLst>
        </xdr:cNvPr>
        <xdr:cNvSpPr/>
      </xdr:nvSpPr>
      <xdr:spPr>
        <a:xfrm>
          <a:off x="18735040" y="177323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126364</xdr:rowOff>
    </xdr:from>
    <xdr:to>
      <xdr:col>107</xdr:col>
      <xdr:colOff>101600</xdr:colOff>
      <xdr:row>106</xdr:row>
      <xdr:rowOff>56514</xdr:rowOff>
    </xdr:to>
    <xdr:sp macro="" textlink="">
      <xdr:nvSpPr>
        <xdr:cNvPr id="780" name="フローチャート: 判断 779">
          <a:extLst>
            <a:ext uri="{FF2B5EF4-FFF2-40B4-BE49-F238E27FC236}">
              <a16:creationId xmlns:a16="http://schemas.microsoft.com/office/drawing/2014/main" id="{DF1CB9DC-44EF-48DF-B11D-0FC7E0D8DAD9}"/>
            </a:ext>
          </a:extLst>
        </xdr:cNvPr>
        <xdr:cNvSpPr/>
      </xdr:nvSpPr>
      <xdr:spPr>
        <a:xfrm>
          <a:off x="17937480" y="177285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781" name="フローチャート: 判断 780">
          <a:extLst>
            <a:ext uri="{FF2B5EF4-FFF2-40B4-BE49-F238E27FC236}">
              <a16:creationId xmlns:a16="http://schemas.microsoft.com/office/drawing/2014/main" id="{023A715D-7257-4DF1-A8E5-F442492F1D4C}"/>
            </a:ext>
          </a:extLst>
        </xdr:cNvPr>
        <xdr:cNvSpPr/>
      </xdr:nvSpPr>
      <xdr:spPr>
        <a:xfrm>
          <a:off x="17162780" y="177342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153036</xdr:rowOff>
    </xdr:from>
    <xdr:to>
      <xdr:col>98</xdr:col>
      <xdr:colOff>38100</xdr:colOff>
      <xdr:row>106</xdr:row>
      <xdr:rowOff>83186</xdr:rowOff>
    </xdr:to>
    <xdr:sp macro="" textlink="">
      <xdr:nvSpPr>
        <xdr:cNvPr id="782" name="フローチャート: 判断 781">
          <a:extLst>
            <a:ext uri="{FF2B5EF4-FFF2-40B4-BE49-F238E27FC236}">
              <a16:creationId xmlns:a16="http://schemas.microsoft.com/office/drawing/2014/main" id="{48DA20B4-F330-4FC2-92F2-973499E45E8C}"/>
            </a:ext>
          </a:extLst>
        </xdr:cNvPr>
        <xdr:cNvSpPr/>
      </xdr:nvSpPr>
      <xdr:spPr>
        <a:xfrm>
          <a:off x="16388080" y="177552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17DF278A-5601-41FD-9126-26D1F899D485}"/>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40E4F223-0446-4C87-B611-680FCF389AE2}"/>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0C72850F-2F22-425A-AD9B-82BCD8E4287D}"/>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E6A11509-50A8-44F1-B612-BD796A4CB306}"/>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D425BD05-70D1-44DF-961D-E3BBF300CA4A}"/>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147320</xdr:rowOff>
    </xdr:from>
    <xdr:to>
      <xdr:col>116</xdr:col>
      <xdr:colOff>114300</xdr:colOff>
      <xdr:row>106</xdr:row>
      <xdr:rowOff>77470</xdr:rowOff>
    </xdr:to>
    <xdr:sp macro="" textlink="">
      <xdr:nvSpPr>
        <xdr:cNvPr id="788" name="楕円 787">
          <a:extLst>
            <a:ext uri="{FF2B5EF4-FFF2-40B4-BE49-F238E27FC236}">
              <a16:creationId xmlns:a16="http://schemas.microsoft.com/office/drawing/2014/main" id="{159550A9-EF56-48F2-A0FC-FBA86A8A18A3}"/>
            </a:ext>
          </a:extLst>
        </xdr:cNvPr>
        <xdr:cNvSpPr/>
      </xdr:nvSpPr>
      <xdr:spPr>
        <a:xfrm>
          <a:off x="19458940" y="17749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125747</xdr:rowOff>
    </xdr:from>
    <xdr:ext cx="469744" cy="259045"/>
    <xdr:sp macro="" textlink="">
      <xdr:nvSpPr>
        <xdr:cNvPr id="789" name="【庁舎】&#10;一人当たり面積該当値テキスト">
          <a:extLst>
            <a:ext uri="{FF2B5EF4-FFF2-40B4-BE49-F238E27FC236}">
              <a16:creationId xmlns:a16="http://schemas.microsoft.com/office/drawing/2014/main" id="{FA571E2E-2A1B-490B-98DE-E0B42C17AB03}"/>
            </a:ext>
          </a:extLst>
        </xdr:cNvPr>
        <xdr:cNvSpPr txBox="1"/>
      </xdr:nvSpPr>
      <xdr:spPr>
        <a:xfrm>
          <a:off x="19547840" y="17727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149225</xdr:rowOff>
    </xdr:from>
    <xdr:to>
      <xdr:col>112</xdr:col>
      <xdr:colOff>38100</xdr:colOff>
      <xdr:row>106</xdr:row>
      <xdr:rowOff>79375</xdr:rowOff>
    </xdr:to>
    <xdr:sp macro="" textlink="">
      <xdr:nvSpPr>
        <xdr:cNvPr id="790" name="楕円 789">
          <a:extLst>
            <a:ext uri="{FF2B5EF4-FFF2-40B4-BE49-F238E27FC236}">
              <a16:creationId xmlns:a16="http://schemas.microsoft.com/office/drawing/2014/main" id="{E76E6A08-A6D7-4669-A470-B53E4BDC683B}"/>
            </a:ext>
          </a:extLst>
        </xdr:cNvPr>
        <xdr:cNvSpPr/>
      </xdr:nvSpPr>
      <xdr:spPr>
        <a:xfrm>
          <a:off x="18735040" y="177514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26670</xdr:rowOff>
    </xdr:from>
    <xdr:to>
      <xdr:col>116</xdr:col>
      <xdr:colOff>63500</xdr:colOff>
      <xdr:row>106</xdr:row>
      <xdr:rowOff>28575</xdr:rowOff>
    </xdr:to>
    <xdr:cxnSp macro="">
      <xdr:nvCxnSpPr>
        <xdr:cNvPr id="791" name="直線コネクタ 790">
          <a:extLst>
            <a:ext uri="{FF2B5EF4-FFF2-40B4-BE49-F238E27FC236}">
              <a16:creationId xmlns:a16="http://schemas.microsoft.com/office/drawing/2014/main" id="{E5805C4A-67DF-43FA-AB11-0840AB6C9FFB}"/>
            </a:ext>
          </a:extLst>
        </xdr:cNvPr>
        <xdr:cNvCxnSpPr/>
      </xdr:nvCxnSpPr>
      <xdr:spPr>
        <a:xfrm flipV="1">
          <a:off x="18778220" y="17796510"/>
          <a:ext cx="7315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151130</xdr:rowOff>
    </xdr:from>
    <xdr:to>
      <xdr:col>107</xdr:col>
      <xdr:colOff>101600</xdr:colOff>
      <xdr:row>106</xdr:row>
      <xdr:rowOff>81280</xdr:rowOff>
    </xdr:to>
    <xdr:sp macro="" textlink="">
      <xdr:nvSpPr>
        <xdr:cNvPr id="792" name="楕円 791">
          <a:extLst>
            <a:ext uri="{FF2B5EF4-FFF2-40B4-BE49-F238E27FC236}">
              <a16:creationId xmlns:a16="http://schemas.microsoft.com/office/drawing/2014/main" id="{217BBD43-F8C8-4C03-9501-AD836D16F0EC}"/>
            </a:ext>
          </a:extLst>
        </xdr:cNvPr>
        <xdr:cNvSpPr/>
      </xdr:nvSpPr>
      <xdr:spPr>
        <a:xfrm>
          <a:off x="17937480" y="17753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28575</xdr:rowOff>
    </xdr:from>
    <xdr:to>
      <xdr:col>111</xdr:col>
      <xdr:colOff>177800</xdr:colOff>
      <xdr:row>106</xdr:row>
      <xdr:rowOff>30480</xdr:rowOff>
    </xdr:to>
    <xdr:cxnSp macro="">
      <xdr:nvCxnSpPr>
        <xdr:cNvPr id="793" name="直線コネクタ 792">
          <a:extLst>
            <a:ext uri="{FF2B5EF4-FFF2-40B4-BE49-F238E27FC236}">
              <a16:creationId xmlns:a16="http://schemas.microsoft.com/office/drawing/2014/main" id="{F46E53D6-7674-48FD-9FCE-E0DD7C0DC209}"/>
            </a:ext>
          </a:extLst>
        </xdr:cNvPr>
        <xdr:cNvCxnSpPr/>
      </xdr:nvCxnSpPr>
      <xdr:spPr>
        <a:xfrm flipV="1">
          <a:off x="17988280" y="17798415"/>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151130</xdr:rowOff>
    </xdr:from>
    <xdr:to>
      <xdr:col>102</xdr:col>
      <xdr:colOff>165100</xdr:colOff>
      <xdr:row>106</xdr:row>
      <xdr:rowOff>81280</xdr:rowOff>
    </xdr:to>
    <xdr:sp macro="" textlink="">
      <xdr:nvSpPr>
        <xdr:cNvPr id="794" name="楕円 793">
          <a:extLst>
            <a:ext uri="{FF2B5EF4-FFF2-40B4-BE49-F238E27FC236}">
              <a16:creationId xmlns:a16="http://schemas.microsoft.com/office/drawing/2014/main" id="{E5849723-912E-4A53-A5DE-69C16C07D06B}"/>
            </a:ext>
          </a:extLst>
        </xdr:cNvPr>
        <xdr:cNvSpPr/>
      </xdr:nvSpPr>
      <xdr:spPr>
        <a:xfrm>
          <a:off x="17162780" y="17753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30480</xdr:rowOff>
    </xdr:from>
    <xdr:to>
      <xdr:col>107</xdr:col>
      <xdr:colOff>50800</xdr:colOff>
      <xdr:row>106</xdr:row>
      <xdr:rowOff>30480</xdr:rowOff>
    </xdr:to>
    <xdr:cxnSp macro="">
      <xdr:nvCxnSpPr>
        <xdr:cNvPr id="795" name="直線コネクタ 794">
          <a:extLst>
            <a:ext uri="{FF2B5EF4-FFF2-40B4-BE49-F238E27FC236}">
              <a16:creationId xmlns:a16="http://schemas.microsoft.com/office/drawing/2014/main" id="{0688F0B1-23D1-4C71-99AA-4E51DD5F085E}"/>
            </a:ext>
          </a:extLst>
        </xdr:cNvPr>
        <xdr:cNvCxnSpPr/>
      </xdr:nvCxnSpPr>
      <xdr:spPr>
        <a:xfrm>
          <a:off x="17213580" y="178003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76852</xdr:rowOff>
    </xdr:from>
    <xdr:ext cx="469744" cy="259045"/>
    <xdr:sp macro="" textlink="">
      <xdr:nvSpPr>
        <xdr:cNvPr id="796" name="n_1aveValue【庁舎】&#10;一人当たり面積">
          <a:extLst>
            <a:ext uri="{FF2B5EF4-FFF2-40B4-BE49-F238E27FC236}">
              <a16:creationId xmlns:a16="http://schemas.microsoft.com/office/drawing/2014/main" id="{8B2A9732-1600-4BDF-BD54-98A3D55B5919}"/>
            </a:ext>
          </a:extLst>
        </xdr:cNvPr>
        <xdr:cNvSpPr txBox="1"/>
      </xdr:nvSpPr>
      <xdr:spPr>
        <a:xfrm>
          <a:off x="18561127" y="1751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73041</xdr:rowOff>
    </xdr:from>
    <xdr:ext cx="469744" cy="259045"/>
    <xdr:sp macro="" textlink="">
      <xdr:nvSpPr>
        <xdr:cNvPr id="797" name="n_2aveValue【庁舎】&#10;一人当たり面積">
          <a:extLst>
            <a:ext uri="{FF2B5EF4-FFF2-40B4-BE49-F238E27FC236}">
              <a16:creationId xmlns:a16="http://schemas.microsoft.com/office/drawing/2014/main" id="{8F1AB992-12B0-41CB-B57B-E4D324EC1BEB}"/>
            </a:ext>
          </a:extLst>
        </xdr:cNvPr>
        <xdr:cNvSpPr txBox="1"/>
      </xdr:nvSpPr>
      <xdr:spPr>
        <a:xfrm>
          <a:off x="17776267" y="17507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78757</xdr:rowOff>
    </xdr:from>
    <xdr:ext cx="469744" cy="259045"/>
    <xdr:sp macro="" textlink="">
      <xdr:nvSpPr>
        <xdr:cNvPr id="798" name="n_3aveValue【庁舎】&#10;一人当たり面積">
          <a:extLst>
            <a:ext uri="{FF2B5EF4-FFF2-40B4-BE49-F238E27FC236}">
              <a16:creationId xmlns:a16="http://schemas.microsoft.com/office/drawing/2014/main" id="{ECB1EBBD-1787-44F3-B609-DA120BD21C06}"/>
            </a:ext>
          </a:extLst>
        </xdr:cNvPr>
        <xdr:cNvSpPr txBox="1"/>
      </xdr:nvSpPr>
      <xdr:spPr>
        <a:xfrm>
          <a:off x="17001567" y="1751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99713</xdr:rowOff>
    </xdr:from>
    <xdr:ext cx="469744" cy="259045"/>
    <xdr:sp macro="" textlink="">
      <xdr:nvSpPr>
        <xdr:cNvPr id="799" name="n_4aveValue【庁舎】&#10;一人当たり面積">
          <a:extLst>
            <a:ext uri="{FF2B5EF4-FFF2-40B4-BE49-F238E27FC236}">
              <a16:creationId xmlns:a16="http://schemas.microsoft.com/office/drawing/2014/main" id="{A5F5A872-A121-4A31-92DE-DDBAE3776198}"/>
            </a:ext>
          </a:extLst>
        </xdr:cNvPr>
        <xdr:cNvSpPr txBox="1"/>
      </xdr:nvSpPr>
      <xdr:spPr>
        <a:xfrm>
          <a:off x="16226867" y="17534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70502</xdr:rowOff>
    </xdr:from>
    <xdr:ext cx="469744" cy="259045"/>
    <xdr:sp macro="" textlink="">
      <xdr:nvSpPr>
        <xdr:cNvPr id="800" name="n_1mainValue【庁舎】&#10;一人当たり面積">
          <a:extLst>
            <a:ext uri="{FF2B5EF4-FFF2-40B4-BE49-F238E27FC236}">
              <a16:creationId xmlns:a16="http://schemas.microsoft.com/office/drawing/2014/main" id="{7173014C-0069-4CC6-B690-6CEFE37EA661}"/>
            </a:ext>
          </a:extLst>
        </xdr:cNvPr>
        <xdr:cNvSpPr txBox="1"/>
      </xdr:nvSpPr>
      <xdr:spPr>
        <a:xfrm>
          <a:off x="18561127" y="17840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72407</xdr:rowOff>
    </xdr:from>
    <xdr:ext cx="469744" cy="259045"/>
    <xdr:sp macro="" textlink="">
      <xdr:nvSpPr>
        <xdr:cNvPr id="801" name="n_2mainValue【庁舎】&#10;一人当たり面積">
          <a:extLst>
            <a:ext uri="{FF2B5EF4-FFF2-40B4-BE49-F238E27FC236}">
              <a16:creationId xmlns:a16="http://schemas.microsoft.com/office/drawing/2014/main" id="{45682F8A-C899-441B-A0E2-B48FFAAC29AF}"/>
            </a:ext>
          </a:extLst>
        </xdr:cNvPr>
        <xdr:cNvSpPr txBox="1"/>
      </xdr:nvSpPr>
      <xdr:spPr>
        <a:xfrm>
          <a:off x="17776267" y="1784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72407</xdr:rowOff>
    </xdr:from>
    <xdr:ext cx="469744" cy="259045"/>
    <xdr:sp macro="" textlink="">
      <xdr:nvSpPr>
        <xdr:cNvPr id="802" name="n_3mainValue【庁舎】&#10;一人当たり面積">
          <a:extLst>
            <a:ext uri="{FF2B5EF4-FFF2-40B4-BE49-F238E27FC236}">
              <a16:creationId xmlns:a16="http://schemas.microsoft.com/office/drawing/2014/main" id="{26A18548-FC9C-45AD-92ED-40D24C9AC14B}"/>
            </a:ext>
          </a:extLst>
        </xdr:cNvPr>
        <xdr:cNvSpPr txBox="1"/>
      </xdr:nvSpPr>
      <xdr:spPr>
        <a:xfrm>
          <a:off x="17001567" y="1784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03" name="正方形/長方形 802">
          <a:extLst>
            <a:ext uri="{FF2B5EF4-FFF2-40B4-BE49-F238E27FC236}">
              <a16:creationId xmlns:a16="http://schemas.microsoft.com/office/drawing/2014/main" id="{A5C07593-FF43-49C1-B57F-835EA3C564F2}"/>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04" name="正方形/長方形 803">
          <a:extLst>
            <a:ext uri="{FF2B5EF4-FFF2-40B4-BE49-F238E27FC236}">
              <a16:creationId xmlns:a16="http://schemas.microsoft.com/office/drawing/2014/main" id="{DD2E54B0-6465-4D40-A52A-E9BE1CEF456E}"/>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05" name="テキスト ボックス 804">
          <a:extLst>
            <a:ext uri="{FF2B5EF4-FFF2-40B4-BE49-F238E27FC236}">
              <a16:creationId xmlns:a16="http://schemas.microsoft.com/office/drawing/2014/main" id="{971D6749-CBA2-4312-A4D9-5A672D9034F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多くの施設の有形固定資産減価償却率が全国平均を上回っており、老朽化が進んでいる。</a:t>
          </a:r>
        </a:p>
        <a:p>
          <a:r>
            <a:rPr kumimoji="1" lang="ja-JP" altLang="en-US" sz="1300">
              <a:latin typeface="ＭＳ Ｐゴシック" panose="020B0600070205080204" pitchFamily="50" charset="-128"/>
              <a:ea typeface="ＭＳ Ｐゴシック" panose="020B0600070205080204" pitchFamily="50" charset="-128"/>
            </a:rPr>
            <a:t>耐震補強や長寿命化工事を実施し資産の老朽化の改善は行っているが、それ以上に資産の老朽化が進んでいるため、今後も公共施設等総合管理計画や今後作成する個別施設計画等の目標達成に向けた取組みを進めるとともに、健全な財政運営に努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13684679</v>
      </c>
      <c r="BO4" s="384"/>
      <c r="BP4" s="384"/>
      <c r="BQ4" s="384"/>
      <c r="BR4" s="384"/>
      <c r="BS4" s="384"/>
      <c r="BT4" s="384"/>
      <c r="BU4" s="385"/>
      <c r="BV4" s="383">
        <v>13221972</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12.3</v>
      </c>
      <c r="CU4" s="390"/>
      <c r="CV4" s="390"/>
      <c r="CW4" s="390"/>
      <c r="CX4" s="390"/>
      <c r="CY4" s="390"/>
      <c r="CZ4" s="390"/>
      <c r="DA4" s="391"/>
      <c r="DB4" s="389">
        <v>10.9</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12604085</v>
      </c>
      <c r="BO5" s="421"/>
      <c r="BP5" s="421"/>
      <c r="BQ5" s="421"/>
      <c r="BR5" s="421"/>
      <c r="BS5" s="421"/>
      <c r="BT5" s="421"/>
      <c r="BU5" s="422"/>
      <c r="BV5" s="420">
        <v>12270722</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85</v>
      </c>
      <c r="CU5" s="418"/>
      <c r="CV5" s="418"/>
      <c r="CW5" s="418"/>
      <c r="CX5" s="418"/>
      <c r="CY5" s="418"/>
      <c r="CZ5" s="418"/>
      <c r="DA5" s="419"/>
      <c r="DB5" s="417">
        <v>85.5</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1080594</v>
      </c>
      <c r="BO6" s="421"/>
      <c r="BP6" s="421"/>
      <c r="BQ6" s="421"/>
      <c r="BR6" s="421"/>
      <c r="BS6" s="421"/>
      <c r="BT6" s="421"/>
      <c r="BU6" s="422"/>
      <c r="BV6" s="420">
        <v>951250</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85.5</v>
      </c>
      <c r="CU6" s="458"/>
      <c r="CV6" s="458"/>
      <c r="CW6" s="458"/>
      <c r="CX6" s="458"/>
      <c r="CY6" s="458"/>
      <c r="CZ6" s="458"/>
      <c r="DA6" s="459"/>
      <c r="DB6" s="457">
        <v>86.6</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147533</v>
      </c>
      <c r="BO7" s="421"/>
      <c r="BP7" s="421"/>
      <c r="BQ7" s="421"/>
      <c r="BR7" s="421"/>
      <c r="BS7" s="421"/>
      <c r="BT7" s="421"/>
      <c r="BU7" s="422"/>
      <c r="BV7" s="420">
        <v>155080</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7609369</v>
      </c>
      <c r="CU7" s="421"/>
      <c r="CV7" s="421"/>
      <c r="CW7" s="421"/>
      <c r="CX7" s="421"/>
      <c r="CY7" s="421"/>
      <c r="CZ7" s="421"/>
      <c r="DA7" s="422"/>
      <c r="DB7" s="420">
        <v>7327828</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104</v>
      </c>
      <c r="AV8" s="453"/>
      <c r="AW8" s="453"/>
      <c r="AX8" s="453"/>
      <c r="AY8" s="454" t="s">
        <v>105</v>
      </c>
      <c r="AZ8" s="455"/>
      <c r="BA8" s="455"/>
      <c r="BB8" s="455"/>
      <c r="BC8" s="455"/>
      <c r="BD8" s="455"/>
      <c r="BE8" s="455"/>
      <c r="BF8" s="455"/>
      <c r="BG8" s="455"/>
      <c r="BH8" s="455"/>
      <c r="BI8" s="455"/>
      <c r="BJ8" s="455"/>
      <c r="BK8" s="455"/>
      <c r="BL8" s="455"/>
      <c r="BM8" s="456"/>
      <c r="BN8" s="420">
        <v>933061</v>
      </c>
      <c r="BO8" s="421"/>
      <c r="BP8" s="421"/>
      <c r="BQ8" s="421"/>
      <c r="BR8" s="421"/>
      <c r="BS8" s="421"/>
      <c r="BT8" s="421"/>
      <c r="BU8" s="422"/>
      <c r="BV8" s="420">
        <v>796170</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0.65</v>
      </c>
      <c r="CU8" s="461"/>
      <c r="CV8" s="461"/>
      <c r="CW8" s="461"/>
      <c r="CX8" s="461"/>
      <c r="CY8" s="461"/>
      <c r="CZ8" s="461"/>
      <c r="DA8" s="462"/>
      <c r="DB8" s="460">
        <v>0.7</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30268</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136891</v>
      </c>
      <c r="BO9" s="421"/>
      <c r="BP9" s="421"/>
      <c r="BQ9" s="421"/>
      <c r="BR9" s="421"/>
      <c r="BS9" s="421"/>
      <c r="BT9" s="421"/>
      <c r="BU9" s="422"/>
      <c r="BV9" s="420">
        <v>41231</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8.6999999999999993</v>
      </c>
      <c r="CU9" s="418"/>
      <c r="CV9" s="418"/>
      <c r="CW9" s="418"/>
      <c r="CX9" s="418"/>
      <c r="CY9" s="418"/>
      <c r="CZ9" s="418"/>
      <c r="DA9" s="419"/>
      <c r="DB9" s="417">
        <v>9.1</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31020</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4187</v>
      </c>
      <c r="BO10" s="421"/>
      <c r="BP10" s="421"/>
      <c r="BQ10" s="421"/>
      <c r="BR10" s="421"/>
      <c r="BS10" s="421"/>
      <c r="BT10" s="421"/>
      <c r="BU10" s="422"/>
      <c r="BV10" s="420">
        <v>162520</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30491</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16625</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29781</v>
      </c>
      <c r="S13" s="505"/>
      <c r="T13" s="505"/>
      <c r="U13" s="505"/>
      <c r="V13" s="506"/>
      <c r="W13" s="436" t="s">
        <v>131</v>
      </c>
      <c r="X13" s="437"/>
      <c r="Y13" s="437"/>
      <c r="Z13" s="437"/>
      <c r="AA13" s="437"/>
      <c r="AB13" s="427"/>
      <c r="AC13" s="471">
        <v>525</v>
      </c>
      <c r="AD13" s="472"/>
      <c r="AE13" s="472"/>
      <c r="AF13" s="472"/>
      <c r="AG13" s="514"/>
      <c r="AH13" s="471">
        <v>663</v>
      </c>
      <c r="AI13" s="472"/>
      <c r="AJ13" s="472"/>
      <c r="AK13" s="472"/>
      <c r="AL13" s="473"/>
      <c r="AM13" s="449" t="s">
        <v>132</v>
      </c>
      <c r="AN13" s="450"/>
      <c r="AO13" s="450"/>
      <c r="AP13" s="450"/>
      <c r="AQ13" s="450"/>
      <c r="AR13" s="450"/>
      <c r="AS13" s="450"/>
      <c r="AT13" s="451"/>
      <c r="AU13" s="452" t="s">
        <v>104</v>
      </c>
      <c r="AV13" s="453"/>
      <c r="AW13" s="453"/>
      <c r="AX13" s="453"/>
      <c r="AY13" s="454" t="s">
        <v>133</v>
      </c>
      <c r="AZ13" s="455"/>
      <c r="BA13" s="455"/>
      <c r="BB13" s="455"/>
      <c r="BC13" s="455"/>
      <c r="BD13" s="455"/>
      <c r="BE13" s="455"/>
      <c r="BF13" s="455"/>
      <c r="BG13" s="455"/>
      <c r="BH13" s="455"/>
      <c r="BI13" s="455"/>
      <c r="BJ13" s="455"/>
      <c r="BK13" s="455"/>
      <c r="BL13" s="455"/>
      <c r="BM13" s="456"/>
      <c r="BN13" s="420">
        <v>124453</v>
      </c>
      <c r="BO13" s="421"/>
      <c r="BP13" s="421"/>
      <c r="BQ13" s="421"/>
      <c r="BR13" s="421"/>
      <c r="BS13" s="421"/>
      <c r="BT13" s="421"/>
      <c r="BU13" s="422"/>
      <c r="BV13" s="420">
        <v>203751</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5.5</v>
      </c>
      <c r="CU13" s="418"/>
      <c r="CV13" s="418"/>
      <c r="CW13" s="418"/>
      <c r="CX13" s="418"/>
      <c r="CY13" s="418"/>
      <c r="CZ13" s="418"/>
      <c r="DA13" s="419"/>
      <c r="DB13" s="417">
        <v>5.7</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30599</v>
      </c>
      <c r="S14" s="505"/>
      <c r="T14" s="505"/>
      <c r="U14" s="505"/>
      <c r="V14" s="506"/>
      <c r="W14" s="410"/>
      <c r="X14" s="411"/>
      <c r="Y14" s="411"/>
      <c r="Z14" s="411"/>
      <c r="AA14" s="411"/>
      <c r="AB14" s="400"/>
      <c r="AC14" s="507">
        <v>3.9</v>
      </c>
      <c r="AD14" s="508"/>
      <c r="AE14" s="508"/>
      <c r="AF14" s="508"/>
      <c r="AG14" s="509"/>
      <c r="AH14" s="507">
        <v>4.7</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29964</v>
      </c>
      <c r="S15" s="505"/>
      <c r="T15" s="505"/>
      <c r="U15" s="505"/>
      <c r="V15" s="506"/>
      <c r="W15" s="436" t="s">
        <v>137</v>
      </c>
      <c r="X15" s="437"/>
      <c r="Y15" s="437"/>
      <c r="Z15" s="437"/>
      <c r="AA15" s="437"/>
      <c r="AB15" s="427"/>
      <c r="AC15" s="471">
        <v>4646</v>
      </c>
      <c r="AD15" s="472"/>
      <c r="AE15" s="472"/>
      <c r="AF15" s="472"/>
      <c r="AG15" s="514"/>
      <c r="AH15" s="471">
        <v>5005</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4062132</v>
      </c>
      <c r="BO15" s="384"/>
      <c r="BP15" s="384"/>
      <c r="BQ15" s="384"/>
      <c r="BR15" s="384"/>
      <c r="BS15" s="384"/>
      <c r="BT15" s="384"/>
      <c r="BU15" s="385"/>
      <c r="BV15" s="383">
        <v>3981631</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34.5</v>
      </c>
      <c r="AD16" s="508"/>
      <c r="AE16" s="508"/>
      <c r="AF16" s="508"/>
      <c r="AG16" s="509"/>
      <c r="AH16" s="507">
        <v>35.700000000000003</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6479710</v>
      </c>
      <c r="BO16" s="421"/>
      <c r="BP16" s="421"/>
      <c r="BQ16" s="421"/>
      <c r="BR16" s="421"/>
      <c r="BS16" s="421"/>
      <c r="BT16" s="421"/>
      <c r="BU16" s="422"/>
      <c r="BV16" s="420">
        <v>6175818</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8315</v>
      </c>
      <c r="AD17" s="472"/>
      <c r="AE17" s="472"/>
      <c r="AF17" s="472"/>
      <c r="AG17" s="514"/>
      <c r="AH17" s="471">
        <v>8346</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5148291</v>
      </c>
      <c r="BO17" s="421"/>
      <c r="BP17" s="421"/>
      <c r="BQ17" s="421"/>
      <c r="BR17" s="421"/>
      <c r="BS17" s="421"/>
      <c r="BT17" s="421"/>
      <c r="BU17" s="422"/>
      <c r="BV17" s="420">
        <v>5037987</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34.92</v>
      </c>
      <c r="M18" s="544"/>
      <c r="N18" s="544"/>
      <c r="O18" s="544"/>
      <c r="P18" s="544"/>
      <c r="Q18" s="544"/>
      <c r="R18" s="545"/>
      <c r="S18" s="545"/>
      <c r="T18" s="545"/>
      <c r="U18" s="545"/>
      <c r="V18" s="546"/>
      <c r="W18" s="438"/>
      <c r="X18" s="439"/>
      <c r="Y18" s="439"/>
      <c r="Z18" s="439"/>
      <c r="AA18" s="439"/>
      <c r="AB18" s="430"/>
      <c r="AC18" s="547">
        <v>61.7</v>
      </c>
      <c r="AD18" s="548"/>
      <c r="AE18" s="548"/>
      <c r="AF18" s="548"/>
      <c r="AG18" s="549"/>
      <c r="AH18" s="547">
        <v>59.6</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6665058</v>
      </c>
      <c r="BO18" s="421"/>
      <c r="BP18" s="421"/>
      <c r="BQ18" s="421"/>
      <c r="BR18" s="421"/>
      <c r="BS18" s="421"/>
      <c r="BT18" s="421"/>
      <c r="BU18" s="422"/>
      <c r="BV18" s="420">
        <v>6412626</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867</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10324679</v>
      </c>
      <c r="BO19" s="421"/>
      <c r="BP19" s="421"/>
      <c r="BQ19" s="421"/>
      <c r="BR19" s="421"/>
      <c r="BS19" s="421"/>
      <c r="BT19" s="421"/>
      <c r="BU19" s="422"/>
      <c r="BV19" s="420">
        <v>9815001</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11384</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9103237</v>
      </c>
      <c r="BO22" s="384"/>
      <c r="BP22" s="384"/>
      <c r="BQ22" s="384"/>
      <c r="BR22" s="384"/>
      <c r="BS22" s="384"/>
      <c r="BT22" s="384"/>
      <c r="BU22" s="385"/>
      <c r="BV22" s="383">
        <v>9810807</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8024609</v>
      </c>
      <c r="BO23" s="421"/>
      <c r="BP23" s="421"/>
      <c r="BQ23" s="421"/>
      <c r="BR23" s="421"/>
      <c r="BS23" s="421"/>
      <c r="BT23" s="421"/>
      <c r="BU23" s="422"/>
      <c r="BV23" s="420">
        <v>8607174</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8900</v>
      </c>
      <c r="R24" s="472"/>
      <c r="S24" s="472"/>
      <c r="T24" s="472"/>
      <c r="U24" s="472"/>
      <c r="V24" s="514"/>
      <c r="W24" s="566"/>
      <c r="X24" s="567"/>
      <c r="Y24" s="568"/>
      <c r="Z24" s="470" t="s">
        <v>162</v>
      </c>
      <c r="AA24" s="450"/>
      <c r="AB24" s="450"/>
      <c r="AC24" s="450"/>
      <c r="AD24" s="450"/>
      <c r="AE24" s="450"/>
      <c r="AF24" s="450"/>
      <c r="AG24" s="451"/>
      <c r="AH24" s="471">
        <v>135</v>
      </c>
      <c r="AI24" s="472"/>
      <c r="AJ24" s="472"/>
      <c r="AK24" s="472"/>
      <c r="AL24" s="514"/>
      <c r="AM24" s="471">
        <v>423630</v>
      </c>
      <c r="AN24" s="472"/>
      <c r="AO24" s="472"/>
      <c r="AP24" s="472"/>
      <c r="AQ24" s="472"/>
      <c r="AR24" s="514"/>
      <c r="AS24" s="471">
        <v>3138</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4409626</v>
      </c>
      <c r="BO24" s="421"/>
      <c r="BP24" s="421"/>
      <c r="BQ24" s="421"/>
      <c r="BR24" s="421"/>
      <c r="BS24" s="421"/>
      <c r="BT24" s="421"/>
      <c r="BU24" s="422"/>
      <c r="BV24" s="420">
        <v>4676982</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7300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545604</v>
      </c>
      <c r="BO25" s="384"/>
      <c r="BP25" s="384"/>
      <c r="BQ25" s="384"/>
      <c r="BR25" s="384"/>
      <c r="BS25" s="384"/>
      <c r="BT25" s="384"/>
      <c r="BU25" s="385"/>
      <c r="BV25" s="383">
        <v>654344</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6900</v>
      </c>
      <c r="R26" s="472"/>
      <c r="S26" s="472"/>
      <c r="T26" s="472"/>
      <c r="U26" s="472"/>
      <c r="V26" s="514"/>
      <c r="W26" s="566"/>
      <c r="X26" s="567"/>
      <c r="Y26" s="568"/>
      <c r="Z26" s="470" t="s">
        <v>168</v>
      </c>
      <c r="AA26" s="572"/>
      <c r="AB26" s="572"/>
      <c r="AC26" s="572"/>
      <c r="AD26" s="572"/>
      <c r="AE26" s="572"/>
      <c r="AF26" s="572"/>
      <c r="AG26" s="573"/>
      <c r="AH26" s="471">
        <v>10</v>
      </c>
      <c r="AI26" s="472"/>
      <c r="AJ26" s="472"/>
      <c r="AK26" s="472"/>
      <c r="AL26" s="514"/>
      <c r="AM26" s="471">
        <v>28860</v>
      </c>
      <c r="AN26" s="472"/>
      <c r="AO26" s="472"/>
      <c r="AP26" s="472"/>
      <c r="AQ26" s="472"/>
      <c r="AR26" s="514"/>
      <c r="AS26" s="471">
        <v>2886</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4150</v>
      </c>
      <c r="R27" s="472"/>
      <c r="S27" s="472"/>
      <c r="T27" s="472"/>
      <c r="U27" s="472"/>
      <c r="V27" s="514"/>
      <c r="W27" s="566"/>
      <c r="X27" s="567"/>
      <c r="Y27" s="568"/>
      <c r="Z27" s="470" t="s">
        <v>171</v>
      </c>
      <c r="AA27" s="450"/>
      <c r="AB27" s="450"/>
      <c r="AC27" s="450"/>
      <c r="AD27" s="450"/>
      <c r="AE27" s="450"/>
      <c r="AF27" s="450"/>
      <c r="AG27" s="451"/>
      <c r="AH27" s="471">
        <v>19</v>
      </c>
      <c r="AI27" s="472"/>
      <c r="AJ27" s="472"/>
      <c r="AK27" s="472"/>
      <c r="AL27" s="514"/>
      <c r="AM27" s="471">
        <v>62512</v>
      </c>
      <c r="AN27" s="472"/>
      <c r="AO27" s="472"/>
      <c r="AP27" s="472"/>
      <c r="AQ27" s="472"/>
      <c r="AR27" s="514"/>
      <c r="AS27" s="471">
        <v>3290</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330000</v>
      </c>
      <c r="BO27" s="540"/>
      <c r="BP27" s="540"/>
      <c r="BQ27" s="540"/>
      <c r="BR27" s="540"/>
      <c r="BS27" s="540"/>
      <c r="BT27" s="540"/>
      <c r="BU27" s="541"/>
      <c r="BV27" s="539">
        <v>330000</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3200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5283495</v>
      </c>
      <c r="BO28" s="384"/>
      <c r="BP28" s="384"/>
      <c r="BQ28" s="384"/>
      <c r="BR28" s="384"/>
      <c r="BS28" s="384"/>
      <c r="BT28" s="384"/>
      <c r="BU28" s="385"/>
      <c r="BV28" s="383">
        <v>5295933</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12</v>
      </c>
      <c r="M29" s="472"/>
      <c r="N29" s="472"/>
      <c r="O29" s="472"/>
      <c r="P29" s="514"/>
      <c r="Q29" s="471">
        <v>2983</v>
      </c>
      <c r="R29" s="472"/>
      <c r="S29" s="472"/>
      <c r="T29" s="472"/>
      <c r="U29" s="472"/>
      <c r="V29" s="514"/>
      <c r="W29" s="569"/>
      <c r="X29" s="570"/>
      <c r="Y29" s="571"/>
      <c r="Z29" s="470" t="s">
        <v>177</v>
      </c>
      <c r="AA29" s="450"/>
      <c r="AB29" s="450"/>
      <c r="AC29" s="450"/>
      <c r="AD29" s="450"/>
      <c r="AE29" s="450"/>
      <c r="AF29" s="450"/>
      <c r="AG29" s="451"/>
      <c r="AH29" s="471">
        <v>154</v>
      </c>
      <c r="AI29" s="472"/>
      <c r="AJ29" s="472"/>
      <c r="AK29" s="472"/>
      <c r="AL29" s="514"/>
      <c r="AM29" s="471">
        <v>486142</v>
      </c>
      <c r="AN29" s="472"/>
      <c r="AO29" s="472"/>
      <c r="AP29" s="472"/>
      <c r="AQ29" s="472"/>
      <c r="AR29" s="514"/>
      <c r="AS29" s="471">
        <v>3157</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682766</v>
      </c>
      <c r="BO29" s="421"/>
      <c r="BP29" s="421"/>
      <c r="BQ29" s="421"/>
      <c r="BR29" s="421"/>
      <c r="BS29" s="421"/>
      <c r="BT29" s="421"/>
      <c r="BU29" s="422"/>
      <c r="BV29" s="420">
        <v>631554</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97.5</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652525</v>
      </c>
      <c r="BO30" s="540"/>
      <c r="BP30" s="540"/>
      <c r="BQ30" s="540"/>
      <c r="BR30" s="540"/>
      <c r="BS30" s="540"/>
      <c r="BT30" s="540"/>
      <c r="BU30" s="541"/>
      <c r="BV30" s="539">
        <v>662729</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IF('各会計、関係団体の財政状況及び健全化判断比率'!B32="","",'各会計、関係団体の財政状況及び健全化判断比率'!B32)</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兵庫県市町村職員退職手当組合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IF('各会計、関係団体の財政状況及び健全化判断比率'!B33="","",'各会計、関係団体の財政状況及び健全化判断比率'!B33)</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兵庫県町議会議員公務災害補償組合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兵庫県後期高齢者医療広域連合（一般会計）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介護サービス特別会計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兵庫県後期高齢者医療広域連合（特別会計）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加古郡衛生事務組合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s3/REAKnwktCxNKTGADVzD25/4+ICfCV5v1RTiLS0GOz+MRxUXS1aM1V5JRHJHJED8uIj2bOL0laPJUWFsOCAA==" saltValue="HaxbAnFuIGt7MTGlxAPyq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R36" sqref="R36:Y36"/>
    </sheetView>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4236477</v>
      </c>
      <c r="S5" s="626"/>
      <c r="T5" s="626"/>
      <c r="U5" s="626"/>
      <c r="V5" s="626"/>
      <c r="W5" s="626"/>
      <c r="X5" s="626"/>
      <c r="Y5" s="627"/>
      <c r="Z5" s="628">
        <v>31</v>
      </c>
      <c r="AA5" s="628"/>
      <c r="AB5" s="628"/>
      <c r="AC5" s="628"/>
      <c r="AD5" s="629">
        <v>4031323</v>
      </c>
      <c r="AE5" s="629"/>
      <c r="AF5" s="629"/>
      <c r="AG5" s="629"/>
      <c r="AH5" s="629"/>
      <c r="AI5" s="629"/>
      <c r="AJ5" s="629"/>
      <c r="AK5" s="629"/>
      <c r="AL5" s="630">
        <v>51.7</v>
      </c>
      <c r="AM5" s="631"/>
      <c r="AN5" s="631"/>
      <c r="AO5" s="632"/>
      <c r="AP5" s="622" t="s">
        <v>216</v>
      </c>
      <c r="AQ5" s="623"/>
      <c r="AR5" s="623"/>
      <c r="AS5" s="623"/>
      <c r="AT5" s="623"/>
      <c r="AU5" s="623"/>
      <c r="AV5" s="623"/>
      <c r="AW5" s="623"/>
      <c r="AX5" s="623"/>
      <c r="AY5" s="623"/>
      <c r="AZ5" s="623"/>
      <c r="BA5" s="623"/>
      <c r="BB5" s="623"/>
      <c r="BC5" s="623"/>
      <c r="BD5" s="623"/>
      <c r="BE5" s="623"/>
      <c r="BF5" s="624"/>
      <c r="BG5" s="636">
        <v>4031323</v>
      </c>
      <c r="BH5" s="637"/>
      <c r="BI5" s="637"/>
      <c r="BJ5" s="637"/>
      <c r="BK5" s="637"/>
      <c r="BL5" s="637"/>
      <c r="BM5" s="637"/>
      <c r="BN5" s="638"/>
      <c r="BO5" s="639">
        <v>95.2</v>
      </c>
      <c r="BP5" s="639"/>
      <c r="BQ5" s="639"/>
      <c r="BR5" s="639"/>
      <c r="BS5" s="640">
        <v>49400</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103682</v>
      </c>
      <c r="S6" s="637"/>
      <c r="T6" s="637"/>
      <c r="U6" s="637"/>
      <c r="V6" s="637"/>
      <c r="W6" s="637"/>
      <c r="X6" s="637"/>
      <c r="Y6" s="638"/>
      <c r="Z6" s="639">
        <v>0.8</v>
      </c>
      <c r="AA6" s="639"/>
      <c r="AB6" s="639"/>
      <c r="AC6" s="639"/>
      <c r="AD6" s="640">
        <v>103682</v>
      </c>
      <c r="AE6" s="640"/>
      <c r="AF6" s="640"/>
      <c r="AG6" s="640"/>
      <c r="AH6" s="640"/>
      <c r="AI6" s="640"/>
      <c r="AJ6" s="640"/>
      <c r="AK6" s="640"/>
      <c r="AL6" s="641">
        <v>1.3</v>
      </c>
      <c r="AM6" s="642"/>
      <c r="AN6" s="642"/>
      <c r="AO6" s="643"/>
      <c r="AP6" s="633" t="s">
        <v>221</v>
      </c>
      <c r="AQ6" s="634"/>
      <c r="AR6" s="634"/>
      <c r="AS6" s="634"/>
      <c r="AT6" s="634"/>
      <c r="AU6" s="634"/>
      <c r="AV6" s="634"/>
      <c r="AW6" s="634"/>
      <c r="AX6" s="634"/>
      <c r="AY6" s="634"/>
      <c r="AZ6" s="634"/>
      <c r="BA6" s="634"/>
      <c r="BB6" s="634"/>
      <c r="BC6" s="634"/>
      <c r="BD6" s="634"/>
      <c r="BE6" s="634"/>
      <c r="BF6" s="635"/>
      <c r="BG6" s="636">
        <v>4031323</v>
      </c>
      <c r="BH6" s="637"/>
      <c r="BI6" s="637"/>
      <c r="BJ6" s="637"/>
      <c r="BK6" s="637"/>
      <c r="BL6" s="637"/>
      <c r="BM6" s="637"/>
      <c r="BN6" s="638"/>
      <c r="BO6" s="639">
        <v>95.2</v>
      </c>
      <c r="BP6" s="639"/>
      <c r="BQ6" s="639"/>
      <c r="BR6" s="639"/>
      <c r="BS6" s="640">
        <v>49400</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126398</v>
      </c>
      <c r="CS6" s="637"/>
      <c r="CT6" s="637"/>
      <c r="CU6" s="637"/>
      <c r="CV6" s="637"/>
      <c r="CW6" s="637"/>
      <c r="CX6" s="637"/>
      <c r="CY6" s="638"/>
      <c r="CZ6" s="630">
        <v>1</v>
      </c>
      <c r="DA6" s="631"/>
      <c r="DB6" s="631"/>
      <c r="DC6" s="647"/>
      <c r="DD6" s="645" t="s">
        <v>122</v>
      </c>
      <c r="DE6" s="637"/>
      <c r="DF6" s="637"/>
      <c r="DG6" s="637"/>
      <c r="DH6" s="637"/>
      <c r="DI6" s="637"/>
      <c r="DJ6" s="637"/>
      <c r="DK6" s="637"/>
      <c r="DL6" s="637"/>
      <c r="DM6" s="637"/>
      <c r="DN6" s="637"/>
      <c r="DO6" s="637"/>
      <c r="DP6" s="638"/>
      <c r="DQ6" s="645">
        <v>126398</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3433</v>
      </c>
      <c r="S7" s="637"/>
      <c r="T7" s="637"/>
      <c r="U7" s="637"/>
      <c r="V7" s="637"/>
      <c r="W7" s="637"/>
      <c r="X7" s="637"/>
      <c r="Y7" s="638"/>
      <c r="Z7" s="639">
        <v>0</v>
      </c>
      <c r="AA7" s="639"/>
      <c r="AB7" s="639"/>
      <c r="AC7" s="639"/>
      <c r="AD7" s="640">
        <v>3433</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1696511</v>
      </c>
      <c r="BH7" s="637"/>
      <c r="BI7" s="637"/>
      <c r="BJ7" s="637"/>
      <c r="BK7" s="637"/>
      <c r="BL7" s="637"/>
      <c r="BM7" s="637"/>
      <c r="BN7" s="638"/>
      <c r="BO7" s="639">
        <v>40</v>
      </c>
      <c r="BP7" s="639"/>
      <c r="BQ7" s="639"/>
      <c r="BR7" s="639"/>
      <c r="BS7" s="640">
        <v>49400</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1613997</v>
      </c>
      <c r="CS7" s="637"/>
      <c r="CT7" s="637"/>
      <c r="CU7" s="637"/>
      <c r="CV7" s="637"/>
      <c r="CW7" s="637"/>
      <c r="CX7" s="637"/>
      <c r="CY7" s="638"/>
      <c r="CZ7" s="639">
        <v>12.8</v>
      </c>
      <c r="DA7" s="639"/>
      <c r="DB7" s="639"/>
      <c r="DC7" s="639"/>
      <c r="DD7" s="645">
        <v>29081</v>
      </c>
      <c r="DE7" s="637"/>
      <c r="DF7" s="637"/>
      <c r="DG7" s="637"/>
      <c r="DH7" s="637"/>
      <c r="DI7" s="637"/>
      <c r="DJ7" s="637"/>
      <c r="DK7" s="637"/>
      <c r="DL7" s="637"/>
      <c r="DM7" s="637"/>
      <c r="DN7" s="637"/>
      <c r="DO7" s="637"/>
      <c r="DP7" s="638"/>
      <c r="DQ7" s="645">
        <v>1384437</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61219</v>
      </c>
      <c r="S8" s="637"/>
      <c r="T8" s="637"/>
      <c r="U8" s="637"/>
      <c r="V8" s="637"/>
      <c r="W8" s="637"/>
      <c r="X8" s="637"/>
      <c r="Y8" s="638"/>
      <c r="Z8" s="639">
        <v>0.4</v>
      </c>
      <c r="AA8" s="639"/>
      <c r="AB8" s="639"/>
      <c r="AC8" s="639"/>
      <c r="AD8" s="640">
        <v>61219</v>
      </c>
      <c r="AE8" s="640"/>
      <c r="AF8" s="640"/>
      <c r="AG8" s="640"/>
      <c r="AH8" s="640"/>
      <c r="AI8" s="640"/>
      <c r="AJ8" s="640"/>
      <c r="AK8" s="640"/>
      <c r="AL8" s="641">
        <v>0.8</v>
      </c>
      <c r="AM8" s="642"/>
      <c r="AN8" s="642"/>
      <c r="AO8" s="643"/>
      <c r="AP8" s="633" t="s">
        <v>227</v>
      </c>
      <c r="AQ8" s="634"/>
      <c r="AR8" s="634"/>
      <c r="AS8" s="634"/>
      <c r="AT8" s="634"/>
      <c r="AU8" s="634"/>
      <c r="AV8" s="634"/>
      <c r="AW8" s="634"/>
      <c r="AX8" s="634"/>
      <c r="AY8" s="634"/>
      <c r="AZ8" s="634"/>
      <c r="BA8" s="634"/>
      <c r="BB8" s="634"/>
      <c r="BC8" s="634"/>
      <c r="BD8" s="634"/>
      <c r="BE8" s="634"/>
      <c r="BF8" s="635"/>
      <c r="BG8" s="636">
        <v>47946</v>
      </c>
      <c r="BH8" s="637"/>
      <c r="BI8" s="637"/>
      <c r="BJ8" s="637"/>
      <c r="BK8" s="637"/>
      <c r="BL8" s="637"/>
      <c r="BM8" s="637"/>
      <c r="BN8" s="638"/>
      <c r="BO8" s="639">
        <v>1.1000000000000001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5005553</v>
      </c>
      <c r="CS8" s="637"/>
      <c r="CT8" s="637"/>
      <c r="CU8" s="637"/>
      <c r="CV8" s="637"/>
      <c r="CW8" s="637"/>
      <c r="CX8" s="637"/>
      <c r="CY8" s="638"/>
      <c r="CZ8" s="639">
        <v>39.700000000000003</v>
      </c>
      <c r="DA8" s="639"/>
      <c r="DB8" s="639"/>
      <c r="DC8" s="639"/>
      <c r="DD8" s="645">
        <v>256769</v>
      </c>
      <c r="DE8" s="637"/>
      <c r="DF8" s="637"/>
      <c r="DG8" s="637"/>
      <c r="DH8" s="637"/>
      <c r="DI8" s="637"/>
      <c r="DJ8" s="637"/>
      <c r="DK8" s="637"/>
      <c r="DL8" s="637"/>
      <c r="DM8" s="637"/>
      <c r="DN8" s="637"/>
      <c r="DO8" s="637"/>
      <c r="DP8" s="638"/>
      <c r="DQ8" s="645">
        <v>2748768</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80727</v>
      </c>
      <c r="S9" s="637"/>
      <c r="T9" s="637"/>
      <c r="U9" s="637"/>
      <c r="V9" s="637"/>
      <c r="W9" s="637"/>
      <c r="X9" s="637"/>
      <c r="Y9" s="638"/>
      <c r="Z9" s="639">
        <v>0.6</v>
      </c>
      <c r="AA9" s="639"/>
      <c r="AB9" s="639"/>
      <c r="AC9" s="639"/>
      <c r="AD9" s="640">
        <v>80727</v>
      </c>
      <c r="AE9" s="640"/>
      <c r="AF9" s="640"/>
      <c r="AG9" s="640"/>
      <c r="AH9" s="640"/>
      <c r="AI9" s="640"/>
      <c r="AJ9" s="640"/>
      <c r="AK9" s="640"/>
      <c r="AL9" s="641">
        <v>1</v>
      </c>
      <c r="AM9" s="642"/>
      <c r="AN9" s="642"/>
      <c r="AO9" s="643"/>
      <c r="AP9" s="633" t="s">
        <v>230</v>
      </c>
      <c r="AQ9" s="634"/>
      <c r="AR9" s="634"/>
      <c r="AS9" s="634"/>
      <c r="AT9" s="634"/>
      <c r="AU9" s="634"/>
      <c r="AV9" s="634"/>
      <c r="AW9" s="634"/>
      <c r="AX9" s="634"/>
      <c r="AY9" s="634"/>
      <c r="AZ9" s="634"/>
      <c r="BA9" s="634"/>
      <c r="BB9" s="634"/>
      <c r="BC9" s="634"/>
      <c r="BD9" s="634"/>
      <c r="BE9" s="634"/>
      <c r="BF9" s="635"/>
      <c r="BG9" s="636">
        <v>1341794</v>
      </c>
      <c r="BH9" s="637"/>
      <c r="BI9" s="637"/>
      <c r="BJ9" s="637"/>
      <c r="BK9" s="637"/>
      <c r="BL9" s="637"/>
      <c r="BM9" s="637"/>
      <c r="BN9" s="638"/>
      <c r="BO9" s="639">
        <v>31.7</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826691</v>
      </c>
      <c r="CS9" s="637"/>
      <c r="CT9" s="637"/>
      <c r="CU9" s="637"/>
      <c r="CV9" s="637"/>
      <c r="CW9" s="637"/>
      <c r="CX9" s="637"/>
      <c r="CY9" s="638"/>
      <c r="CZ9" s="639">
        <v>6.6</v>
      </c>
      <c r="DA9" s="639"/>
      <c r="DB9" s="639"/>
      <c r="DC9" s="639"/>
      <c r="DD9" s="645">
        <v>1417</v>
      </c>
      <c r="DE9" s="637"/>
      <c r="DF9" s="637"/>
      <c r="DG9" s="637"/>
      <c r="DH9" s="637"/>
      <c r="DI9" s="637"/>
      <c r="DJ9" s="637"/>
      <c r="DK9" s="637"/>
      <c r="DL9" s="637"/>
      <c r="DM9" s="637"/>
      <c r="DN9" s="637"/>
      <c r="DO9" s="637"/>
      <c r="DP9" s="638"/>
      <c r="DQ9" s="645">
        <v>749184</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101309</v>
      </c>
      <c r="BH10" s="637"/>
      <c r="BI10" s="637"/>
      <c r="BJ10" s="637"/>
      <c r="BK10" s="637"/>
      <c r="BL10" s="637"/>
      <c r="BM10" s="637"/>
      <c r="BN10" s="638"/>
      <c r="BO10" s="639">
        <v>2.4</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31098</v>
      </c>
      <c r="CS10" s="637"/>
      <c r="CT10" s="637"/>
      <c r="CU10" s="637"/>
      <c r="CV10" s="637"/>
      <c r="CW10" s="637"/>
      <c r="CX10" s="637"/>
      <c r="CY10" s="638"/>
      <c r="CZ10" s="639">
        <v>0.2</v>
      </c>
      <c r="DA10" s="639"/>
      <c r="DB10" s="639"/>
      <c r="DC10" s="639"/>
      <c r="DD10" s="645" t="s">
        <v>122</v>
      </c>
      <c r="DE10" s="637"/>
      <c r="DF10" s="637"/>
      <c r="DG10" s="637"/>
      <c r="DH10" s="637"/>
      <c r="DI10" s="637"/>
      <c r="DJ10" s="637"/>
      <c r="DK10" s="637"/>
      <c r="DL10" s="637"/>
      <c r="DM10" s="637"/>
      <c r="DN10" s="637"/>
      <c r="DO10" s="637"/>
      <c r="DP10" s="638"/>
      <c r="DQ10" s="645">
        <v>16298</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772472</v>
      </c>
      <c r="S11" s="637"/>
      <c r="T11" s="637"/>
      <c r="U11" s="637"/>
      <c r="V11" s="637"/>
      <c r="W11" s="637"/>
      <c r="X11" s="637"/>
      <c r="Y11" s="638"/>
      <c r="Z11" s="641">
        <v>5.6</v>
      </c>
      <c r="AA11" s="642"/>
      <c r="AB11" s="642"/>
      <c r="AC11" s="648"/>
      <c r="AD11" s="645">
        <v>772472</v>
      </c>
      <c r="AE11" s="637"/>
      <c r="AF11" s="637"/>
      <c r="AG11" s="637"/>
      <c r="AH11" s="637"/>
      <c r="AI11" s="637"/>
      <c r="AJ11" s="637"/>
      <c r="AK11" s="638"/>
      <c r="AL11" s="641">
        <v>9.9</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205462</v>
      </c>
      <c r="BH11" s="637"/>
      <c r="BI11" s="637"/>
      <c r="BJ11" s="637"/>
      <c r="BK11" s="637"/>
      <c r="BL11" s="637"/>
      <c r="BM11" s="637"/>
      <c r="BN11" s="638"/>
      <c r="BO11" s="639">
        <v>4.8</v>
      </c>
      <c r="BP11" s="639"/>
      <c r="BQ11" s="639"/>
      <c r="BR11" s="639"/>
      <c r="BS11" s="640">
        <v>49400</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626531</v>
      </c>
      <c r="CS11" s="637"/>
      <c r="CT11" s="637"/>
      <c r="CU11" s="637"/>
      <c r="CV11" s="637"/>
      <c r="CW11" s="637"/>
      <c r="CX11" s="637"/>
      <c r="CY11" s="638"/>
      <c r="CZ11" s="639">
        <v>5</v>
      </c>
      <c r="DA11" s="639"/>
      <c r="DB11" s="639"/>
      <c r="DC11" s="639"/>
      <c r="DD11" s="645">
        <v>67287</v>
      </c>
      <c r="DE11" s="637"/>
      <c r="DF11" s="637"/>
      <c r="DG11" s="637"/>
      <c r="DH11" s="637"/>
      <c r="DI11" s="637"/>
      <c r="DJ11" s="637"/>
      <c r="DK11" s="637"/>
      <c r="DL11" s="637"/>
      <c r="DM11" s="637"/>
      <c r="DN11" s="637"/>
      <c r="DO11" s="637"/>
      <c r="DP11" s="638"/>
      <c r="DQ11" s="645">
        <v>412193</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2016633</v>
      </c>
      <c r="BH12" s="637"/>
      <c r="BI12" s="637"/>
      <c r="BJ12" s="637"/>
      <c r="BK12" s="637"/>
      <c r="BL12" s="637"/>
      <c r="BM12" s="637"/>
      <c r="BN12" s="638"/>
      <c r="BO12" s="639">
        <v>47.6</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318724</v>
      </c>
      <c r="CS12" s="637"/>
      <c r="CT12" s="637"/>
      <c r="CU12" s="637"/>
      <c r="CV12" s="637"/>
      <c r="CW12" s="637"/>
      <c r="CX12" s="637"/>
      <c r="CY12" s="638"/>
      <c r="CZ12" s="639">
        <v>2.5</v>
      </c>
      <c r="DA12" s="639"/>
      <c r="DB12" s="639"/>
      <c r="DC12" s="639"/>
      <c r="DD12" s="645" t="s">
        <v>122</v>
      </c>
      <c r="DE12" s="637"/>
      <c r="DF12" s="637"/>
      <c r="DG12" s="637"/>
      <c r="DH12" s="637"/>
      <c r="DI12" s="637"/>
      <c r="DJ12" s="637"/>
      <c r="DK12" s="637"/>
      <c r="DL12" s="637"/>
      <c r="DM12" s="637"/>
      <c r="DN12" s="637"/>
      <c r="DO12" s="637"/>
      <c r="DP12" s="638"/>
      <c r="DQ12" s="645">
        <v>105898</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2009041</v>
      </c>
      <c r="BH13" s="637"/>
      <c r="BI13" s="637"/>
      <c r="BJ13" s="637"/>
      <c r="BK13" s="637"/>
      <c r="BL13" s="637"/>
      <c r="BM13" s="637"/>
      <c r="BN13" s="638"/>
      <c r="BO13" s="639">
        <v>47.4</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963836</v>
      </c>
      <c r="CS13" s="637"/>
      <c r="CT13" s="637"/>
      <c r="CU13" s="637"/>
      <c r="CV13" s="637"/>
      <c r="CW13" s="637"/>
      <c r="CX13" s="637"/>
      <c r="CY13" s="638"/>
      <c r="CZ13" s="639">
        <v>7.6</v>
      </c>
      <c r="DA13" s="639"/>
      <c r="DB13" s="639"/>
      <c r="DC13" s="639"/>
      <c r="DD13" s="645">
        <v>388281</v>
      </c>
      <c r="DE13" s="637"/>
      <c r="DF13" s="637"/>
      <c r="DG13" s="637"/>
      <c r="DH13" s="637"/>
      <c r="DI13" s="637"/>
      <c r="DJ13" s="637"/>
      <c r="DK13" s="637"/>
      <c r="DL13" s="637"/>
      <c r="DM13" s="637"/>
      <c r="DN13" s="637"/>
      <c r="DO13" s="637"/>
      <c r="DP13" s="638"/>
      <c r="DQ13" s="645">
        <v>871595</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125631</v>
      </c>
      <c r="BH14" s="637"/>
      <c r="BI14" s="637"/>
      <c r="BJ14" s="637"/>
      <c r="BK14" s="637"/>
      <c r="BL14" s="637"/>
      <c r="BM14" s="637"/>
      <c r="BN14" s="638"/>
      <c r="BO14" s="639">
        <v>3</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473059</v>
      </c>
      <c r="CS14" s="637"/>
      <c r="CT14" s="637"/>
      <c r="CU14" s="637"/>
      <c r="CV14" s="637"/>
      <c r="CW14" s="637"/>
      <c r="CX14" s="637"/>
      <c r="CY14" s="638"/>
      <c r="CZ14" s="639">
        <v>3.8</v>
      </c>
      <c r="DA14" s="639"/>
      <c r="DB14" s="639"/>
      <c r="DC14" s="639"/>
      <c r="DD14" s="645">
        <v>14005</v>
      </c>
      <c r="DE14" s="637"/>
      <c r="DF14" s="637"/>
      <c r="DG14" s="637"/>
      <c r="DH14" s="637"/>
      <c r="DI14" s="637"/>
      <c r="DJ14" s="637"/>
      <c r="DK14" s="637"/>
      <c r="DL14" s="637"/>
      <c r="DM14" s="637"/>
      <c r="DN14" s="637"/>
      <c r="DO14" s="637"/>
      <c r="DP14" s="638"/>
      <c r="DQ14" s="645">
        <v>443032</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23373</v>
      </c>
      <c r="S15" s="637"/>
      <c r="T15" s="637"/>
      <c r="U15" s="637"/>
      <c r="V15" s="637"/>
      <c r="W15" s="637"/>
      <c r="X15" s="637"/>
      <c r="Y15" s="638"/>
      <c r="Z15" s="639">
        <v>0.2</v>
      </c>
      <c r="AA15" s="639"/>
      <c r="AB15" s="639"/>
      <c r="AC15" s="639"/>
      <c r="AD15" s="640">
        <v>23373</v>
      </c>
      <c r="AE15" s="640"/>
      <c r="AF15" s="640"/>
      <c r="AG15" s="640"/>
      <c r="AH15" s="640"/>
      <c r="AI15" s="640"/>
      <c r="AJ15" s="640"/>
      <c r="AK15" s="640"/>
      <c r="AL15" s="641">
        <v>0.3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192548</v>
      </c>
      <c r="BH15" s="637"/>
      <c r="BI15" s="637"/>
      <c r="BJ15" s="637"/>
      <c r="BK15" s="637"/>
      <c r="BL15" s="637"/>
      <c r="BM15" s="637"/>
      <c r="BN15" s="638"/>
      <c r="BO15" s="639">
        <v>4.5</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1716992</v>
      </c>
      <c r="CS15" s="637"/>
      <c r="CT15" s="637"/>
      <c r="CU15" s="637"/>
      <c r="CV15" s="637"/>
      <c r="CW15" s="637"/>
      <c r="CX15" s="637"/>
      <c r="CY15" s="638"/>
      <c r="CZ15" s="639">
        <v>13.6</v>
      </c>
      <c r="DA15" s="639"/>
      <c r="DB15" s="639"/>
      <c r="DC15" s="639"/>
      <c r="DD15" s="645">
        <v>289032</v>
      </c>
      <c r="DE15" s="637"/>
      <c r="DF15" s="637"/>
      <c r="DG15" s="637"/>
      <c r="DH15" s="637"/>
      <c r="DI15" s="637"/>
      <c r="DJ15" s="637"/>
      <c r="DK15" s="637"/>
      <c r="DL15" s="637"/>
      <c r="DM15" s="637"/>
      <c r="DN15" s="637"/>
      <c r="DO15" s="637"/>
      <c r="DP15" s="638"/>
      <c r="DQ15" s="645">
        <v>1485076</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84082</v>
      </c>
      <c r="S16" s="637"/>
      <c r="T16" s="637"/>
      <c r="U16" s="637"/>
      <c r="V16" s="637"/>
      <c r="W16" s="637"/>
      <c r="X16" s="637"/>
      <c r="Y16" s="638"/>
      <c r="Z16" s="639">
        <v>0.6</v>
      </c>
      <c r="AA16" s="639"/>
      <c r="AB16" s="639"/>
      <c r="AC16" s="639"/>
      <c r="AD16" s="640">
        <v>84082</v>
      </c>
      <c r="AE16" s="640"/>
      <c r="AF16" s="640"/>
      <c r="AG16" s="640"/>
      <c r="AH16" s="640"/>
      <c r="AI16" s="640"/>
      <c r="AJ16" s="640"/>
      <c r="AK16" s="640"/>
      <c r="AL16" s="641">
        <v>1.1000000000000001</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184232</v>
      </c>
      <c r="S17" s="637"/>
      <c r="T17" s="637"/>
      <c r="U17" s="637"/>
      <c r="V17" s="637"/>
      <c r="W17" s="637"/>
      <c r="X17" s="637"/>
      <c r="Y17" s="638"/>
      <c r="Z17" s="639">
        <v>1.3</v>
      </c>
      <c r="AA17" s="639"/>
      <c r="AB17" s="639"/>
      <c r="AC17" s="639"/>
      <c r="AD17" s="640">
        <v>184232</v>
      </c>
      <c r="AE17" s="640"/>
      <c r="AF17" s="640"/>
      <c r="AG17" s="640"/>
      <c r="AH17" s="640"/>
      <c r="AI17" s="640"/>
      <c r="AJ17" s="640"/>
      <c r="AK17" s="640"/>
      <c r="AL17" s="641">
        <v>2.4</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901206</v>
      </c>
      <c r="CS17" s="637"/>
      <c r="CT17" s="637"/>
      <c r="CU17" s="637"/>
      <c r="CV17" s="637"/>
      <c r="CW17" s="637"/>
      <c r="CX17" s="637"/>
      <c r="CY17" s="638"/>
      <c r="CZ17" s="639">
        <v>7.2</v>
      </c>
      <c r="DA17" s="639"/>
      <c r="DB17" s="639"/>
      <c r="DC17" s="639"/>
      <c r="DD17" s="645" t="s">
        <v>122</v>
      </c>
      <c r="DE17" s="637"/>
      <c r="DF17" s="637"/>
      <c r="DG17" s="637"/>
      <c r="DH17" s="637"/>
      <c r="DI17" s="637"/>
      <c r="DJ17" s="637"/>
      <c r="DK17" s="637"/>
      <c r="DL17" s="637"/>
      <c r="DM17" s="637"/>
      <c r="DN17" s="637"/>
      <c r="DO17" s="637"/>
      <c r="DP17" s="638"/>
      <c r="DQ17" s="645">
        <v>901206</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44106</v>
      </c>
      <c r="S18" s="637"/>
      <c r="T18" s="637"/>
      <c r="U18" s="637"/>
      <c r="V18" s="637"/>
      <c r="W18" s="637"/>
      <c r="X18" s="637"/>
      <c r="Y18" s="638"/>
      <c r="Z18" s="639">
        <v>0.3</v>
      </c>
      <c r="AA18" s="639"/>
      <c r="AB18" s="639"/>
      <c r="AC18" s="639"/>
      <c r="AD18" s="640">
        <v>44106</v>
      </c>
      <c r="AE18" s="640"/>
      <c r="AF18" s="640"/>
      <c r="AG18" s="640"/>
      <c r="AH18" s="640"/>
      <c r="AI18" s="640"/>
      <c r="AJ18" s="640"/>
      <c r="AK18" s="640"/>
      <c r="AL18" s="641">
        <v>0.6</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135165</v>
      </c>
      <c r="S19" s="637"/>
      <c r="T19" s="637"/>
      <c r="U19" s="637"/>
      <c r="V19" s="637"/>
      <c r="W19" s="637"/>
      <c r="X19" s="637"/>
      <c r="Y19" s="638"/>
      <c r="Z19" s="639">
        <v>1</v>
      </c>
      <c r="AA19" s="639"/>
      <c r="AB19" s="639"/>
      <c r="AC19" s="639"/>
      <c r="AD19" s="640">
        <v>135165</v>
      </c>
      <c r="AE19" s="640"/>
      <c r="AF19" s="640"/>
      <c r="AG19" s="640"/>
      <c r="AH19" s="640"/>
      <c r="AI19" s="640"/>
      <c r="AJ19" s="640"/>
      <c r="AK19" s="640"/>
      <c r="AL19" s="641">
        <v>1.7</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205154</v>
      </c>
      <c r="BH19" s="637"/>
      <c r="BI19" s="637"/>
      <c r="BJ19" s="637"/>
      <c r="BK19" s="637"/>
      <c r="BL19" s="637"/>
      <c r="BM19" s="637"/>
      <c r="BN19" s="638"/>
      <c r="BO19" s="639">
        <v>4.8</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4961</v>
      </c>
      <c r="S20" s="637"/>
      <c r="T20" s="637"/>
      <c r="U20" s="637"/>
      <c r="V20" s="637"/>
      <c r="W20" s="637"/>
      <c r="X20" s="637"/>
      <c r="Y20" s="638"/>
      <c r="Z20" s="639">
        <v>0</v>
      </c>
      <c r="AA20" s="639"/>
      <c r="AB20" s="639"/>
      <c r="AC20" s="639"/>
      <c r="AD20" s="640">
        <v>4961</v>
      </c>
      <c r="AE20" s="640"/>
      <c r="AF20" s="640"/>
      <c r="AG20" s="640"/>
      <c r="AH20" s="640"/>
      <c r="AI20" s="640"/>
      <c r="AJ20" s="640"/>
      <c r="AK20" s="640"/>
      <c r="AL20" s="641">
        <v>0.1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205154</v>
      </c>
      <c r="BH20" s="637"/>
      <c r="BI20" s="637"/>
      <c r="BJ20" s="637"/>
      <c r="BK20" s="637"/>
      <c r="BL20" s="637"/>
      <c r="BM20" s="637"/>
      <c r="BN20" s="638"/>
      <c r="BO20" s="639">
        <v>4.8</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12604085</v>
      </c>
      <c r="CS20" s="637"/>
      <c r="CT20" s="637"/>
      <c r="CU20" s="637"/>
      <c r="CV20" s="637"/>
      <c r="CW20" s="637"/>
      <c r="CX20" s="637"/>
      <c r="CY20" s="638"/>
      <c r="CZ20" s="639">
        <v>100</v>
      </c>
      <c r="DA20" s="639"/>
      <c r="DB20" s="639"/>
      <c r="DC20" s="639"/>
      <c r="DD20" s="645">
        <v>1045872</v>
      </c>
      <c r="DE20" s="637"/>
      <c r="DF20" s="637"/>
      <c r="DG20" s="637"/>
      <c r="DH20" s="637"/>
      <c r="DI20" s="637"/>
      <c r="DJ20" s="637"/>
      <c r="DK20" s="637"/>
      <c r="DL20" s="637"/>
      <c r="DM20" s="637"/>
      <c r="DN20" s="637"/>
      <c r="DO20" s="637"/>
      <c r="DP20" s="638"/>
      <c r="DQ20" s="645">
        <v>9244085</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2561289</v>
      </c>
      <c r="S21" s="637"/>
      <c r="T21" s="637"/>
      <c r="U21" s="637"/>
      <c r="V21" s="637"/>
      <c r="W21" s="637"/>
      <c r="X21" s="637"/>
      <c r="Y21" s="638"/>
      <c r="Z21" s="639">
        <v>18.7</v>
      </c>
      <c r="AA21" s="639"/>
      <c r="AB21" s="639"/>
      <c r="AC21" s="639"/>
      <c r="AD21" s="640">
        <v>2417579</v>
      </c>
      <c r="AE21" s="640"/>
      <c r="AF21" s="640"/>
      <c r="AG21" s="640"/>
      <c r="AH21" s="640"/>
      <c r="AI21" s="640"/>
      <c r="AJ21" s="640"/>
      <c r="AK21" s="640"/>
      <c r="AL21" s="641">
        <v>31</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2417579</v>
      </c>
      <c r="S22" s="637"/>
      <c r="T22" s="637"/>
      <c r="U22" s="637"/>
      <c r="V22" s="637"/>
      <c r="W22" s="637"/>
      <c r="X22" s="637"/>
      <c r="Y22" s="638"/>
      <c r="Z22" s="639">
        <v>17.7</v>
      </c>
      <c r="AA22" s="639"/>
      <c r="AB22" s="639"/>
      <c r="AC22" s="639"/>
      <c r="AD22" s="640">
        <v>2417579</v>
      </c>
      <c r="AE22" s="640"/>
      <c r="AF22" s="640"/>
      <c r="AG22" s="640"/>
      <c r="AH22" s="640"/>
      <c r="AI22" s="640"/>
      <c r="AJ22" s="640"/>
      <c r="AK22" s="640"/>
      <c r="AL22" s="641">
        <v>31</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143710</v>
      </c>
      <c r="S23" s="637"/>
      <c r="T23" s="637"/>
      <c r="U23" s="637"/>
      <c r="V23" s="637"/>
      <c r="W23" s="637"/>
      <c r="X23" s="637"/>
      <c r="Y23" s="638"/>
      <c r="Z23" s="639">
        <v>1.1000000000000001</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205154</v>
      </c>
      <c r="BH23" s="637"/>
      <c r="BI23" s="637"/>
      <c r="BJ23" s="637"/>
      <c r="BK23" s="637"/>
      <c r="BL23" s="637"/>
      <c r="BM23" s="637"/>
      <c r="BN23" s="638"/>
      <c r="BO23" s="639">
        <v>4.8</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5" t="s">
        <v>275</v>
      </c>
      <c r="DM23" s="666"/>
      <c r="DN23" s="666"/>
      <c r="DO23" s="666"/>
      <c r="DP23" s="666"/>
      <c r="DQ23" s="666"/>
      <c r="DR23" s="666"/>
      <c r="DS23" s="666"/>
      <c r="DT23" s="666"/>
      <c r="DU23" s="666"/>
      <c r="DV23" s="667"/>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5836085</v>
      </c>
      <c r="CS24" s="626"/>
      <c r="CT24" s="626"/>
      <c r="CU24" s="626"/>
      <c r="CV24" s="626"/>
      <c r="CW24" s="626"/>
      <c r="CX24" s="626"/>
      <c r="CY24" s="627"/>
      <c r="CZ24" s="630">
        <v>46.3</v>
      </c>
      <c r="DA24" s="631"/>
      <c r="DB24" s="631"/>
      <c r="DC24" s="647"/>
      <c r="DD24" s="668">
        <v>3885971</v>
      </c>
      <c r="DE24" s="626"/>
      <c r="DF24" s="626"/>
      <c r="DG24" s="626"/>
      <c r="DH24" s="626"/>
      <c r="DI24" s="626"/>
      <c r="DJ24" s="626"/>
      <c r="DK24" s="627"/>
      <c r="DL24" s="668">
        <v>3141998</v>
      </c>
      <c r="DM24" s="626"/>
      <c r="DN24" s="626"/>
      <c r="DO24" s="626"/>
      <c r="DP24" s="626"/>
      <c r="DQ24" s="626"/>
      <c r="DR24" s="626"/>
      <c r="DS24" s="626"/>
      <c r="DT24" s="626"/>
      <c r="DU24" s="626"/>
      <c r="DV24" s="627"/>
      <c r="DW24" s="630">
        <v>40.1</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8110986</v>
      </c>
      <c r="S25" s="637"/>
      <c r="T25" s="637"/>
      <c r="U25" s="637"/>
      <c r="V25" s="637"/>
      <c r="W25" s="637"/>
      <c r="X25" s="637"/>
      <c r="Y25" s="638"/>
      <c r="Z25" s="639">
        <v>59.3</v>
      </c>
      <c r="AA25" s="639"/>
      <c r="AB25" s="639"/>
      <c r="AC25" s="639"/>
      <c r="AD25" s="640">
        <v>7762122</v>
      </c>
      <c r="AE25" s="640"/>
      <c r="AF25" s="640"/>
      <c r="AG25" s="640"/>
      <c r="AH25" s="640"/>
      <c r="AI25" s="640"/>
      <c r="AJ25" s="640"/>
      <c r="AK25" s="640"/>
      <c r="AL25" s="641">
        <v>99.6</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1952605</v>
      </c>
      <c r="CS25" s="657"/>
      <c r="CT25" s="657"/>
      <c r="CU25" s="657"/>
      <c r="CV25" s="657"/>
      <c r="CW25" s="657"/>
      <c r="CX25" s="657"/>
      <c r="CY25" s="658"/>
      <c r="CZ25" s="641">
        <v>15.5</v>
      </c>
      <c r="DA25" s="669"/>
      <c r="DB25" s="669"/>
      <c r="DC25" s="671"/>
      <c r="DD25" s="645">
        <v>1775470</v>
      </c>
      <c r="DE25" s="657"/>
      <c r="DF25" s="657"/>
      <c r="DG25" s="657"/>
      <c r="DH25" s="657"/>
      <c r="DI25" s="657"/>
      <c r="DJ25" s="657"/>
      <c r="DK25" s="658"/>
      <c r="DL25" s="645">
        <v>1617427</v>
      </c>
      <c r="DM25" s="657"/>
      <c r="DN25" s="657"/>
      <c r="DO25" s="657"/>
      <c r="DP25" s="657"/>
      <c r="DQ25" s="657"/>
      <c r="DR25" s="657"/>
      <c r="DS25" s="657"/>
      <c r="DT25" s="657"/>
      <c r="DU25" s="657"/>
      <c r="DV25" s="658"/>
      <c r="DW25" s="641">
        <v>20.6</v>
      </c>
      <c r="DX25" s="669"/>
      <c r="DY25" s="669"/>
      <c r="DZ25" s="669"/>
      <c r="EA25" s="669"/>
      <c r="EB25" s="669"/>
      <c r="EC25" s="670"/>
    </row>
    <row r="26" spans="2:133" ht="11.25" customHeight="1" x14ac:dyDescent="0.2">
      <c r="B26" s="633" t="s">
        <v>283</v>
      </c>
      <c r="C26" s="634"/>
      <c r="D26" s="634"/>
      <c r="E26" s="634"/>
      <c r="F26" s="634"/>
      <c r="G26" s="634"/>
      <c r="H26" s="634"/>
      <c r="I26" s="634"/>
      <c r="J26" s="634"/>
      <c r="K26" s="634"/>
      <c r="L26" s="634"/>
      <c r="M26" s="634"/>
      <c r="N26" s="634"/>
      <c r="O26" s="634"/>
      <c r="P26" s="634"/>
      <c r="Q26" s="635"/>
      <c r="R26" s="636">
        <v>3662</v>
      </c>
      <c r="S26" s="637"/>
      <c r="T26" s="637"/>
      <c r="U26" s="637"/>
      <c r="V26" s="637"/>
      <c r="W26" s="637"/>
      <c r="X26" s="637"/>
      <c r="Y26" s="638"/>
      <c r="Z26" s="639">
        <v>0</v>
      </c>
      <c r="AA26" s="639"/>
      <c r="AB26" s="639"/>
      <c r="AC26" s="639"/>
      <c r="AD26" s="640">
        <v>3662</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1018444</v>
      </c>
      <c r="CS26" s="637"/>
      <c r="CT26" s="637"/>
      <c r="CU26" s="637"/>
      <c r="CV26" s="637"/>
      <c r="CW26" s="637"/>
      <c r="CX26" s="637"/>
      <c r="CY26" s="638"/>
      <c r="CZ26" s="641">
        <v>8.1</v>
      </c>
      <c r="DA26" s="669"/>
      <c r="DB26" s="669"/>
      <c r="DC26" s="671"/>
      <c r="DD26" s="645">
        <v>894675</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2">
      <c r="B27" s="633" t="s">
        <v>286</v>
      </c>
      <c r="C27" s="634"/>
      <c r="D27" s="634"/>
      <c r="E27" s="634"/>
      <c r="F27" s="634"/>
      <c r="G27" s="634"/>
      <c r="H27" s="634"/>
      <c r="I27" s="634"/>
      <c r="J27" s="634"/>
      <c r="K27" s="634"/>
      <c r="L27" s="634"/>
      <c r="M27" s="634"/>
      <c r="N27" s="634"/>
      <c r="O27" s="634"/>
      <c r="P27" s="634"/>
      <c r="Q27" s="635"/>
      <c r="R27" s="636">
        <v>47623</v>
      </c>
      <c r="S27" s="637"/>
      <c r="T27" s="637"/>
      <c r="U27" s="637"/>
      <c r="V27" s="637"/>
      <c r="W27" s="637"/>
      <c r="X27" s="637"/>
      <c r="Y27" s="638"/>
      <c r="Z27" s="639">
        <v>0.3</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4236477</v>
      </c>
      <c r="BH27" s="637"/>
      <c r="BI27" s="637"/>
      <c r="BJ27" s="637"/>
      <c r="BK27" s="637"/>
      <c r="BL27" s="637"/>
      <c r="BM27" s="637"/>
      <c r="BN27" s="638"/>
      <c r="BO27" s="639">
        <v>100</v>
      </c>
      <c r="BP27" s="639"/>
      <c r="BQ27" s="639"/>
      <c r="BR27" s="639"/>
      <c r="BS27" s="640">
        <v>49400</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2982275</v>
      </c>
      <c r="CS27" s="657"/>
      <c r="CT27" s="657"/>
      <c r="CU27" s="657"/>
      <c r="CV27" s="657"/>
      <c r="CW27" s="657"/>
      <c r="CX27" s="657"/>
      <c r="CY27" s="658"/>
      <c r="CZ27" s="641">
        <v>23.7</v>
      </c>
      <c r="DA27" s="669"/>
      <c r="DB27" s="669"/>
      <c r="DC27" s="671"/>
      <c r="DD27" s="645">
        <v>1209296</v>
      </c>
      <c r="DE27" s="657"/>
      <c r="DF27" s="657"/>
      <c r="DG27" s="657"/>
      <c r="DH27" s="657"/>
      <c r="DI27" s="657"/>
      <c r="DJ27" s="657"/>
      <c r="DK27" s="658"/>
      <c r="DL27" s="645">
        <v>623366</v>
      </c>
      <c r="DM27" s="657"/>
      <c r="DN27" s="657"/>
      <c r="DO27" s="657"/>
      <c r="DP27" s="657"/>
      <c r="DQ27" s="657"/>
      <c r="DR27" s="657"/>
      <c r="DS27" s="657"/>
      <c r="DT27" s="657"/>
      <c r="DU27" s="657"/>
      <c r="DV27" s="658"/>
      <c r="DW27" s="641">
        <v>8</v>
      </c>
      <c r="DX27" s="669"/>
      <c r="DY27" s="669"/>
      <c r="DZ27" s="669"/>
      <c r="EA27" s="669"/>
      <c r="EB27" s="669"/>
      <c r="EC27" s="670"/>
    </row>
    <row r="28" spans="2:133" ht="11.25" customHeight="1" x14ac:dyDescent="0.2">
      <c r="B28" s="633" t="s">
        <v>289</v>
      </c>
      <c r="C28" s="634"/>
      <c r="D28" s="634"/>
      <c r="E28" s="634"/>
      <c r="F28" s="634"/>
      <c r="G28" s="634"/>
      <c r="H28" s="634"/>
      <c r="I28" s="634"/>
      <c r="J28" s="634"/>
      <c r="K28" s="634"/>
      <c r="L28" s="634"/>
      <c r="M28" s="634"/>
      <c r="N28" s="634"/>
      <c r="O28" s="634"/>
      <c r="P28" s="634"/>
      <c r="Q28" s="635"/>
      <c r="R28" s="636">
        <v>83179</v>
      </c>
      <c r="S28" s="637"/>
      <c r="T28" s="637"/>
      <c r="U28" s="637"/>
      <c r="V28" s="637"/>
      <c r="W28" s="637"/>
      <c r="X28" s="637"/>
      <c r="Y28" s="638"/>
      <c r="Z28" s="639">
        <v>0.6</v>
      </c>
      <c r="AA28" s="639"/>
      <c r="AB28" s="639"/>
      <c r="AC28" s="639"/>
      <c r="AD28" s="640">
        <v>29558</v>
      </c>
      <c r="AE28" s="640"/>
      <c r="AF28" s="640"/>
      <c r="AG28" s="640"/>
      <c r="AH28" s="640"/>
      <c r="AI28" s="640"/>
      <c r="AJ28" s="640"/>
      <c r="AK28" s="640"/>
      <c r="AL28" s="641">
        <v>0.4</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901205</v>
      </c>
      <c r="CS28" s="637"/>
      <c r="CT28" s="637"/>
      <c r="CU28" s="637"/>
      <c r="CV28" s="637"/>
      <c r="CW28" s="637"/>
      <c r="CX28" s="637"/>
      <c r="CY28" s="638"/>
      <c r="CZ28" s="641">
        <v>7.2</v>
      </c>
      <c r="DA28" s="669"/>
      <c r="DB28" s="669"/>
      <c r="DC28" s="671"/>
      <c r="DD28" s="645">
        <v>901205</v>
      </c>
      <c r="DE28" s="637"/>
      <c r="DF28" s="637"/>
      <c r="DG28" s="637"/>
      <c r="DH28" s="637"/>
      <c r="DI28" s="637"/>
      <c r="DJ28" s="637"/>
      <c r="DK28" s="638"/>
      <c r="DL28" s="645">
        <v>901205</v>
      </c>
      <c r="DM28" s="637"/>
      <c r="DN28" s="637"/>
      <c r="DO28" s="637"/>
      <c r="DP28" s="637"/>
      <c r="DQ28" s="637"/>
      <c r="DR28" s="637"/>
      <c r="DS28" s="637"/>
      <c r="DT28" s="637"/>
      <c r="DU28" s="637"/>
      <c r="DV28" s="638"/>
      <c r="DW28" s="641">
        <v>11.5</v>
      </c>
      <c r="DX28" s="669"/>
      <c r="DY28" s="669"/>
      <c r="DZ28" s="669"/>
      <c r="EA28" s="669"/>
      <c r="EB28" s="669"/>
      <c r="EC28" s="670"/>
    </row>
    <row r="29" spans="2:133" ht="11.25" customHeight="1" x14ac:dyDescent="0.2">
      <c r="B29" s="633" t="s">
        <v>291</v>
      </c>
      <c r="C29" s="634"/>
      <c r="D29" s="634"/>
      <c r="E29" s="634"/>
      <c r="F29" s="634"/>
      <c r="G29" s="634"/>
      <c r="H29" s="634"/>
      <c r="I29" s="634"/>
      <c r="J29" s="634"/>
      <c r="K29" s="634"/>
      <c r="L29" s="634"/>
      <c r="M29" s="634"/>
      <c r="N29" s="634"/>
      <c r="O29" s="634"/>
      <c r="P29" s="634"/>
      <c r="Q29" s="635"/>
      <c r="R29" s="636">
        <v>15548</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292</v>
      </c>
      <c r="CE29" s="675"/>
      <c r="CF29" s="633" t="s">
        <v>66</v>
      </c>
      <c r="CG29" s="634"/>
      <c r="CH29" s="634"/>
      <c r="CI29" s="634"/>
      <c r="CJ29" s="634"/>
      <c r="CK29" s="634"/>
      <c r="CL29" s="634"/>
      <c r="CM29" s="634"/>
      <c r="CN29" s="634"/>
      <c r="CO29" s="634"/>
      <c r="CP29" s="634"/>
      <c r="CQ29" s="635"/>
      <c r="CR29" s="636">
        <v>901205</v>
      </c>
      <c r="CS29" s="657"/>
      <c r="CT29" s="657"/>
      <c r="CU29" s="657"/>
      <c r="CV29" s="657"/>
      <c r="CW29" s="657"/>
      <c r="CX29" s="657"/>
      <c r="CY29" s="658"/>
      <c r="CZ29" s="641">
        <v>7.2</v>
      </c>
      <c r="DA29" s="669"/>
      <c r="DB29" s="669"/>
      <c r="DC29" s="671"/>
      <c r="DD29" s="645">
        <v>901205</v>
      </c>
      <c r="DE29" s="657"/>
      <c r="DF29" s="657"/>
      <c r="DG29" s="657"/>
      <c r="DH29" s="657"/>
      <c r="DI29" s="657"/>
      <c r="DJ29" s="657"/>
      <c r="DK29" s="658"/>
      <c r="DL29" s="645">
        <v>901205</v>
      </c>
      <c r="DM29" s="657"/>
      <c r="DN29" s="657"/>
      <c r="DO29" s="657"/>
      <c r="DP29" s="657"/>
      <c r="DQ29" s="657"/>
      <c r="DR29" s="657"/>
      <c r="DS29" s="657"/>
      <c r="DT29" s="657"/>
      <c r="DU29" s="657"/>
      <c r="DV29" s="658"/>
      <c r="DW29" s="641">
        <v>11.5</v>
      </c>
      <c r="DX29" s="669"/>
      <c r="DY29" s="669"/>
      <c r="DZ29" s="669"/>
      <c r="EA29" s="669"/>
      <c r="EB29" s="669"/>
      <c r="EC29" s="670"/>
    </row>
    <row r="30" spans="2:133" ht="11.25" customHeight="1" x14ac:dyDescent="0.2">
      <c r="B30" s="633" t="s">
        <v>293</v>
      </c>
      <c r="C30" s="634"/>
      <c r="D30" s="634"/>
      <c r="E30" s="634"/>
      <c r="F30" s="634"/>
      <c r="G30" s="634"/>
      <c r="H30" s="634"/>
      <c r="I30" s="634"/>
      <c r="J30" s="634"/>
      <c r="K30" s="634"/>
      <c r="L30" s="634"/>
      <c r="M30" s="634"/>
      <c r="N30" s="634"/>
      <c r="O30" s="634"/>
      <c r="P30" s="634"/>
      <c r="Q30" s="635"/>
      <c r="R30" s="636">
        <v>2161200</v>
      </c>
      <c r="S30" s="637"/>
      <c r="T30" s="637"/>
      <c r="U30" s="637"/>
      <c r="V30" s="637"/>
      <c r="W30" s="637"/>
      <c r="X30" s="637"/>
      <c r="Y30" s="638"/>
      <c r="Z30" s="639">
        <v>15.8</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2"/>
      <c r="BI30" s="672"/>
      <c r="BJ30" s="672"/>
      <c r="BK30" s="672"/>
      <c r="BL30" s="672"/>
      <c r="BM30" s="672"/>
      <c r="BN30" s="672"/>
      <c r="BO30" s="672"/>
      <c r="BP30" s="672"/>
      <c r="BQ30" s="673"/>
      <c r="BR30" s="618" t="s">
        <v>295</v>
      </c>
      <c r="BS30" s="672"/>
      <c r="BT30" s="672"/>
      <c r="BU30" s="672"/>
      <c r="BV30" s="672"/>
      <c r="BW30" s="672"/>
      <c r="BX30" s="672"/>
      <c r="BY30" s="672"/>
      <c r="BZ30" s="672"/>
      <c r="CA30" s="672"/>
      <c r="CB30" s="673"/>
      <c r="CD30" s="676"/>
      <c r="CE30" s="677"/>
      <c r="CF30" s="633" t="s">
        <v>296</v>
      </c>
      <c r="CG30" s="634"/>
      <c r="CH30" s="634"/>
      <c r="CI30" s="634"/>
      <c r="CJ30" s="634"/>
      <c r="CK30" s="634"/>
      <c r="CL30" s="634"/>
      <c r="CM30" s="634"/>
      <c r="CN30" s="634"/>
      <c r="CO30" s="634"/>
      <c r="CP30" s="634"/>
      <c r="CQ30" s="635"/>
      <c r="CR30" s="636">
        <v>871069</v>
      </c>
      <c r="CS30" s="637"/>
      <c r="CT30" s="637"/>
      <c r="CU30" s="637"/>
      <c r="CV30" s="637"/>
      <c r="CW30" s="637"/>
      <c r="CX30" s="637"/>
      <c r="CY30" s="638"/>
      <c r="CZ30" s="641">
        <v>6.9</v>
      </c>
      <c r="DA30" s="669"/>
      <c r="DB30" s="669"/>
      <c r="DC30" s="671"/>
      <c r="DD30" s="645">
        <v>871069</v>
      </c>
      <c r="DE30" s="637"/>
      <c r="DF30" s="637"/>
      <c r="DG30" s="637"/>
      <c r="DH30" s="637"/>
      <c r="DI30" s="637"/>
      <c r="DJ30" s="637"/>
      <c r="DK30" s="638"/>
      <c r="DL30" s="645">
        <v>871069</v>
      </c>
      <c r="DM30" s="637"/>
      <c r="DN30" s="637"/>
      <c r="DO30" s="637"/>
      <c r="DP30" s="637"/>
      <c r="DQ30" s="637"/>
      <c r="DR30" s="637"/>
      <c r="DS30" s="637"/>
      <c r="DT30" s="637"/>
      <c r="DU30" s="637"/>
      <c r="DV30" s="638"/>
      <c r="DW30" s="641">
        <v>11.1</v>
      </c>
      <c r="DX30" s="669"/>
      <c r="DY30" s="669"/>
      <c r="DZ30" s="669"/>
      <c r="EA30" s="669"/>
      <c r="EB30" s="669"/>
      <c r="EC30" s="670"/>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298</v>
      </c>
      <c r="AQ31" s="685"/>
      <c r="AR31" s="685"/>
      <c r="AS31" s="685"/>
      <c r="AT31" s="690" t="s">
        <v>299</v>
      </c>
      <c r="AU31" s="200"/>
      <c r="AV31" s="200"/>
      <c r="AW31" s="200"/>
      <c r="AX31" s="622" t="s">
        <v>177</v>
      </c>
      <c r="AY31" s="623"/>
      <c r="AZ31" s="623"/>
      <c r="BA31" s="623"/>
      <c r="BB31" s="623"/>
      <c r="BC31" s="623"/>
      <c r="BD31" s="623"/>
      <c r="BE31" s="623"/>
      <c r="BF31" s="624"/>
      <c r="BG31" s="683">
        <v>99.3</v>
      </c>
      <c r="BH31" s="680"/>
      <c r="BI31" s="680"/>
      <c r="BJ31" s="680"/>
      <c r="BK31" s="680"/>
      <c r="BL31" s="680"/>
      <c r="BM31" s="631">
        <v>96.5</v>
      </c>
      <c r="BN31" s="680"/>
      <c r="BO31" s="680"/>
      <c r="BP31" s="680"/>
      <c r="BQ31" s="681"/>
      <c r="BR31" s="683">
        <v>99.2</v>
      </c>
      <c r="BS31" s="680"/>
      <c r="BT31" s="680"/>
      <c r="BU31" s="680"/>
      <c r="BV31" s="680"/>
      <c r="BW31" s="680"/>
      <c r="BX31" s="631">
        <v>96.2</v>
      </c>
      <c r="BY31" s="680"/>
      <c r="BZ31" s="680"/>
      <c r="CA31" s="680"/>
      <c r="CB31" s="681"/>
      <c r="CD31" s="676"/>
      <c r="CE31" s="677"/>
      <c r="CF31" s="633" t="s">
        <v>300</v>
      </c>
      <c r="CG31" s="634"/>
      <c r="CH31" s="634"/>
      <c r="CI31" s="634"/>
      <c r="CJ31" s="634"/>
      <c r="CK31" s="634"/>
      <c r="CL31" s="634"/>
      <c r="CM31" s="634"/>
      <c r="CN31" s="634"/>
      <c r="CO31" s="634"/>
      <c r="CP31" s="634"/>
      <c r="CQ31" s="635"/>
      <c r="CR31" s="636">
        <v>30136</v>
      </c>
      <c r="CS31" s="657"/>
      <c r="CT31" s="657"/>
      <c r="CU31" s="657"/>
      <c r="CV31" s="657"/>
      <c r="CW31" s="657"/>
      <c r="CX31" s="657"/>
      <c r="CY31" s="658"/>
      <c r="CZ31" s="641">
        <v>0.2</v>
      </c>
      <c r="DA31" s="669"/>
      <c r="DB31" s="669"/>
      <c r="DC31" s="671"/>
      <c r="DD31" s="645">
        <v>30136</v>
      </c>
      <c r="DE31" s="657"/>
      <c r="DF31" s="657"/>
      <c r="DG31" s="657"/>
      <c r="DH31" s="657"/>
      <c r="DI31" s="657"/>
      <c r="DJ31" s="657"/>
      <c r="DK31" s="658"/>
      <c r="DL31" s="645">
        <v>30136</v>
      </c>
      <c r="DM31" s="657"/>
      <c r="DN31" s="657"/>
      <c r="DO31" s="657"/>
      <c r="DP31" s="657"/>
      <c r="DQ31" s="657"/>
      <c r="DR31" s="657"/>
      <c r="DS31" s="657"/>
      <c r="DT31" s="657"/>
      <c r="DU31" s="657"/>
      <c r="DV31" s="658"/>
      <c r="DW31" s="641">
        <v>0.4</v>
      </c>
      <c r="DX31" s="669"/>
      <c r="DY31" s="669"/>
      <c r="DZ31" s="669"/>
      <c r="EA31" s="669"/>
      <c r="EB31" s="669"/>
      <c r="EC31" s="670"/>
    </row>
    <row r="32" spans="2:133" ht="11.25" customHeight="1" x14ac:dyDescent="0.2">
      <c r="B32" s="633" t="s">
        <v>301</v>
      </c>
      <c r="C32" s="634"/>
      <c r="D32" s="634"/>
      <c r="E32" s="634"/>
      <c r="F32" s="634"/>
      <c r="G32" s="634"/>
      <c r="H32" s="634"/>
      <c r="I32" s="634"/>
      <c r="J32" s="634"/>
      <c r="K32" s="634"/>
      <c r="L32" s="634"/>
      <c r="M32" s="634"/>
      <c r="N32" s="634"/>
      <c r="O32" s="634"/>
      <c r="P32" s="634"/>
      <c r="Q32" s="635"/>
      <c r="R32" s="636">
        <v>1084300</v>
      </c>
      <c r="S32" s="637"/>
      <c r="T32" s="637"/>
      <c r="U32" s="637"/>
      <c r="V32" s="637"/>
      <c r="W32" s="637"/>
      <c r="X32" s="637"/>
      <c r="Y32" s="638"/>
      <c r="Z32" s="639">
        <v>7.9</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302</v>
      </c>
      <c r="AX32" s="633" t="s">
        <v>303</v>
      </c>
      <c r="AY32" s="634"/>
      <c r="AZ32" s="634"/>
      <c r="BA32" s="634"/>
      <c r="BB32" s="634"/>
      <c r="BC32" s="634"/>
      <c r="BD32" s="634"/>
      <c r="BE32" s="634"/>
      <c r="BF32" s="635"/>
      <c r="BG32" s="693">
        <v>99.4</v>
      </c>
      <c r="BH32" s="657"/>
      <c r="BI32" s="657"/>
      <c r="BJ32" s="657"/>
      <c r="BK32" s="657"/>
      <c r="BL32" s="657"/>
      <c r="BM32" s="642">
        <v>96.5</v>
      </c>
      <c r="BN32" s="657"/>
      <c r="BO32" s="657"/>
      <c r="BP32" s="657"/>
      <c r="BQ32" s="682"/>
      <c r="BR32" s="693">
        <v>99.2</v>
      </c>
      <c r="BS32" s="657"/>
      <c r="BT32" s="657"/>
      <c r="BU32" s="657"/>
      <c r="BV32" s="657"/>
      <c r="BW32" s="657"/>
      <c r="BX32" s="642">
        <v>96.1</v>
      </c>
      <c r="BY32" s="657"/>
      <c r="BZ32" s="657"/>
      <c r="CA32" s="657"/>
      <c r="CB32" s="682"/>
      <c r="CD32" s="678"/>
      <c r="CE32" s="679"/>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9"/>
      <c r="DB32" s="669"/>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9"/>
      <c r="DY32" s="669"/>
      <c r="DZ32" s="669"/>
      <c r="EA32" s="669"/>
      <c r="EB32" s="669"/>
      <c r="EC32" s="670"/>
    </row>
    <row r="33" spans="2:133" ht="11.25" customHeight="1" x14ac:dyDescent="0.2">
      <c r="B33" s="633" t="s">
        <v>305</v>
      </c>
      <c r="C33" s="634"/>
      <c r="D33" s="634"/>
      <c r="E33" s="634"/>
      <c r="F33" s="634"/>
      <c r="G33" s="634"/>
      <c r="H33" s="634"/>
      <c r="I33" s="634"/>
      <c r="J33" s="634"/>
      <c r="K33" s="634"/>
      <c r="L33" s="634"/>
      <c r="M33" s="634"/>
      <c r="N33" s="634"/>
      <c r="O33" s="634"/>
      <c r="P33" s="634"/>
      <c r="Q33" s="635"/>
      <c r="R33" s="636">
        <v>6297</v>
      </c>
      <c r="S33" s="637"/>
      <c r="T33" s="637"/>
      <c r="U33" s="637"/>
      <c r="V33" s="637"/>
      <c r="W33" s="637"/>
      <c r="X33" s="637"/>
      <c r="Y33" s="638"/>
      <c r="Z33" s="639">
        <v>0</v>
      </c>
      <c r="AA33" s="639"/>
      <c r="AB33" s="639"/>
      <c r="AC33" s="639"/>
      <c r="AD33" s="640" t="s">
        <v>122</v>
      </c>
      <c r="AE33" s="640"/>
      <c r="AF33" s="640"/>
      <c r="AG33" s="640"/>
      <c r="AH33" s="640"/>
      <c r="AI33" s="640"/>
      <c r="AJ33" s="640"/>
      <c r="AK33" s="640"/>
      <c r="AL33" s="641" t="s">
        <v>122</v>
      </c>
      <c r="AM33" s="642"/>
      <c r="AN33" s="642"/>
      <c r="AO33" s="643"/>
      <c r="AP33" s="688"/>
      <c r="AQ33" s="689"/>
      <c r="AR33" s="689"/>
      <c r="AS33" s="689"/>
      <c r="AT33" s="692"/>
      <c r="AU33" s="201"/>
      <c r="AV33" s="201"/>
      <c r="AW33" s="201"/>
      <c r="AX33" s="659" t="s">
        <v>306</v>
      </c>
      <c r="AY33" s="660"/>
      <c r="AZ33" s="660"/>
      <c r="BA33" s="660"/>
      <c r="BB33" s="660"/>
      <c r="BC33" s="660"/>
      <c r="BD33" s="660"/>
      <c r="BE33" s="660"/>
      <c r="BF33" s="661"/>
      <c r="BG33" s="694">
        <v>99.2</v>
      </c>
      <c r="BH33" s="695"/>
      <c r="BI33" s="695"/>
      <c r="BJ33" s="695"/>
      <c r="BK33" s="695"/>
      <c r="BL33" s="695"/>
      <c r="BM33" s="696">
        <v>96.2</v>
      </c>
      <c r="BN33" s="695"/>
      <c r="BO33" s="695"/>
      <c r="BP33" s="695"/>
      <c r="BQ33" s="697"/>
      <c r="BR33" s="694">
        <v>99.1</v>
      </c>
      <c r="BS33" s="695"/>
      <c r="BT33" s="695"/>
      <c r="BU33" s="695"/>
      <c r="BV33" s="695"/>
      <c r="BW33" s="695"/>
      <c r="BX33" s="696">
        <v>95.9</v>
      </c>
      <c r="BY33" s="695"/>
      <c r="BZ33" s="695"/>
      <c r="CA33" s="695"/>
      <c r="CB33" s="697"/>
      <c r="CD33" s="633" t="s">
        <v>307</v>
      </c>
      <c r="CE33" s="634"/>
      <c r="CF33" s="634"/>
      <c r="CG33" s="634"/>
      <c r="CH33" s="634"/>
      <c r="CI33" s="634"/>
      <c r="CJ33" s="634"/>
      <c r="CK33" s="634"/>
      <c r="CL33" s="634"/>
      <c r="CM33" s="634"/>
      <c r="CN33" s="634"/>
      <c r="CO33" s="634"/>
      <c r="CP33" s="634"/>
      <c r="CQ33" s="635"/>
      <c r="CR33" s="636">
        <v>5722128</v>
      </c>
      <c r="CS33" s="657"/>
      <c r="CT33" s="657"/>
      <c r="CU33" s="657"/>
      <c r="CV33" s="657"/>
      <c r="CW33" s="657"/>
      <c r="CX33" s="657"/>
      <c r="CY33" s="658"/>
      <c r="CZ33" s="641">
        <v>45.4</v>
      </c>
      <c r="DA33" s="669"/>
      <c r="DB33" s="669"/>
      <c r="DC33" s="671"/>
      <c r="DD33" s="645">
        <v>4717931</v>
      </c>
      <c r="DE33" s="657"/>
      <c r="DF33" s="657"/>
      <c r="DG33" s="657"/>
      <c r="DH33" s="657"/>
      <c r="DI33" s="657"/>
      <c r="DJ33" s="657"/>
      <c r="DK33" s="658"/>
      <c r="DL33" s="645">
        <v>3523060</v>
      </c>
      <c r="DM33" s="657"/>
      <c r="DN33" s="657"/>
      <c r="DO33" s="657"/>
      <c r="DP33" s="657"/>
      <c r="DQ33" s="657"/>
      <c r="DR33" s="657"/>
      <c r="DS33" s="657"/>
      <c r="DT33" s="657"/>
      <c r="DU33" s="657"/>
      <c r="DV33" s="658"/>
      <c r="DW33" s="641">
        <v>44.9</v>
      </c>
      <c r="DX33" s="669"/>
      <c r="DY33" s="669"/>
      <c r="DZ33" s="669"/>
      <c r="EA33" s="669"/>
      <c r="EB33" s="669"/>
      <c r="EC33" s="670"/>
    </row>
    <row r="34" spans="2:133" ht="11.25" customHeight="1" x14ac:dyDescent="0.2">
      <c r="B34" s="633" t="s">
        <v>308</v>
      </c>
      <c r="C34" s="634"/>
      <c r="D34" s="634"/>
      <c r="E34" s="634"/>
      <c r="F34" s="634"/>
      <c r="G34" s="634"/>
      <c r="H34" s="634"/>
      <c r="I34" s="634"/>
      <c r="J34" s="634"/>
      <c r="K34" s="634"/>
      <c r="L34" s="634"/>
      <c r="M34" s="634"/>
      <c r="N34" s="634"/>
      <c r="O34" s="634"/>
      <c r="P34" s="634"/>
      <c r="Q34" s="635"/>
      <c r="R34" s="636">
        <v>263328</v>
      </c>
      <c r="S34" s="637"/>
      <c r="T34" s="637"/>
      <c r="U34" s="637"/>
      <c r="V34" s="637"/>
      <c r="W34" s="637"/>
      <c r="X34" s="637"/>
      <c r="Y34" s="638"/>
      <c r="Z34" s="639">
        <v>1.9</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1719849</v>
      </c>
      <c r="CS34" s="637"/>
      <c r="CT34" s="637"/>
      <c r="CU34" s="637"/>
      <c r="CV34" s="637"/>
      <c r="CW34" s="637"/>
      <c r="CX34" s="637"/>
      <c r="CY34" s="638"/>
      <c r="CZ34" s="641">
        <v>13.6</v>
      </c>
      <c r="DA34" s="669"/>
      <c r="DB34" s="669"/>
      <c r="DC34" s="671"/>
      <c r="DD34" s="645">
        <v>1378976</v>
      </c>
      <c r="DE34" s="637"/>
      <c r="DF34" s="637"/>
      <c r="DG34" s="637"/>
      <c r="DH34" s="637"/>
      <c r="DI34" s="637"/>
      <c r="DJ34" s="637"/>
      <c r="DK34" s="638"/>
      <c r="DL34" s="645">
        <v>1161364</v>
      </c>
      <c r="DM34" s="637"/>
      <c r="DN34" s="637"/>
      <c r="DO34" s="637"/>
      <c r="DP34" s="637"/>
      <c r="DQ34" s="637"/>
      <c r="DR34" s="637"/>
      <c r="DS34" s="637"/>
      <c r="DT34" s="637"/>
      <c r="DU34" s="637"/>
      <c r="DV34" s="638"/>
      <c r="DW34" s="641">
        <v>14.8</v>
      </c>
      <c r="DX34" s="669"/>
      <c r="DY34" s="669"/>
      <c r="DZ34" s="669"/>
      <c r="EA34" s="669"/>
      <c r="EB34" s="669"/>
      <c r="EC34" s="670"/>
    </row>
    <row r="35" spans="2:133" ht="11.25" customHeight="1" x14ac:dyDescent="0.2">
      <c r="B35" s="633" t="s">
        <v>310</v>
      </c>
      <c r="C35" s="634"/>
      <c r="D35" s="634"/>
      <c r="E35" s="634"/>
      <c r="F35" s="634"/>
      <c r="G35" s="634"/>
      <c r="H35" s="634"/>
      <c r="I35" s="634"/>
      <c r="J35" s="634"/>
      <c r="K35" s="634"/>
      <c r="L35" s="634"/>
      <c r="M35" s="634"/>
      <c r="N35" s="634"/>
      <c r="O35" s="634"/>
      <c r="P35" s="634"/>
      <c r="Q35" s="635"/>
      <c r="R35" s="636">
        <v>428859</v>
      </c>
      <c r="S35" s="637"/>
      <c r="T35" s="637"/>
      <c r="U35" s="637"/>
      <c r="V35" s="637"/>
      <c r="W35" s="637"/>
      <c r="X35" s="637"/>
      <c r="Y35" s="638"/>
      <c r="Z35" s="639">
        <v>3.1</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37996</v>
      </c>
      <c r="CS35" s="657"/>
      <c r="CT35" s="657"/>
      <c r="CU35" s="657"/>
      <c r="CV35" s="657"/>
      <c r="CW35" s="657"/>
      <c r="CX35" s="657"/>
      <c r="CY35" s="658"/>
      <c r="CZ35" s="641">
        <v>0.3</v>
      </c>
      <c r="DA35" s="669"/>
      <c r="DB35" s="669"/>
      <c r="DC35" s="671"/>
      <c r="DD35" s="645">
        <v>31452</v>
      </c>
      <c r="DE35" s="657"/>
      <c r="DF35" s="657"/>
      <c r="DG35" s="657"/>
      <c r="DH35" s="657"/>
      <c r="DI35" s="657"/>
      <c r="DJ35" s="657"/>
      <c r="DK35" s="658"/>
      <c r="DL35" s="645">
        <v>31428</v>
      </c>
      <c r="DM35" s="657"/>
      <c r="DN35" s="657"/>
      <c r="DO35" s="657"/>
      <c r="DP35" s="657"/>
      <c r="DQ35" s="657"/>
      <c r="DR35" s="657"/>
      <c r="DS35" s="657"/>
      <c r="DT35" s="657"/>
      <c r="DU35" s="657"/>
      <c r="DV35" s="658"/>
      <c r="DW35" s="641">
        <v>0.4</v>
      </c>
      <c r="DX35" s="669"/>
      <c r="DY35" s="669"/>
      <c r="DZ35" s="669"/>
      <c r="EA35" s="669"/>
      <c r="EB35" s="669"/>
      <c r="EC35" s="670"/>
    </row>
    <row r="36" spans="2:133" ht="11.25" customHeight="1" x14ac:dyDescent="0.2">
      <c r="B36" s="633" t="s">
        <v>314</v>
      </c>
      <c r="C36" s="634"/>
      <c r="D36" s="634"/>
      <c r="E36" s="634"/>
      <c r="F36" s="634"/>
      <c r="G36" s="634"/>
      <c r="H36" s="634"/>
      <c r="I36" s="634"/>
      <c r="J36" s="634"/>
      <c r="K36" s="634"/>
      <c r="L36" s="634"/>
      <c r="M36" s="634"/>
      <c r="N36" s="634"/>
      <c r="O36" s="634"/>
      <c r="P36" s="634"/>
      <c r="Q36" s="635"/>
      <c r="R36" s="636">
        <v>951250</v>
      </c>
      <c r="S36" s="637"/>
      <c r="T36" s="637"/>
      <c r="U36" s="637"/>
      <c r="V36" s="637"/>
      <c r="W36" s="637"/>
      <c r="X36" s="637"/>
      <c r="Y36" s="638"/>
      <c r="Z36" s="639">
        <v>7</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1783754</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t="s">
        <v>122</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2261503</v>
      </c>
      <c r="CS36" s="637"/>
      <c r="CT36" s="637"/>
      <c r="CU36" s="637"/>
      <c r="CV36" s="637"/>
      <c r="CW36" s="637"/>
      <c r="CX36" s="637"/>
      <c r="CY36" s="638"/>
      <c r="CZ36" s="641">
        <v>17.899999999999999</v>
      </c>
      <c r="DA36" s="669"/>
      <c r="DB36" s="669"/>
      <c r="DC36" s="671"/>
      <c r="DD36" s="645">
        <v>1840286</v>
      </c>
      <c r="DE36" s="637"/>
      <c r="DF36" s="637"/>
      <c r="DG36" s="637"/>
      <c r="DH36" s="637"/>
      <c r="DI36" s="637"/>
      <c r="DJ36" s="637"/>
      <c r="DK36" s="638"/>
      <c r="DL36" s="645">
        <v>1349816</v>
      </c>
      <c r="DM36" s="637"/>
      <c r="DN36" s="637"/>
      <c r="DO36" s="637"/>
      <c r="DP36" s="637"/>
      <c r="DQ36" s="637"/>
      <c r="DR36" s="637"/>
      <c r="DS36" s="637"/>
      <c r="DT36" s="637"/>
      <c r="DU36" s="637"/>
      <c r="DV36" s="638"/>
      <c r="DW36" s="641">
        <v>17.2</v>
      </c>
      <c r="DX36" s="669"/>
      <c r="DY36" s="669"/>
      <c r="DZ36" s="669"/>
      <c r="EA36" s="669"/>
      <c r="EB36" s="669"/>
      <c r="EC36" s="670"/>
    </row>
    <row r="37" spans="2:133" ht="11.25" customHeight="1" x14ac:dyDescent="0.2">
      <c r="B37" s="633" t="s">
        <v>318</v>
      </c>
      <c r="C37" s="634"/>
      <c r="D37" s="634"/>
      <c r="E37" s="634"/>
      <c r="F37" s="634"/>
      <c r="G37" s="634"/>
      <c r="H37" s="634"/>
      <c r="I37" s="634"/>
      <c r="J37" s="634"/>
      <c r="K37" s="634"/>
      <c r="L37" s="634"/>
      <c r="M37" s="634"/>
      <c r="N37" s="634"/>
      <c r="O37" s="634"/>
      <c r="P37" s="634"/>
      <c r="Q37" s="635"/>
      <c r="R37" s="636">
        <v>364948</v>
      </c>
      <c r="S37" s="637"/>
      <c r="T37" s="637"/>
      <c r="U37" s="637"/>
      <c r="V37" s="637"/>
      <c r="W37" s="637"/>
      <c r="X37" s="637"/>
      <c r="Y37" s="638"/>
      <c r="Z37" s="639">
        <v>2.7</v>
      </c>
      <c r="AA37" s="639"/>
      <c r="AB37" s="639"/>
      <c r="AC37" s="639"/>
      <c r="AD37" s="640">
        <v>169</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546697</v>
      </c>
      <c r="BA37" s="637"/>
      <c r="BB37" s="637"/>
      <c r="BC37" s="637"/>
      <c r="BD37" s="657"/>
      <c r="BE37" s="657"/>
      <c r="BF37" s="682"/>
      <c r="BG37" s="633" t="s">
        <v>320</v>
      </c>
      <c r="BH37" s="634"/>
      <c r="BI37" s="634"/>
      <c r="BJ37" s="634"/>
      <c r="BK37" s="634"/>
      <c r="BL37" s="634"/>
      <c r="BM37" s="634"/>
      <c r="BN37" s="634"/>
      <c r="BO37" s="634"/>
      <c r="BP37" s="634"/>
      <c r="BQ37" s="634"/>
      <c r="BR37" s="634"/>
      <c r="BS37" s="634"/>
      <c r="BT37" s="634"/>
      <c r="BU37" s="635"/>
      <c r="BV37" s="636">
        <v>-36589</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162752</v>
      </c>
      <c r="CS37" s="657"/>
      <c r="CT37" s="657"/>
      <c r="CU37" s="657"/>
      <c r="CV37" s="657"/>
      <c r="CW37" s="657"/>
      <c r="CX37" s="657"/>
      <c r="CY37" s="658"/>
      <c r="CZ37" s="641">
        <v>1.3</v>
      </c>
      <c r="DA37" s="669"/>
      <c r="DB37" s="669"/>
      <c r="DC37" s="671"/>
      <c r="DD37" s="645">
        <v>162752</v>
      </c>
      <c r="DE37" s="657"/>
      <c r="DF37" s="657"/>
      <c r="DG37" s="657"/>
      <c r="DH37" s="657"/>
      <c r="DI37" s="657"/>
      <c r="DJ37" s="657"/>
      <c r="DK37" s="658"/>
      <c r="DL37" s="645">
        <v>162752</v>
      </c>
      <c r="DM37" s="657"/>
      <c r="DN37" s="657"/>
      <c r="DO37" s="657"/>
      <c r="DP37" s="657"/>
      <c r="DQ37" s="657"/>
      <c r="DR37" s="657"/>
      <c r="DS37" s="657"/>
      <c r="DT37" s="657"/>
      <c r="DU37" s="657"/>
      <c r="DV37" s="658"/>
      <c r="DW37" s="641">
        <v>2.1</v>
      </c>
      <c r="DX37" s="669"/>
      <c r="DY37" s="669"/>
      <c r="DZ37" s="669"/>
      <c r="EA37" s="669"/>
      <c r="EB37" s="669"/>
      <c r="EC37" s="670"/>
    </row>
    <row r="38" spans="2:133" ht="11.25" customHeight="1" x14ac:dyDescent="0.2">
      <c r="B38" s="633" t="s">
        <v>322</v>
      </c>
      <c r="C38" s="634"/>
      <c r="D38" s="634"/>
      <c r="E38" s="634"/>
      <c r="F38" s="634"/>
      <c r="G38" s="634"/>
      <c r="H38" s="634"/>
      <c r="I38" s="634"/>
      <c r="J38" s="634"/>
      <c r="K38" s="634"/>
      <c r="L38" s="634"/>
      <c r="M38" s="634"/>
      <c r="N38" s="634"/>
      <c r="O38" s="634"/>
      <c r="P38" s="634"/>
      <c r="Q38" s="635"/>
      <c r="R38" s="636">
        <v>163499</v>
      </c>
      <c r="S38" s="637"/>
      <c r="T38" s="637"/>
      <c r="U38" s="637"/>
      <c r="V38" s="637"/>
      <c r="W38" s="637"/>
      <c r="X38" s="637"/>
      <c r="Y38" s="638"/>
      <c r="Z38" s="639">
        <v>1.2</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6506</v>
      </c>
      <c r="BA38" s="637"/>
      <c r="BB38" s="637"/>
      <c r="BC38" s="637"/>
      <c r="BD38" s="657"/>
      <c r="BE38" s="657"/>
      <c r="BF38" s="682"/>
      <c r="BG38" s="633" t="s">
        <v>324</v>
      </c>
      <c r="BH38" s="634"/>
      <c r="BI38" s="634"/>
      <c r="BJ38" s="634"/>
      <c r="BK38" s="634"/>
      <c r="BL38" s="634"/>
      <c r="BM38" s="634"/>
      <c r="BN38" s="634"/>
      <c r="BO38" s="634"/>
      <c r="BP38" s="634"/>
      <c r="BQ38" s="634"/>
      <c r="BR38" s="634"/>
      <c r="BS38" s="634"/>
      <c r="BT38" s="634"/>
      <c r="BU38" s="635"/>
      <c r="BV38" s="636">
        <v>3680</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1230551</v>
      </c>
      <c r="CS38" s="637"/>
      <c r="CT38" s="637"/>
      <c r="CU38" s="637"/>
      <c r="CV38" s="637"/>
      <c r="CW38" s="637"/>
      <c r="CX38" s="637"/>
      <c r="CY38" s="638"/>
      <c r="CZ38" s="641">
        <v>9.8000000000000007</v>
      </c>
      <c r="DA38" s="669"/>
      <c r="DB38" s="669"/>
      <c r="DC38" s="671"/>
      <c r="DD38" s="645">
        <v>1017041</v>
      </c>
      <c r="DE38" s="637"/>
      <c r="DF38" s="637"/>
      <c r="DG38" s="637"/>
      <c r="DH38" s="637"/>
      <c r="DI38" s="637"/>
      <c r="DJ38" s="637"/>
      <c r="DK38" s="638"/>
      <c r="DL38" s="645">
        <v>980452</v>
      </c>
      <c r="DM38" s="637"/>
      <c r="DN38" s="637"/>
      <c r="DO38" s="637"/>
      <c r="DP38" s="637"/>
      <c r="DQ38" s="637"/>
      <c r="DR38" s="637"/>
      <c r="DS38" s="637"/>
      <c r="DT38" s="637"/>
      <c r="DU38" s="637"/>
      <c r="DV38" s="638"/>
      <c r="DW38" s="641">
        <v>12.5</v>
      </c>
      <c r="DX38" s="669"/>
      <c r="DY38" s="669"/>
      <c r="DZ38" s="669"/>
      <c r="EA38" s="669"/>
      <c r="EB38" s="669"/>
      <c r="EC38" s="670"/>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57"/>
      <c r="BE39" s="657"/>
      <c r="BF39" s="682"/>
      <c r="BG39" s="633" t="s">
        <v>328</v>
      </c>
      <c r="BH39" s="634"/>
      <c r="BI39" s="634"/>
      <c r="BJ39" s="634"/>
      <c r="BK39" s="634"/>
      <c r="BL39" s="634"/>
      <c r="BM39" s="634"/>
      <c r="BN39" s="634"/>
      <c r="BO39" s="634"/>
      <c r="BP39" s="634"/>
      <c r="BQ39" s="634"/>
      <c r="BR39" s="634"/>
      <c r="BS39" s="634"/>
      <c r="BT39" s="634"/>
      <c r="BU39" s="635"/>
      <c r="BV39" s="636">
        <v>5480</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457429</v>
      </c>
      <c r="CS39" s="657"/>
      <c r="CT39" s="657"/>
      <c r="CU39" s="657"/>
      <c r="CV39" s="657"/>
      <c r="CW39" s="657"/>
      <c r="CX39" s="657"/>
      <c r="CY39" s="658"/>
      <c r="CZ39" s="641">
        <v>3.6</v>
      </c>
      <c r="DA39" s="669"/>
      <c r="DB39" s="669"/>
      <c r="DC39" s="671"/>
      <c r="DD39" s="645">
        <v>450176</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2">
      <c r="B40" s="633" t="s">
        <v>330</v>
      </c>
      <c r="C40" s="634"/>
      <c r="D40" s="634"/>
      <c r="E40" s="634"/>
      <c r="F40" s="634"/>
      <c r="G40" s="634"/>
      <c r="H40" s="634"/>
      <c r="I40" s="634"/>
      <c r="J40" s="634"/>
      <c r="K40" s="634"/>
      <c r="L40" s="634"/>
      <c r="M40" s="634"/>
      <c r="N40" s="634"/>
      <c r="O40" s="634"/>
      <c r="P40" s="634"/>
      <c r="Q40" s="635"/>
      <c r="R40" s="636">
        <v>43499</v>
      </c>
      <c r="S40" s="637"/>
      <c r="T40" s="637"/>
      <c r="U40" s="637"/>
      <c r="V40" s="637"/>
      <c r="W40" s="637"/>
      <c r="X40" s="637"/>
      <c r="Y40" s="638"/>
      <c r="Z40" s="639">
        <v>0.3</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57"/>
      <c r="BE40" s="657"/>
      <c r="BF40" s="682"/>
      <c r="BG40" s="686" t="s">
        <v>332</v>
      </c>
      <c r="BH40" s="687"/>
      <c r="BI40" s="687"/>
      <c r="BJ40" s="687"/>
      <c r="BK40" s="687"/>
      <c r="BL40" s="205"/>
      <c r="BM40" s="634" t="s">
        <v>333</v>
      </c>
      <c r="BN40" s="634"/>
      <c r="BO40" s="634"/>
      <c r="BP40" s="634"/>
      <c r="BQ40" s="634"/>
      <c r="BR40" s="634"/>
      <c r="BS40" s="634"/>
      <c r="BT40" s="634"/>
      <c r="BU40" s="635"/>
      <c r="BV40" s="636">
        <v>97</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14800</v>
      </c>
      <c r="CS40" s="637"/>
      <c r="CT40" s="637"/>
      <c r="CU40" s="637"/>
      <c r="CV40" s="637"/>
      <c r="CW40" s="637"/>
      <c r="CX40" s="637"/>
      <c r="CY40" s="638"/>
      <c r="CZ40" s="641">
        <v>0.1</v>
      </c>
      <c r="DA40" s="669"/>
      <c r="DB40" s="669"/>
      <c r="DC40" s="671"/>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9"/>
      <c r="DY40" s="669"/>
      <c r="DZ40" s="669"/>
      <c r="EA40" s="669"/>
      <c r="EB40" s="669"/>
      <c r="EC40" s="670"/>
    </row>
    <row r="41" spans="2:133" ht="11.25" customHeight="1" x14ac:dyDescent="0.2">
      <c r="B41" s="659" t="s">
        <v>335</v>
      </c>
      <c r="C41" s="660"/>
      <c r="D41" s="660"/>
      <c r="E41" s="660"/>
      <c r="F41" s="660"/>
      <c r="G41" s="660"/>
      <c r="H41" s="660"/>
      <c r="I41" s="660"/>
      <c r="J41" s="660"/>
      <c r="K41" s="660"/>
      <c r="L41" s="660"/>
      <c r="M41" s="660"/>
      <c r="N41" s="660"/>
      <c r="O41" s="660"/>
      <c r="P41" s="660"/>
      <c r="Q41" s="661"/>
      <c r="R41" s="708">
        <v>13684679</v>
      </c>
      <c r="S41" s="709"/>
      <c r="T41" s="709"/>
      <c r="U41" s="709"/>
      <c r="V41" s="709"/>
      <c r="W41" s="709"/>
      <c r="X41" s="709"/>
      <c r="Y41" s="713"/>
      <c r="Z41" s="714">
        <v>100</v>
      </c>
      <c r="AA41" s="714"/>
      <c r="AB41" s="714"/>
      <c r="AC41" s="714"/>
      <c r="AD41" s="715">
        <v>7795511</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241161</v>
      </c>
      <c r="BA41" s="637"/>
      <c r="BB41" s="637"/>
      <c r="BC41" s="637"/>
      <c r="BD41" s="657"/>
      <c r="BE41" s="657"/>
      <c r="BF41" s="682"/>
      <c r="BG41" s="686"/>
      <c r="BH41" s="687"/>
      <c r="BI41" s="687"/>
      <c r="BJ41" s="687"/>
      <c r="BK41" s="687"/>
      <c r="BL41" s="205"/>
      <c r="BM41" s="634" t="s">
        <v>337</v>
      </c>
      <c r="BN41" s="634"/>
      <c r="BO41" s="634"/>
      <c r="BP41" s="634"/>
      <c r="BQ41" s="634"/>
      <c r="BR41" s="634"/>
      <c r="BS41" s="634"/>
      <c r="BT41" s="634"/>
      <c r="BU41" s="635"/>
      <c r="BV41" s="636">
        <v>3</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989390</v>
      </c>
      <c r="BA42" s="709"/>
      <c r="BB42" s="709"/>
      <c r="BC42" s="709"/>
      <c r="BD42" s="695"/>
      <c r="BE42" s="695"/>
      <c r="BF42" s="697"/>
      <c r="BG42" s="688"/>
      <c r="BH42" s="689"/>
      <c r="BI42" s="689"/>
      <c r="BJ42" s="689"/>
      <c r="BK42" s="689"/>
      <c r="BL42" s="206"/>
      <c r="BM42" s="660" t="s">
        <v>340</v>
      </c>
      <c r="BN42" s="660"/>
      <c r="BO42" s="660"/>
      <c r="BP42" s="660"/>
      <c r="BQ42" s="660"/>
      <c r="BR42" s="660"/>
      <c r="BS42" s="660"/>
      <c r="BT42" s="660"/>
      <c r="BU42" s="661"/>
      <c r="BV42" s="708">
        <v>452</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1045872</v>
      </c>
      <c r="CS42" s="657"/>
      <c r="CT42" s="657"/>
      <c r="CU42" s="657"/>
      <c r="CV42" s="657"/>
      <c r="CW42" s="657"/>
      <c r="CX42" s="657"/>
      <c r="CY42" s="658"/>
      <c r="CZ42" s="641">
        <v>8.3000000000000007</v>
      </c>
      <c r="DA42" s="669"/>
      <c r="DB42" s="669"/>
      <c r="DC42" s="671"/>
      <c r="DD42" s="645">
        <v>640183</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21515</v>
      </c>
      <c r="CS43" s="657"/>
      <c r="CT43" s="657"/>
      <c r="CU43" s="657"/>
      <c r="CV43" s="657"/>
      <c r="CW43" s="657"/>
      <c r="CX43" s="657"/>
      <c r="CY43" s="658"/>
      <c r="CZ43" s="641">
        <v>0.2</v>
      </c>
      <c r="DA43" s="669"/>
      <c r="DB43" s="669"/>
      <c r="DC43" s="671"/>
      <c r="DD43" s="645">
        <v>21515</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292</v>
      </c>
      <c r="CE44" s="675"/>
      <c r="CF44" s="633" t="s">
        <v>345</v>
      </c>
      <c r="CG44" s="634"/>
      <c r="CH44" s="634"/>
      <c r="CI44" s="634"/>
      <c r="CJ44" s="634"/>
      <c r="CK44" s="634"/>
      <c r="CL44" s="634"/>
      <c r="CM44" s="634"/>
      <c r="CN44" s="634"/>
      <c r="CO44" s="634"/>
      <c r="CP44" s="634"/>
      <c r="CQ44" s="635"/>
      <c r="CR44" s="636">
        <v>1045872</v>
      </c>
      <c r="CS44" s="637"/>
      <c r="CT44" s="637"/>
      <c r="CU44" s="637"/>
      <c r="CV44" s="637"/>
      <c r="CW44" s="637"/>
      <c r="CX44" s="637"/>
      <c r="CY44" s="638"/>
      <c r="CZ44" s="641">
        <v>8.3000000000000007</v>
      </c>
      <c r="DA44" s="642"/>
      <c r="DB44" s="642"/>
      <c r="DC44" s="648"/>
      <c r="DD44" s="645">
        <v>640183</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347</v>
      </c>
      <c r="CG45" s="634"/>
      <c r="CH45" s="634"/>
      <c r="CI45" s="634"/>
      <c r="CJ45" s="634"/>
      <c r="CK45" s="634"/>
      <c r="CL45" s="634"/>
      <c r="CM45" s="634"/>
      <c r="CN45" s="634"/>
      <c r="CO45" s="634"/>
      <c r="CP45" s="634"/>
      <c r="CQ45" s="635"/>
      <c r="CR45" s="636">
        <v>406940</v>
      </c>
      <c r="CS45" s="657"/>
      <c r="CT45" s="657"/>
      <c r="CU45" s="657"/>
      <c r="CV45" s="657"/>
      <c r="CW45" s="657"/>
      <c r="CX45" s="657"/>
      <c r="CY45" s="658"/>
      <c r="CZ45" s="641">
        <v>3.2</v>
      </c>
      <c r="DA45" s="669"/>
      <c r="DB45" s="669"/>
      <c r="DC45" s="671"/>
      <c r="DD45" s="645">
        <v>162145</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6"/>
      <c r="CE46" s="677"/>
      <c r="CF46" s="633" t="s">
        <v>348</v>
      </c>
      <c r="CG46" s="634"/>
      <c r="CH46" s="634"/>
      <c r="CI46" s="634"/>
      <c r="CJ46" s="634"/>
      <c r="CK46" s="634"/>
      <c r="CL46" s="634"/>
      <c r="CM46" s="634"/>
      <c r="CN46" s="634"/>
      <c r="CO46" s="634"/>
      <c r="CP46" s="634"/>
      <c r="CQ46" s="635"/>
      <c r="CR46" s="636">
        <v>615877</v>
      </c>
      <c r="CS46" s="637"/>
      <c r="CT46" s="637"/>
      <c r="CU46" s="637"/>
      <c r="CV46" s="637"/>
      <c r="CW46" s="637"/>
      <c r="CX46" s="637"/>
      <c r="CY46" s="638"/>
      <c r="CZ46" s="641">
        <v>4.9000000000000004</v>
      </c>
      <c r="DA46" s="642"/>
      <c r="DB46" s="642"/>
      <c r="DC46" s="648"/>
      <c r="DD46" s="645">
        <v>476006</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6"/>
      <c r="CE47" s="677"/>
      <c r="CF47" s="633" t="s">
        <v>349</v>
      </c>
      <c r="CG47" s="634"/>
      <c r="CH47" s="634"/>
      <c r="CI47" s="634"/>
      <c r="CJ47" s="634"/>
      <c r="CK47" s="634"/>
      <c r="CL47" s="634"/>
      <c r="CM47" s="634"/>
      <c r="CN47" s="634"/>
      <c r="CO47" s="634"/>
      <c r="CP47" s="634"/>
      <c r="CQ47" s="635"/>
      <c r="CR47" s="636" t="s">
        <v>122</v>
      </c>
      <c r="CS47" s="657"/>
      <c r="CT47" s="657"/>
      <c r="CU47" s="657"/>
      <c r="CV47" s="657"/>
      <c r="CW47" s="657"/>
      <c r="CX47" s="657"/>
      <c r="CY47" s="658"/>
      <c r="CZ47" s="641" t="s">
        <v>122</v>
      </c>
      <c r="DA47" s="669"/>
      <c r="DB47" s="669"/>
      <c r="DC47" s="671"/>
      <c r="DD47" s="645" t="s">
        <v>122</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8"/>
      <c r="CE48" s="679"/>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9" t="s">
        <v>351</v>
      </c>
      <c r="CE49" s="660"/>
      <c r="CF49" s="660"/>
      <c r="CG49" s="660"/>
      <c r="CH49" s="660"/>
      <c r="CI49" s="660"/>
      <c r="CJ49" s="660"/>
      <c r="CK49" s="660"/>
      <c r="CL49" s="660"/>
      <c r="CM49" s="660"/>
      <c r="CN49" s="660"/>
      <c r="CO49" s="660"/>
      <c r="CP49" s="660"/>
      <c r="CQ49" s="661"/>
      <c r="CR49" s="708">
        <v>12604085</v>
      </c>
      <c r="CS49" s="695"/>
      <c r="CT49" s="695"/>
      <c r="CU49" s="695"/>
      <c r="CV49" s="695"/>
      <c r="CW49" s="695"/>
      <c r="CX49" s="695"/>
      <c r="CY49" s="724"/>
      <c r="CZ49" s="716">
        <v>100</v>
      </c>
      <c r="DA49" s="725"/>
      <c r="DB49" s="725"/>
      <c r="DC49" s="726"/>
      <c r="DD49" s="727">
        <v>9244085</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D97IoQtOnxpOsrJt+WCuid3txnxTxFA2a9OOdP6oOWs3ltUOejNLuKaImlcfs1YZ+1Xw4upIdNu4ryE+HHlrzg==" saltValue="hPvuMsyPBMYUt02RnHGrM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Q73" sqref="Q73:U73"/>
    </sheetView>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13685</v>
      </c>
      <c r="R7" s="766"/>
      <c r="S7" s="766"/>
      <c r="T7" s="766"/>
      <c r="U7" s="766"/>
      <c r="V7" s="766">
        <v>12604</v>
      </c>
      <c r="W7" s="766"/>
      <c r="X7" s="766"/>
      <c r="Y7" s="766"/>
      <c r="Z7" s="766"/>
      <c r="AA7" s="766">
        <f>Q7-V7</f>
        <v>1081</v>
      </c>
      <c r="AB7" s="766"/>
      <c r="AC7" s="766"/>
      <c r="AD7" s="766"/>
      <c r="AE7" s="767"/>
      <c r="AF7" s="768">
        <v>933</v>
      </c>
      <c r="AG7" s="769"/>
      <c r="AH7" s="769"/>
      <c r="AI7" s="769"/>
      <c r="AJ7" s="770"/>
      <c r="AK7" s="771" t="s">
        <v>486</v>
      </c>
      <c r="AL7" s="772"/>
      <c r="AM7" s="772"/>
      <c r="AN7" s="772"/>
      <c r="AO7" s="772"/>
      <c r="AP7" s="772">
        <v>9103</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376</v>
      </c>
      <c r="B23" s="802" t="s">
        <v>377</v>
      </c>
      <c r="C23" s="803"/>
      <c r="D23" s="803"/>
      <c r="E23" s="803"/>
      <c r="F23" s="803"/>
      <c r="G23" s="803"/>
      <c r="H23" s="803"/>
      <c r="I23" s="803"/>
      <c r="J23" s="803"/>
      <c r="K23" s="803"/>
      <c r="L23" s="803"/>
      <c r="M23" s="803"/>
      <c r="N23" s="803"/>
      <c r="O23" s="803"/>
      <c r="P23" s="804"/>
      <c r="Q23" s="805"/>
      <c r="R23" s="806"/>
      <c r="S23" s="806"/>
      <c r="T23" s="806"/>
      <c r="U23" s="806"/>
      <c r="V23" s="806"/>
      <c r="W23" s="806"/>
      <c r="X23" s="806"/>
      <c r="Y23" s="806"/>
      <c r="Z23" s="806"/>
      <c r="AA23" s="806"/>
      <c r="AB23" s="806"/>
      <c r="AC23" s="806"/>
      <c r="AD23" s="806"/>
      <c r="AE23" s="807"/>
      <c r="AF23" s="808">
        <v>933</v>
      </c>
      <c r="AG23" s="806"/>
      <c r="AH23" s="806"/>
      <c r="AI23" s="806"/>
      <c r="AJ23" s="809"/>
      <c r="AK23" s="810"/>
      <c r="AL23" s="811"/>
      <c r="AM23" s="811"/>
      <c r="AN23" s="811"/>
      <c r="AO23" s="811"/>
      <c r="AP23" s="806"/>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388</v>
      </c>
      <c r="C28" s="763"/>
      <c r="D28" s="763"/>
      <c r="E28" s="763"/>
      <c r="F28" s="763"/>
      <c r="G28" s="763"/>
      <c r="H28" s="763"/>
      <c r="I28" s="763"/>
      <c r="J28" s="763"/>
      <c r="K28" s="763"/>
      <c r="L28" s="763"/>
      <c r="M28" s="763"/>
      <c r="N28" s="763"/>
      <c r="O28" s="763"/>
      <c r="P28" s="764"/>
      <c r="Q28" s="835">
        <v>3447</v>
      </c>
      <c r="R28" s="836"/>
      <c r="S28" s="836"/>
      <c r="T28" s="836"/>
      <c r="U28" s="836"/>
      <c r="V28" s="836">
        <v>3447</v>
      </c>
      <c r="W28" s="836"/>
      <c r="X28" s="836"/>
      <c r="Y28" s="836"/>
      <c r="Z28" s="836"/>
      <c r="AA28" s="836">
        <v>0</v>
      </c>
      <c r="AB28" s="836"/>
      <c r="AC28" s="836"/>
      <c r="AD28" s="836"/>
      <c r="AE28" s="837"/>
      <c r="AF28" s="838" t="s">
        <v>122</v>
      </c>
      <c r="AG28" s="836"/>
      <c r="AH28" s="836"/>
      <c r="AI28" s="836"/>
      <c r="AJ28" s="839"/>
      <c r="AK28" s="840">
        <v>241</v>
      </c>
      <c r="AL28" s="841"/>
      <c r="AM28" s="841"/>
      <c r="AN28" s="841"/>
      <c r="AO28" s="841"/>
      <c r="AP28" s="841"/>
      <c r="AQ28" s="841"/>
      <c r="AR28" s="841"/>
      <c r="AS28" s="841"/>
      <c r="AT28" s="841"/>
      <c r="AU28" s="841"/>
      <c r="AV28" s="841"/>
      <c r="AW28" s="841"/>
      <c r="AX28" s="841"/>
      <c r="AY28" s="841"/>
      <c r="AZ28" s="842"/>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389</v>
      </c>
      <c r="C29" s="794"/>
      <c r="D29" s="794"/>
      <c r="E29" s="794"/>
      <c r="F29" s="794"/>
      <c r="G29" s="794"/>
      <c r="H29" s="794"/>
      <c r="I29" s="794"/>
      <c r="J29" s="794"/>
      <c r="K29" s="794"/>
      <c r="L29" s="794"/>
      <c r="M29" s="794"/>
      <c r="N29" s="794"/>
      <c r="O29" s="794"/>
      <c r="P29" s="795"/>
      <c r="Q29" s="796">
        <v>2581</v>
      </c>
      <c r="R29" s="797"/>
      <c r="S29" s="797"/>
      <c r="T29" s="797"/>
      <c r="U29" s="797"/>
      <c r="V29" s="797">
        <v>2570</v>
      </c>
      <c r="W29" s="797"/>
      <c r="X29" s="797"/>
      <c r="Y29" s="797"/>
      <c r="Z29" s="797"/>
      <c r="AA29" s="797">
        <v>11</v>
      </c>
      <c r="AB29" s="797"/>
      <c r="AC29" s="797"/>
      <c r="AD29" s="797"/>
      <c r="AE29" s="798"/>
      <c r="AF29" s="799">
        <v>10</v>
      </c>
      <c r="AG29" s="800"/>
      <c r="AH29" s="800"/>
      <c r="AI29" s="800"/>
      <c r="AJ29" s="801"/>
      <c r="AK29" s="847">
        <v>403</v>
      </c>
      <c r="AL29" s="843"/>
      <c r="AM29" s="843"/>
      <c r="AN29" s="843"/>
      <c r="AO29" s="843"/>
      <c r="AP29" s="843"/>
      <c r="AQ29" s="843"/>
      <c r="AR29" s="843"/>
      <c r="AS29" s="843"/>
      <c r="AT29" s="843"/>
      <c r="AU29" s="843"/>
      <c r="AV29" s="843"/>
      <c r="AW29" s="843"/>
      <c r="AX29" s="843"/>
      <c r="AY29" s="843"/>
      <c r="AZ29" s="844"/>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390</v>
      </c>
      <c r="C30" s="794"/>
      <c r="D30" s="794"/>
      <c r="E30" s="794"/>
      <c r="F30" s="794"/>
      <c r="G30" s="794"/>
      <c r="H30" s="794"/>
      <c r="I30" s="794"/>
      <c r="J30" s="794"/>
      <c r="K30" s="794"/>
      <c r="L30" s="794"/>
      <c r="M30" s="794"/>
      <c r="N30" s="794"/>
      <c r="O30" s="794"/>
      <c r="P30" s="795"/>
      <c r="Q30" s="796">
        <v>640</v>
      </c>
      <c r="R30" s="797"/>
      <c r="S30" s="797"/>
      <c r="T30" s="797"/>
      <c r="U30" s="797"/>
      <c r="V30" s="797">
        <v>627</v>
      </c>
      <c r="W30" s="797"/>
      <c r="X30" s="797"/>
      <c r="Y30" s="797"/>
      <c r="Z30" s="797"/>
      <c r="AA30" s="797">
        <v>13</v>
      </c>
      <c r="AB30" s="797"/>
      <c r="AC30" s="797"/>
      <c r="AD30" s="797"/>
      <c r="AE30" s="798"/>
      <c r="AF30" s="799">
        <v>13</v>
      </c>
      <c r="AG30" s="800"/>
      <c r="AH30" s="800"/>
      <c r="AI30" s="800"/>
      <c r="AJ30" s="801"/>
      <c r="AK30" s="847">
        <v>116</v>
      </c>
      <c r="AL30" s="843"/>
      <c r="AM30" s="843"/>
      <c r="AN30" s="843"/>
      <c r="AO30" s="843"/>
      <c r="AP30" s="843"/>
      <c r="AQ30" s="843"/>
      <c r="AR30" s="843"/>
      <c r="AS30" s="843"/>
      <c r="AT30" s="843"/>
      <c r="AU30" s="843"/>
      <c r="AV30" s="843"/>
      <c r="AW30" s="843"/>
      <c r="AX30" s="843"/>
      <c r="AY30" s="843"/>
      <c r="AZ30" s="844"/>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391</v>
      </c>
      <c r="C31" s="794"/>
      <c r="D31" s="794"/>
      <c r="E31" s="794"/>
      <c r="F31" s="794"/>
      <c r="G31" s="794"/>
      <c r="H31" s="794"/>
      <c r="I31" s="794"/>
      <c r="J31" s="794"/>
      <c r="K31" s="794"/>
      <c r="L31" s="794"/>
      <c r="M31" s="794"/>
      <c r="N31" s="794"/>
      <c r="O31" s="794"/>
      <c r="P31" s="795"/>
      <c r="Q31" s="796">
        <v>30</v>
      </c>
      <c r="R31" s="797"/>
      <c r="S31" s="797"/>
      <c r="T31" s="797"/>
      <c r="U31" s="797"/>
      <c r="V31" s="797">
        <v>30</v>
      </c>
      <c r="W31" s="797"/>
      <c r="X31" s="797"/>
      <c r="Y31" s="797"/>
      <c r="Z31" s="797"/>
      <c r="AA31" s="797">
        <v>0</v>
      </c>
      <c r="AB31" s="797"/>
      <c r="AC31" s="797"/>
      <c r="AD31" s="797"/>
      <c r="AE31" s="798"/>
      <c r="AF31" s="799" t="s">
        <v>122</v>
      </c>
      <c r="AG31" s="800"/>
      <c r="AH31" s="800"/>
      <c r="AI31" s="800"/>
      <c r="AJ31" s="801"/>
      <c r="AK31" s="847">
        <v>2</v>
      </c>
      <c r="AL31" s="843"/>
      <c r="AM31" s="843"/>
      <c r="AN31" s="843"/>
      <c r="AO31" s="843"/>
      <c r="AP31" s="843"/>
      <c r="AQ31" s="843"/>
      <c r="AR31" s="843"/>
      <c r="AS31" s="843"/>
      <c r="AT31" s="843"/>
      <c r="AU31" s="843"/>
      <c r="AV31" s="843"/>
      <c r="AW31" s="843"/>
      <c r="AX31" s="843"/>
      <c r="AY31" s="843"/>
      <c r="AZ31" s="844"/>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392</v>
      </c>
      <c r="C32" s="794"/>
      <c r="D32" s="794"/>
      <c r="E32" s="794"/>
      <c r="F32" s="794"/>
      <c r="G32" s="794"/>
      <c r="H32" s="794"/>
      <c r="I32" s="794"/>
      <c r="J32" s="794"/>
      <c r="K32" s="794"/>
      <c r="L32" s="794"/>
      <c r="M32" s="794"/>
      <c r="N32" s="794"/>
      <c r="O32" s="794"/>
      <c r="P32" s="795"/>
      <c r="Q32" s="796">
        <v>547</v>
      </c>
      <c r="R32" s="797"/>
      <c r="S32" s="797"/>
      <c r="T32" s="797"/>
      <c r="U32" s="797"/>
      <c r="V32" s="797">
        <v>481</v>
      </c>
      <c r="W32" s="797"/>
      <c r="X32" s="797"/>
      <c r="Y32" s="797"/>
      <c r="Z32" s="797"/>
      <c r="AA32" s="797">
        <v>66</v>
      </c>
      <c r="AB32" s="797"/>
      <c r="AC32" s="797"/>
      <c r="AD32" s="797"/>
      <c r="AE32" s="798"/>
      <c r="AF32" s="799">
        <v>1424</v>
      </c>
      <c r="AG32" s="800"/>
      <c r="AH32" s="800"/>
      <c r="AI32" s="800"/>
      <c r="AJ32" s="801"/>
      <c r="AK32" s="847">
        <v>6</v>
      </c>
      <c r="AL32" s="843"/>
      <c r="AM32" s="843"/>
      <c r="AN32" s="843"/>
      <c r="AO32" s="843"/>
      <c r="AP32" s="843">
        <v>1630</v>
      </c>
      <c r="AQ32" s="843"/>
      <c r="AR32" s="843"/>
      <c r="AS32" s="843"/>
      <c r="AT32" s="843"/>
      <c r="AU32" s="843">
        <v>8</v>
      </c>
      <c r="AV32" s="843"/>
      <c r="AW32" s="843"/>
      <c r="AX32" s="843"/>
      <c r="AY32" s="843"/>
      <c r="AZ32" s="844"/>
      <c r="BA32" s="844"/>
      <c r="BB32" s="844"/>
      <c r="BC32" s="844"/>
      <c r="BD32" s="844"/>
      <c r="BE32" s="845" t="s">
        <v>393</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394</v>
      </c>
      <c r="C33" s="794"/>
      <c r="D33" s="794"/>
      <c r="E33" s="794"/>
      <c r="F33" s="794"/>
      <c r="G33" s="794"/>
      <c r="H33" s="794"/>
      <c r="I33" s="794"/>
      <c r="J33" s="794"/>
      <c r="K33" s="794"/>
      <c r="L33" s="794"/>
      <c r="M33" s="794"/>
      <c r="N33" s="794"/>
      <c r="O33" s="794"/>
      <c r="P33" s="795"/>
      <c r="Q33" s="796">
        <v>1111</v>
      </c>
      <c r="R33" s="797"/>
      <c r="S33" s="797"/>
      <c r="T33" s="797"/>
      <c r="U33" s="797"/>
      <c r="V33" s="797">
        <v>1056</v>
      </c>
      <c r="W33" s="797"/>
      <c r="X33" s="797"/>
      <c r="Y33" s="797"/>
      <c r="Z33" s="797"/>
      <c r="AA33" s="797">
        <v>55</v>
      </c>
      <c r="AB33" s="797"/>
      <c r="AC33" s="797"/>
      <c r="AD33" s="797"/>
      <c r="AE33" s="798"/>
      <c r="AF33" s="799">
        <v>235</v>
      </c>
      <c r="AG33" s="800"/>
      <c r="AH33" s="800"/>
      <c r="AI33" s="800"/>
      <c r="AJ33" s="801"/>
      <c r="AK33" s="847">
        <v>547</v>
      </c>
      <c r="AL33" s="843"/>
      <c r="AM33" s="843"/>
      <c r="AN33" s="843"/>
      <c r="AO33" s="843"/>
      <c r="AP33" s="843">
        <v>10241</v>
      </c>
      <c r="AQ33" s="843"/>
      <c r="AR33" s="843"/>
      <c r="AS33" s="843"/>
      <c r="AT33" s="843"/>
      <c r="AU33" s="843">
        <v>8224</v>
      </c>
      <c r="AV33" s="843"/>
      <c r="AW33" s="843"/>
      <c r="AX33" s="843"/>
      <c r="AY33" s="843"/>
      <c r="AZ33" s="844"/>
      <c r="BA33" s="844"/>
      <c r="BB33" s="844"/>
      <c r="BC33" s="844"/>
      <c r="BD33" s="844"/>
      <c r="BE33" s="845" t="s">
        <v>393</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376</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1682</v>
      </c>
      <c r="AG63" s="857"/>
      <c r="AH63" s="857"/>
      <c r="AI63" s="857"/>
      <c r="AJ63" s="858"/>
      <c r="AK63" s="859"/>
      <c r="AL63" s="854"/>
      <c r="AM63" s="854"/>
      <c r="AN63" s="854"/>
      <c r="AO63" s="854"/>
      <c r="AP63" s="857"/>
      <c r="AQ63" s="857"/>
      <c r="AR63" s="857"/>
      <c r="AS63" s="857"/>
      <c r="AT63" s="857"/>
      <c r="AU63" s="857"/>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398</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399</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545</v>
      </c>
      <c r="C68" s="883"/>
      <c r="D68" s="883"/>
      <c r="E68" s="883"/>
      <c r="F68" s="883"/>
      <c r="G68" s="883"/>
      <c r="H68" s="883"/>
      <c r="I68" s="883"/>
      <c r="J68" s="883"/>
      <c r="K68" s="883"/>
      <c r="L68" s="883"/>
      <c r="M68" s="883"/>
      <c r="N68" s="883"/>
      <c r="O68" s="883"/>
      <c r="P68" s="884"/>
      <c r="Q68" s="885">
        <v>12127</v>
      </c>
      <c r="R68" s="879"/>
      <c r="S68" s="879"/>
      <c r="T68" s="879"/>
      <c r="U68" s="879"/>
      <c r="V68" s="879">
        <v>11635</v>
      </c>
      <c r="W68" s="879"/>
      <c r="X68" s="879"/>
      <c r="Y68" s="879"/>
      <c r="Z68" s="879"/>
      <c r="AA68" s="879">
        <v>492</v>
      </c>
      <c r="AB68" s="879"/>
      <c r="AC68" s="879"/>
      <c r="AD68" s="879"/>
      <c r="AE68" s="879"/>
      <c r="AF68" s="879">
        <v>492</v>
      </c>
      <c r="AG68" s="879"/>
      <c r="AH68" s="879"/>
      <c r="AI68" s="879"/>
      <c r="AJ68" s="879"/>
      <c r="AK68" s="879">
        <v>0</v>
      </c>
      <c r="AL68" s="879"/>
      <c r="AM68" s="879"/>
      <c r="AN68" s="879"/>
      <c r="AO68" s="879"/>
      <c r="AP68" s="879">
        <v>0</v>
      </c>
      <c r="AQ68" s="879"/>
      <c r="AR68" s="879"/>
      <c r="AS68" s="879"/>
      <c r="AT68" s="879"/>
      <c r="AU68" s="879"/>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546</v>
      </c>
      <c r="C69" s="887"/>
      <c r="D69" s="887"/>
      <c r="E69" s="887"/>
      <c r="F69" s="887"/>
      <c r="G69" s="887"/>
      <c r="H69" s="887"/>
      <c r="I69" s="887"/>
      <c r="J69" s="887"/>
      <c r="K69" s="887"/>
      <c r="L69" s="887"/>
      <c r="M69" s="887"/>
      <c r="N69" s="887"/>
      <c r="O69" s="887"/>
      <c r="P69" s="888"/>
      <c r="Q69" s="889">
        <v>12</v>
      </c>
      <c r="R69" s="843"/>
      <c r="S69" s="843"/>
      <c r="T69" s="843"/>
      <c r="U69" s="843"/>
      <c r="V69" s="843">
        <v>12</v>
      </c>
      <c r="W69" s="843"/>
      <c r="X69" s="843"/>
      <c r="Y69" s="843"/>
      <c r="Z69" s="843"/>
      <c r="AA69" s="843">
        <v>0</v>
      </c>
      <c r="AB69" s="843"/>
      <c r="AC69" s="843"/>
      <c r="AD69" s="843"/>
      <c r="AE69" s="843"/>
      <c r="AF69" s="843">
        <v>0</v>
      </c>
      <c r="AG69" s="843"/>
      <c r="AH69" s="843"/>
      <c r="AI69" s="843"/>
      <c r="AJ69" s="843"/>
      <c r="AK69" s="843">
        <v>0</v>
      </c>
      <c r="AL69" s="843"/>
      <c r="AM69" s="843"/>
      <c r="AN69" s="843"/>
      <c r="AO69" s="843"/>
      <c r="AP69" s="843">
        <v>0</v>
      </c>
      <c r="AQ69" s="843"/>
      <c r="AR69" s="843"/>
      <c r="AS69" s="843"/>
      <c r="AT69" s="843"/>
      <c r="AU69" s="843"/>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547</v>
      </c>
      <c r="C70" s="887"/>
      <c r="D70" s="887"/>
      <c r="E70" s="887"/>
      <c r="F70" s="887"/>
      <c r="G70" s="887"/>
      <c r="H70" s="887"/>
      <c r="I70" s="887"/>
      <c r="J70" s="887"/>
      <c r="K70" s="887"/>
      <c r="L70" s="887"/>
      <c r="M70" s="887"/>
      <c r="N70" s="887"/>
      <c r="O70" s="887"/>
      <c r="P70" s="888"/>
      <c r="Q70" s="889">
        <v>785</v>
      </c>
      <c r="R70" s="843"/>
      <c r="S70" s="843"/>
      <c r="T70" s="843"/>
      <c r="U70" s="843"/>
      <c r="V70" s="843">
        <v>370</v>
      </c>
      <c r="W70" s="843"/>
      <c r="X70" s="843"/>
      <c r="Y70" s="843"/>
      <c r="Z70" s="843"/>
      <c r="AA70" s="843">
        <v>415</v>
      </c>
      <c r="AB70" s="843"/>
      <c r="AC70" s="843"/>
      <c r="AD70" s="843"/>
      <c r="AE70" s="843"/>
      <c r="AF70" s="843">
        <v>415</v>
      </c>
      <c r="AG70" s="843"/>
      <c r="AH70" s="843"/>
      <c r="AI70" s="843"/>
      <c r="AJ70" s="843"/>
      <c r="AK70" s="843">
        <v>0</v>
      </c>
      <c r="AL70" s="843"/>
      <c r="AM70" s="843"/>
      <c r="AN70" s="843"/>
      <c r="AO70" s="843"/>
      <c r="AP70" s="843">
        <v>0</v>
      </c>
      <c r="AQ70" s="843"/>
      <c r="AR70" s="843"/>
      <c r="AS70" s="843"/>
      <c r="AT70" s="843"/>
      <c r="AU70" s="843"/>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548</v>
      </c>
      <c r="C71" s="887"/>
      <c r="D71" s="887"/>
      <c r="E71" s="887"/>
      <c r="F71" s="887"/>
      <c r="G71" s="887"/>
      <c r="H71" s="887"/>
      <c r="I71" s="887"/>
      <c r="J71" s="887"/>
      <c r="K71" s="887"/>
      <c r="L71" s="887"/>
      <c r="M71" s="887"/>
      <c r="N71" s="887"/>
      <c r="O71" s="887"/>
      <c r="P71" s="888"/>
      <c r="Q71" s="889">
        <v>906481</v>
      </c>
      <c r="R71" s="843"/>
      <c r="S71" s="843"/>
      <c r="T71" s="843"/>
      <c r="U71" s="843"/>
      <c r="V71" s="843">
        <v>887687</v>
      </c>
      <c r="W71" s="843"/>
      <c r="X71" s="843"/>
      <c r="Y71" s="843"/>
      <c r="Z71" s="843"/>
      <c r="AA71" s="843">
        <v>18794</v>
      </c>
      <c r="AB71" s="843"/>
      <c r="AC71" s="843"/>
      <c r="AD71" s="843"/>
      <c r="AE71" s="843"/>
      <c r="AF71" s="843">
        <v>18794</v>
      </c>
      <c r="AG71" s="843"/>
      <c r="AH71" s="843"/>
      <c r="AI71" s="843"/>
      <c r="AJ71" s="843"/>
      <c r="AK71" s="843">
        <v>9782</v>
      </c>
      <c r="AL71" s="843"/>
      <c r="AM71" s="843"/>
      <c r="AN71" s="843"/>
      <c r="AO71" s="843"/>
      <c r="AP71" s="843">
        <v>0</v>
      </c>
      <c r="AQ71" s="843"/>
      <c r="AR71" s="843"/>
      <c r="AS71" s="843"/>
      <c r="AT71" s="843"/>
      <c r="AU71" s="843"/>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549</v>
      </c>
      <c r="C72" s="887"/>
      <c r="D72" s="887"/>
      <c r="E72" s="887"/>
      <c r="F72" s="887"/>
      <c r="G72" s="887"/>
      <c r="H72" s="887"/>
      <c r="I72" s="887"/>
      <c r="J72" s="887"/>
      <c r="K72" s="887"/>
      <c r="L72" s="887"/>
      <c r="M72" s="887"/>
      <c r="N72" s="887"/>
      <c r="O72" s="887"/>
      <c r="P72" s="888"/>
      <c r="Q72" s="889">
        <v>400</v>
      </c>
      <c r="R72" s="843"/>
      <c r="S72" s="843"/>
      <c r="T72" s="843"/>
      <c r="U72" s="843"/>
      <c r="V72" s="843">
        <v>367</v>
      </c>
      <c r="W72" s="843"/>
      <c r="X72" s="843"/>
      <c r="Y72" s="843"/>
      <c r="Z72" s="843"/>
      <c r="AA72" s="843">
        <v>33</v>
      </c>
      <c r="AB72" s="843"/>
      <c r="AC72" s="843"/>
      <c r="AD72" s="843"/>
      <c r="AE72" s="843"/>
      <c r="AF72" s="843">
        <v>33</v>
      </c>
      <c r="AG72" s="843"/>
      <c r="AH72" s="843"/>
      <c r="AI72" s="843"/>
      <c r="AJ72" s="843"/>
      <c r="AK72" s="843">
        <v>0</v>
      </c>
      <c r="AL72" s="843"/>
      <c r="AM72" s="843"/>
      <c r="AN72" s="843"/>
      <c r="AO72" s="843"/>
      <c r="AP72" s="843">
        <v>0</v>
      </c>
      <c r="AQ72" s="843"/>
      <c r="AR72" s="843"/>
      <c r="AS72" s="843"/>
      <c r="AT72" s="843"/>
      <c r="AU72" s="843"/>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376</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294</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294</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294</v>
      </c>
      <c r="DR109" s="906"/>
      <c r="DS109" s="906"/>
      <c r="DT109" s="906"/>
      <c r="DU109" s="907"/>
      <c r="DV109" s="905" t="s">
        <v>411</v>
      </c>
      <c r="DW109" s="906"/>
      <c r="DX109" s="906"/>
      <c r="DY109" s="906"/>
      <c r="DZ109" s="908"/>
    </row>
    <row r="110" spans="1:131" s="212" customFormat="1" ht="26.25" customHeight="1" x14ac:dyDescent="0.2">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905512</v>
      </c>
      <c r="AB110" s="913"/>
      <c r="AC110" s="913"/>
      <c r="AD110" s="913"/>
      <c r="AE110" s="914"/>
      <c r="AF110" s="915">
        <v>888719</v>
      </c>
      <c r="AG110" s="913"/>
      <c r="AH110" s="913"/>
      <c r="AI110" s="913"/>
      <c r="AJ110" s="914"/>
      <c r="AK110" s="915">
        <v>901205</v>
      </c>
      <c r="AL110" s="913"/>
      <c r="AM110" s="913"/>
      <c r="AN110" s="913"/>
      <c r="AO110" s="914"/>
      <c r="AP110" s="916">
        <v>13.7</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10446195</v>
      </c>
      <c r="BR110" s="944"/>
      <c r="BS110" s="944"/>
      <c r="BT110" s="944"/>
      <c r="BU110" s="944"/>
      <c r="BV110" s="944">
        <v>9810807</v>
      </c>
      <c r="BW110" s="944"/>
      <c r="BX110" s="944"/>
      <c r="BY110" s="944"/>
      <c r="BZ110" s="944"/>
      <c r="CA110" s="944">
        <v>9103237</v>
      </c>
      <c r="CB110" s="944"/>
      <c r="CC110" s="944"/>
      <c r="CD110" s="944"/>
      <c r="CE110" s="944"/>
      <c r="CF110" s="957">
        <v>138.6</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v>167976</v>
      </c>
      <c r="BR111" s="939"/>
      <c r="BS111" s="939"/>
      <c r="BT111" s="939"/>
      <c r="BU111" s="939"/>
      <c r="BV111" s="939">
        <v>167646</v>
      </c>
      <c r="BW111" s="939"/>
      <c r="BX111" s="939"/>
      <c r="BY111" s="939"/>
      <c r="BZ111" s="939"/>
      <c r="CA111" s="939">
        <v>156503</v>
      </c>
      <c r="CB111" s="939"/>
      <c r="CC111" s="939"/>
      <c r="CD111" s="939"/>
      <c r="CE111" s="939"/>
      <c r="CF111" s="933">
        <v>2.4</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8984585</v>
      </c>
      <c r="BR112" s="939"/>
      <c r="BS112" s="939"/>
      <c r="BT112" s="939"/>
      <c r="BU112" s="939"/>
      <c r="BV112" s="939">
        <v>8456859</v>
      </c>
      <c r="BW112" s="939"/>
      <c r="BX112" s="939"/>
      <c r="BY112" s="939"/>
      <c r="BZ112" s="939"/>
      <c r="CA112" s="939">
        <v>8231881</v>
      </c>
      <c r="CB112" s="939"/>
      <c r="CC112" s="939"/>
      <c r="CD112" s="939"/>
      <c r="CE112" s="939"/>
      <c r="CF112" s="933">
        <v>125.3</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v>167976</v>
      </c>
      <c r="DH112" s="939"/>
      <c r="DI112" s="939"/>
      <c r="DJ112" s="939"/>
      <c r="DK112" s="939"/>
      <c r="DL112" s="939">
        <v>167646</v>
      </c>
      <c r="DM112" s="939"/>
      <c r="DN112" s="939"/>
      <c r="DO112" s="939"/>
      <c r="DP112" s="939"/>
      <c r="DQ112" s="939">
        <v>156503</v>
      </c>
      <c r="DR112" s="939"/>
      <c r="DS112" s="939"/>
      <c r="DT112" s="939"/>
      <c r="DU112" s="939"/>
      <c r="DV112" s="940">
        <v>2.4</v>
      </c>
      <c r="DW112" s="940"/>
      <c r="DX112" s="940"/>
      <c r="DY112" s="940"/>
      <c r="DZ112" s="941"/>
    </row>
    <row r="113" spans="1:130" s="212" customFormat="1" ht="26.25" customHeight="1" x14ac:dyDescent="0.2">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702511</v>
      </c>
      <c r="AB113" s="951"/>
      <c r="AC113" s="951"/>
      <c r="AD113" s="951"/>
      <c r="AE113" s="952"/>
      <c r="AF113" s="953">
        <v>700611</v>
      </c>
      <c r="AG113" s="951"/>
      <c r="AH113" s="951"/>
      <c r="AI113" s="951"/>
      <c r="AJ113" s="952"/>
      <c r="AK113" s="953">
        <v>531568</v>
      </c>
      <c r="AL113" s="951"/>
      <c r="AM113" s="951"/>
      <c r="AN113" s="951"/>
      <c r="AO113" s="952"/>
      <c r="AP113" s="954">
        <v>8.1</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t="s">
        <v>122</v>
      </c>
      <c r="BR113" s="939"/>
      <c r="BS113" s="939"/>
      <c r="BT113" s="939"/>
      <c r="BU113" s="939"/>
      <c r="BV113" s="939" t="s">
        <v>122</v>
      </c>
      <c r="BW113" s="939"/>
      <c r="BX113" s="939"/>
      <c r="BY113" s="939"/>
      <c r="BZ113" s="939"/>
      <c r="CA113" s="939" t="s">
        <v>122</v>
      </c>
      <c r="CB113" s="939"/>
      <c r="CC113" s="939"/>
      <c r="CD113" s="939"/>
      <c r="CE113" s="939"/>
      <c r="CF113" s="933" t="s">
        <v>122</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t="s">
        <v>122</v>
      </c>
      <c r="AB114" s="972"/>
      <c r="AC114" s="972"/>
      <c r="AD114" s="972"/>
      <c r="AE114" s="973"/>
      <c r="AF114" s="974" t="s">
        <v>122</v>
      </c>
      <c r="AG114" s="972"/>
      <c r="AH114" s="972"/>
      <c r="AI114" s="972"/>
      <c r="AJ114" s="973"/>
      <c r="AK114" s="974" t="s">
        <v>122</v>
      </c>
      <c r="AL114" s="972"/>
      <c r="AM114" s="972"/>
      <c r="AN114" s="972"/>
      <c r="AO114" s="973"/>
      <c r="AP114" s="975" t="s">
        <v>122</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1098538</v>
      </c>
      <c r="BR114" s="939"/>
      <c r="BS114" s="939"/>
      <c r="BT114" s="939"/>
      <c r="BU114" s="939"/>
      <c r="BV114" s="939">
        <v>1039210</v>
      </c>
      <c r="BW114" s="939"/>
      <c r="BX114" s="939"/>
      <c r="BY114" s="939"/>
      <c r="BZ114" s="939"/>
      <c r="CA114" s="939">
        <v>955069</v>
      </c>
      <c r="CB114" s="939"/>
      <c r="CC114" s="939"/>
      <c r="CD114" s="939"/>
      <c r="CE114" s="939"/>
      <c r="CF114" s="933">
        <v>14.5</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v>329</v>
      </c>
      <c r="AG115" s="951"/>
      <c r="AH115" s="951"/>
      <c r="AI115" s="951"/>
      <c r="AJ115" s="952"/>
      <c r="AK115" s="953">
        <v>11142</v>
      </c>
      <c r="AL115" s="951"/>
      <c r="AM115" s="951"/>
      <c r="AN115" s="951"/>
      <c r="AO115" s="952"/>
      <c r="AP115" s="954">
        <v>0.2</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1608023</v>
      </c>
      <c r="AB117" s="992"/>
      <c r="AC117" s="992"/>
      <c r="AD117" s="992"/>
      <c r="AE117" s="993"/>
      <c r="AF117" s="994">
        <v>1589659</v>
      </c>
      <c r="AG117" s="992"/>
      <c r="AH117" s="992"/>
      <c r="AI117" s="992"/>
      <c r="AJ117" s="993"/>
      <c r="AK117" s="994">
        <v>1443915</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294</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441</v>
      </c>
      <c r="BP119" s="1018"/>
      <c r="BQ119" s="1012">
        <v>20697294</v>
      </c>
      <c r="BR119" s="1013"/>
      <c r="BS119" s="1013"/>
      <c r="BT119" s="1013"/>
      <c r="BU119" s="1013"/>
      <c r="BV119" s="1013">
        <v>19474522</v>
      </c>
      <c r="BW119" s="1013"/>
      <c r="BX119" s="1013"/>
      <c r="BY119" s="1013"/>
      <c r="BZ119" s="1013"/>
      <c r="CA119" s="1013">
        <v>18446690</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7730543</v>
      </c>
      <c r="BR120" s="944"/>
      <c r="BS120" s="944"/>
      <c r="BT120" s="944"/>
      <c r="BU120" s="944"/>
      <c r="BV120" s="944">
        <v>7463654</v>
      </c>
      <c r="BW120" s="944"/>
      <c r="BX120" s="944"/>
      <c r="BY120" s="944"/>
      <c r="BZ120" s="944"/>
      <c r="CA120" s="944">
        <v>7368874</v>
      </c>
      <c r="CB120" s="944"/>
      <c r="CC120" s="944"/>
      <c r="CD120" s="944"/>
      <c r="CE120" s="944"/>
      <c r="CF120" s="957">
        <v>112.2</v>
      </c>
      <c r="CG120" s="958"/>
      <c r="CH120" s="958"/>
      <c r="CI120" s="958"/>
      <c r="CJ120" s="958"/>
      <c r="CK120" s="1019" t="s">
        <v>445</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v>8977387</v>
      </c>
      <c r="DH120" s="944"/>
      <c r="DI120" s="944"/>
      <c r="DJ120" s="944"/>
      <c r="DK120" s="944"/>
      <c r="DL120" s="944">
        <v>8450347</v>
      </c>
      <c r="DM120" s="944"/>
      <c r="DN120" s="944"/>
      <c r="DO120" s="944"/>
      <c r="DP120" s="944"/>
      <c r="DQ120" s="944">
        <v>8223732</v>
      </c>
      <c r="DR120" s="944"/>
      <c r="DS120" s="944"/>
      <c r="DT120" s="944"/>
      <c r="DU120" s="944"/>
      <c r="DV120" s="945">
        <v>125.2</v>
      </c>
      <c r="DW120" s="945"/>
      <c r="DX120" s="945"/>
      <c r="DY120" s="945"/>
      <c r="DZ120" s="946"/>
    </row>
    <row r="121" spans="1:130" s="212" customFormat="1" ht="26.25" customHeight="1" x14ac:dyDescent="0.2">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v>329</v>
      </c>
      <c r="AG121" s="972"/>
      <c r="AH121" s="972"/>
      <c r="AI121" s="972"/>
      <c r="AJ121" s="973"/>
      <c r="AK121" s="974">
        <v>11142</v>
      </c>
      <c r="AL121" s="972"/>
      <c r="AM121" s="972"/>
      <c r="AN121" s="972"/>
      <c r="AO121" s="973"/>
      <c r="AP121" s="975">
        <v>0.2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1026291</v>
      </c>
      <c r="BR121" s="939"/>
      <c r="BS121" s="939"/>
      <c r="BT121" s="939"/>
      <c r="BU121" s="939"/>
      <c r="BV121" s="939">
        <v>1006407</v>
      </c>
      <c r="BW121" s="939"/>
      <c r="BX121" s="939"/>
      <c r="BY121" s="939"/>
      <c r="BZ121" s="939"/>
      <c r="CA121" s="939">
        <v>911869</v>
      </c>
      <c r="CB121" s="939"/>
      <c r="CC121" s="939"/>
      <c r="CD121" s="939"/>
      <c r="CE121" s="939"/>
      <c r="CF121" s="933">
        <v>13.9</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v>7198</v>
      </c>
      <c r="DH121" s="939"/>
      <c r="DI121" s="939"/>
      <c r="DJ121" s="939"/>
      <c r="DK121" s="939"/>
      <c r="DL121" s="939">
        <v>6512</v>
      </c>
      <c r="DM121" s="939"/>
      <c r="DN121" s="939"/>
      <c r="DO121" s="939"/>
      <c r="DP121" s="939"/>
      <c r="DQ121" s="939">
        <v>8149</v>
      </c>
      <c r="DR121" s="939"/>
      <c r="DS121" s="939"/>
      <c r="DT121" s="939"/>
      <c r="DU121" s="939"/>
      <c r="DV121" s="940">
        <v>0.1</v>
      </c>
      <c r="DW121" s="940"/>
      <c r="DX121" s="940"/>
      <c r="DY121" s="940"/>
      <c r="DZ121" s="941"/>
    </row>
    <row r="122" spans="1:130" s="212" customFormat="1" ht="26.25" customHeight="1" x14ac:dyDescent="0.2">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13331737</v>
      </c>
      <c r="BR122" s="1013"/>
      <c r="BS122" s="1013"/>
      <c r="BT122" s="1013"/>
      <c r="BU122" s="1013"/>
      <c r="BV122" s="1013">
        <v>12625032</v>
      </c>
      <c r="BW122" s="1013"/>
      <c r="BX122" s="1013"/>
      <c r="BY122" s="1013"/>
      <c r="BZ122" s="1013"/>
      <c r="CA122" s="1013">
        <v>11792532</v>
      </c>
      <c r="CB122" s="1013"/>
      <c r="CC122" s="1013"/>
      <c r="CD122" s="1013"/>
      <c r="CE122" s="1013"/>
      <c r="CF122" s="1030">
        <v>179.5</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449</v>
      </c>
      <c r="BP123" s="1018"/>
      <c r="BQ123" s="1076">
        <v>22088571</v>
      </c>
      <c r="BR123" s="1077"/>
      <c r="BS123" s="1077"/>
      <c r="BT123" s="1077"/>
      <c r="BU123" s="1077"/>
      <c r="BV123" s="1077">
        <v>21095093</v>
      </c>
      <c r="BW123" s="1077"/>
      <c r="BX123" s="1077"/>
      <c r="BY123" s="1077"/>
      <c r="BZ123" s="1077"/>
      <c r="CA123" s="1077">
        <v>20073275</v>
      </c>
      <c r="CB123" s="1077"/>
      <c r="CC123" s="1077"/>
      <c r="CD123" s="1077"/>
      <c r="CE123" s="1077"/>
      <c r="CF123" s="1014"/>
      <c r="CG123" s="1015"/>
      <c r="CH123" s="1015"/>
      <c r="CI123" s="1015"/>
      <c r="CJ123" s="1016"/>
      <c r="CK123" s="1022"/>
      <c r="CL123" s="1023"/>
      <c r="CM123" s="1023"/>
      <c r="CN123" s="1023"/>
      <c r="CO123" s="1024"/>
      <c r="CP123" s="1032" t="s">
        <v>389</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176393</v>
      </c>
      <c r="AB128" s="1059"/>
      <c r="AC128" s="1059"/>
      <c r="AD128" s="1059"/>
      <c r="AE128" s="1060"/>
      <c r="AF128" s="1061">
        <v>148134</v>
      </c>
      <c r="AG128" s="1059"/>
      <c r="AH128" s="1059"/>
      <c r="AI128" s="1059"/>
      <c r="AJ128" s="1060"/>
      <c r="AK128" s="1061">
        <v>150644</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122</v>
      </c>
      <c r="BG128" s="1066"/>
      <c r="BH128" s="1066"/>
      <c r="BI128" s="1066"/>
      <c r="BJ128" s="1066"/>
      <c r="BK128" s="1066"/>
      <c r="BL128" s="1067"/>
      <c r="BM128" s="1065">
        <v>13.86</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7212713</v>
      </c>
      <c r="AB129" s="972"/>
      <c r="AC129" s="972"/>
      <c r="AD129" s="972"/>
      <c r="AE129" s="973"/>
      <c r="AF129" s="974">
        <v>7327828</v>
      </c>
      <c r="AG129" s="972"/>
      <c r="AH129" s="972"/>
      <c r="AI129" s="972"/>
      <c r="AJ129" s="973"/>
      <c r="AK129" s="974">
        <v>7609369</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122</v>
      </c>
      <c r="BG129" s="1080"/>
      <c r="BH129" s="1080"/>
      <c r="BI129" s="1080"/>
      <c r="BJ129" s="1080"/>
      <c r="BK129" s="1080"/>
      <c r="BL129" s="1081"/>
      <c r="BM129" s="1079">
        <v>18.86</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1033000</v>
      </c>
      <c r="AB130" s="972"/>
      <c r="AC130" s="972"/>
      <c r="AD130" s="972"/>
      <c r="AE130" s="973"/>
      <c r="AF130" s="974">
        <v>1038935</v>
      </c>
      <c r="AG130" s="972"/>
      <c r="AH130" s="972"/>
      <c r="AI130" s="972"/>
      <c r="AJ130" s="973"/>
      <c r="AK130" s="974">
        <v>1039896</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5.5</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6179713</v>
      </c>
      <c r="AB131" s="999"/>
      <c r="AC131" s="999"/>
      <c r="AD131" s="999"/>
      <c r="AE131" s="1000"/>
      <c r="AF131" s="998">
        <v>6288893</v>
      </c>
      <c r="AG131" s="999"/>
      <c r="AH131" s="999"/>
      <c r="AI131" s="999"/>
      <c r="AJ131" s="1000"/>
      <c r="AK131" s="998">
        <v>6569473</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6.4506231920000001</v>
      </c>
      <c r="AB132" s="1110"/>
      <c r="AC132" s="1110"/>
      <c r="AD132" s="1110"/>
      <c r="AE132" s="1111"/>
      <c r="AF132" s="1112">
        <v>6.4016035889999996</v>
      </c>
      <c r="AG132" s="1110"/>
      <c r="AH132" s="1110"/>
      <c r="AI132" s="1110"/>
      <c r="AJ132" s="1111"/>
      <c r="AK132" s="1112">
        <v>3.856854271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5.3</v>
      </c>
      <c r="AB133" s="1093"/>
      <c r="AC133" s="1093"/>
      <c r="AD133" s="1093"/>
      <c r="AE133" s="1094"/>
      <c r="AF133" s="1092">
        <v>5.7</v>
      </c>
      <c r="AG133" s="1093"/>
      <c r="AH133" s="1093"/>
      <c r="AI133" s="1093"/>
      <c r="AJ133" s="1094"/>
      <c r="AK133" s="1092">
        <v>5.5</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wyNn4omDE5G32q6DYsFYf29KHjhOtwJiQz7XWHK5SrfI/ECQHIcQEehyCf0zXBuITQI8NpdAeCENRceB1hTFxA==" saltValue="eMn/+bKFNDr346bHyu9P7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9" scale="26"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U70"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vQgsHTu4hQOpJR4GE5KwSxAAbPFiihsVL7NF5+bRGVuM2iUBZ2R4dQB8luf1N5Z2/qmoE5jU15cFg2li4QqbyQ==" saltValue="n0L7mIyjHoSX//1A9j/Fm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61"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8ZSkqXVzF029exNj31hcBe0XqjBldeY7KJpmTw+62X+5B43n0dYNo7KrvuUAFfwJifQmh/r0j/NnDNsme3l4jg==" saltValue="GqeS+3qxZN6Pk97qqkjv1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4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27" t="s">
        <v>478</v>
      </c>
      <c r="AP7" s="253"/>
      <c r="AQ7" s="254" t="s">
        <v>479</v>
      </c>
      <c r="AR7" s="255"/>
    </row>
    <row r="8" spans="1:46" ht="13.2" x14ac:dyDescent="0.2">
      <c r="A8" s="247"/>
      <c r="AK8" s="256"/>
      <c r="AL8" s="257"/>
      <c r="AM8" s="257"/>
      <c r="AN8" s="258"/>
      <c r="AO8" s="1128"/>
      <c r="AP8" s="259" t="s">
        <v>480</v>
      </c>
      <c r="AQ8" s="260" t="s">
        <v>481</v>
      </c>
      <c r="AR8" s="261" t="s">
        <v>482</v>
      </c>
    </row>
    <row r="9" spans="1:46" ht="13.2" x14ac:dyDescent="0.2">
      <c r="A9" s="247"/>
      <c r="AK9" s="1129" t="s">
        <v>483</v>
      </c>
      <c r="AL9" s="1130"/>
      <c r="AM9" s="1130"/>
      <c r="AN9" s="1131"/>
      <c r="AO9" s="262">
        <v>1952605</v>
      </c>
      <c r="AP9" s="262">
        <v>64039</v>
      </c>
      <c r="AQ9" s="263">
        <v>83961</v>
      </c>
      <c r="AR9" s="264">
        <v>-23.7</v>
      </c>
    </row>
    <row r="10" spans="1:46" ht="13.5" customHeight="1" x14ac:dyDescent="0.2">
      <c r="A10" s="247"/>
      <c r="AK10" s="1129" t="s">
        <v>484</v>
      </c>
      <c r="AL10" s="1130"/>
      <c r="AM10" s="1130"/>
      <c r="AN10" s="1131"/>
      <c r="AO10" s="265">
        <v>53534</v>
      </c>
      <c r="AP10" s="265">
        <v>1756</v>
      </c>
      <c r="AQ10" s="266">
        <v>9090</v>
      </c>
      <c r="AR10" s="267">
        <v>-80.7</v>
      </c>
    </row>
    <row r="11" spans="1:46" ht="13.5" customHeight="1" x14ac:dyDescent="0.2">
      <c r="A11" s="247"/>
      <c r="AK11" s="1129" t="s">
        <v>485</v>
      </c>
      <c r="AL11" s="1130"/>
      <c r="AM11" s="1130"/>
      <c r="AN11" s="1131"/>
      <c r="AO11" s="265" t="s">
        <v>486</v>
      </c>
      <c r="AP11" s="265" t="s">
        <v>486</v>
      </c>
      <c r="AQ11" s="266">
        <v>842</v>
      </c>
      <c r="AR11" s="267" t="s">
        <v>486</v>
      </c>
    </row>
    <row r="12" spans="1:46" ht="13.5" customHeight="1" x14ac:dyDescent="0.2">
      <c r="A12" s="247"/>
      <c r="AK12" s="1129" t="s">
        <v>487</v>
      </c>
      <c r="AL12" s="1130"/>
      <c r="AM12" s="1130"/>
      <c r="AN12" s="1131"/>
      <c r="AO12" s="265" t="s">
        <v>486</v>
      </c>
      <c r="AP12" s="265" t="s">
        <v>486</v>
      </c>
      <c r="AQ12" s="266">
        <v>5</v>
      </c>
      <c r="AR12" s="267" t="s">
        <v>486</v>
      </c>
    </row>
    <row r="13" spans="1:46" ht="13.5" customHeight="1" x14ac:dyDescent="0.2">
      <c r="A13" s="247"/>
      <c r="AK13" s="1129" t="s">
        <v>488</v>
      </c>
      <c r="AL13" s="1130"/>
      <c r="AM13" s="1130"/>
      <c r="AN13" s="1131"/>
      <c r="AO13" s="265">
        <v>55510</v>
      </c>
      <c r="AP13" s="265">
        <v>1821</v>
      </c>
      <c r="AQ13" s="266">
        <v>2396</v>
      </c>
      <c r="AR13" s="267">
        <v>-24</v>
      </c>
    </row>
    <row r="14" spans="1:46" ht="13.5" customHeight="1" x14ac:dyDescent="0.2">
      <c r="A14" s="247"/>
      <c r="AK14" s="1129" t="s">
        <v>489</v>
      </c>
      <c r="AL14" s="1130"/>
      <c r="AM14" s="1130"/>
      <c r="AN14" s="1131"/>
      <c r="AO14" s="265">
        <v>21515</v>
      </c>
      <c r="AP14" s="265">
        <v>706</v>
      </c>
      <c r="AQ14" s="266">
        <v>1197</v>
      </c>
      <c r="AR14" s="267">
        <v>-41</v>
      </c>
    </row>
    <row r="15" spans="1:46" ht="13.5" customHeight="1" x14ac:dyDescent="0.2">
      <c r="A15" s="247"/>
      <c r="AK15" s="1132" t="s">
        <v>490</v>
      </c>
      <c r="AL15" s="1133"/>
      <c r="AM15" s="1133"/>
      <c r="AN15" s="1134"/>
      <c r="AO15" s="265">
        <v>-118673</v>
      </c>
      <c r="AP15" s="265">
        <v>-3892</v>
      </c>
      <c r="AQ15" s="266">
        <v>-4989</v>
      </c>
      <c r="AR15" s="267">
        <v>-22</v>
      </c>
    </row>
    <row r="16" spans="1:46" ht="13.2" x14ac:dyDescent="0.2">
      <c r="A16" s="247"/>
      <c r="AK16" s="1132" t="s">
        <v>177</v>
      </c>
      <c r="AL16" s="1133"/>
      <c r="AM16" s="1133"/>
      <c r="AN16" s="1134"/>
      <c r="AO16" s="265">
        <v>1964491</v>
      </c>
      <c r="AP16" s="265">
        <v>64429</v>
      </c>
      <c r="AQ16" s="266">
        <v>92501</v>
      </c>
      <c r="AR16" s="267">
        <v>-30.3</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35" t="s">
        <v>495</v>
      </c>
      <c r="AL21" s="1136"/>
      <c r="AM21" s="1136"/>
      <c r="AN21" s="1137"/>
      <c r="AO21" s="277">
        <v>5.05</v>
      </c>
      <c r="AP21" s="278">
        <v>7.91</v>
      </c>
      <c r="AQ21" s="279">
        <v>-2.86</v>
      </c>
      <c r="AS21" s="280"/>
      <c r="AT21" s="276"/>
    </row>
    <row r="22" spans="1:46" s="248" customFormat="1" ht="13.2" x14ac:dyDescent="0.2">
      <c r="A22" s="276"/>
      <c r="AK22" s="1135" t="s">
        <v>496</v>
      </c>
      <c r="AL22" s="1136"/>
      <c r="AM22" s="1136"/>
      <c r="AN22" s="1137"/>
      <c r="AO22" s="281">
        <v>97.5</v>
      </c>
      <c r="AP22" s="282">
        <v>97.2</v>
      </c>
      <c r="AQ22" s="283">
        <v>0.3</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27" t="s">
        <v>478</v>
      </c>
      <c r="AP30" s="253"/>
      <c r="AQ30" s="254" t="s">
        <v>479</v>
      </c>
      <c r="AR30" s="255"/>
    </row>
    <row r="31" spans="1:46" ht="13.2" x14ac:dyDescent="0.2">
      <c r="A31" s="247"/>
      <c r="AK31" s="256"/>
      <c r="AL31" s="257"/>
      <c r="AM31" s="257"/>
      <c r="AN31" s="258"/>
      <c r="AO31" s="1128"/>
      <c r="AP31" s="259" t="s">
        <v>480</v>
      </c>
      <c r="AQ31" s="260" t="s">
        <v>481</v>
      </c>
      <c r="AR31" s="261" t="s">
        <v>482</v>
      </c>
    </row>
    <row r="32" spans="1:46" ht="27" customHeight="1" x14ac:dyDescent="0.2">
      <c r="A32" s="247"/>
      <c r="AK32" s="1143" t="s">
        <v>500</v>
      </c>
      <c r="AL32" s="1144"/>
      <c r="AM32" s="1144"/>
      <c r="AN32" s="1145"/>
      <c r="AO32" s="291">
        <v>901205</v>
      </c>
      <c r="AP32" s="291">
        <v>29556</v>
      </c>
      <c r="AQ32" s="292">
        <v>33492</v>
      </c>
      <c r="AR32" s="293">
        <v>-11.8</v>
      </c>
    </row>
    <row r="33" spans="1:46" ht="13.5" customHeight="1" x14ac:dyDescent="0.2">
      <c r="A33" s="247"/>
      <c r="AK33" s="1143" t="s">
        <v>501</v>
      </c>
      <c r="AL33" s="1144"/>
      <c r="AM33" s="1144"/>
      <c r="AN33" s="1145"/>
      <c r="AO33" s="291" t="s">
        <v>486</v>
      </c>
      <c r="AP33" s="291" t="s">
        <v>486</v>
      </c>
      <c r="AQ33" s="292" t="s">
        <v>486</v>
      </c>
      <c r="AR33" s="293" t="s">
        <v>486</v>
      </c>
    </row>
    <row r="34" spans="1:46" ht="27" customHeight="1" x14ac:dyDescent="0.2">
      <c r="A34" s="247"/>
      <c r="AK34" s="1143" t="s">
        <v>502</v>
      </c>
      <c r="AL34" s="1144"/>
      <c r="AM34" s="1144"/>
      <c r="AN34" s="1145"/>
      <c r="AO34" s="291" t="s">
        <v>486</v>
      </c>
      <c r="AP34" s="291" t="s">
        <v>486</v>
      </c>
      <c r="AQ34" s="292" t="s">
        <v>486</v>
      </c>
      <c r="AR34" s="293" t="s">
        <v>486</v>
      </c>
    </row>
    <row r="35" spans="1:46" ht="27" customHeight="1" x14ac:dyDescent="0.2">
      <c r="A35" s="247"/>
      <c r="AK35" s="1143" t="s">
        <v>503</v>
      </c>
      <c r="AL35" s="1144"/>
      <c r="AM35" s="1144"/>
      <c r="AN35" s="1145"/>
      <c r="AO35" s="291">
        <v>531568</v>
      </c>
      <c r="AP35" s="291">
        <v>17434</v>
      </c>
      <c r="AQ35" s="292">
        <v>10423</v>
      </c>
      <c r="AR35" s="293">
        <v>67.3</v>
      </c>
    </row>
    <row r="36" spans="1:46" ht="27" customHeight="1" x14ac:dyDescent="0.2">
      <c r="A36" s="247"/>
      <c r="AK36" s="1143" t="s">
        <v>504</v>
      </c>
      <c r="AL36" s="1144"/>
      <c r="AM36" s="1144"/>
      <c r="AN36" s="1145"/>
      <c r="AO36" s="291" t="s">
        <v>486</v>
      </c>
      <c r="AP36" s="291" t="s">
        <v>486</v>
      </c>
      <c r="AQ36" s="292">
        <v>3289</v>
      </c>
      <c r="AR36" s="293" t="s">
        <v>486</v>
      </c>
    </row>
    <row r="37" spans="1:46" ht="13.5" customHeight="1" x14ac:dyDescent="0.2">
      <c r="A37" s="247"/>
      <c r="AK37" s="1143" t="s">
        <v>505</v>
      </c>
      <c r="AL37" s="1144"/>
      <c r="AM37" s="1144"/>
      <c r="AN37" s="1145"/>
      <c r="AO37" s="291">
        <v>11142</v>
      </c>
      <c r="AP37" s="291">
        <v>365</v>
      </c>
      <c r="AQ37" s="292">
        <v>152</v>
      </c>
      <c r="AR37" s="293">
        <v>140.1</v>
      </c>
    </row>
    <row r="38" spans="1:46" ht="27" customHeight="1" x14ac:dyDescent="0.2">
      <c r="A38" s="247"/>
      <c r="AK38" s="1146" t="s">
        <v>506</v>
      </c>
      <c r="AL38" s="1147"/>
      <c r="AM38" s="1147"/>
      <c r="AN38" s="1148"/>
      <c r="AO38" s="294" t="s">
        <v>486</v>
      </c>
      <c r="AP38" s="294" t="s">
        <v>486</v>
      </c>
      <c r="AQ38" s="295">
        <v>2</v>
      </c>
      <c r="AR38" s="283" t="s">
        <v>486</v>
      </c>
      <c r="AS38" s="290"/>
    </row>
    <row r="39" spans="1:46" ht="13.2" x14ac:dyDescent="0.2">
      <c r="A39" s="247"/>
      <c r="AK39" s="1146" t="s">
        <v>507</v>
      </c>
      <c r="AL39" s="1147"/>
      <c r="AM39" s="1147"/>
      <c r="AN39" s="1148"/>
      <c r="AO39" s="291">
        <v>-150644</v>
      </c>
      <c r="AP39" s="291">
        <v>-4941</v>
      </c>
      <c r="AQ39" s="292">
        <v>-2605</v>
      </c>
      <c r="AR39" s="293">
        <v>89.7</v>
      </c>
      <c r="AS39" s="290"/>
    </row>
    <row r="40" spans="1:46" ht="27" customHeight="1" x14ac:dyDescent="0.2">
      <c r="A40" s="247"/>
      <c r="AK40" s="1143" t="s">
        <v>508</v>
      </c>
      <c r="AL40" s="1144"/>
      <c r="AM40" s="1144"/>
      <c r="AN40" s="1145"/>
      <c r="AO40" s="291">
        <v>-1039896</v>
      </c>
      <c r="AP40" s="291">
        <v>-34105</v>
      </c>
      <c r="AQ40" s="292">
        <v>-28956</v>
      </c>
      <c r="AR40" s="293">
        <v>17.8</v>
      </c>
      <c r="AS40" s="290"/>
    </row>
    <row r="41" spans="1:46" ht="13.2" x14ac:dyDescent="0.2">
      <c r="A41" s="247"/>
      <c r="AK41" s="1149" t="s">
        <v>287</v>
      </c>
      <c r="AL41" s="1150"/>
      <c r="AM41" s="1150"/>
      <c r="AN41" s="1151"/>
      <c r="AO41" s="291">
        <v>253375</v>
      </c>
      <c r="AP41" s="291">
        <v>8310</v>
      </c>
      <c r="AQ41" s="292">
        <v>15797</v>
      </c>
      <c r="AR41" s="293">
        <v>-47.4</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38" t="s">
        <v>478</v>
      </c>
      <c r="AN49" s="1140" t="s">
        <v>511</v>
      </c>
      <c r="AO49" s="1141"/>
      <c r="AP49" s="1141"/>
      <c r="AQ49" s="1141"/>
      <c r="AR49" s="1142"/>
    </row>
    <row r="50" spans="1:44" ht="13.2" x14ac:dyDescent="0.2">
      <c r="A50" s="247"/>
      <c r="AK50" s="305"/>
      <c r="AL50" s="306"/>
      <c r="AM50" s="1139"/>
      <c r="AN50" s="307" t="s">
        <v>512</v>
      </c>
      <c r="AO50" s="308" t="s">
        <v>513</v>
      </c>
      <c r="AP50" s="309" t="s">
        <v>514</v>
      </c>
      <c r="AQ50" s="310" t="s">
        <v>515</v>
      </c>
      <c r="AR50" s="311" t="s">
        <v>516</v>
      </c>
    </row>
    <row r="51" spans="1:44" ht="13.2" x14ac:dyDescent="0.2">
      <c r="A51" s="247"/>
      <c r="AK51" s="303" t="s">
        <v>517</v>
      </c>
      <c r="AL51" s="304"/>
      <c r="AM51" s="312">
        <v>1954596</v>
      </c>
      <c r="AN51" s="313">
        <v>63350</v>
      </c>
      <c r="AO51" s="314">
        <v>25.3</v>
      </c>
      <c r="AP51" s="315">
        <v>53895</v>
      </c>
      <c r="AQ51" s="316">
        <v>-8.8000000000000007</v>
      </c>
      <c r="AR51" s="317">
        <v>34.1</v>
      </c>
    </row>
    <row r="52" spans="1:44" ht="13.2" x14ac:dyDescent="0.2">
      <c r="A52" s="247"/>
      <c r="AK52" s="318"/>
      <c r="AL52" s="319" t="s">
        <v>518</v>
      </c>
      <c r="AM52" s="320">
        <v>1768236</v>
      </c>
      <c r="AN52" s="321">
        <v>57310</v>
      </c>
      <c r="AO52" s="322">
        <v>197.4</v>
      </c>
      <c r="AP52" s="323">
        <v>31224</v>
      </c>
      <c r="AQ52" s="324">
        <v>4.4000000000000004</v>
      </c>
      <c r="AR52" s="325">
        <v>193</v>
      </c>
    </row>
    <row r="53" spans="1:44" ht="13.2" x14ac:dyDescent="0.2">
      <c r="A53" s="247"/>
      <c r="AK53" s="303" t="s">
        <v>519</v>
      </c>
      <c r="AL53" s="304"/>
      <c r="AM53" s="312">
        <v>2065543</v>
      </c>
      <c r="AN53" s="313">
        <v>67271</v>
      </c>
      <c r="AO53" s="314">
        <v>6.2</v>
      </c>
      <c r="AP53" s="315">
        <v>56181</v>
      </c>
      <c r="AQ53" s="316">
        <v>4.2</v>
      </c>
      <c r="AR53" s="317">
        <v>2</v>
      </c>
    </row>
    <row r="54" spans="1:44" ht="13.2" x14ac:dyDescent="0.2">
      <c r="A54" s="247"/>
      <c r="AK54" s="318"/>
      <c r="AL54" s="319" t="s">
        <v>518</v>
      </c>
      <c r="AM54" s="320">
        <v>1262626</v>
      </c>
      <c r="AN54" s="321">
        <v>41121</v>
      </c>
      <c r="AO54" s="322">
        <v>-28.2</v>
      </c>
      <c r="AP54" s="323">
        <v>32039</v>
      </c>
      <c r="AQ54" s="324">
        <v>2.6</v>
      </c>
      <c r="AR54" s="325">
        <v>-30.8</v>
      </c>
    </row>
    <row r="55" spans="1:44" ht="13.2" x14ac:dyDescent="0.2">
      <c r="A55" s="247"/>
      <c r="AK55" s="303" t="s">
        <v>520</v>
      </c>
      <c r="AL55" s="304"/>
      <c r="AM55" s="312">
        <v>1049605</v>
      </c>
      <c r="AN55" s="313">
        <v>34236</v>
      </c>
      <c r="AO55" s="314">
        <v>-49.1</v>
      </c>
      <c r="AP55" s="315">
        <v>47730</v>
      </c>
      <c r="AQ55" s="316">
        <v>-15</v>
      </c>
      <c r="AR55" s="317">
        <v>-34.1</v>
      </c>
    </row>
    <row r="56" spans="1:44" ht="13.2" x14ac:dyDescent="0.2">
      <c r="A56" s="247"/>
      <c r="AK56" s="318"/>
      <c r="AL56" s="319" t="s">
        <v>518</v>
      </c>
      <c r="AM56" s="320">
        <v>827379</v>
      </c>
      <c r="AN56" s="321">
        <v>26987</v>
      </c>
      <c r="AO56" s="322">
        <v>-34.4</v>
      </c>
      <c r="AP56" s="323">
        <v>26378</v>
      </c>
      <c r="AQ56" s="324">
        <v>-17.7</v>
      </c>
      <c r="AR56" s="325">
        <v>-16.7</v>
      </c>
    </row>
    <row r="57" spans="1:44" ht="13.2" x14ac:dyDescent="0.2">
      <c r="A57" s="247"/>
      <c r="AK57" s="303" t="s">
        <v>521</v>
      </c>
      <c r="AL57" s="304"/>
      <c r="AM57" s="312">
        <v>1210696</v>
      </c>
      <c r="AN57" s="313">
        <v>39567</v>
      </c>
      <c r="AO57" s="314">
        <v>15.6</v>
      </c>
      <c r="AP57" s="315">
        <v>61921</v>
      </c>
      <c r="AQ57" s="316">
        <v>29.7</v>
      </c>
      <c r="AR57" s="317">
        <v>-14.1</v>
      </c>
    </row>
    <row r="58" spans="1:44" ht="13.2" x14ac:dyDescent="0.2">
      <c r="A58" s="247"/>
      <c r="AK58" s="318"/>
      <c r="AL58" s="319" t="s">
        <v>518</v>
      </c>
      <c r="AM58" s="320">
        <v>1031274</v>
      </c>
      <c r="AN58" s="321">
        <v>33703</v>
      </c>
      <c r="AO58" s="322">
        <v>24.9</v>
      </c>
      <c r="AP58" s="323">
        <v>34719</v>
      </c>
      <c r="AQ58" s="324">
        <v>31.6</v>
      </c>
      <c r="AR58" s="325">
        <v>-6.7</v>
      </c>
    </row>
    <row r="59" spans="1:44" ht="13.2" x14ac:dyDescent="0.2">
      <c r="A59" s="247"/>
      <c r="AK59" s="303" t="s">
        <v>522</v>
      </c>
      <c r="AL59" s="304"/>
      <c r="AM59" s="312">
        <v>1045872</v>
      </c>
      <c r="AN59" s="313">
        <v>34301</v>
      </c>
      <c r="AO59" s="314">
        <v>-13.3</v>
      </c>
      <c r="AP59" s="315">
        <v>62764</v>
      </c>
      <c r="AQ59" s="316">
        <v>1.4</v>
      </c>
      <c r="AR59" s="317">
        <v>-14.7</v>
      </c>
    </row>
    <row r="60" spans="1:44" ht="13.2" x14ac:dyDescent="0.2">
      <c r="A60" s="247"/>
      <c r="AK60" s="318"/>
      <c r="AL60" s="319" t="s">
        <v>518</v>
      </c>
      <c r="AM60" s="320">
        <v>615877</v>
      </c>
      <c r="AN60" s="321">
        <v>20199</v>
      </c>
      <c r="AO60" s="322">
        <v>-40.1</v>
      </c>
      <c r="AP60" s="323">
        <v>36476</v>
      </c>
      <c r="AQ60" s="324">
        <v>5.0999999999999996</v>
      </c>
      <c r="AR60" s="325">
        <v>-45.2</v>
      </c>
    </row>
    <row r="61" spans="1:44" ht="13.2" x14ac:dyDescent="0.2">
      <c r="A61" s="247"/>
      <c r="AK61" s="303" t="s">
        <v>523</v>
      </c>
      <c r="AL61" s="326"/>
      <c r="AM61" s="312">
        <v>1465262</v>
      </c>
      <c r="AN61" s="313">
        <v>47745</v>
      </c>
      <c r="AO61" s="314">
        <v>-3.1</v>
      </c>
      <c r="AP61" s="315">
        <v>56498</v>
      </c>
      <c r="AQ61" s="327">
        <v>2.2999999999999998</v>
      </c>
      <c r="AR61" s="317">
        <v>-5.4</v>
      </c>
    </row>
    <row r="62" spans="1:44" ht="13.2" x14ac:dyDescent="0.2">
      <c r="A62" s="247"/>
      <c r="AK62" s="318"/>
      <c r="AL62" s="319" t="s">
        <v>518</v>
      </c>
      <c r="AM62" s="320">
        <v>1101078</v>
      </c>
      <c r="AN62" s="321">
        <v>35864</v>
      </c>
      <c r="AO62" s="322">
        <v>23.9</v>
      </c>
      <c r="AP62" s="323">
        <v>32167</v>
      </c>
      <c r="AQ62" s="324">
        <v>5.2</v>
      </c>
      <c r="AR62" s="325">
        <v>18.7</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gv7R67QlFVSFSLFVzQKArSHbmnrMH3gvbV7jEFHByEtxYP9f4WDmG7SmuAyripq6NrlL2p2Fq2UMSXzwI7nmVw==" saltValue="AsZBrVQ0n188uYjQ/raVl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election activeCell="AE25" sqref="AE25"/>
    </sheetView>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nUywAnom9FdrZXRPCahpnrSFfgtiTTs8KHhbwNJ+whp76TyIraLBIA/2wQ0HsnO2VD5uAhvMDVH+lOhynXGnqw==" saltValue="NGYqBnxbZQjVEmwVbP147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22"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G6Y8VGQDDABZJNt3BiS+JsDF2UKTi8l8YL+pqYMeRyMyIt+JSj3LPguioVoiPiPk9ns00SaEOORrlrMLZ7SyDw==" saltValue="voLIDTSxNGoK99TwwFG6h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activeCell="I47" sqref="I47"/>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59.43</v>
      </c>
      <c r="G47" s="12">
        <v>62.6</v>
      </c>
      <c r="H47" s="12">
        <v>71.17</v>
      </c>
      <c r="I47" s="12">
        <v>72.27</v>
      </c>
      <c r="J47" s="13">
        <v>69.430000000000007</v>
      </c>
    </row>
    <row r="48" spans="2:10" ht="57.75" customHeight="1" x14ac:dyDescent="0.2">
      <c r="B48" s="14"/>
      <c r="C48" s="1154" t="s">
        <v>4</v>
      </c>
      <c r="D48" s="1154"/>
      <c r="E48" s="1155"/>
      <c r="F48" s="15">
        <v>8.16</v>
      </c>
      <c r="G48" s="16">
        <v>12.58</v>
      </c>
      <c r="H48" s="16">
        <v>10.47</v>
      </c>
      <c r="I48" s="16">
        <v>10.87</v>
      </c>
      <c r="J48" s="17">
        <v>12.26</v>
      </c>
    </row>
    <row r="49" spans="2:10" ht="57.75" customHeight="1" thickBot="1" x14ac:dyDescent="0.25">
      <c r="B49" s="18"/>
      <c r="C49" s="1156" t="s">
        <v>5</v>
      </c>
      <c r="D49" s="1156"/>
      <c r="E49" s="1157"/>
      <c r="F49" s="19" t="s">
        <v>530</v>
      </c>
      <c r="G49" s="20">
        <v>12.21</v>
      </c>
      <c r="H49" s="20">
        <v>3.5</v>
      </c>
      <c r="I49" s="20">
        <v>2.78</v>
      </c>
      <c r="J49" s="21">
        <v>1.64</v>
      </c>
    </row>
    <row r="50" spans="2:10" ht="13.2" x14ac:dyDescent="0.2"/>
  </sheetData>
  <sheetProtection algorithmName="SHA-512" hashValue="F25cQG9tB8fff56+nSblM48EvRlXIjdOOyyUVMOaH7GLs/0RL2IeHvtI3VLclmGM9+HlrkCNRbjz9WpLLTqMBg==" saltValue="bldEIYsicZpVkaI6cF244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E2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531</v>
      </c>
      <c r="D34" s="1162"/>
      <c r="E34" s="1163"/>
      <c r="F34" s="32">
        <v>24.5</v>
      </c>
      <c r="G34" s="33">
        <v>22.02</v>
      </c>
      <c r="H34" s="33">
        <v>24.55</v>
      </c>
      <c r="I34" s="33">
        <v>25.42</v>
      </c>
      <c r="J34" s="34">
        <v>18.71</v>
      </c>
      <c r="K34" s="22"/>
      <c r="L34" s="22"/>
      <c r="M34" s="22"/>
      <c r="N34" s="22"/>
      <c r="O34" s="22"/>
      <c r="P34" s="22"/>
    </row>
    <row r="35" spans="1:16" ht="39" customHeight="1" x14ac:dyDescent="0.2">
      <c r="A35" s="22"/>
      <c r="B35" s="35"/>
      <c r="C35" s="1158" t="s">
        <v>532</v>
      </c>
      <c r="D35" s="1158"/>
      <c r="E35" s="1159"/>
      <c r="F35" s="36">
        <v>8.15</v>
      </c>
      <c r="G35" s="37">
        <v>12.57</v>
      </c>
      <c r="H35" s="37">
        <v>10.46</v>
      </c>
      <c r="I35" s="37">
        <v>10.86</v>
      </c>
      <c r="J35" s="38">
        <v>12.26</v>
      </c>
      <c r="K35" s="22"/>
      <c r="L35" s="22"/>
      <c r="M35" s="22"/>
      <c r="N35" s="22"/>
      <c r="O35" s="22"/>
      <c r="P35" s="22"/>
    </row>
    <row r="36" spans="1:16" ht="39" customHeight="1" x14ac:dyDescent="0.2">
      <c r="A36" s="22"/>
      <c r="B36" s="35"/>
      <c r="C36" s="1158" t="s">
        <v>533</v>
      </c>
      <c r="D36" s="1158"/>
      <c r="E36" s="1159"/>
      <c r="F36" s="36">
        <v>2.35</v>
      </c>
      <c r="G36" s="37">
        <v>2.4900000000000002</v>
      </c>
      <c r="H36" s="37">
        <v>2.89</v>
      </c>
      <c r="I36" s="37">
        <v>3.14</v>
      </c>
      <c r="J36" s="38">
        <v>3.09</v>
      </c>
      <c r="K36" s="22"/>
      <c r="L36" s="22"/>
      <c r="M36" s="22"/>
      <c r="N36" s="22"/>
      <c r="O36" s="22"/>
      <c r="P36" s="22"/>
    </row>
    <row r="37" spans="1:16" ht="39" customHeight="1" x14ac:dyDescent="0.2">
      <c r="A37" s="22"/>
      <c r="B37" s="35"/>
      <c r="C37" s="1158" t="s">
        <v>534</v>
      </c>
      <c r="D37" s="1158"/>
      <c r="E37" s="1159"/>
      <c r="F37" s="36">
        <v>0.11</v>
      </c>
      <c r="G37" s="37">
        <v>0.1</v>
      </c>
      <c r="H37" s="37">
        <v>0.12</v>
      </c>
      <c r="I37" s="37">
        <v>0.15</v>
      </c>
      <c r="J37" s="38">
        <v>0.16</v>
      </c>
      <c r="K37" s="22"/>
      <c r="L37" s="22"/>
      <c r="M37" s="22"/>
      <c r="N37" s="22"/>
      <c r="O37" s="22"/>
      <c r="P37" s="22"/>
    </row>
    <row r="38" spans="1:16" ht="39" customHeight="1" x14ac:dyDescent="0.2">
      <c r="A38" s="22"/>
      <c r="B38" s="35"/>
      <c r="C38" s="1158" t="s">
        <v>535</v>
      </c>
      <c r="D38" s="1158"/>
      <c r="E38" s="1159"/>
      <c r="F38" s="36">
        <v>1.4</v>
      </c>
      <c r="G38" s="37">
        <v>1.03</v>
      </c>
      <c r="H38" s="37">
        <v>1.02</v>
      </c>
      <c r="I38" s="37">
        <v>0.41</v>
      </c>
      <c r="J38" s="38">
        <v>0.13</v>
      </c>
      <c r="K38" s="22"/>
      <c r="L38" s="22"/>
      <c r="M38" s="22"/>
      <c r="N38" s="22"/>
      <c r="O38" s="22"/>
      <c r="P38" s="22"/>
    </row>
    <row r="39" spans="1:16" ht="39" customHeight="1" x14ac:dyDescent="0.2">
      <c r="A39" s="22"/>
      <c r="B39" s="35"/>
      <c r="C39" s="1158" t="s">
        <v>536</v>
      </c>
      <c r="D39" s="1158"/>
      <c r="E39" s="1159"/>
      <c r="F39" s="36">
        <v>0</v>
      </c>
      <c r="G39" s="37">
        <v>0</v>
      </c>
      <c r="H39" s="37">
        <v>0</v>
      </c>
      <c r="I39" s="37">
        <v>0</v>
      </c>
      <c r="J39" s="38">
        <v>0</v>
      </c>
      <c r="K39" s="22"/>
      <c r="L39" s="22"/>
      <c r="M39" s="22"/>
      <c r="N39" s="22"/>
      <c r="O39" s="22"/>
      <c r="P39" s="22"/>
    </row>
    <row r="40" spans="1:16" ht="39" customHeight="1" x14ac:dyDescent="0.2">
      <c r="A40" s="22"/>
      <c r="B40" s="35"/>
      <c r="C40" s="1158" t="s">
        <v>537</v>
      </c>
      <c r="D40" s="1158"/>
      <c r="E40" s="1159"/>
      <c r="F40" s="36">
        <v>0</v>
      </c>
      <c r="G40" s="37">
        <v>0</v>
      </c>
      <c r="H40" s="37">
        <v>0</v>
      </c>
      <c r="I40" s="37">
        <v>0</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538</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539</v>
      </c>
      <c r="D43" s="1160"/>
      <c r="E43" s="1161"/>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nqDpRglR3dR3BPsPdmAOnOOHjA0Khj+RkWG+CCo3zBcazeIn0kommW5l59aJnr5lmejvluCi9IeSIsNIDjD2CQ==" saltValue="xb/RRba+WxEPKZRFttMUL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E34"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837</v>
      </c>
      <c r="L45" s="58">
        <v>823</v>
      </c>
      <c r="M45" s="58">
        <v>906</v>
      </c>
      <c r="N45" s="58">
        <v>889</v>
      </c>
      <c r="O45" s="59">
        <v>901</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486</v>
      </c>
      <c r="L46" s="62" t="s">
        <v>486</v>
      </c>
      <c r="M46" s="62" t="s">
        <v>486</v>
      </c>
      <c r="N46" s="62" t="s">
        <v>486</v>
      </c>
      <c r="O46" s="63" t="s">
        <v>486</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486</v>
      </c>
      <c r="L47" s="62" t="s">
        <v>486</v>
      </c>
      <c r="M47" s="62" t="s">
        <v>486</v>
      </c>
      <c r="N47" s="62" t="s">
        <v>486</v>
      </c>
      <c r="O47" s="63" t="s">
        <v>486</v>
      </c>
      <c r="P47" s="46"/>
      <c r="Q47" s="46"/>
      <c r="R47" s="46"/>
      <c r="S47" s="46"/>
      <c r="T47" s="46"/>
      <c r="U47" s="46"/>
    </row>
    <row r="48" spans="1:21" ht="30.75" customHeight="1" x14ac:dyDescent="0.2">
      <c r="A48" s="46"/>
      <c r="B48" s="1166"/>
      <c r="C48" s="1167"/>
      <c r="D48" s="60"/>
      <c r="E48" s="1172" t="s">
        <v>13</v>
      </c>
      <c r="F48" s="1172"/>
      <c r="G48" s="1172"/>
      <c r="H48" s="1172"/>
      <c r="I48" s="1172"/>
      <c r="J48" s="1173"/>
      <c r="K48" s="61">
        <v>703</v>
      </c>
      <c r="L48" s="62">
        <v>693</v>
      </c>
      <c r="M48" s="62">
        <v>703</v>
      </c>
      <c r="N48" s="62">
        <v>701</v>
      </c>
      <c r="O48" s="63">
        <v>532</v>
      </c>
      <c r="P48" s="46"/>
      <c r="Q48" s="46"/>
      <c r="R48" s="46"/>
      <c r="S48" s="46"/>
      <c r="T48" s="46"/>
      <c r="U48" s="46"/>
    </row>
    <row r="49" spans="1:21" ht="30.75" customHeight="1" x14ac:dyDescent="0.2">
      <c r="A49" s="46"/>
      <c r="B49" s="1166"/>
      <c r="C49" s="1167"/>
      <c r="D49" s="60"/>
      <c r="E49" s="1172" t="s">
        <v>14</v>
      </c>
      <c r="F49" s="1172"/>
      <c r="G49" s="1172"/>
      <c r="H49" s="1172"/>
      <c r="I49" s="1172"/>
      <c r="J49" s="1173"/>
      <c r="K49" s="61" t="s">
        <v>486</v>
      </c>
      <c r="L49" s="62" t="s">
        <v>486</v>
      </c>
      <c r="M49" s="62" t="s">
        <v>486</v>
      </c>
      <c r="N49" s="62" t="s">
        <v>486</v>
      </c>
      <c r="O49" s="63" t="s">
        <v>486</v>
      </c>
      <c r="P49" s="46"/>
      <c r="Q49" s="46"/>
      <c r="R49" s="46"/>
      <c r="S49" s="46"/>
      <c r="T49" s="46"/>
      <c r="U49" s="46"/>
    </row>
    <row r="50" spans="1:21" ht="30.75" customHeight="1" x14ac:dyDescent="0.2">
      <c r="A50" s="46"/>
      <c r="B50" s="1166"/>
      <c r="C50" s="1167"/>
      <c r="D50" s="60"/>
      <c r="E50" s="1172" t="s">
        <v>15</v>
      </c>
      <c r="F50" s="1172"/>
      <c r="G50" s="1172"/>
      <c r="H50" s="1172"/>
      <c r="I50" s="1172"/>
      <c r="J50" s="1173"/>
      <c r="K50" s="61">
        <v>2</v>
      </c>
      <c r="L50" s="62" t="s">
        <v>486</v>
      </c>
      <c r="M50" s="62" t="s">
        <v>486</v>
      </c>
      <c r="N50" s="62">
        <v>0</v>
      </c>
      <c r="O50" s="63">
        <v>11</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486</v>
      </c>
      <c r="L51" s="62" t="s">
        <v>486</v>
      </c>
      <c r="M51" s="62" t="s">
        <v>486</v>
      </c>
      <c r="N51" s="62" t="s">
        <v>486</v>
      </c>
      <c r="O51" s="63" t="s">
        <v>486</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1228</v>
      </c>
      <c r="L52" s="62">
        <v>1226</v>
      </c>
      <c r="M52" s="62">
        <v>1209</v>
      </c>
      <c r="N52" s="62">
        <v>1187</v>
      </c>
      <c r="O52" s="63">
        <v>1191</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314</v>
      </c>
      <c r="L53" s="67">
        <v>290</v>
      </c>
      <c r="M53" s="67">
        <v>400</v>
      </c>
      <c r="N53" s="67">
        <v>403</v>
      </c>
      <c r="O53" s="68">
        <v>253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gZjvq+okpViDbP2dthW8oCqVYT0JRxVq0PBxjvagokKIP7p/xqdB63hvSOoiLt6qsxXtv2lMU/wnW5NwMSJotA==" saltValue="iMl9odjctd5qF/iuZz8PL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7"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95" t="s">
        <v>30</v>
      </c>
      <c r="C41" s="1196"/>
      <c r="D41" s="103"/>
      <c r="E41" s="1201" t="s">
        <v>31</v>
      </c>
      <c r="F41" s="1201"/>
      <c r="G41" s="1201"/>
      <c r="H41" s="1202"/>
      <c r="I41" s="330">
        <v>10400</v>
      </c>
      <c r="J41" s="331">
        <v>10885</v>
      </c>
      <c r="K41" s="331">
        <v>10446</v>
      </c>
      <c r="L41" s="331">
        <v>9811</v>
      </c>
      <c r="M41" s="332">
        <v>9103</v>
      </c>
    </row>
    <row r="42" spans="2:13" ht="27.75" customHeight="1" x14ac:dyDescent="0.2">
      <c r="B42" s="1197"/>
      <c r="C42" s="1198"/>
      <c r="D42" s="104"/>
      <c r="E42" s="1203" t="s">
        <v>32</v>
      </c>
      <c r="F42" s="1203"/>
      <c r="G42" s="1203"/>
      <c r="H42" s="1204"/>
      <c r="I42" s="333" t="s">
        <v>486</v>
      </c>
      <c r="J42" s="334" t="s">
        <v>486</v>
      </c>
      <c r="K42" s="334">
        <v>168</v>
      </c>
      <c r="L42" s="334">
        <v>168</v>
      </c>
      <c r="M42" s="335">
        <v>157</v>
      </c>
    </row>
    <row r="43" spans="2:13" ht="27.75" customHeight="1" x14ac:dyDescent="0.2">
      <c r="B43" s="1197"/>
      <c r="C43" s="1198"/>
      <c r="D43" s="104"/>
      <c r="E43" s="1203" t="s">
        <v>33</v>
      </c>
      <c r="F43" s="1203"/>
      <c r="G43" s="1203"/>
      <c r="H43" s="1204"/>
      <c r="I43" s="333">
        <v>9844</v>
      </c>
      <c r="J43" s="334">
        <v>9508</v>
      </c>
      <c r="K43" s="334">
        <v>8985</v>
      </c>
      <c r="L43" s="334">
        <v>8457</v>
      </c>
      <c r="M43" s="335">
        <v>8232</v>
      </c>
    </row>
    <row r="44" spans="2:13" ht="27.75" customHeight="1" x14ac:dyDescent="0.2">
      <c r="B44" s="1197"/>
      <c r="C44" s="1198"/>
      <c r="D44" s="104"/>
      <c r="E44" s="1203" t="s">
        <v>34</v>
      </c>
      <c r="F44" s="1203"/>
      <c r="G44" s="1203"/>
      <c r="H44" s="1204"/>
      <c r="I44" s="333" t="s">
        <v>486</v>
      </c>
      <c r="J44" s="334" t="s">
        <v>486</v>
      </c>
      <c r="K44" s="334" t="s">
        <v>486</v>
      </c>
      <c r="L44" s="334" t="s">
        <v>486</v>
      </c>
      <c r="M44" s="335" t="s">
        <v>486</v>
      </c>
    </row>
    <row r="45" spans="2:13" ht="27.75" customHeight="1" x14ac:dyDescent="0.2">
      <c r="B45" s="1197"/>
      <c r="C45" s="1198"/>
      <c r="D45" s="104"/>
      <c r="E45" s="1203" t="s">
        <v>35</v>
      </c>
      <c r="F45" s="1203"/>
      <c r="G45" s="1203"/>
      <c r="H45" s="1204"/>
      <c r="I45" s="333">
        <v>1136</v>
      </c>
      <c r="J45" s="334">
        <v>1041</v>
      </c>
      <c r="K45" s="334">
        <v>1099</v>
      </c>
      <c r="L45" s="334">
        <v>1039</v>
      </c>
      <c r="M45" s="335">
        <v>955</v>
      </c>
    </row>
    <row r="46" spans="2:13" ht="27.75" customHeight="1" x14ac:dyDescent="0.2">
      <c r="B46" s="1197"/>
      <c r="C46" s="1198"/>
      <c r="D46" s="105"/>
      <c r="E46" s="1203" t="s">
        <v>36</v>
      </c>
      <c r="F46" s="1203"/>
      <c r="G46" s="1203"/>
      <c r="H46" s="1204"/>
      <c r="I46" s="333" t="s">
        <v>486</v>
      </c>
      <c r="J46" s="334" t="s">
        <v>486</v>
      </c>
      <c r="K46" s="334" t="s">
        <v>486</v>
      </c>
      <c r="L46" s="334" t="s">
        <v>486</v>
      </c>
      <c r="M46" s="335" t="s">
        <v>486</v>
      </c>
    </row>
    <row r="47" spans="2:13" ht="27.75" customHeight="1" x14ac:dyDescent="0.2">
      <c r="B47" s="1197"/>
      <c r="C47" s="1198"/>
      <c r="D47" s="106"/>
      <c r="E47" s="1205" t="s">
        <v>37</v>
      </c>
      <c r="F47" s="1206"/>
      <c r="G47" s="1206"/>
      <c r="H47" s="1207"/>
      <c r="I47" s="333" t="s">
        <v>486</v>
      </c>
      <c r="J47" s="334" t="s">
        <v>486</v>
      </c>
      <c r="K47" s="334" t="s">
        <v>486</v>
      </c>
      <c r="L47" s="334" t="s">
        <v>486</v>
      </c>
      <c r="M47" s="335" t="s">
        <v>486</v>
      </c>
    </row>
    <row r="48" spans="2:13" ht="27.75" customHeight="1" x14ac:dyDescent="0.2">
      <c r="B48" s="1197"/>
      <c r="C48" s="1198"/>
      <c r="D48" s="104"/>
      <c r="E48" s="1203" t="s">
        <v>38</v>
      </c>
      <c r="F48" s="1203"/>
      <c r="G48" s="1203"/>
      <c r="H48" s="1204"/>
      <c r="I48" s="333" t="s">
        <v>486</v>
      </c>
      <c r="J48" s="334" t="s">
        <v>486</v>
      </c>
      <c r="K48" s="334" t="s">
        <v>486</v>
      </c>
      <c r="L48" s="334" t="s">
        <v>486</v>
      </c>
      <c r="M48" s="335" t="s">
        <v>486</v>
      </c>
    </row>
    <row r="49" spans="2:13" ht="27.75" customHeight="1" x14ac:dyDescent="0.2">
      <c r="B49" s="1199"/>
      <c r="C49" s="1200"/>
      <c r="D49" s="104"/>
      <c r="E49" s="1203" t="s">
        <v>39</v>
      </c>
      <c r="F49" s="1203"/>
      <c r="G49" s="1203"/>
      <c r="H49" s="1204"/>
      <c r="I49" s="333" t="s">
        <v>486</v>
      </c>
      <c r="J49" s="334" t="s">
        <v>486</v>
      </c>
      <c r="K49" s="334" t="s">
        <v>486</v>
      </c>
      <c r="L49" s="334" t="s">
        <v>486</v>
      </c>
      <c r="M49" s="335" t="s">
        <v>486</v>
      </c>
    </row>
    <row r="50" spans="2:13" ht="27.75" customHeight="1" x14ac:dyDescent="0.2">
      <c r="B50" s="1208" t="s">
        <v>40</v>
      </c>
      <c r="C50" s="1209"/>
      <c r="D50" s="107"/>
      <c r="E50" s="1203" t="s">
        <v>41</v>
      </c>
      <c r="F50" s="1203"/>
      <c r="G50" s="1203"/>
      <c r="H50" s="1204"/>
      <c r="I50" s="333">
        <v>6838</v>
      </c>
      <c r="J50" s="334">
        <v>7287</v>
      </c>
      <c r="K50" s="334">
        <v>7731</v>
      </c>
      <c r="L50" s="334">
        <v>7464</v>
      </c>
      <c r="M50" s="335">
        <v>7369</v>
      </c>
    </row>
    <row r="51" spans="2:13" ht="27.75" customHeight="1" x14ac:dyDescent="0.2">
      <c r="B51" s="1197"/>
      <c r="C51" s="1198"/>
      <c r="D51" s="104"/>
      <c r="E51" s="1203" t="s">
        <v>42</v>
      </c>
      <c r="F51" s="1203"/>
      <c r="G51" s="1203"/>
      <c r="H51" s="1204"/>
      <c r="I51" s="333">
        <v>1329</v>
      </c>
      <c r="J51" s="334">
        <v>1194</v>
      </c>
      <c r="K51" s="334">
        <v>1026</v>
      </c>
      <c r="L51" s="334">
        <v>1006</v>
      </c>
      <c r="M51" s="335">
        <v>912</v>
      </c>
    </row>
    <row r="52" spans="2:13" ht="27.75" customHeight="1" x14ac:dyDescent="0.2">
      <c r="B52" s="1199"/>
      <c r="C52" s="1200"/>
      <c r="D52" s="104"/>
      <c r="E52" s="1203" t="s">
        <v>43</v>
      </c>
      <c r="F52" s="1203"/>
      <c r="G52" s="1203"/>
      <c r="H52" s="1204"/>
      <c r="I52" s="333">
        <v>14269</v>
      </c>
      <c r="J52" s="334">
        <v>13969</v>
      </c>
      <c r="K52" s="334">
        <v>13332</v>
      </c>
      <c r="L52" s="334">
        <v>12625</v>
      </c>
      <c r="M52" s="335">
        <v>11793</v>
      </c>
    </row>
    <row r="53" spans="2:13" ht="27.75" customHeight="1" thickBot="1" x14ac:dyDescent="0.25">
      <c r="B53" s="1210" t="s">
        <v>19</v>
      </c>
      <c r="C53" s="1211"/>
      <c r="D53" s="108"/>
      <c r="E53" s="1212" t="s">
        <v>44</v>
      </c>
      <c r="F53" s="1212"/>
      <c r="G53" s="1212"/>
      <c r="H53" s="1213"/>
      <c r="I53" s="336">
        <v>-1056</v>
      </c>
      <c r="J53" s="337">
        <v>-1016</v>
      </c>
      <c r="K53" s="337">
        <v>-1391</v>
      </c>
      <c r="L53" s="337">
        <v>-1621</v>
      </c>
      <c r="M53" s="338">
        <v>-1627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GoAPnsrwx75o6JQVLdHWuIJMxZOvDHiYCtWO92wq/6ijJ6cFAI8sbjp+L2gh+BwPvjZXYCMG05Het1ttTZbkdQ==" saltValue="mJJpeZzZAac8hwBBltWyH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F63" sqref="F63"/>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2" t="s">
        <v>46</v>
      </c>
      <c r="D55" s="1222"/>
      <c r="E55" s="1223"/>
      <c r="F55" s="339">
        <v>5133</v>
      </c>
      <c r="G55" s="339">
        <v>5296</v>
      </c>
      <c r="H55" s="340">
        <v>5283</v>
      </c>
    </row>
    <row r="56" spans="2:8" ht="52.5" customHeight="1" x14ac:dyDescent="0.2">
      <c r="B56" s="120"/>
      <c r="C56" s="1224" t="s">
        <v>47</v>
      </c>
      <c r="D56" s="1224"/>
      <c r="E56" s="1225"/>
      <c r="F56" s="341">
        <v>688</v>
      </c>
      <c r="G56" s="341">
        <v>632</v>
      </c>
      <c r="H56" s="342">
        <v>683</v>
      </c>
    </row>
    <row r="57" spans="2:8" ht="53.25" customHeight="1" x14ac:dyDescent="0.2">
      <c r="B57" s="120"/>
      <c r="C57" s="1226" t="s">
        <v>48</v>
      </c>
      <c r="D57" s="1226"/>
      <c r="E57" s="1227"/>
      <c r="F57" s="343">
        <v>971</v>
      </c>
      <c r="G57" s="343">
        <v>663</v>
      </c>
      <c r="H57" s="344">
        <v>653</v>
      </c>
    </row>
    <row r="58" spans="2:8" ht="45.75" customHeight="1" x14ac:dyDescent="0.2">
      <c r="B58" s="121"/>
      <c r="C58" s="1214" t="s">
        <v>550</v>
      </c>
      <c r="D58" s="1215"/>
      <c r="E58" s="1216"/>
      <c r="F58" s="347">
        <v>208</v>
      </c>
      <c r="G58" s="347">
        <v>208</v>
      </c>
      <c r="H58" s="348">
        <v>208</v>
      </c>
    </row>
    <row r="59" spans="2:8" ht="45.75" customHeight="1" x14ac:dyDescent="0.2">
      <c r="B59" s="121"/>
      <c r="C59" s="1214" t="s">
        <v>551</v>
      </c>
      <c r="D59" s="1215"/>
      <c r="E59" s="1216"/>
      <c r="F59" s="347">
        <v>518</v>
      </c>
      <c r="G59" s="347">
        <v>206</v>
      </c>
      <c r="H59" s="348">
        <v>206</v>
      </c>
    </row>
    <row r="60" spans="2:8" ht="45.75" customHeight="1" x14ac:dyDescent="0.2">
      <c r="B60" s="121"/>
      <c r="C60" s="1214" t="s">
        <v>552</v>
      </c>
      <c r="D60" s="1215"/>
      <c r="E60" s="1216"/>
      <c r="F60" s="347">
        <v>103</v>
      </c>
      <c r="G60" s="347">
        <v>103</v>
      </c>
      <c r="H60" s="348">
        <v>103</v>
      </c>
    </row>
    <row r="61" spans="2:8" ht="45.75" customHeight="1" x14ac:dyDescent="0.2">
      <c r="B61" s="121"/>
      <c r="C61" s="1214" t="s">
        <v>553</v>
      </c>
      <c r="D61" s="1215"/>
      <c r="E61" s="1216"/>
      <c r="F61" s="347">
        <v>58</v>
      </c>
      <c r="G61" s="347">
        <v>58</v>
      </c>
      <c r="H61" s="348">
        <v>58</v>
      </c>
    </row>
    <row r="62" spans="2:8" ht="45.75" customHeight="1" thickBot="1" x14ac:dyDescent="0.25">
      <c r="B62" s="122"/>
      <c r="C62" s="1217" t="s">
        <v>554</v>
      </c>
      <c r="D62" s="1218"/>
      <c r="E62" s="1219"/>
      <c r="F62" s="349">
        <v>24</v>
      </c>
      <c r="G62" s="349">
        <v>29</v>
      </c>
      <c r="H62" s="350">
        <v>31</v>
      </c>
    </row>
    <row r="63" spans="2:8" ht="52.5" customHeight="1" thickBot="1" x14ac:dyDescent="0.25">
      <c r="B63" s="123"/>
      <c r="C63" s="1220" t="s">
        <v>49</v>
      </c>
      <c r="D63" s="1220"/>
      <c r="E63" s="1221"/>
      <c r="F63" s="345">
        <v>6793</v>
      </c>
      <c r="G63" s="345">
        <v>6590</v>
      </c>
      <c r="H63" s="346">
        <v>6619</v>
      </c>
    </row>
    <row r="64" spans="2:8" ht="13.2" x14ac:dyDescent="0.2"/>
  </sheetData>
  <sheetProtection algorithmName="SHA-512" hashValue="mZSkwyslQrGBjAlvf9fcJ/WZlt425nW9GAr8N0Jhqy3FtrWOOKKzGI891xvIqo/2HSOr97Fbxc3CqzvrBWeG7g==" saltValue="E4q8Q9L1DpqtcVcB2fp4X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057FB-24FB-45B7-B08D-68F1D58554F6}">
  <sheetPr>
    <pageSetUpPr fitToPage="1"/>
  </sheetPr>
  <dimension ref="A1:DE85"/>
  <sheetViews>
    <sheetView showGridLines="0" topLeftCell="AC19" zoomScaleNormal="100" zoomScaleSheetLayoutView="55" workbookViewId="0">
      <selection activeCell="AN43" sqref="AN43:DC47"/>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556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557</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558</v>
      </c>
    </row>
    <row r="50" spans="1:109" ht="13.2"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525</v>
      </c>
      <c r="BQ50" s="1241"/>
      <c r="BR50" s="1241"/>
      <c r="BS50" s="1241"/>
      <c r="BT50" s="1241"/>
      <c r="BU50" s="1241"/>
      <c r="BV50" s="1241"/>
      <c r="BW50" s="1241"/>
      <c r="BX50" s="1241" t="s">
        <v>526</v>
      </c>
      <c r="BY50" s="1241"/>
      <c r="BZ50" s="1241"/>
      <c r="CA50" s="1241"/>
      <c r="CB50" s="1241"/>
      <c r="CC50" s="1241"/>
      <c r="CD50" s="1241"/>
      <c r="CE50" s="1241"/>
      <c r="CF50" s="1241" t="s">
        <v>527</v>
      </c>
      <c r="CG50" s="1241"/>
      <c r="CH50" s="1241"/>
      <c r="CI50" s="1241"/>
      <c r="CJ50" s="1241"/>
      <c r="CK50" s="1241"/>
      <c r="CL50" s="1241"/>
      <c r="CM50" s="1241"/>
      <c r="CN50" s="1241" t="s">
        <v>528</v>
      </c>
      <c r="CO50" s="1241"/>
      <c r="CP50" s="1241"/>
      <c r="CQ50" s="1241"/>
      <c r="CR50" s="1241"/>
      <c r="CS50" s="1241"/>
      <c r="CT50" s="1241"/>
      <c r="CU50" s="1241"/>
      <c r="CV50" s="1241" t="s">
        <v>529</v>
      </c>
      <c r="CW50" s="1241"/>
      <c r="CX50" s="1241"/>
      <c r="CY50" s="1241"/>
      <c r="CZ50" s="1241"/>
      <c r="DA50" s="1241"/>
      <c r="DB50" s="1241"/>
      <c r="DC50" s="1241"/>
    </row>
    <row r="51" spans="1:109" ht="13.5" customHeight="1" x14ac:dyDescent="0.2">
      <c r="B51" s="247"/>
      <c r="G51" s="1248"/>
      <c r="H51" s="1248"/>
      <c r="I51" s="1246"/>
      <c r="J51" s="1246"/>
      <c r="K51" s="1243"/>
      <c r="L51" s="1243"/>
      <c r="M51" s="1243"/>
      <c r="N51" s="1243"/>
      <c r="AM51" s="359"/>
      <c r="AN51" s="1244" t="s">
        <v>559</v>
      </c>
      <c r="AO51" s="1244"/>
      <c r="AP51" s="1244"/>
      <c r="AQ51" s="1244"/>
      <c r="AR51" s="1244"/>
      <c r="AS51" s="1244"/>
      <c r="AT51" s="1244"/>
      <c r="AU51" s="1244"/>
      <c r="AV51" s="1244"/>
      <c r="AW51" s="1244"/>
      <c r="AX51" s="1244"/>
      <c r="AY51" s="1244"/>
      <c r="AZ51" s="1244"/>
      <c r="BA51" s="1244"/>
      <c r="BB51" s="1244" t="s">
        <v>560</v>
      </c>
      <c r="BC51" s="1244"/>
      <c r="BD51" s="1244"/>
      <c r="BE51" s="1244"/>
      <c r="BF51" s="1244"/>
      <c r="BG51" s="1244"/>
      <c r="BH51" s="1244"/>
      <c r="BI51" s="1244"/>
      <c r="BJ51" s="1244"/>
      <c r="BK51" s="1244"/>
      <c r="BL51" s="1244"/>
      <c r="BM51" s="1244"/>
      <c r="BN51" s="1244"/>
      <c r="BO51" s="1244"/>
      <c r="BP51" s="1245"/>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ht="13.2" x14ac:dyDescent="0.2">
      <c r="B52" s="247"/>
      <c r="G52" s="1248"/>
      <c r="H52" s="1248"/>
      <c r="I52" s="1246"/>
      <c r="J52" s="1246"/>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2" x14ac:dyDescent="0.2">
      <c r="A53" s="358"/>
      <c r="B53" s="247"/>
      <c r="G53" s="1248"/>
      <c r="H53" s="1248"/>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561</v>
      </c>
      <c r="BC53" s="1244"/>
      <c r="BD53" s="1244"/>
      <c r="BE53" s="1244"/>
      <c r="BF53" s="1244"/>
      <c r="BG53" s="1244"/>
      <c r="BH53" s="1244"/>
      <c r="BI53" s="1244"/>
      <c r="BJ53" s="1244"/>
      <c r="BK53" s="1244"/>
      <c r="BL53" s="1244"/>
      <c r="BM53" s="1244"/>
      <c r="BN53" s="1244"/>
      <c r="BO53" s="1244"/>
      <c r="BP53" s="1245"/>
      <c r="BQ53" s="1242"/>
      <c r="BR53" s="1242"/>
      <c r="BS53" s="1242"/>
      <c r="BT53" s="1242"/>
      <c r="BU53" s="1242"/>
      <c r="BV53" s="1242"/>
      <c r="BW53" s="1242"/>
      <c r="BX53" s="1242">
        <v>61.9</v>
      </c>
      <c r="BY53" s="1242"/>
      <c r="BZ53" s="1242"/>
      <c r="CA53" s="1242"/>
      <c r="CB53" s="1242"/>
      <c r="CC53" s="1242"/>
      <c r="CD53" s="1242"/>
      <c r="CE53" s="1242"/>
      <c r="CF53" s="1242">
        <v>71.5</v>
      </c>
      <c r="CG53" s="1242"/>
      <c r="CH53" s="1242"/>
      <c r="CI53" s="1242"/>
      <c r="CJ53" s="1242"/>
      <c r="CK53" s="1242"/>
      <c r="CL53" s="1242"/>
      <c r="CM53" s="1242"/>
      <c r="CN53" s="1242">
        <v>68.400000000000006</v>
      </c>
      <c r="CO53" s="1242"/>
      <c r="CP53" s="1242"/>
      <c r="CQ53" s="1242"/>
      <c r="CR53" s="1242"/>
      <c r="CS53" s="1242"/>
      <c r="CT53" s="1242"/>
      <c r="CU53" s="1242"/>
      <c r="CV53" s="1242">
        <v>70</v>
      </c>
      <c r="CW53" s="1242"/>
      <c r="CX53" s="1242"/>
      <c r="CY53" s="1242"/>
      <c r="CZ53" s="1242"/>
      <c r="DA53" s="1242"/>
      <c r="DB53" s="1242"/>
      <c r="DC53" s="1242"/>
    </row>
    <row r="54" spans="1:109" ht="13.2" x14ac:dyDescent="0.2">
      <c r="A54" s="358"/>
      <c r="B54" s="247"/>
      <c r="G54" s="1248"/>
      <c r="H54" s="1248"/>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2" x14ac:dyDescent="0.2">
      <c r="A55" s="358"/>
      <c r="B55" s="247"/>
      <c r="G55" s="1237"/>
      <c r="H55" s="1237"/>
      <c r="I55" s="1237"/>
      <c r="J55" s="1237"/>
      <c r="K55" s="1243"/>
      <c r="L55" s="1243"/>
      <c r="M55" s="1243"/>
      <c r="N55" s="1243"/>
      <c r="AN55" s="1241" t="s">
        <v>562</v>
      </c>
      <c r="AO55" s="1241"/>
      <c r="AP55" s="1241"/>
      <c r="AQ55" s="1241"/>
      <c r="AR55" s="1241"/>
      <c r="AS55" s="1241"/>
      <c r="AT55" s="1241"/>
      <c r="AU55" s="1241"/>
      <c r="AV55" s="1241"/>
      <c r="AW55" s="1241"/>
      <c r="AX55" s="1241"/>
      <c r="AY55" s="1241"/>
      <c r="AZ55" s="1241"/>
      <c r="BA55" s="1241"/>
      <c r="BB55" s="1244" t="s">
        <v>560</v>
      </c>
      <c r="BC55" s="1244"/>
      <c r="BD55" s="1244"/>
      <c r="BE55" s="1244"/>
      <c r="BF55" s="1244"/>
      <c r="BG55" s="1244"/>
      <c r="BH55" s="1244"/>
      <c r="BI55" s="1244"/>
      <c r="BJ55" s="1244"/>
      <c r="BK55" s="1244"/>
      <c r="BL55" s="1244"/>
      <c r="BM55" s="1244"/>
      <c r="BN55" s="1244"/>
      <c r="BO55" s="1244"/>
      <c r="BP55" s="1245"/>
      <c r="BQ55" s="1242"/>
      <c r="BR55" s="1242"/>
      <c r="BS55" s="1242"/>
      <c r="BT55" s="1242"/>
      <c r="BU55" s="1242"/>
      <c r="BV55" s="1242"/>
      <c r="BW55" s="1242"/>
      <c r="BX55" s="1242">
        <v>6.5</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ht="13.2"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2" x14ac:dyDescent="0.2">
      <c r="B57" s="362"/>
      <c r="G57" s="1237"/>
      <c r="H57" s="1237"/>
      <c r="I57" s="1247"/>
      <c r="J57" s="1247"/>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561</v>
      </c>
      <c r="BC57" s="1244"/>
      <c r="BD57" s="1244"/>
      <c r="BE57" s="1244"/>
      <c r="BF57" s="1244"/>
      <c r="BG57" s="1244"/>
      <c r="BH57" s="1244"/>
      <c r="BI57" s="1244"/>
      <c r="BJ57" s="1244"/>
      <c r="BK57" s="1244"/>
      <c r="BL57" s="1244"/>
      <c r="BM57" s="1244"/>
      <c r="BN57" s="1244"/>
      <c r="BO57" s="1244"/>
      <c r="BP57" s="1245"/>
      <c r="BQ57" s="1242"/>
      <c r="BR57" s="1242"/>
      <c r="BS57" s="1242"/>
      <c r="BT57" s="1242"/>
      <c r="BU57" s="1242"/>
      <c r="BV57" s="1242"/>
      <c r="BW57" s="1242"/>
      <c r="BX57" s="1242">
        <v>63.6</v>
      </c>
      <c r="BY57" s="1242"/>
      <c r="BZ57" s="1242"/>
      <c r="CA57" s="1242"/>
      <c r="CB57" s="1242"/>
      <c r="CC57" s="1242"/>
      <c r="CD57" s="1242"/>
      <c r="CE57" s="1242"/>
      <c r="CF57" s="1242">
        <v>64.7</v>
      </c>
      <c r="CG57" s="1242"/>
      <c r="CH57" s="1242"/>
      <c r="CI57" s="1242"/>
      <c r="CJ57" s="1242"/>
      <c r="CK57" s="1242"/>
      <c r="CL57" s="1242"/>
      <c r="CM57" s="1242"/>
      <c r="CN57" s="1242">
        <v>66.099999999999994</v>
      </c>
      <c r="CO57" s="1242"/>
      <c r="CP57" s="1242"/>
      <c r="CQ57" s="1242"/>
      <c r="CR57" s="1242"/>
      <c r="CS57" s="1242"/>
      <c r="CT57" s="1242"/>
      <c r="CU57" s="1242"/>
      <c r="CV57" s="1242">
        <v>67.7</v>
      </c>
      <c r="CW57" s="1242"/>
      <c r="CX57" s="1242"/>
      <c r="CY57" s="1242"/>
      <c r="CZ57" s="1242"/>
      <c r="DA57" s="1242"/>
      <c r="DB57" s="1242"/>
      <c r="DC57" s="1242"/>
      <c r="DD57" s="363"/>
      <c r="DE57" s="362"/>
    </row>
    <row r="58" spans="1:109" s="358" customFormat="1" ht="13.2" x14ac:dyDescent="0.2">
      <c r="A58" s="243"/>
      <c r="B58" s="362"/>
      <c r="G58" s="1237"/>
      <c r="H58" s="1237"/>
      <c r="I58" s="1247"/>
      <c r="J58" s="1247"/>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563</v>
      </c>
    </row>
    <row r="64" spans="1:109" ht="13.2" x14ac:dyDescent="0.2">
      <c r="B64" s="247"/>
      <c r="G64" s="357"/>
      <c r="I64" s="369"/>
      <c r="J64" s="369"/>
      <c r="K64" s="369"/>
      <c r="L64" s="369"/>
      <c r="M64" s="369"/>
      <c r="N64" s="370"/>
      <c r="AM64" s="357"/>
      <c r="AN64" s="357" t="s">
        <v>556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customHeight="1" x14ac:dyDescent="0.2">
      <c r="B65" s="247"/>
      <c r="AN65" s="1228" t="s">
        <v>564</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558</v>
      </c>
    </row>
    <row r="72" spans="2:107" ht="13.2"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525</v>
      </c>
      <c r="BQ72" s="1241"/>
      <c r="BR72" s="1241"/>
      <c r="BS72" s="1241"/>
      <c r="BT72" s="1241"/>
      <c r="BU72" s="1241"/>
      <c r="BV72" s="1241"/>
      <c r="BW72" s="1241"/>
      <c r="BX72" s="1241" t="s">
        <v>526</v>
      </c>
      <c r="BY72" s="1241"/>
      <c r="BZ72" s="1241"/>
      <c r="CA72" s="1241"/>
      <c r="CB72" s="1241"/>
      <c r="CC72" s="1241"/>
      <c r="CD72" s="1241"/>
      <c r="CE72" s="1241"/>
      <c r="CF72" s="1241" t="s">
        <v>527</v>
      </c>
      <c r="CG72" s="1241"/>
      <c r="CH72" s="1241"/>
      <c r="CI72" s="1241"/>
      <c r="CJ72" s="1241"/>
      <c r="CK72" s="1241"/>
      <c r="CL72" s="1241"/>
      <c r="CM72" s="1241"/>
      <c r="CN72" s="1241" t="s">
        <v>528</v>
      </c>
      <c r="CO72" s="1241"/>
      <c r="CP72" s="1241"/>
      <c r="CQ72" s="1241"/>
      <c r="CR72" s="1241"/>
      <c r="CS72" s="1241"/>
      <c r="CT72" s="1241"/>
      <c r="CU72" s="1241"/>
      <c r="CV72" s="1241" t="s">
        <v>529</v>
      </c>
      <c r="CW72" s="1241"/>
      <c r="CX72" s="1241"/>
      <c r="CY72" s="1241"/>
      <c r="CZ72" s="1241"/>
      <c r="DA72" s="1241"/>
      <c r="DB72" s="1241"/>
      <c r="DC72" s="1241"/>
    </row>
    <row r="73" spans="2:107" ht="13.2" x14ac:dyDescent="0.2">
      <c r="B73" s="247"/>
      <c r="G73" s="1248"/>
      <c r="H73" s="1248"/>
      <c r="I73" s="1248"/>
      <c r="J73" s="1248"/>
      <c r="K73" s="1249"/>
      <c r="L73" s="1249"/>
      <c r="M73" s="1249"/>
      <c r="N73" s="1249"/>
      <c r="AM73" s="359"/>
      <c r="AN73" s="1244" t="s">
        <v>559</v>
      </c>
      <c r="AO73" s="1244"/>
      <c r="AP73" s="1244"/>
      <c r="AQ73" s="1244"/>
      <c r="AR73" s="1244"/>
      <c r="AS73" s="1244"/>
      <c r="AT73" s="1244"/>
      <c r="AU73" s="1244"/>
      <c r="AV73" s="1244"/>
      <c r="AW73" s="1244"/>
      <c r="AX73" s="1244"/>
      <c r="AY73" s="1244"/>
      <c r="AZ73" s="1244"/>
      <c r="BA73" s="1244"/>
      <c r="BB73" s="1244" t="s">
        <v>560</v>
      </c>
      <c r="BC73" s="1244"/>
      <c r="BD73" s="1244"/>
      <c r="BE73" s="1244"/>
      <c r="BF73" s="1244"/>
      <c r="BG73" s="1244"/>
      <c r="BH73" s="1244"/>
      <c r="BI73" s="1244"/>
      <c r="BJ73" s="1244"/>
      <c r="BK73" s="1244"/>
      <c r="BL73" s="1244"/>
      <c r="BM73" s="1244"/>
      <c r="BN73" s="1244"/>
      <c r="BO73" s="1244"/>
      <c r="BP73" s="1242"/>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ht="13.2" x14ac:dyDescent="0.2">
      <c r="B74" s="247"/>
      <c r="G74" s="1248"/>
      <c r="H74" s="1248"/>
      <c r="I74" s="1248"/>
      <c r="J74" s="1248"/>
      <c r="K74" s="1249"/>
      <c r="L74" s="1249"/>
      <c r="M74" s="1249"/>
      <c r="N74" s="1249"/>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2" x14ac:dyDescent="0.2">
      <c r="B75" s="247"/>
      <c r="G75" s="1248"/>
      <c r="H75" s="1248"/>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565</v>
      </c>
      <c r="BC75" s="1244"/>
      <c r="BD75" s="1244"/>
      <c r="BE75" s="1244"/>
      <c r="BF75" s="1244"/>
      <c r="BG75" s="1244"/>
      <c r="BH75" s="1244"/>
      <c r="BI75" s="1244"/>
      <c r="BJ75" s="1244"/>
      <c r="BK75" s="1244"/>
      <c r="BL75" s="1244"/>
      <c r="BM75" s="1244"/>
      <c r="BN75" s="1244"/>
      <c r="BO75" s="1244"/>
      <c r="BP75" s="1242">
        <v>5.0999999999999996</v>
      </c>
      <c r="BQ75" s="1242"/>
      <c r="BR75" s="1242"/>
      <c r="BS75" s="1242"/>
      <c r="BT75" s="1242"/>
      <c r="BU75" s="1242"/>
      <c r="BV75" s="1242"/>
      <c r="BW75" s="1242"/>
      <c r="BX75" s="1242">
        <v>5.0999999999999996</v>
      </c>
      <c r="BY75" s="1242"/>
      <c r="BZ75" s="1242"/>
      <c r="CA75" s="1242"/>
      <c r="CB75" s="1242"/>
      <c r="CC75" s="1242"/>
      <c r="CD75" s="1242"/>
      <c r="CE75" s="1242"/>
      <c r="CF75" s="1242">
        <v>5.3</v>
      </c>
      <c r="CG75" s="1242"/>
      <c r="CH75" s="1242"/>
      <c r="CI75" s="1242"/>
      <c r="CJ75" s="1242"/>
      <c r="CK75" s="1242"/>
      <c r="CL75" s="1242"/>
      <c r="CM75" s="1242"/>
      <c r="CN75" s="1242">
        <v>5.7</v>
      </c>
      <c r="CO75" s="1242"/>
      <c r="CP75" s="1242"/>
      <c r="CQ75" s="1242"/>
      <c r="CR75" s="1242"/>
      <c r="CS75" s="1242"/>
      <c r="CT75" s="1242"/>
      <c r="CU75" s="1242"/>
      <c r="CV75" s="1242">
        <v>5.5</v>
      </c>
      <c r="CW75" s="1242"/>
      <c r="CX75" s="1242"/>
      <c r="CY75" s="1242"/>
      <c r="CZ75" s="1242"/>
      <c r="DA75" s="1242"/>
      <c r="DB75" s="1242"/>
      <c r="DC75" s="1242"/>
    </row>
    <row r="76" spans="2:107" ht="13.2" x14ac:dyDescent="0.2">
      <c r="B76" s="247"/>
      <c r="G76" s="1248"/>
      <c r="H76" s="1248"/>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2" x14ac:dyDescent="0.2">
      <c r="B77" s="247"/>
      <c r="G77" s="1237"/>
      <c r="H77" s="1237"/>
      <c r="I77" s="1237"/>
      <c r="J77" s="1237"/>
      <c r="K77" s="1249"/>
      <c r="L77" s="1249"/>
      <c r="M77" s="1249"/>
      <c r="N77" s="1249"/>
      <c r="AN77" s="1241" t="s">
        <v>562</v>
      </c>
      <c r="AO77" s="1241"/>
      <c r="AP77" s="1241"/>
      <c r="AQ77" s="1241"/>
      <c r="AR77" s="1241"/>
      <c r="AS77" s="1241"/>
      <c r="AT77" s="1241"/>
      <c r="AU77" s="1241"/>
      <c r="AV77" s="1241"/>
      <c r="AW77" s="1241"/>
      <c r="AX77" s="1241"/>
      <c r="AY77" s="1241"/>
      <c r="AZ77" s="1241"/>
      <c r="BA77" s="1241"/>
      <c r="BB77" s="1244" t="s">
        <v>560</v>
      </c>
      <c r="BC77" s="1244"/>
      <c r="BD77" s="1244"/>
      <c r="BE77" s="1244"/>
      <c r="BF77" s="1244"/>
      <c r="BG77" s="1244"/>
      <c r="BH77" s="1244"/>
      <c r="BI77" s="1244"/>
      <c r="BJ77" s="1244"/>
      <c r="BK77" s="1244"/>
      <c r="BL77" s="1244"/>
      <c r="BM77" s="1244"/>
      <c r="BN77" s="1244"/>
      <c r="BO77" s="1244"/>
      <c r="BP77" s="1242">
        <v>10.9</v>
      </c>
      <c r="BQ77" s="1242"/>
      <c r="BR77" s="1242"/>
      <c r="BS77" s="1242"/>
      <c r="BT77" s="1242"/>
      <c r="BU77" s="1242"/>
      <c r="BV77" s="1242"/>
      <c r="BW77" s="1242"/>
      <c r="BX77" s="1242">
        <v>6.5</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ht="13.2" x14ac:dyDescent="0.2">
      <c r="B78" s="247"/>
      <c r="G78" s="1237"/>
      <c r="H78" s="1237"/>
      <c r="I78" s="1237"/>
      <c r="J78" s="1237"/>
      <c r="K78" s="1249"/>
      <c r="L78" s="1249"/>
      <c r="M78" s="1249"/>
      <c r="N78" s="1249"/>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2" x14ac:dyDescent="0.2">
      <c r="B79" s="247"/>
      <c r="G79" s="1237"/>
      <c r="H79" s="1237"/>
      <c r="I79" s="1247"/>
      <c r="J79" s="1247"/>
      <c r="K79" s="1250"/>
      <c r="L79" s="1250"/>
      <c r="M79" s="1250"/>
      <c r="N79" s="1250"/>
      <c r="AN79" s="1241"/>
      <c r="AO79" s="1241"/>
      <c r="AP79" s="1241"/>
      <c r="AQ79" s="1241"/>
      <c r="AR79" s="1241"/>
      <c r="AS79" s="1241"/>
      <c r="AT79" s="1241"/>
      <c r="AU79" s="1241"/>
      <c r="AV79" s="1241"/>
      <c r="AW79" s="1241"/>
      <c r="AX79" s="1241"/>
      <c r="AY79" s="1241"/>
      <c r="AZ79" s="1241"/>
      <c r="BA79" s="1241"/>
      <c r="BB79" s="1244" t="s">
        <v>565</v>
      </c>
      <c r="BC79" s="1244"/>
      <c r="BD79" s="1244"/>
      <c r="BE79" s="1244"/>
      <c r="BF79" s="1244"/>
      <c r="BG79" s="1244"/>
      <c r="BH79" s="1244"/>
      <c r="BI79" s="1244"/>
      <c r="BJ79" s="1244"/>
      <c r="BK79" s="1244"/>
      <c r="BL79" s="1244"/>
      <c r="BM79" s="1244"/>
      <c r="BN79" s="1244"/>
      <c r="BO79" s="1244"/>
      <c r="BP79" s="1242">
        <v>5.9</v>
      </c>
      <c r="BQ79" s="1242"/>
      <c r="BR79" s="1242"/>
      <c r="BS79" s="1242"/>
      <c r="BT79" s="1242"/>
      <c r="BU79" s="1242"/>
      <c r="BV79" s="1242"/>
      <c r="BW79" s="1242"/>
      <c r="BX79" s="1242">
        <v>5.9</v>
      </c>
      <c r="BY79" s="1242"/>
      <c r="BZ79" s="1242"/>
      <c r="CA79" s="1242"/>
      <c r="CB79" s="1242"/>
      <c r="CC79" s="1242"/>
      <c r="CD79" s="1242"/>
      <c r="CE79" s="1242"/>
      <c r="CF79" s="1242">
        <v>6.1</v>
      </c>
      <c r="CG79" s="1242"/>
      <c r="CH79" s="1242"/>
      <c r="CI79" s="1242"/>
      <c r="CJ79" s="1242"/>
      <c r="CK79" s="1242"/>
      <c r="CL79" s="1242"/>
      <c r="CM79" s="1242"/>
      <c r="CN79" s="1242">
        <v>6.5</v>
      </c>
      <c r="CO79" s="1242"/>
      <c r="CP79" s="1242"/>
      <c r="CQ79" s="1242"/>
      <c r="CR79" s="1242"/>
      <c r="CS79" s="1242"/>
      <c r="CT79" s="1242"/>
      <c r="CU79" s="1242"/>
      <c r="CV79" s="1242">
        <v>6.6</v>
      </c>
      <c r="CW79" s="1242"/>
      <c r="CX79" s="1242"/>
      <c r="CY79" s="1242"/>
      <c r="CZ79" s="1242"/>
      <c r="DA79" s="1242"/>
      <c r="DB79" s="1242"/>
      <c r="DC79" s="1242"/>
    </row>
    <row r="80" spans="2:107" ht="13.2" x14ac:dyDescent="0.2">
      <c r="B80" s="247"/>
      <c r="G80" s="1237"/>
      <c r="H80" s="1237"/>
      <c r="I80" s="1247"/>
      <c r="J80" s="1247"/>
      <c r="K80" s="1250"/>
      <c r="L80" s="1250"/>
      <c r="M80" s="1250"/>
      <c r="N80" s="1250"/>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zBCEH8V4RbiV7a9U2BEBc0RIUzLa7eBryIW0FKqc6eZ1PX8N6lGmrBjfFaRQTY0SnPWn3EEcXa8M6Tg4RqgJ7A==" saltValue="s95c8m3FLxUESmWaInbQ2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4"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27533-DE7B-4528-AE5C-87335D8E8144}">
  <sheetPr>
    <pageSetUpPr fitToPage="1"/>
  </sheetPr>
  <dimension ref="A1:DR125"/>
  <sheetViews>
    <sheetView showGridLines="0" zoomScaleNormal="100" zoomScaleSheetLayoutView="70" workbookViewId="0">
      <selection activeCell="AN43" sqref="AN43:DC47"/>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uvJ1w60lw6BIeSKV4SbiSfsmLe0QTwybo+wr3f2O5sjdv5Yyf6uzW2zg+AkoAkhSx5kLipyA71mabRa85zDY6Q==" saltValue="/Qz72IwFAzMbPZ/NUtnbhw=="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FDA59-4D68-49F3-B30F-37E24D0FDB9B}">
  <sheetPr>
    <pageSetUpPr fitToPage="1"/>
  </sheetPr>
  <dimension ref="A1:DR125"/>
  <sheetViews>
    <sheetView showGridLines="0" topLeftCell="A97" zoomScaleNormal="100" zoomScaleSheetLayoutView="55" workbookViewId="0">
      <selection activeCell="AN43" sqref="AN43:DC47"/>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nekiPg0aG2eBvwBQifKBwYTqMPsK6jozny8PE1ruGBk6ffJOAhNBmyOZdI37jhLMxuLxzKY1Lp6hw0CmCRkfUA==" saltValue="+dV+WKsIHQBa5CqbtBHfxw=="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63350</v>
      </c>
      <c r="E3" s="142"/>
      <c r="F3" s="143">
        <v>53895</v>
      </c>
      <c r="G3" s="144"/>
      <c r="H3" s="145"/>
    </row>
    <row r="4" spans="1:8" x14ac:dyDescent="0.2">
      <c r="A4" s="146"/>
      <c r="B4" s="147"/>
      <c r="C4" s="148"/>
      <c r="D4" s="149">
        <v>57310</v>
      </c>
      <c r="E4" s="150"/>
      <c r="F4" s="151">
        <v>31224</v>
      </c>
      <c r="G4" s="152"/>
      <c r="H4" s="153"/>
    </row>
    <row r="5" spans="1:8" x14ac:dyDescent="0.2">
      <c r="A5" s="134" t="s">
        <v>519</v>
      </c>
      <c r="B5" s="139"/>
      <c r="C5" s="140"/>
      <c r="D5" s="141">
        <v>67271</v>
      </c>
      <c r="E5" s="142"/>
      <c r="F5" s="143">
        <v>56181</v>
      </c>
      <c r="G5" s="144"/>
      <c r="H5" s="145"/>
    </row>
    <row r="6" spans="1:8" x14ac:dyDescent="0.2">
      <c r="A6" s="146"/>
      <c r="B6" s="147"/>
      <c r="C6" s="148"/>
      <c r="D6" s="149">
        <v>41121</v>
      </c>
      <c r="E6" s="150"/>
      <c r="F6" s="151">
        <v>32039</v>
      </c>
      <c r="G6" s="152"/>
      <c r="H6" s="153"/>
    </row>
    <row r="7" spans="1:8" x14ac:dyDescent="0.2">
      <c r="A7" s="134" t="s">
        <v>520</v>
      </c>
      <c r="B7" s="139"/>
      <c r="C7" s="140"/>
      <c r="D7" s="141">
        <v>34236</v>
      </c>
      <c r="E7" s="142"/>
      <c r="F7" s="143">
        <v>47730</v>
      </c>
      <c r="G7" s="144"/>
      <c r="H7" s="145"/>
    </row>
    <row r="8" spans="1:8" x14ac:dyDescent="0.2">
      <c r="A8" s="146"/>
      <c r="B8" s="147"/>
      <c r="C8" s="148"/>
      <c r="D8" s="149">
        <v>26987</v>
      </c>
      <c r="E8" s="150"/>
      <c r="F8" s="151">
        <v>26378</v>
      </c>
      <c r="G8" s="152"/>
      <c r="H8" s="153"/>
    </row>
    <row r="9" spans="1:8" x14ac:dyDescent="0.2">
      <c r="A9" s="134" t="s">
        <v>521</v>
      </c>
      <c r="B9" s="139"/>
      <c r="C9" s="140"/>
      <c r="D9" s="141">
        <v>39567</v>
      </c>
      <c r="E9" s="142"/>
      <c r="F9" s="143">
        <v>61921</v>
      </c>
      <c r="G9" s="144"/>
      <c r="H9" s="145"/>
    </row>
    <row r="10" spans="1:8" x14ac:dyDescent="0.2">
      <c r="A10" s="146"/>
      <c r="B10" s="147"/>
      <c r="C10" s="148"/>
      <c r="D10" s="149">
        <v>33703</v>
      </c>
      <c r="E10" s="150"/>
      <c r="F10" s="151">
        <v>34719</v>
      </c>
      <c r="G10" s="152"/>
      <c r="H10" s="153"/>
    </row>
    <row r="11" spans="1:8" x14ac:dyDescent="0.2">
      <c r="A11" s="134" t="s">
        <v>522</v>
      </c>
      <c r="B11" s="139"/>
      <c r="C11" s="140"/>
      <c r="D11" s="141">
        <v>34301</v>
      </c>
      <c r="E11" s="142"/>
      <c r="F11" s="143">
        <v>62764</v>
      </c>
      <c r="G11" s="144"/>
      <c r="H11" s="145"/>
    </row>
    <row r="12" spans="1:8" x14ac:dyDescent="0.2">
      <c r="A12" s="146"/>
      <c r="B12" s="147"/>
      <c r="C12" s="154"/>
      <c r="D12" s="149">
        <v>20199</v>
      </c>
      <c r="E12" s="150"/>
      <c r="F12" s="151">
        <v>36476</v>
      </c>
      <c r="G12" s="152"/>
      <c r="H12" s="153"/>
    </row>
    <row r="13" spans="1:8" x14ac:dyDescent="0.2">
      <c r="A13" s="134"/>
      <c r="B13" s="139"/>
      <c r="C13" s="140"/>
      <c r="D13" s="141">
        <v>47745</v>
      </c>
      <c r="E13" s="142"/>
      <c r="F13" s="143">
        <v>56498</v>
      </c>
      <c r="G13" s="155"/>
      <c r="H13" s="145"/>
    </row>
    <row r="14" spans="1:8" x14ac:dyDescent="0.2">
      <c r="A14" s="146"/>
      <c r="B14" s="147"/>
      <c r="C14" s="148"/>
      <c r="D14" s="149">
        <v>35864</v>
      </c>
      <c r="E14" s="150"/>
      <c r="F14" s="151">
        <v>32167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8.16</v>
      </c>
      <c r="C19" s="156">
        <f>ROUND(VALUE(SUBSTITUTE(実質収支比率等に係る経年分析!G$48,"▲","-")),2)</f>
        <v>12.58</v>
      </c>
      <c r="D19" s="156">
        <f>ROUND(VALUE(SUBSTITUTE(実質収支比率等に係る経年分析!H$48,"▲","-")),2)</f>
        <v>10.47</v>
      </c>
      <c r="E19" s="156">
        <f>ROUND(VALUE(SUBSTITUTE(実質収支比率等に係る経年分析!I$48,"▲","-")),2)</f>
        <v>10.87</v>
      </c>
      <c r="F19" s="156">
        <f>ROUND(VALUE(SUBSTITUTE(実質収支比率等に係る経年分析!J$48,"▲","-")),2)</f>
        <v>12.26</v>
      </c>
    </row>
    <row r="20" spans="1:11" x14ac:dyDescent="0.2">
      <c r="A20" s="156" t="s">
        <v>53</v>
      </c>
      <c r="B20" s="156">
        <f>ROUND(VALUE(SUBSTITUTE(実質収支比率等に係る経年分析!F$47,"▲","-")),2)</f>
        <v>59.43</v>
      </c>
      <c r="C20" s="156">
        <f>ROUND(VALUE(SUBSTITUTE(実質収支比率等に係る経年分析!G$47,"▲","-")),2)</f>
        <v>62.6</v>
      </c>
      <c r="D20" s="156">
        <f>ROUND(VALUE(SUBSTITUTE(実質収支比率等に係る経年分析!H$47,"▲","-")),2)</f>
        <v>71.17</v>
      </c>
      <c r="E20" s="156">
        <f>ROUND(VALUE(SUBSTITUTE(実質収支比率等に係る経年分析!I$47,"▲","-")),2)</f>
        <v>72.27</v>
      </c>
      <c r="F20" s="156">
        <f>ROUND(VALUE(SUBSTITUTE(実質収支比率等に係る経年分析!J$47,"▲","-")),2)</f>
        <v>69.430000000000007</v>
      </c>
    </row>
    <row r="21" spans="1:11" x14ac:dyDescent="0.2">
      <c r="A21" s="156" t="s">
        <v>54</v>
      </c>
      <c r="B21" s="156">
        <f>IF(ISNUMBER(VALUE(SUBSTITUTE(実質収支比率等に係る経年分析!F$49,"▲","-"))),ROUND(VALUE(SUBSTITUTE(実質収支比率等に係る経年分析!F$49,"▲","-")),2),NA())</f>
        <v>-1.28</v>
      </c>
      <c r="C21" s="156">
        <f>IF(ISNUMBER(VALUE(SUBSTITUTE(実質収支比率等に係る経年分析!G$49,"▲","-"))),ROUND(VALUE(SUBSTITUTE(実質収支比率等に係る経年分析!G$49,"▲","-")),2),NA())</f>
        <v>12.21</v>
      </c>
      <c r="D21" s="156">
        <f>IF(ISNUMBER(VALUE(SUBSTITUTE(実質収支比率等に係る経年分析!H$49,"▲","-"))),ROUND(VALUE(SUBSTITUTE(実質収支比率等に係る経年分析!H$49,"▲","-")),2),NA())</f>
        <v>3.5</v>
      </c>
      <c r="E21" s="156">
        <f>IF(ISNUMBER(VALUE(SUBSTITUTE(実質収支比率等に係る経年分析!I$49,"▲","-"))),ROUND(VALUE(SUBSTITUTE(実質収支比率等に係る経年分析!I$49,"▲","-")),2),NA())</f>
        <v>2.78</v>
      </c>
      <c r="F21" s="156">
        <f>IF(ISNUMBER(VALUE(SUBSTITUTE(実質収支比率等に係る経年分析!J$49,"▲","-"))),ROUND(VALUE(SUBSTITUTE(実質収支比率等に係る経年分析!J$49,"▲","-")),2),NA())</f>
        <v>1.64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介護サービス特別会計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1.03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0.13</v>
      </c>
    </row>
    <row r="33" spans="1:16" x14ac:dyDescent="0.2">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0.12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0.15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0.16</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2.35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2.4900000000000002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2.89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3.14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3.09</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8.15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12.57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10.46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10.86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12.26</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24.5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22.02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24.55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25.42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18.71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1228</v>
      </c>
      <c r="E42" s="158"/>
      <c r="F42" s="158"/>
      <c r="G42" s="158">
        <f>'実質公債費比率（分子）の構造'!L$52</f>
        <v>1226</v>
      </c>
      <c r="H42" s="158"/>
      <c r="I42" s="158"/>
      <c r="J42" s="158">
        <f>'実質公債費比率（分子）の構造'!M$52</f>
        <v>1209</v>
      </c>
      <c r="K42" s="158"/>
      <c r="L42" s="158"/>
      <c r="M42" s="158">
        <f>'実質公債費比率（分子）の構造'!N$52</f>
        <v>1187</v>
      </c>
      <c r="N42" s="158"/>
      <c r="O42" s="158"/>
      <c r="P42" s="158">
        <f>'実質公債費比率（分子）の構造'!O$52</f>
        <v>1191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v>
      </c>
      <c r="C44" s="158"/>
      <c r="D44" s="158"/>
      <c r="E44" s="158" t="str">
        <f>'実質公債費比率（分子）の構造'!L$50</f>
        <v>-</v>
      </c>
      <c r="F44" s="158"/>
      <c r="G44" s="158"/>
      <c r="H44" s="158" t="str">
        <f>'実質公債費比率（分子）の構造'!M$50</f>
        <v>-</v>
      </c>
      <c r="I44" s="158"/>
      <c r="J44" s="158"/>
      <c r="K44" s="158">
        <f>'実質公債費比率（分子）の構造'!N$50</f>
        <v>0</v>
      </c>
      <c r="L44" s="158"/>
      <c r="M44" s="158"/>
      <c r="N44" s="158">
        <f>'実質公債費比率（分子）の構造'!O$50</f>
        <v>11</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703</v>
      </c>
      <c r="C46" s="158"/>
      <c r="D46" s="158"/>
      <c r="E46" s="158">
        <f>'実質公債費比率（分子）の構造'!L$48</f>
        <v>693</v>
      </c>
      <c r="F46" s="158"/>
      <c r="G46" s="158"/>
      <c r="H46" s="158">
        <f>'実質公債費比率（分子）の構造'!M$48</f>
        <v>703</v>
      </c>
      <c r="I46" s="158"/>
      <c r="J46" s="158"/>
      <c r="K46" s="158">
        <f>'実質公債費比率（分子）の構造'!N$48</f>
        <v>701</v>
      </c>
      <c r="L46" s="158"/>
      <c r="M46" s="158"/>
      <c r="N46" s="158">
        <f>'実質公債費比率（分子）の構造'!O$48</f>
        <v>532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837</v>
      </c>
      <c r="C49" s="158"/>
      <c r="D49" s="158"/>
      <c r="E49" s="158">
        <f>'実質公債費比率（分子）の構造'!L$45</f>
        <v>823</v>
      </c>
      <c r="F49" s="158"/>
      <c r="G49" s="158"/>
      <c r="H49" s="158">
        <f>'実質公債費比率（分子）の構造'!M$45</f>
        <v>906</v>
      </c>
      <c r="I49" s="158"/>
      <c r="J49" s="158"/>
      <c r="K49" s="158">
        <f>'実質公債費比率（分子）の構造'!N$45</f>
        <v>889</v>
      </c>
      <c r="L49" s="158"/>
      <c r="M49" s="158"/>
      <c r="N49" s="158">
        <f>'実質公債費比率（分子）の構造'!O$45</f>
        <v>901</v>
      </c>
      <c r="O49" s="158"/>
      <c r="P49" s="158"/>
    </row>
    <row r="50" spans="1:16" x14ac:dyDescent="0.2">
      <c r="A50" s="158" t="s">
        <v>67</v>
      </c>
      <c r="B50" s="158" t="e">
        <f>NA()</f>
        <v>#N/A</v>
      </c>
      <c r="C50" s="158">
        <f>IF(ISNUMBER('実質公債費比率（分子）の構造'!K$53),'実質公債費比率（分子）の構造'!K$53,NA())</f>
        <v>314</v>
      </c>
      <c r="D50" s="158" t="e">
        <f>NA()</f>
        <v>#N/A</v>
      </c>
      <c r="E50" s="158" t="e">
        <f>NA()</f>
        <v>#N/A</v>
      </c>
      <c r="F50" s="158">
        <f>IF(ISNUMBER('実質公債費比率（分子）の構造'!L$53),'実質公債費比率（分子）の構造'!L$53,NA())</f>
        <v>290</v>
      </c>
      <c r="G50" s="158" t="e">
        <f>NA()</f>
        <v>#N/A</v>
      </c>
      <c r="H50" s="158" t="e">
        <f>NA()</f>
        <v>#N/A</v>
      </c>
      <c r="I50" s="158">
        <f>IF(ISNUMBER('実質公債費比率（分子）の構造'!M$53),'実質公債費比率（分子）の構造'!M$53,NA())</f>
        <v>400</v>
      </c>
      <c r="J50" s="158" t="e">
        <f>NA()</f>
        <v>#N/A</v>
      </c>
      <c r="K50" s="158" t="e">
        <f>NA()</f>
        <v>#N/A</v>
      </c>
      <c r="L50" s="158">
        <f>IF(ISNUMBER('実質公債費比率（分子）の構造'!N$53),'実質公債費比率（分子）の構造'!N$53,NA())</f>
        <v>403</v>
      </c>
      <c r="M50" s="158" t="e">
        <f>NA()</f>
        <v>#N/A</v>
      </c>
      <c r="N50" s="158" t="e">
        <f>NA()</f>
        <v>#N/A</v>
      </c>
      <c r="O50" s="158">
        <f>IF(ISNUMBER('実質公債費比率（分子）の構造'!O$53),'実質公債費比率（分子）の構造'!O$53,NA())</f>
        <v>253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14269</v>
      </c>
      <c r="E56" s="157"/>
      <c r="F56" s="157"/>
      <c r="G56" s="157">
        <f>'将来負担比率（分子）の構造'!J$52</f>
        <v>13969</v>
      </c>
      <c r="H56" s="157"/>
      <c r="I56" s="157"/>
      <c r="J56" s="157">
        <f>'将来負担比率（分子）の構造'!K$52</f>
        <v>13332</v>
      </c>
      <c r="K56" s="157"/>
      <c r="L56" s="157"/>
      <c r="M56" s="157">
        <f>'将来負担比率（分子）の構造'!L$52</f>
        <v>12625</v>
      </c>
      <c r="N56" s="157"/>
      <c r="O56" s="157"/>
      <c r="P56" s="157">
        <f>'将来負担比率（分子）の構造'!M$52</f>
        <v>11793</v>
      </c>
    </row>
    <row r="57" spans="1:16" x14ac:dyDescent="0.2">
      <c r="A57" s="157" t="s">
        <v>42</v>
      </c>
      <c r="B57" s="157"/>
      <c r="C57" s="157"/>
      <c r="D57" s="157">
        <f>'将来負担比率（分子）の構造'!I$51</f>
        <v>1329</v>
      </c>
      <c r="E57" s="157"/>
      <c r="F57" s="157"/>
      <c r="G57" s="157">
        <f>'将来負担比率（分子）の構造'!J$51</f>
        <v>1194</v>
      </c>
      <c r="H57" s="157"/>
      <c r="I57" s="157"/>
      <c r="J57" s="157">
        <f>'将来負担比率（分子）の構造'!K$51</f>
        <v>1026</v>
      </c>
      <c r="K57" s="157"/>
      <c r="L57" s="157"/>
      <c r="M57" s="157">
        <f>'将来負担比率（分子）の構造'!L$51</f>
        <v>1006</v>
      </c>
      <c r="N57" s="157"/>
      <c r="O57" s="157"/>
      <c r="P57" s="157">
        <f>'将来負担比率（分子）の構造'!M$51</f>
        <v>912</v>
      </c>
    </row>
    <row r="58" spans="1:16" x14ac:dyDescent="0.2">
      <c r="A58" s="157" t="s">
        <v>41</v>
      </c>
      <c r="B58" s="157"/>
      <c r="C58" s="157"/>
      <c r="D58" s="157">
        <f>'将来負担比率（分子）の構造'!I$50</f>
        <v>6838</v>
      </c>
      <c r="E58" s="157"/>
      <c r="F58" s="157"/>
      <c r="G58" s="157">
        <f>'将来負担比率（分子）の構造'!J$50</f>
        <v>7287</v>
      </c>
      <c r="H58" s="157"/>
      <c r="I58" s="157"/>
      <c r="J58" s="157">
        <f>'将来負担比率（分子）の構造'!K$50</f>
        <v>7731</v>
      </c>
      <c r="K58" s="157"/>
      <c r="L58" s="157"/>
      <c r="M58" s="157">
        <f>'将来負担比率（分子）の構造'!L$50</f>
        <v>7464</v>
      </c>
      <c r="N58" s="157"/>
      <c r="O58" s="157"/>
      <c r="P58" s="157">
        <f>'将来負担比率（分子）の構造'!M$50</f>
        <v>7369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1136</v>
      </c>
      <c r="C62" s="157"/>
      <c r="D62" s="157"/>
      <c r="E62" s="157">
        <f>'将来負担比率（分子）の構造'!J$45</f>
        <v>1041</v>
      </c>
      <c r="F62" s="157"/>
      <c r="G62" s="157"/>
      <c r="H62" s="157">
        <f>'将来負担比率（分子）の構造'!K$45</f>
        <v>1099</v>
      </c>
      <c r="I62" s="157"/>
      <c r="J62" s="157"/>
      <c r="K62" s="157">
        <f>'将来負担比率（分子）の構造'!L$45</f>
        <v>1039</v>
      </c>
      <c r="L62" s="157"/>
      <c r="M62" s="157"/>
      <c r="N62" s="157">
        <f>'将来負担比率（分子）の構造'!M$45</f>
        <v>955</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9844</v>
      </c>
      <c r="C64" s="157"/>
      <c r="D64" s="157"/>
      <c r="E64" s="157">
        <f>'将来負担比率（分子）の構造'!J$43</f>
        <v>9508</v>
      </c>
      <c r="F64" s="157"/>
      <c r="G64" s="157"/>
      <c r="H64" s="157">
        <f>'将来負担比率（分子）の構造'!K$43</f>
        <v>8985</v>
      </c>
      <c r="I64" s="157"/>
      <c r="J64" s="157"/>
      <c r="K64" s="157">
        <f>'将来負担比率（分子）の構造'!L$43</f>
        <v>8457</v>
      </c>
      <c r="L64" s="157"/>
      <c r="M64" s="157"/>
      <c r="N64" s="157">
        <f>'将来負担比率（分子）の構造'!M$43</f>
        <v>8232</v>
      </c>
      <c r="O64" s="157"/>
      <c r="P64" s="157"/>
    </row>
    <row r="65" spans="1:16" x14ac:dyDescent="0.2">
      <c r="A65" s="157" t="s">
        <v>32</v>
      </c>
      <c r="B65" s="157" t="str">
        <f>'将来負担比率（分子）の構造'!I$42</f>
        <v>-</v>
      </c>
      <c r="C65" s="157"/>
      <c r="D65" s="157"/>
      <c r="E65" s="157" t="str">
        <f>'将来負担比率（分子）の構造'!J$42</f>
        <v>-</v>
      </c>
      <c r="F65" s="157"/>
      <c r="G65" s="157"/>
      <c r="H65" s="157">
        <f>'将来負担比率（分子）の構造'!K$42</f>
        <v>168</v>
      </c>
      <c r="I65" s="157"/>
      <c r="J65" s="157"/>
      <c r="K65" s="157">
        <f>'将来負担比率（分子）の構造'!L$42</f>
        <v>168</v>
      </c>
      <c r="L65" s="157"/>
      <c r="M65" s="157"/>
      <c r="N65" s="157">
        <f>'将来負担比率（分子）の構造'!M$42</f>
        <v>157</v>
      </c>
      <c r="O65" s="157"/>
      <c r="P65" s="157"/>
    </row>
    <row r="66" spans="1:16" x14ac:dyDescent="0.2">
      <c r="A66" s="157" t="s">
        <v>31</v>
      </c>
      <c r="B66" s="157">
        <f>'将来負担比率（分子）の構造'!I$41</f>
        <v>10400</v>
      </c>
      <c r="C66" s="157"/>
      <c r="D66" s="157"/>
      <c r="E66" s="157">
        <f>'将来負担比率（分子）の構造'!J$41</f>
        <v>10885</v>
      </c>
      <c r="F66" s="157"/>
      <c r="G66" s="157"/>
      <c r="H66" s="157">
        <f>'将来負担比率（分子）の構造'!K$41</f>
        <v>10446</v>
      </c>
      <c r="I66" s="157"/>
      <c r="J66" s="157"/>
      <c r="K66" s="157">
        <f>'将来負担比率（分子）の構造'!L$41</f>
        <v>9811</v>
      </c>
      <c r="L66" s="157"/>
      <c r="M66" s="157"/>
      <c r="N66" s="157">
        <f>'将来負担比率（分子）の構造'!M$41</f>
        <v>9103</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5133</v>
      </c>
      <c r="C72" s="161">
        <f>基金残高に係る経年分析!G55</f>
        <v>5296</v>
      </c>
      <c r="D72" s="161">
        <f>基金残高に係る経年分析!H55</f>
        <v>5283</v>
      </c>
    </row>
    <row r="73" spans="1:16" x14ac:dyDescent="0.2">
      <c r="A73" s="160" t="s">
        <v>74</v>
      </c>
      <c r="B73" s="161">
        <f>基金残高に係る経年分析!F56</f>
        <v>688</v>
      </c>
      <c r="C73" s="161">
        <f>基金残高に係る経年分析!G56</f>
        <v>632</v>
      </c>
      <c r="D73" s="161">
        <f>基金残高に係る経年分析!H56</f>
        <v>683</v>
      </c>
    </row>
    <row r="74" spans="1:16" x14ac:dyDescent="0.2">
      <c r="A74" s="160" t="s">
        <v>75</v>
      </c>
      <c r="B74" s="161">
        <f>基金残高に係る経年分析!F57</f>
        <v>971</v>
      </c>
      <c r="C74" s="161">
        <f>基金残高に係る経年分析!G57</f>
        <v>663</v>
      </c>
      <c r="D74" s="161">
        <f>基金残高に係る経年分析!H57</f>
        <v>653</v>
      </c>
    </row>
  </sheetData>
  <sheetProtection algorithmName="SHA-512" hashValue="kSEfdFEhDql1B8YEahaHgvvPC6O0FnkDfCQ6Hv1RGRDAkro3Rz55ryymkdN9m+YwqaLhrdEeJebSZ+Z4qf66JA==" saltValue="VVEzqLuo/Q7jctLPwJus6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八木　孝太</cp:lastModifiedBy>
  <cp:lastPrinted>2026-03-11T05:40:54Z</cp:lastPrinted>
  <dcterms:created xsi:type="dcterms:W3CDTF">2026-02-23T07:53:24Z</dcterms:created>
  <dcterms:modified xsi:type="dcterms:W3CDTF">2026-09-25T01:28:27Z</dcterms:modified>
  <cp:category/>
</cp:coreProperties>
</file>