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2 養父市\"/>
    </mc:Choice>
  </mc:AlternateContent>
  <xr:revisionPtr revIDLastSave="0" documentId="13_ncr:1_{14C5F3B4-1051-41CE-8D12-F421DE35D808}"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E35"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BW38" i="10" s="1"/>
  <c r="BW39" i="10" s="1"/>
  <c r="BW40" i="10" s="1"/>
  <c r="CO34" i="10"/>
  <c r="CO35" i="10" s="1"/>
  <c r="CO36" i="10" s="1"/>
  <c r="CO37" i="10" s="1"/>
</calcChain>
</file>

<file path=xl/sharedStrings.xml><?xml version="1.0" encoding="utf-8"?>
<sst xmlns="http://schemas.openxmlformats.org/spreadsheetml/2006/main" count="1150" uniqueCount="573">
  <si>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</si>
  <si>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</si>
  <si>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</si>
  <si>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</si>
  <si>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</si>
  <si>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</si>
  <si>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</si>
  <si>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</si>
  <si>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</si>
  <si>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</si>
  <si>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</si>
  <si>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</si>
  <si>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</si>
  <si>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</si>
  <si>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</si>
  <si>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</si>
  <si>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</si>
  <si>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</si>
  <si>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</si>
  <si>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</si>
  <si>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</si>
  <si>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</si>
  <si>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</si>
  <si>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</si>
  <si>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</si>
  <si>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</si>
  <si>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</si>
  <si>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</si>
  <si>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</si>
  <si>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</si>
  <si>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</si>
  <si>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</si>
  <si>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</si>
  <si>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</si>
  <si>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</si>
  <si>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</si>
  <si>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</si>
  <si>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</si>
  <si>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</si>
  <si>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</si>
  <si>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</si>
  <si>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</si>
  <si>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</si>
  <si>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</si>
  <si>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</si>
  <si>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</si>
  <si>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</si>
  <si>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</si>
  <si>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</si>
  <si>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</si>
  <si>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</si>
  <si>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</si>
  <si>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</si>
  <si>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</si>
  <si>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</si>
  <si>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</si>
  <si>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</si>
  <si>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</si>
  <si>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</si>
  <si>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</si>
  <si>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</si>
  <si>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</si>
  <si>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</si>
  <si>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</si>
  <si>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</si>
  <si>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</si>
  <si>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</si>
  <si>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</si>
  <si>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</si>
  <si>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</si>
  <si>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</si>
  <si>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</si>
  <si>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</si>
  <si>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</si>
  <si>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</si>
  <si>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</si>
  <si>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</si>
  <si>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</si>
  <si>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</si>
  <si>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</si>
  <si>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</si>
  <si>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</si>
  <si>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</si>
  <si>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</si>
  <si>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</si>
  <si>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</si>
  <si>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</si>
  <si>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</si>
  <si>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</si>
  <si>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</si>
  <si>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</si>
  <si>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</si>
  <si>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</si>
  <si>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</si>
  <si>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養父市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</si>
  <si>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</si>
  <si>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</si>
  <si>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</si>
  <si>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</si>
  <si>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</si>
  <si>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</si>
  <si>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</si>
  <si>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</si>
  <si>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</si>
  <si>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</si>
  <si>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</si>
  <si>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</si>
  <si>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</si>
  <si>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</si>
  <si>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</si>
  <si>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</si>
  <si>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</si>
  <si>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</si>
  <si>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</si>
  <si>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</si>
  <si>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</si>
  <si>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</si>
  <si>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</si>
  <si>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</si>
  <si>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</si>
  <si>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</si>
  <si>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</si>
  <si>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</si>
  <si>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</si>
  <si>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</si>
  <si>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</si>
  <si>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</si>
  <si>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</si>
  <si>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</si>
  <si>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</si>
  <si>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</si>
  <si>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</si>
  <si>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</si>
  <si>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</si>
  <si>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</si>
  <si>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</si>
  <si>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</si>
  <si>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</si>
  <si>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</si>
  <si>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</si>
  <si>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</si>
  <si>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</si>
  <si>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</si>
  <si>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</si>
  <si>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</si>
  <si>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</si>
  <si>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</si>
  <si>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</si>
  <si>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</si>
  <si>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</si>
  <si>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</si>
  <si>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</si>
  <si>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</si>
  <si>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</si>
  <si>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</si>
  <si>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</si>
  <si>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</si>
  <si>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</si>
  <si>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</si>
  <si>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</si>
  <si>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</si>
  <si>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</si>
  <si>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</si>
  <si>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</si>
  <si>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</si>
  <si>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</si>
  <si>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</si>
  <si>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</si>
  <si>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</si>
  <si>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</si>
  <si>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</si>
  <si>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</si>
  <si>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</si>
  <si>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</si>
  <si>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</si>
  <si>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</si>
  <si>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</si>
  <si>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</si>
  <si>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</si>
  <si>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</si>
  <si>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</si>
  <si>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</si>
  <si>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</si>
  <si>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</si>
  <si>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</si>
  <si>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</si>
  <si>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</si>
  <si>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</si>
  <si>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</si>
  <si>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</si>
  <si>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</si>
  <si>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</si>
  <si>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</si>
  <si>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</si>
  <si>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</si>
  <si>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</si>
  <si>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</si>
  <si>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</si>
  <si>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</si>
  <si>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</si>
  <si>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</si>
  <si>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</si>
  <si>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</si>
  <si>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兵庫県養父市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</si>
  <si>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</si>
  <si>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</si>
  <si>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</si>
  <si>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</si>
  <si>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</si>
  <si>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</si>
  <si>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</si>
  <si>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</si>
  <si>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</si>
  <si>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</si>
  <si>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</si>
  <si>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</si>
  <si>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</si>
  <si>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</si>
  <si>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</si>
  <si>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</si>
  <si>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</si>
  <si>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</si>
  <si>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</si>
  <si>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</si>
  <si>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</si>
  <si>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</si>
  <si>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</si>
  <si>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</si>
  <si>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</si>
  <si>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</si>
  <si>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</si>
  <si>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</si>
  <si>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</si>
  <si>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</si>
  <si>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</si>
  <si>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</si>
  <si>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</si>
  <si>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</si>
  <si>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</si>
  <si>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</si>
  <si>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</si>
  <si>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</si>
  <si>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</si>
  <si>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</si>
  <si>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</si>
  <si>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</si>
  <si>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</si>
  <si>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</si>
  <si>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</si>
  <si>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</si>
  <si>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</si>
  <si>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</si>
  <si>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</si>
  <si>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</si>
  <si>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</si>
  <si>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</si>
  <si>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</si>
  <si>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</si>
  <si>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</si>
  <si>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</si>
  <si>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</si>
  <si>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</si>
  <si>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</si>
  <si>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</si>
  <si>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</si>
  <si>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</si>
  <si>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</si>
  <si>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</si>
  <si>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</si>
  <si>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</si>
  <si>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</si>
  <si>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</si>
  <si>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</si>
  <si>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</si>
  <si>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</si>
  <si>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</si>
  <si>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</si>
  <si>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</si>
  <si>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</si>
  <si>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</si>
  <si>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</si>
  <si>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</si>
  <si>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</si>
  <si>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</si>
  <si>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</si>
  <si>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</si>
  <si>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</si>
  <si>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</si>
  <si>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</si>
  <si>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</si>
  <si>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</si>
  <si>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</si>
  <si>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</si>
  <si>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</si>
  <si>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</si>
  <si>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</si>
  <si>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</si>
  <si>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</si>
  <si>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</si>
  <si>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</si>
  <si>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</si>
  <si>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</si>
  <si>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</si>
  <si>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</si>
  <si>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</si>
  <si>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</si>
  <si>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</si>
  <si>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</si>
  <si>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</si>
  <si>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</si>
  <si>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</si>
  <si>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</si>
  <si>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</si>
  <si>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</si>
  <si>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</si>
  <si>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</si>
  <si>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</si>
  <si>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</si>
  <si>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</si>
  <si>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</si>
  <si>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</si>
  <si>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</si>
  <si>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</si>
  <si>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</si>
  <si>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</si>
  <si>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</si>
  <si>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</si>
  <si>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</si>
  <si>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</si>
  <si>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</si>
  <si>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</si>
  <si>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</si>
  <si>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</si>
  <si>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</si>
  <si>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</si>
  <si>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</si>
  <si>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</si>
  <si>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</si>
  <si>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</si>
  <si>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</si>
  <si>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</si>
  <si>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</si>
  <si>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</si>
  <si>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</si>
  <si>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</si>
  <si>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</si>
  <si>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</si>
  <si>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</si>
  <si>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</si>
  <si>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</si>
  <si>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</si>
  <si>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</si>
  <si>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</si>
  <si>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</si>
  <si>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兵庫県養父市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</si>
  <si>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</si>
  <si>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</si>
  <si>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</si>
  <si>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</si>
  <si>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</si>
  <si>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</si>
  <si>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</si>
  <si>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</si>
  <si>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</si>
  <si>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</si>
  <si>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</si>
  <si>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</si>
  <si>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</si>
  <si>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</si>
  <si>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</si>
  <si>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</si>
  <si>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</si>
  <si>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</si>
  <si>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</si>
  <si>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</si>
  <si>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養父歯科診療所特別会計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</si>
  <si>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</si>
  <si>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</si>
  <si>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</si>
  <si>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</si>
  <si>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</si>
  <si>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</si>
  <si>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</si>
  <si>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</si>
  <si>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</si>
  <si>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</si>
  <si>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</si>
  <si>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</si>
  <si>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</si>
  <si>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</si>
  <si>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</si>
  <si>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</si>
  <si>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</si>
  <si>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</si>
  <si>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</si>
  <si>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</si>
  <si>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</si>
  <si>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</si>
  <si>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</si>
  <si>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</si>
  <si>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</si>
  <si>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</si>
  <si>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</si>
  <si>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</si>
  <si>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</si>
  <si>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</si>
  <si>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</si>
  <si>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</si>
  <si>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</si>
  <si>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</si>
  <si>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</si>
  <si>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</si>
  <si>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</si>
  <si>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</si>
  <si>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</si>
  <si>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</si>
  <si>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</si>
  <si>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</si>
  <si>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</si>
  <si>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</si>
  <si>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</si>
  <si>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</si>
  <si>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</si>
  <si>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</si>
  <si>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</si>
  <si>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</si>
  <si>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</si>
  <si>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</si>
  <si>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</si>
  <si>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</si>
  <si>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</si>
  <si>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</si>
  <si>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</si>
  <si>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</si>
  <si>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</si>
  <si>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</si>
  <si>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</si>
  <si>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</si>
  <si>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</si>
  <si>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</si>
  <si>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</si>
  <si>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</si>
  <si>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</si>
  <si>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</si>
  <si>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</si>
  <si>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</si>
  <si>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</si>
  <si>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</si>
  <si>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</si>
  <si>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</si>
  <si>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</si>
  <si>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</si>
  <si>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</si>
  <si>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</si>
  <si>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</si>
  <si>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</si>
  <si>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</si>
  <si>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</si>
  <si>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</si>
  <si>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</si>
  <si>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</si>
  <si>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</si>
  <si>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</si>
  <si>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</si>
  <si>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</si>
  <si>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</si>
  <si>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</si>
  <si>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</si>
  <si>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</si>
  <si>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</si>
  <si>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</si>
  <si>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</si>
  <si>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</si>
  <si>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</si>
  <si>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</si>
  <si>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</si>
  <si>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</si>
  <si>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</si>
  <si>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</si>
  <si>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</si>
  <si>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</si>
  <si>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</si>
  <si>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</si>
  <si>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</si>
  <si>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</si>
  <si>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</si>
  <si>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</si>
  <si>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</si>
  <si>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</si>
  <si>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</si>
  <si>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</si>
  <si>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</si>
  <si>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</si>
  <si>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</si>
  <si>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</si>
  <si>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</si>
  <si>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</si>
  <si>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</si>
  <si>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</si>
  <si>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</si>
  <si>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</si>
  <si>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</si>
  <si>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</si>
  <si>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</si>
  <si>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</si>
  <si>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</si>
  <si>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</si>
  <si>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</si>
  <si>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</si>
  <si>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</si>
  <si>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</si>
  <si>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</si>
  <si>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</si>
  <si>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</si>
  <si>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</si>
  <si>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</si>
  <si>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</si>
  <si>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</si>
  <si>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</si>
  <si>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</si>
  <si>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</si>
  <si>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</si>
  <si>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</si>
  <si>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</si>
  <si>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</si>
  <si>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</si>
  <si>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</si>
  <si>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</si>
  <si>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</si>
  <si>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</si>
  <si>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0.02</t>
  </si>
  <si>
    <t>▲ 1.22</t>
  </si>
  <si>
    <t>水道事業会計</t>
  </si>
  <si>
    <t>一般会計</t>
  </si>
  <si>
    <t>下水道事業会計</t>
  </si>
  <si>
    <t>介護保険特別会計</t>
  </si>
  <si>
    <t>国民健康保険特別会計</t>
  </si>
  <si>
    <t>後期高齢者医療特別会計</t>
  </si>
  <si>
    <t>養父歯科診療所特別会計</t>
  </si>
  <si>
    <t>その他会計（赤字）</t>
  </si>
  <si>
    <t>その他会計（黒字）</t>
  </si>
  <si>
    <t>R02</t>
    <phoneticPr fontId="5"/>
  </si>
  <si>
    <t>R03</t>
    <phoneticPr fontId="5"/>
  </si>
  <si>
    <t>R04</t>
    <phoneticPr fontId="5"/>
  </si>
  <si>
    <t>R05</t>
    <phoneticPr fontId="5"/>
  </si>
  <si>
    <t>R06</t>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</si>
  <si>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</si>
  <si>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8">
      <t>チョウギカイギイン</t>
    </rPh>
    <rPh sb="8" eb="16">
      <t>コウムサイガイホショウクミアイ</t>
    </rPh>
    <phoneticPr fontId="2"/>
  </si>
  <si>
    <t>兵庫県後期高齢者医療広域連合（一般会計）</t>
    <rPh sb="0" eb="3">
      <t>ヒョウゴケン</t>
    </rPh>
    <rPh sb="3" eb="8">
      <t>コウキコウレイシャ</t>
    </rPh>
    <rPh sb="8" eb="14">
      <t>イリョウコウイキレンゴウ</t>
    </rPh>
    <rPh sb="15" eb="19">
      <t>イッパンカイケイ</t>
    </rPh>
    <phoneticPr fontId="2"/>
  </si>
  <si>
    <t>兵庫県後期高齢者医療広域連合（特別会計）</t>
    <rPh sb="0" eb="3">
      <t>ヒョウゴケン</t>
    </rPh>
    <rPh sb="3" eb="5">
      <t>コウキ</t>
    </rPh>
    <rPh sb="5" eb="8">
      <t>コウレイシャ</t>
    </rPh>
    <rPh sb="8" eb="14">
      <t>イリョウコウイキレンゴウ</t>
    </rPh>
    <rPh sb="15" eb="17">
      <t>トクベツ</t>
    </rPh>
    <rPh sb="17" eb="19">
      <t>カイケイ</t>
    </rPh>
    <phoneticPr fontId="2"/>
  </si>
  <si>
    <t>但馬広域行政事務組合</t>
    <rPh sb="0" eb="10">
      <t>タジマコウイキギョウセイジムクミアイ</t>
    </rPh>
    <phoneticPr fontId="2"/>
  </si>
  <si>
    <t>南但広域行政事務組合</t>
    <rPh sb="0" eb="10">
      <t>ナンタンコウイキギョウセイジムクミアイ</t>
    </rPh>
    <phoneticPr fontId="2"/>
  </si>
  <si>
    <t>公立八鹿病院組合</t>
    <rPh sb="0" eb="8">
      <t>コウリツヨウカビョウインクミアイ</t>
    </rPh>
    <phoneticPr fontId="2"/>
  </si>
  <si>
    <t>養父町開発</t>
    <rPh sb="0" eb="2">
      <t>ヤブ</t>
    </rPh>
    <rPh sb="2" eb="3">
      <t>マチ</t>
    </rPh>
    <rPh sb="3" eb="5">
      <t>カイハツ</t>
    </rPh>
    <phoneticPr fontId="2"/>
  </si>
  <si>
    <t>おおや振興公社</t>
    <rPh sb="3" eb="7">
      <t>シンコウコウシャ</t>
    </rPh>
    <phoneticPr fontId="2"/>
  </si>
  <si>
    <t>やぶパートナーズ</t>
  </si>
  <si>
    <t>医療文化経済グローカル研究所</t>
    <rPh sb="0" eb="6">
      <t>イリョウブンカケイザイ</t>
    </rPh>
    <rPh sb="11" eb="14">
      <t>ケンキュウショ</t>
    </rPh>
    <phoneticPr fontId="2"/>
  </si>
  <si>
    <t>公共施設等整備基金</t>
    <rPh sb="0" eb="5">
      <t>コウキョウシセツトウ</t>
    </rPh>
    <rPh sb="5" eb="9">
      <t>セイビキキン</t>
    </rPh>
    <phoneticPr fontId="5"/>
  </si>
  <si>
    <t>地域振興基金</t>
    <rPh sb="0" eb="6">
      <t>チイキシンコウキキン</t>
    </rPh>
    <phoneticPr fontId="5"/>
  </si>
  <si>
    <t>元気な養父づくり応援基金</t>
    <rPh sb="0" eb="2">
      <t>ゲンキ</t>
    </rPh>
    <rPh sb="3" eb="5">
      <t>ヤブ</t>
    </rPh>
    <rPh sb="8" eb="12">
      <t>オウエンキキン</t>
    </rPh>
    <phoneticPr fontId="5"/>
  </si>
  <si>
    <t>地域福祉基金</t>
    <rPh sb="0" eb="6">
      <t>チイキフクシキキン</t>
    </rPh>
    <phoneticPr fontId="5"/>
  </si>
  <si>
    <t>過疎対策基金</t>
    <rPh sb="0" eb="6">
      <t>カソタイサクキキン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</si>
  <si>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</si>
  <si>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</si>
  <si>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※グラフ表示なし
　将来負担比率については、基金等の充当可能財源が将来負担額を上回るため平成28年度決算から比率が算定されてない。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</si>
  <si>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</si>
  <si>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</si>
  <si>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</si>
  <si>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</si>
  <si>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</si>
  <si>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</si>
  <si>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※グラフ表示なし　将来負担比率については上記のとおり。
　実質公債費比率については、文化会館等建設事業に係る地方債発行や過去に繰上償還した地方債に対して普通交付税で措置される公債費充当財源の減により上昇傾向であるものの、計画的な繰上償還の実施や新規地方債の発行抑制により令和５年度をピークに減少傾向に転じる見込みである。令和７年度決算では8.1%とな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</si>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</sst>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8A1FE83-19CD-4B44-82E9-EAFBA6606DB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B0C4-41B3-8E7A-E57F3DB9FD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165536</c:v>
                </c:pt>
                <c:pt idx="1">
                  <c:v>122225</c:v>
                </c:pt>
                <c:pt idx="2">
                  <c:v>62392</c:v>
                </c:pt>
                <c:pt idx="3">
                  <c:v>80330</c:v>
                </c:pt>
                <c:pt idx="4">
                  <c:v>67918</c:v>
                </c:pt>
              </c:numCache>
            </c:numRef>
          </c:val>
          <c:smooth val="0"/>
          <c:extLst>
            <c:ext xmlns:c16="http://schemas.microsoft.com/office/drawing/2014/chart" uri="{C3380CC4-5D6E-409C-BE32-E72D297353CC}">
              <c16:uniqueId val="{00000001-B0C4-41B3-8E7A-E57F3DB9FD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c:v>
                </c:pt>
                <c:pt idx="1">
                  <c:v>9.4</c:v>
                </c:pt>
                <c:pt idx="2">
                  <c:v>8.5299999999999994</c:v>
                </c:pt>
                <c:pt idx="3">
                  <c:v>6.68</c:v>
                </c:pt>
                <c:pt idx="4">
                  <c:v>6.83</c:v>
                </c:pt>
              </c:numCache>
            </c:numRef>
          </c:val>
          <c:extLst>
            <c:ext xmlns:c16="http://schemas.microsoft.com/office/drawing/2014/chart" uri="{C3380CC4-5D6E-409C-BE32-E72D297353CC}">
              <c16:uniqueId val="{00000000-0BF0-4388-B4E3-AC834C1390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23.49</c:v>
                </c:pt>
                <c:pt idx="1">
                  <c:v>23.53</c:v>
                </c:pt>
                <c:pt idx="2">
                  <c:v>24.86</c:v>
                </c:pt>
                <c:pt idx="3">
                  <c:v>22.48</c:v>
                </c:pt>
                <c:pt idx="4">
                  <c:v>22.44</c:v>
                </c:pt>
              </c:numCache>
            </c:numRef>
          </c:val>
          <c:extLst>
            <c:ext xmlns:c16="http://schemas.microsoft.com/office/drawing/2014/chart" uri="{C3380CC4-5D6E-409C-BE32-E72D297353CC}">
              <c16:uniqueId val="{00000001-0BF0-4388-B4E3-AC834C1390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-0.02</c:v>
                </c:pt>
                <c:pt idx="1">
                  <c:v>4.74</c:v>
                </c:pt>
                <c:pt idx="2">
                  <c:v>0.53</c:v>
                </c:pt>
                <c:pt idx="3">
                  <c:v>-1.22</c:v>
                </c:pt>
                <c:pt idx="4">
                  <c:v>0.48</c:v>
                </c:pt>
              </c:numCache>
            </c:numRef>
          </c:val>
          <c:smooth val="0"/>
          <c:extLst>
            <c:ext xmlns:c16="http://schemas.microsoft.com/office/drawing/2014/chart" uri="{C3380CC4-5D6E-409C-BE32-E72D297353CC}">
              <c16:uniqueId val="{00000002-0BF0-4388-B4E3-AC834C1390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F55-4DEB-AD6B-33244A83A7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55-4DEB-AD6B-33244A83A74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F55-4DEB-AD6B-33244A83A749}"/>
            </c:ext>
          </c:extLst>
        </c:ser>
        <c:ser>
          <c:idx val="3"/>
          <c:order val="3"/>
          <c:tx>
            <c:strRef>
              <c:f>データシート!$A$30</c:f>
              <c:strCache>
                <c:ptCount val="1"/>
                <c:pt idx="0">
                  <c:v>養父歯科診療所特別会計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1F55-4DEB-AD6B-33244A83A74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0.06</c:v>
                </c:pt>
                <c:pt idx="4">
                  <c:v>#N/A</c:v>
                </c:pt>
                <c:pt idx="5">
                  <c:v>0.08</c:v>
                </c:pt>
                <c:pt idx="6">
                  <c:v>#N/A</c:v>
                </c:pt>
                <c:pt idx="7">
                  <c:v>0.08</c:v>
                </c:pt>
                <c:pt idx="8">
                  <c:v>#N/A</c:v>
                </c:pt>
                <c:pt idx="9">
                  <c:v>0.09</c:v>
                </c:pt>
              </c:numCache>
            </c:numRef>
          </c:val>
          <c:extLst>
            <c:ext xmlns:c16="http://schemas.microsoft.com/office/drawing/2014/chart" uri="{C3380CC4-5D6E-409C-BE32-E72D297353CC}">
              <c16:uniqueId val="{00000004-1F55-4DEB-AD6B-33244A83A74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0.41</c:v>
                </c:pt>
                <c:pt idx="4">
                  <c:v>#N/A</c:v>
                </c:pt>
                <c:pt idx="5">
                  <c:v>0.31</c:v>
                </c:pt>
                <c:pt idx="6">
                  <c:v>#N/A</c:v>
                </c:pt>
                <c:pt idx="7">
                  <c:v>0.2</c:v>
                </c:pt>
                <c:pt idx="8">
                  <c:v>#N/A</c:v>
                </c:pt>
                <c:pt idx="9">
                  <c:v>0.23</c:v>
                </c:pt>
              </c:numCache>
            </c:numRef>
          </c:val>
          <c:extLst>
            <c:ext xmlns:c16="http://schemas.microsoft.com/office/drawing/2014/chart" uri="{C3380CC4-5D6E-409C-BE32-E72D297353CC}">
              <c16:uniqueId val="{00000005-1F55-4DEB-AD6B-33244A83A74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1.43</c:v>
                </c:pt>
                <c:pt idx="4">
                  <c:v>#N/A</c:v>
                </c:pt>
                <c:pt idx="5">
                  <c:v>1.67</c:v>
                </c:pt>
                <c:pt idx="6">
                  <c:v>#N/A</c:v>
                </c:pt>
                <c:pt idx="7">
                  <c:v>1.23</c:v>
                </c:pt>
                <c:pt idx="8">
                  <c:v>#N/A</c:v>
                </c:pt>
                <c:pt idx="9">
                  <c:v>0.54</c:v>
                </c:pt>
              </c:numCache>
            </c:numRef>
          </c:val>
          <c:extLst>
            <c:ext xmlns:c16="http://schemas.microsoft.com/office/drawing/2014/chart" uri="{C3380CC4-5D6E-409C-BE32-E72D297353CC}">
              <c16:uniqueId val="{00000006-1F55-4DEB-AD6B-33244A83A74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c:v>
                </c:pt>
                <c:pt idx="2">
                  <c:v>#N/A</c:v>
                </c:pt>
                <c:pt idx="3">
                  <c:v>2.2599999999999998</c:v>
                </c:pt>
                <c:pt idx="4">
                  <c:v>#N/A</c:v>
                </c:pt>
                <c:pt idx="5">
                  <c:v>3.13</c:v>
                </c:pt>
                <c:pt idx="6">
                  <c:v>#N/A</c:v>
                </c:pt>
                <c:pt idx="7">
                  <c:v>4.13</c:v>
                </c:pt>
                <c:pt idx="8">
                  <c:v>#N/A</c:v>
                </c:pt>
                <c:pt idx="9">
                  <c:v>5.43</c:v>
                </c:pt>
              </c:numCache>
            </c:numRef>
          </c:val>
          <c:extLst>
            <c:ext xmlns:c16="http://schemas.microsoft.com/office/drawing/2014/chart" uri="{C3380CC4-5D6E-409C-BE32-E72D297353CC}">
              <c16:uniqueId val="{00000007-1F55-4DEB-AD6B-33244A83A74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6.49</c:v>
                </c:pt>
                <c:pt idx="2">
                  <c:v>#N/A</c:v>
                </c:pt>
                <c:pt idx="3">
                  <c:v>9.4</c:v>
                </c:pt>
                <c:pt idx="4">
                  <c:v>#N/A</c:v>
                </c:pt>
                <c:pt idx="5">
                  <c:v>8.52</c:v>
                </c:pt>
                <c:pt idx="6">
                  <c:v>#N/A</c:v>
                </c:pt>
                <c:pt idx="7">
                  <c:v>6.68</c:v>
                </c:pt>
                <c:pt idx="8">
                  <c:v>#N/A</c:v>
                </c:pt>
                <c:pt idx="9">
                  <c:v>6.82</c:v>
                </c:pt>
              </c:numCache>
            </c:numRef>
          </c:val>
          <c:extLst>
            <c:ext xmlns:c16="http://schemas.microsoft.com/office/drawing/2014/chart" uri="{C3380CC4-5D6E-409C-BE32-E72D297353CC}">
              <c16:uniqueId val="{00000008-1F55-4DEB-AD6B-33244A83A74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11.44</c:v>
                </c:pt>
                <c:pt idx="2">
                  <c:v>#N/A</c:v>
                </c:pt>
                <c:pt idx="3">
                  <c:v>13.74</c:v>
                </c:pt>
                <c:pt idx="4">
                  <c:v>#N/A</c:v>
                </c:pt>
                <c:pt idx="5">
                  <c:v>15.04</c:v>
                </c:pt>
                <c:pt idx="6">
                  <c:v>#N/A</c:v>
                </c:pt>
                <c:pt idx="7">
                  <c:v>16.45</c:v>
                </c:pt>
                <c:pt idx="8">
                  <c:v>#N/A</c:v>
                </c:pt>
                <c:pt idx="9">
                  <c:v>17.899999999999999</c:v>
                </c:pt>
              </c:numCache>
            </c:numRef>
          </c:val>
          <c:extLst>
            <c:ext xmlns:c16="http://schemas.microsoft.com/office/drawing/2014/chart" uri="{C3380CC4-5D6E-409C-BE32-E72D297353CC}">
              <c16:uniqueId val="{00000009-1F55-4DEB-AD6B-33244A83A74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2834</c:v>
                </c:pt>
                <c:pt idx="5">
                  <c:v>2661</c:v>
                </c:pt>
                <c:pt idx="8">
                  <c:v>2508</c:v>
                </c:pt>
                <c:pt idx="11">
                  <c:v>2481</c:v>
                </c:pt>
                <c:pt idx="14">
                  <c:v>2387</c:v>
                </c:pt>
              </c:numCache>
            </c:numRef>
          </c:val>
          <c:extLst>
            <c:ext xmlns:c16="http://schemas.microsoft.com/office/drawing/2014/chart" uri="{C3380CC4-5D6E-409C-BE32-E72D297353CC}">
              <c16:uniqueId val="{00000000-0199-463A-9C86-4DAED3A5A8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99-463A-9C86-4DAED3A5A8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5</c:v>
                </c:pt>
                <c:pt idx="6">
                  <c:v>0</c:v>
                </c:pt>
                <c:pt idx="9">
                  <c:v>0</c:v>
                </c:pt>
                <c:pt idx="12">
                  <c:v>0</c:v>
                </c:pt>
              </c:numCache>
            </c:numRef>
          </c:val>
          <c:extLst>
            <c:ext xmlns:c16="http://schemas.microsoft.com/office/drawing/2014/chart" uri="{C3380CC4-5D6E-409C-BE32-E72D297353CC}">
              <c16:uniqueId val="{00000002-0199-463A-9C86-4DAED3A5A8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726</c:v>
                </c:pt>
                <c:pt idx="3">
                  <c:v>792</c:v>
                </c:pt>
                <c:pt idx="6">
                  <c:v>679</c:v>
                </c:pt>
                <c:pt idx="9">
                  <c:v>653</c:v>
                </c:pt>
                <c:pt idx="12">
                  <c:v>597</c:v>
                </c:pt>
              </c:numCache>
            </c:numRef>
          </c:val>
          <c:extLst>
            <c:ext xmlns:c16="http://schemas.microsoft.com/office/drawing/2014/chart" uri="{C3380CC4-5D6E-409C-BE32-E72D297353CC}">
              <c16:uniqueId val="{00000003-0199-463A-9C86-4DAED3A5A8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1022</c:v>
                </c:pt>
                <c:pt idx="3">
                  <c:v>881</c:v>
                </c:pt>
                <c:pt idx="6">
                  <c:v>625</c:v>
                </c:pt>
                <c:pt idx="9">
                  <c:v>766</c:v>
                </c:pt>
                <c:pt idx="12">
                  <c:v>671</c:v>
                </c:pt>
              </c:numCache>
            </c:numRef>
          </c:val>
          <c:extLst>
            <c:ext xmlns:c16="http://schemas.microsoft.com/office/drawing/2014/chart" uri="{C3380CC4-5D6E-409C-BE32-E72D297353CC}">
              <c16:uniqueId val="{00000004-0199-463A-9C86-4DAED3A5A8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99-463A-9C86-4DAED3A5A8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99-463A-9C86-4DAED3A5A8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1739</c:v>
                </c:pt>
                <c:pt idx="3">
                  <c:v>1801</c:v>
                </c:pt>
                <c:pt idx="6">
                  <c:v>1861</c:v>
                </c:pt>
                <c:pt idx="9">
                  <c:v>1919</c:v>
                </c:pt>
                <c:pt idx="12">
                  <c:v>1842</c:v>
                </c:pt>
              </c:numCache>
            </c:numRef>
          </c:val>
          <c:extLst>
            <c:ext xmlns:c16="http://schemas.microsoft.com/office/drawing/2014/chart" uri="{C3380CC4-5D6E-409C-BE32-E72D297353CC}">
              <c16:uniqueId val="{00000007-0199-463A-9C86-4DAED3A5A8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660</c:v>
                </c:pt>
                <c:pt idx="2">
                  <c:v>#N/A</c:v>
                </c:pt>
                <c:pt idx="3">
                  <c:v>#N/A</c:v>
                </c:pt>
                <c:pt idx="4">
                  <c:v>818</c:v>
                </c:pt>
                <c:pt idx="5">
                  <c:v>#N/A</c:v>
                </c:pt>
                <c:pt idx="6">
                  <c:v>#N/A</c:v>
                </c:pt>
                <c:pt idx="7">
                  <c:v>657</c:v>
                </c:pt>
                <c:pt idx="8">
                  <c:v>#N/A</c:v>
                </c:pt>
                <c:pt idx="9">
                  <c:v>#N/A</c:v>
                </c:pt>
                <c:pt idx="10">
                  <c:v>857</c:v>
                </c:pt>
                <c:pt idx="11">
                  <c:v>#N/A</c:v>
                </c:pt>
                <c:pt idx="12">
                  <c:v>#N/A</c:v>
                </c:pt>
                <c:pt idx="13">
                  <c:v>723</c:v>
                </c:pt>
                <c:pt idx="14">
                  <c:v>#N/A</c:v>
                </c:pt>
              </c:numCache>
            </c:numRef>
          </c:val>
          <c:smooth val="0"/>
          <c:extLst>
            <c:ext xmlns:c16="http://schemas.microsoft.com/office/drawing/2014/chart" uri="{C3380CC4-5D6E-409C-BE32-E72D297353CC}">
              <c16:uniqueId val="{00000008-0199-463A-9C86-4DAED3A5A8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23086</c:v>
                </c:pt>
                <c:pt idx="5">
                  <c:v>21978</c:v>
                </c:pt>
                <c:pt idx="8">
                  <c:v>20216</c:v>
                </c:pt>
                <c:pt idx="11">
                  <c:v>18937</c:v>
                </c:pt>
                <c:pt idx="14">
                  <c:v>17534</c:v>
                </c:pt>
              </c:numCache>
            </c:numRef>
          </c:val>
          <c:extLst>
            <c:ext xmlns:c16="http://schemas.microsoft.com/office/drawing/2014/chart" uri="{C3380CC4-5D6E-409C-BE32-E72D297353CC}">
              <c16:uniqueId val="{00000000-0937-4CA5-8442-414B513DCD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135</c:v>
                </c:pt>
                <c:pt idx="5">
                  <c:v>105</c:v>
                </c:pt>
                <c:pt idx="8">
                  <c:v>65</c:v>
                </c:pt>
                <c:pt idx="11">
                  <c:v>24</c:v>
                </c:pt>
                <c:pt idx="14">
                  <c:v>12</c:v>
                </c:pt>
              </c:numCache>
            </c:numRef>
          </c:val>
          <c:extLst>
            <c:ext xmlns:c16="http://schemas.microsoft.com/office/drawing/2014/chart" uri="{C3380CC4-5D6E-409C-BE32-E72D297353CC}">
              <c16:uniqueId val="{00000001-0937-4CA5-8442-414B513DCD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12671</c:v>
                </c:pt>
                <c:pt idx="5">
                  <c:v>12711</c:v>
                </c:pt>
                <c:pt idx="8">
                  <c:v>13319</c:v>
                </c:pt>
                <c:pt idx="11">
                  <c:v>12094</c:v>
                </c:pt>
                <c:pt idx="14">
                  <c:v>12151</c:v>
                </c:pt>
              </c:numCache>
            </c:numRef>
          </c:val>
          <c:extLst>
            <c:ext xmlns:c16="http://schemas.microsoft.com/office/drawing/2014/chart" uri="{C3380CC4-5D6E-409C-BE32-E72D297353CC}">
              <c16:uniqueId val="{00000002-0937-4CA5-8442-414B513DCD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37-4CA5-8442-414B513DCD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37-4CA5-8442-414B513DCD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37-4CA5-8442-414B513DCD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2537</c:v>
                </c:pt>
                <c:pt idx="3">
                  <c:v>2530</c:v>
                </c:pt>
                <c:pt idx="6">
                  <c:v>2439</c:v>
                </c:pt>
                <c:pt idx="9">
                  <c:v>2386</c:v>
                </c:pt>
                <c:pt idx="12">
                  <c:v>2398</c:v>
                </c:pt>
              </c:numCache>
            </c:numRef>
          </c:val>
          <c:extLst>
            <c:ext xmlns:c16="http://schemas.microsoft.com/office/drawing/2014/chart" uri="{C3380CC4-5D6E-409C-BE32-E72D297353CC}">
              <c16:uniqueId val="{00000006-0937-4CA5-8442-414B513DCD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4562</c:v>
                </c:pt>
                <c:pt idx="3">
                  <c:v>4438</c:v>
                </c:pt>
                <c:pt idx="6">
                  <c:v>4174</c:v>
                </c:pt>
                <c:pt idx="9">
                  <c:v>3805</c:v>
                </c:pt>
                <c:pt idx="12">
                  <c:v>3429</c:v>
                </c:pt>
              </c:numCache>
            </c:numRef>
          </c:val>
          <c:extLst>
            <c:ext xmlns:c16="http://schemas.microsoft.com/office/drawing/2014/chart" uri="{C3380CC4-5D6E-409C-BE32-E72D297353CC}">
              <c16:uniqueId val="{00000007-0937-4CA5-8442-414B513DCD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9246</c:v>
                </c:pt>
                <c:pt idx="3">
                  <c:v>9622</c:v>
                </c:pt>
                <c:pt idx="6">
                  <c:v>8608</c:v>
                </c:pt>
                <c:pt idx="9">
                  <c:v>7198</c:v>
                </c:pt>
                <c:pt idx="12">
                  <c:v>6802</c:v>
                </c:pt>
              </c:numCache>
            </c:numRef>
          </c:val>
          <c:extLst>
            <c:ext xmlns:c16="http://schemas.microsoft.com/office/drawing/2014/chart" uri="{C3380CC4-5D6E-409C-BE32-E72D297353CC}">
              <c16:uniqueId val="{00000008-0937-4CA5-8442-414B513DCD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c:v>
                </c:pt>
                <c:pt idx="3">
                  <c:v>0</c:v>
                </c:pt>
                <c:pt idx="6">
                  <c:v>0</c:v>
                </c:pt>
                <c:pt idx="9">
                  <c:v>0</c:v>
                </c:pt>
                <c:pt idx="12">
                  <c:v>0</c:v>
                </c:pt>
              </c:numCache>
            </c:numRef>
          </c:val>
          <c:extLst>
            <c:ext xmlns:c16="http://schemas.microsoft.com/office/drawing/2014/chart" uri="{C3380CC4-5D6E-409C-BE32-E72D297353CC}">
              <c16:uniqueId val="{00000009-0937-4CA5-8442-414B513DCD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16126</c:v>
                </c:pt>
                <c:pt idx="3">
                  <c:v>15694</c:v>
                </c:pt>
                <c:pt idx="6">
                  <c:v>14265</c:v>
                </c:pt>
                <c:pt idx="9">
                  <c:v>13203</c:v>
                </c:pt>
                <c:pt idx="12">
                  <c:v>12257</c:v>
                </c:pt>
              </c:numCache>
            </c:numRef>
          </c:val>
          <c:extLst>
            <c:ext xmlns:c16="http://schemas.microsoft.com/office/drawing/2014/chart" uri="{C3380CC4-5D6E-409C-BE32-E72D297353CC}">
              <c16:uniqueId val="{0000000A-0937-4CA5-8442-414B513DCD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37-4CA5-8442-414B513DCD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2747</c:v>
                </c:pt>
                <c:pt idx="1">
                  <c:v>2508</c:v>
                </c:pt>
                <c:pt idx="2">
                  <c:v>2500</c:v>
                </c:pt>
              </c:numCache>
            </c:numRef>
          </c:val>
          <c:extLst>
            <c:ext xmlns:c16="http://schemas.microsoft.com/office/drawing/2014/chart" uri="{C3380CC4-5D6E-409C-BE32-E72D297353CC}">
              <c16:uniqueId val="{00000000-A694-4AD7-AF5A-DBA57EBD2E7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2903</c:v>
                </c:pt>
                <c:pt idx="1">
                  <c:v>2105</c:v>
                </c:pt>
                <c:pt idx="2">
                  <c:v>2180</c:v>
                </c:pt>
              </c:numCache>
            </c:numRef>
          </c:val>
          <c:extLst>
            <c:ext xmlns:c16="http://schemas.microsoft.com/office/drawing/2014/chart" uri="{C3380CC4-5D6E-409C-BE32-E72D297353CC}">
              <c16:uniqueId val="{00000001-A694-4AD7-AF5A-DBA57EBD2E7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9670</c:v>
                </c:pt>
                <c:pt idx="1">
                  <c:v>9372</c:v>
                </c:pt>
                <c:pt idx="2">
                  <c:v>9290</c:v>
                </c:pt>
              </c:numCache>
            </c:numRef>
          </c:val>
          <c:extLst>
            <c:ext xmlns:c16="http://schemas.microsoft.com/office/drawing/2014/chart" uri="{C3380CC4-5D6E-409C-BE32-E72D297353CC}">
              <c16:uniqueId val="{00000002-A694-4AD7-AF5A-DBA57EBD2E7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{8C1D3534-BDE2-43DF-8E04-45B6680B2BF6}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7AF-491F-9C7A-DBFA4B7052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{A55264B5-670B-412E-AB0F-2FF46591782A}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AF-491F-9C7A-DBFA4B7052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{8F18BCFD-05AE-46EB-8033-3E9C17409C8A}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AF-491F-9C7A-DBFA4B7052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{3079ABAB-A4A0-4366-AD0C-4C5169313C64}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AF-491F-9C7A-DBFA4B7052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{46854B1C-FFFD-4188-8A7D-1A86F099EFE3}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AF-491F-9C7A-DBFA4B7052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{4BFDCF5B-49D8-45F2-8C22-685CE9CDAFF3}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7AF-491F-9C7A-DBFA4B7052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{469D7FA2-EC78-40F6-BE66-8E3291191A93}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7AF-491F-9C7A-DBFA4B7052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{A83027D6-C718-4373-93B6-471842DEE44C}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7AF-491F-9C7A-DBFA4B7052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{8EBDCCB1-F181-4AAD-AE10-E0B364F29738}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7AF-491F-9C7A-DBFA4B7052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60.2</c:v>
                </c:pt>
                <c:pt idx="16">
                  <c:v>60.6</c:v>
                </c:pt>
                <c:pt idx="24">
                  <c:v>67.8</c:v>
                </c:pt>
                <c:pt idx="32">
                  <c:v>69.400000000000006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7AF-491F-9C7A-DBFA4B7052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{D149CF29-F9BA-4D7E-8B21-1A07649E1DDB}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7AF-491F-9C7A-DBFA4B7052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{DCE6D455-27E7-4AAC-8A60-EA1DB0787368}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AF-491F-9C7A-DBFA4B7052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{36176917-6E97-4C4B-BAF2-73E79C485AA0}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AF-491F-9C7A-DBFA4B7052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{1AACF236-E827-4CEF-810F-3C3ABA6C21CA}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AF-491F-9C7A-DBFA4B7052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{094BA22D-0642-46CC-83BC-21B8CCCEBAF2}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AF-491F-9C7A-DBFA4B7052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{BB11EBE4-0C2A-4F47-A732-D8611F42B5A0}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7AF-491F-9C7A-DBFA4B7052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{FC326462-28E7-4C46-BC5F-B00C848509C7}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7AF-491F-9C7A-DBFA4B7052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{8523F0C9-6BDB-41E1-BD3C-F09336D16ABE}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7AF-491F-9C7A-DBFA4B7052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{E206089F-DDF8-45EF-A924-2B30B34B4CD6}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7AF-491F-9C7A-DBFA4B7052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B7AF-491F-9C7A-DBFA4B70523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{BC0EB1F4-5130-42E0-B054-64DFE058D006}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8E9-4829-8533-8208BE93BD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{CFC23652-0B16-4A1E-BA56-81FDDB9E88E8}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E9-4829-8533-8208BE93BD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{E1C65D9C-577C-4366-9C7D-08B497C09D60}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E9-4829-8533-8208BE93BD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{AD719857-8ABE-4762-BB30-9BF0CAE58CA4}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E9-4829-8533-8208BE93BD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{63CC0D75-8004-447E-8CE7-B9B26D825F65}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E9-4829-8533-8208BE93BDA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{F316B208-18E4-45C2-8E3D-1577E5ABC4EF}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8E9-4829-8533-8208BE93BDA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{1F296340-900E-46F6-9151-D22134827033}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8E9-4829-8533-8208BE93BDA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{7E0C1479-0E35-4977-A315-D2DA25D9DCA8}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8E9-4829-8533-8208BE93BDA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{778E74BF-FCF4-43FF-971A-9F0FDF265D74}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8E9-4829-8533-8208BE93BD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7.4</c:v>
                </c:pt>
                <c:pt idx="16">
                  <c:v>8</c:v>
                </c:pt>
                <c:pt idx="24">
                  <c:v>8.8000000000000007</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8E9-4829-8533-8208BE93BDA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{9E865C30-31DB-4D3D-8BFA-EA59A0B924ED}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8E9-4829-8533-8208BE93BD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{73EDC5A8-5685-4A74-B48D-48DEC01B4BE7}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E9-4829-8533-8208BE93BD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{4D6FFC9A-4294-4316-831D-976A60C042CC}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E9-4829-8533-8208BE93BD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{7939B895-3B9C-4275-8366-4177B3F1CB3A}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E9-4829-8533-8208BE93BD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{2AEA73A3-F63C-4066-BF6E-0E756C70BE1D}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E9-4829-8533-8208BE93BDA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{69B20FA4-9F56-4E66-A287-AD0FE8C3DBA7}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8E9-4829-8533-8208BE93BDA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{FEEB561F-FE40-45F5-AC9B-306514E0DB69}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8E9-4829-8533-8208BE93BDA5}"/>
                </c:ext>
              </c:extLst>
            </c:dLbl>
            <c:dLbl>
              <c:idx val="24"/>
              <c:layout>
                <c:manualLayout>
                  <c:x val="-4.490505736590110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{C25CA522-D814-4BC2-8502-28ECC27B8B3F}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8E9-4829-8533-8208BE93BDA5}"/>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{33B3D747-BF6F-4201-871C-6470C05F663B}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8E9-4829-8533-8208BE93BD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A8E9-4829-8533-8208BE93BDA5}"/>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過疎化や少子化による人口の減少や全国平均を大きく上回る高齢化率（令和２年国勢調査</a:t>
          </a:r>
          <a:r>
            <a:rPr kumimoji="1" lang="en-US" altLang="ja-JP" sz="1200">
              <a:latin typeface="ＭＳ Ｐゴシック" panose="020B0600070205080204" pitchFamily="50" charset="-128"/>
              <a:ea typeface="ＭＳ Ｐゴシック" panose="020B0600070205080204" pitchFamily="50" charset="-128"/>
            </a:rPr>
            <a:t>39.6%</a:t>
          </a:r>
          <a:r>
            <a:rPr kumimoji="1" lang="ja-JP" altLang="en-US" sz="1200">
              <a:latin typeface="ＭＳ Ｐゴシック" panose="020B0600070205080204" pitchFamily="50" charset="-128"/>
              <a:ea typeface="ＭＳ Ｐゴシック" panose="020B0600070205080204" pitchFamily="50" charset="-128"/>
            </a:rPr>
            <a:t>）に加え、市内に基幹産業がないため財政基盤が弱い一方、公債費や不採算地区中核病院である公立八鹿病院に係る財政需要等が大きいため、類似団体の中で最低水準である。</a:t>
          </a:r>
        </a:p>
        <a:p>
          <a:r>
            <a:rPr kumimoji="1" lang="ja-JP" altLang="en-US" sz="1200">
              <a:latin typeface="ＭＳ Ｐゴシック" panose="020B0600070205080204" pitchFamily="50" charset="-128"/>
              <a:ea typeface="ＭＳ Ｐゴシック" panose="020B0600070205080204" pitchFamily="50" charset="-128"/>
            </a:rPr>
            <a:t>　令和４年度に策定した第５次行政改革大綱に基づき、事業の統廃合等の更なる歳出の抑制を図っていく。また、平成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月に指定を受けた国家戦略特区を推進し、地場産業の振興等を促進することにより市税等の維持を図りつつ、地域の魅力を向上することによりふるさと納税等自主財源の確保を図っていく。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60778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158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60778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経常一般財源は普通交付税の増により</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百万円増額した一方、経常経費へ充当した一般財源は人事院勧告に基づく基本給の増などにより</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百万円の増額となったことから前年度と比べ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行政改革大綱に基づき、事業の統廃合・効率化等により経常経費の削減を図り、また財源確保に取り組み、更なる財政基盤の安定強化に努める。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109474</xdr:rowOff>
    </xdr:from>
    <xdr:to>
      <xdr:col>23</xdr:col>
      <xdr:colOff>133350</xdr:colOff>
      <xdr:row>63</xdr:row>
      <xdr:rowOff>119126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1082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126492</xdr:rowOff>
    </xdr:from>
    <xdr:to>
      <xdr:col>19</xdr:col>
      <xdr:colOff>133350</xdr:colOff>
      <xdr:row>63</xdr:row>
      <xdr:rowOff>109474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56392"/>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62</xdr:row>
      <xdr:rowOff>126492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26090"/>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104902</xdr:rowOff>
    </xdr:from>
    <xdr:to>
      <xdr:col>11</xdr:col>
      <xdr:colOff>31750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56335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68326</xdr:rowOff>
    </xdr:from>
    <xdr:to>
      <xdr:col>23</xdr:col>
      <xdr:colOff>184150</xdr:colOff>
      <xdr:row>63</xdr:row>
      <xdr:rowOff>169926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40403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4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58674</xdr:rowOff>
    </xdr:from>
    <xdr:to>
      <xdr:col>19</xdr:col>
      <xdr:colOff>184150</xdr:colOff>
      <xdr:row>63</xdr:row>
      <xdr:rowOff>160274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145051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4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75692</xdr:rowOff>
    </xdr:from>
    <xdr:to>
      <xdr:col>15</xdr:col>
      <xdr:colOff>133350</xdr:colOff>
      <xdr:row>63</xdr:row>
      <xdr:rowOff>5842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162069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79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31767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54102</xdr:rowOff>
    </xdr:from>
    <xdr:to>
      <xdr:col>7</xdr:col>
      <xdr:colOff>31750</xdr:colOff>
      <xdr:row>61</xdr:row>
      <xdr:rowOff>155702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165879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8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[299,735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人事院勧告に基づく基本給の増や会計年度任用職員の勤勉手当支給開始、物価高騰の影響等により増加した。</a:t>
          </a:r>
        </a:p>
        <a:p>
          <a:r>
            <a:rPr kumimoji="1" lang="ja-JP" altLang="en-US" sz="1300">
              <a:latin typeface="ＭＳ Ｐゴシック" panose="020B0600070205080204" pitchFamily="50" charset="-128"/>
              <a:ea typeface="ＭＳ Ｐゴシック" panose="020B0600070205080204" pitchFamily="50" charset="-128"/>
            </a:rPr>
            <a:t>　市域面積が広大であり、谷筋を多く持つ地形的特徴から３つの支所を有していることから市民１人あたりの職員数が多く類似団体平均よりも高い傾向にある。また、合併団体であることから用途が類似する施設を複数有しており、これらの運営、維持管理に費用がかかっている。今後も引き続き定員管理計画に基づき職員数を適正に管理し、公共施設等総合管理計画により施設の統廃合を含め、施設の適正化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118520</xdr:rowOff>
    </xdr:from>
    <xdr:to>
      <xdr:col>23</xdr:col>
      <xdr:colOff>133350</xdr:colOff>
      <xdr:row>85</xdr:row>
      <xdr:rowOff>31111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520320"/>
          <a:ext cx="838200" cy="8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87212</xdr:rowOff>
    </xdr:from>
    <xdr:to>
      <xdr:col>19</xdr:col>
      <xdr:colOff>133350</xdr:colOff>
      <xdr:row>84</xdr:row>
      <xdr:rowOff>118520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89012"/>
          <a:ext cx="889000" cy="3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86503</xdr:rowOff>
    </xdr:from>
    <xdr:to>
      <xdr:col>15</xdr:col>
      <xdr:colOff>82550</xdr:colOff>
      <xdr:row>84</xdr:row>
      <xdr:rowOff>87212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88303"/>
          <a:ext cx="8890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41049</xdr:rowOff>
    </xdr:from>
    <xdr:to>
      <xdr:col>11</xdr:col>
      <xdr:colOff>31750</xdr:colOff>
      <xdr:row>84</xdr:row>
      <xdr:rowOff>86503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42849"/>
          <a:ext cx="8890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160175</xdr:rowOff>
    </xdr:from>
    <xdr:to>
      <xdr:col>7</xdr:col>
      <xdr:colOff>31750</xdr:colOff>
      <xdr:row>83</xdr:row>
      <xdr:rowOff>90325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100502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8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151761</xdr:rowOff>
    </xdr:from>
    <xdr:to>
      <xdr:col>23</xdr:col>
      <xdr:colOff>184150</xdr:colOff>
      <xdr:row>85</xdr:row>
      <xdr:rowOff>81911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5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123838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2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67720</xdr:rowOff>
    </xdr:from>
    <xdr:to>
      <xdr:col>19</xdr:col>
      <xdr:colOff>184150</xdr:colOff>
      <xdr:row>84</xdr:row>
      <xdr:rowOff>169320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6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154097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5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36412</xdr:rowOff>
    </xdr:from>
    <xdr:to>
      <xdr:col>15</xdr:col>
      <xdr:colOff>133350</xdr:colOff>
      <xdr:row>84</xdr:row>
      <xdr:rowOff>138012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3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122789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2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35703</xdr:rowOff>
    </xdr:from>
    <xdr:to>
      <xdr:col>11</xdr:col>
      <xdr:colOff>82550</xdr:colOff>
      <xdr:row>84</xdr:row>
      <xdr:rowOff>137303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122080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2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161699</xdr:rowOff>
    </xdr:from>
    <xdr:to>
      <xdr:col>7</xdr:col>
      <xdr:colOff>31750</xdr:colOff>
      <xdr:row>84</xdr:row>
      <xdr:rowOff>91849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76626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78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以前より給与の適正化を図っており、類似団体平均や全国市平均を下回っている。今後も地方公務員の給与決定に関する諸原則を遵守し、現在程度の水準を維持していく。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97971</xdr:rowOff>
    </xdr:from>
    <xdr:to>
      <xdr:col>81</xdr:col>
      <xdr:colOff>44450</xdr:colOff>
      <xdr:row>82</xdr:row>
      <xdr:rowOff>132443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1568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82</xdr:row>
      <xdr:rowOff>97971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568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46264</xdr:rowOff>
    </xdr:from>
    <xdr:to>
      <xdr:col>72</xdr:col>
      <xdr:colOff>203200</xdr:colOff>
      <xdr:row>82</xdr:row>
      <xdr:rowOff>97971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051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46264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0362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14713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166914</xdr:rowOff>
    </xdr:from>
    <xdr:to>
      <xdr:col>68</xdr:col>
      <xdr:colOff>203200</xdr:colOff>
      <xdr:row>82</xdr:row>
      <xdr:rowOff>97064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107241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一般職員等は前年度から９人増加し</a:t>
          </a:r>
          <a:r>
            <a:rPr kumimoji="1" lang="en-US" altLang="ja-JP" sz="1300">
              <a:latin typeface="ＭＳ Ｐゴシック" panose="020B0600070205080204" pitchFamily="50" charset="-128"/>
              <a:ea typeface="ＭＳ Ｐゴシック" panose="020B0600070205080204" pitchFamily="50" charset="-128"/>
            </a:rPr>
            <a:t>269</a:t>
          </a:r>
          <a:r>
            <a:rPr kumimoji="1" lang="ja-JP" altLang="en-US" sz="1300">
              <a:latin typeface="ＭＳ Ｐゴシック" panose="020B0600070205080204" pitchFamily="50" charset="-128"/>
              <a:ea typeface="ＭＳ Ｐゴシック" panose="020B0600070205080204" pitchFamily="50" charset="-128"/>
            </a:rPr>
            <a:t>人となった。類似団体平均を上回っているが、これは本市が合併団体で、市域面積が広大かつ谷筋の多い中山間地域で集落が点在しており、公共サービスを維持するためには多くの職員を必要とするためであり、容易に職員を削減できない状況にある。</a:t>
          </a:r>
        </a:p>
        <a:p>
          <a:r>
            <a:rPr kumimoji="1" lang="ja-JP" altLang="en-US" sz="1300">
              <a:latin typeface="ＭＳ Ｐゴシック" panose="020B0600070205080204" pitchFamily="50" charset="-128"/>
              <a:ea typeface="ＭＳ Ｐゴシック" panose="020B0600070205080204" pitchFamily="50" charset="-128"/>
            </a:rPr>
            <a:t>　今後も市民サービスの低下を来さぬよう十分配慮しつつ、令和６年度に策定した定員管理計画に基づき職員数の適正化に努めていく。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18838</xdr:rowOff>
    </xdr:from>
    <xdr:to>
      <xdr:col>81</xdr:col>
      <xdr:colOff>44450</xdr:colOff>
      <xdr:row>61</xdr:row>
      <xdr:rowOff>47392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77288"/>
          <a:ext cx="838200" cy="2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2752</xdr:rowOff>
    </xdr:from>
    <xdr:to>
      <xdr:col>77</xdr:col>
      <xdr:colOff>44450</xdr:colOff>
      <xdr:row>61</xdr:row>
      <xdr:rowOff>18838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6120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2752</xdr:rowOff>
    </xdr:from>
    <xdr:to>
      <xdr:col>72</xdr:col>
      <xdr:colOff>203200</xdr:colOff>
      <xdr:row>61</xdr:row>
      <xdr:rowOff>2752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612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165354</xdr:rowOff>
    </xdr:from>
    <xdr:to>
      <xdr:col>68</xdr:col>
      <xdr:colOff>152400</xdr:colOff>
      <xdr:row>61</xdr:row>
      <xdr:rowOff>2752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52354"/>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166963</xdr:rowOff>
    </xdr:from>
    <xdr:to>
      <xdr:col>64</xdr:col>
      <xdr:colOff>152400</xdr:colOff>
      <xdr:row>60</xdr:row>
      <xdr:rowOff>97113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107290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5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168042</xdr:rowOff>
    </xdr:from>
    <xdr:to>
      <xdr:col>81</xdr:col>
      <xdr:colOff>95250</xdr:colOff>
      <xdr:row>61</xdr:row>
      <xdr:rowOff>98192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5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140119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2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139488</xdr:rowOff>
    </xdr:from>
    <xdr:to>
      <xdr:col>77</xdr:col>
      <xdr:colOff>95250</xdr:colOff>
      <xdr:row>61</xdr:row>
      <xdr:rowOff>69638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54415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12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123402</xdr:rowOff>
    </xdr:from>
    <xdr:to>
      <xdr:col>73</xdr:col>
      <xdr:colOff>44450</xdr:colOff>
      <xdr:row>61</xdr:row>
      <xdr:rowOff>53552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38329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123402</xdr:rowOff>
    </xdr:from>
    <xdr:to>
      <xdr:col>68</xdr:col>
      <xdr:colOff>203200</xdr:colOff>
      <xdr:row>61</xdr:row>
      <xdr:rowOff>53552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38329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114554</xdr:rowOff>
    </xdr:from>
    <xdr:to>
      <xdr:col>64</xdr:col>
      <xdr:colOff>152400</xdr:colOff>
      <xdr:row>61</xdr:row>
      <xdr:rowOff>44704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29481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8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３か年平均による比率は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ポイント改善し、類似団体平均を下回った。一部事務組合及び公営企業の元利償還金に対する繰出金が減少したことが主な要因で、令和６年度の単年度比率は</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今後、地方債の償還終了と新規地方債の発行抑制により比率が低下する見込みである。引き続き計画的な繰上償還の実施や新規地方債の発行抑制に努めていく。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70455</xdr:rowOff>
    </xdr:from>
    <xdr:to>
      <xdr:col>81</xdr:col>
      <xdr:colOff>44450</xdr:colOff>
      <xdr:row>41</xdr:row>
      <xdr:rowOff>104926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99905"/>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13002</xdr:rowOff>
    </xdr:from>
    <xdr:to>
      <xdr:col>77</xdr:col>
      <xdr:colOff>44450</xdr:colOff>
      <xdr:row>41</xdr:row>
      <xdr:rowOff>104926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42452"/>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115509</xdr:rowOff>
    </xdr:from>
    <xdr:to>
      <xdr:col>72</xdr:col>
      <xdr:colOff>203200</xdr:colOff>
      <xdr:row>41</xdr:row>
      <xdr:rowOff>13002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7350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114602</xdr:rowOff>
    </xdr:from>
    <xdr:to>
      <xdr:col>68</xdr:col>
      <xdr:colOff>152400</xdr:colOff>
      <xdr:row>40</xdr:row>
      <xdr:rowOff>115509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01152"/>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54126</xdr:rowOff>
    </xdr:from>
    <xdr:to>
      <xdr:col>77</xdr:col>
      <xdr:colOff>95250</xdr:colOff>
      <xdr:row>41</xdr:row>
      <xdr:rowOff>155726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140503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6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133652</xdr:rowOff>
    </xdr:from>
    <xdr:to>
      <xdr:col>73</xdr:col>
      <xdr:colOff>44450</xdr:colOff>
      <xdr:row>41</xdr:row>
      <xdr:rowOff>63802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64709</xdr:rowOff>
    </xdr:from>
    <xdr:to>
      <xdr:col>68</xdr:col>
      <xdr:colOff>203200</xdr:colOff>
      <xdr:row>40</xdr:row>
      <xdr:rowOff>166309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5036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63802</xdr:rowOff>
    </xdr:from>
    <xdr:to>
      <xdr:col>64</xdr:col>
      <xdr:colOff>152400</xdr:colOff>
      <xdr:row>39</xdr:row>
      <xdr:rowOff>165402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4129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将来負担額を充当可能財源でまかなえているため平成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年度以降は将来負担比率が生じていない。</a:t>
          </a:r>
        </a:p>
        <a:p>
          <a:r>
            <a:rPr kumimoji="1" lang="ja-JP" altLang="en-US" sz="1300">
              <a:latin typeface="ＭＳ Ｐゴシック" panose="020B0600070205080204" pitchFamily="50" charset="-128"/>
              <a:ea typeface="ＭＳ Ｐゴシック" panose="020B0600070205080204" pitchFamily="50" charset="-128"/>
            </a:rPr>
            <a:t>　引き続き計画的な繰上償還の実施や新規地方債の発行抑制に努め、地方債残高を適正に管理していく。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以前より給与の適正化を図っており、全国平均を下回っている。今後も地方公務員の給与決定に関する諸原則を遵守し、現在程度の水準を維持していく。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69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34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49276</xdr:rowOff>
    </xdr:from>
    <xdr:to>
      <xdr:col>11</xdr:col>
      <xdr:colOff>9525</xdr:colOff>
      <xdr:row>36</xdr:row>
      <xdr:rowOff>81280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214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27703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169926</xdr:rowOff>
    </xdr:from>
    <xdr:to>
      <xdr:col>6</xdr:col>
      <xdr:colOff>171450</xdr:colOff>
      <xdr:row>36</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110253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物価高騰の影響等により増加傾向にあるが、類似団体平均、全国平均をいずれも下回っており、今後も引き続き公共施設等の指定管理者制度への移行の推進など一層の行政コストの削減に努めていく。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119380</xdr:rowOff>
    </xdr:from>
    <xdr:to>
      <xdr:col>82</xdr:col>
      <xdr:colOff>107950</xdr:colOff>
      <xdr:row>21</xdr:row>
      <xdr:rowOff>115570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5196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34307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119380</xdr:rowOff>
    </xdr:from>
    <xdr:to>
      <xdr:col>82</xdr:col>
      <xdr:colOff>196850</xdr:colOff>
      <xdr:row>14</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51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149860</xdr:rowOff>
    </xdr:from>
    <xdr:to>
      <xdr:col>82</xdr:col>
      <xdr:colOff>107950</xdr:colOff>
      <xdr:row>15</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50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78757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27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14</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8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14</xdr:row>
      <xdr:rowOff>81280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81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156210</xdr:rowOff>
    </xdr:from>
    <xdr:to>
      <xdr:col>69</xdr:col>
      <xdr:colOff>142875</xdr:colOff>
      <xdr:row>16</xdr:row>
      <xdr:rowOff>86360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137160</xdr:rowOff>
    </xdr:from>
    <xdr:to>
      <xdr:col>82</xdr:col>
      <xdr:colOff>158750</xdr:colOff>
      <xdr:row>15</xdr:row>
      <xdr:rowOff>67310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45737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4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報酬単価の改定等の増額要因があるものの人口減などもあり前年度とほぼ同程度で、類似団体平均を下回っている。引き続き、一層の行政コストの削減に努めていく。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8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105228</xdr:rowOff>
    </xdr:from>
    <xdr:to>
      <xdr:col>19</xdr:col>
      <xdr:colOff>187325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635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72572</xdr:rowOff>
    </xdr:from>
    <xdr:to>
      <xdr:col>15</xdr:col>
      <xdr:colOff>98425</xdr:colOff>
      <xdr:row>54</xdr:row>
      <xdr:rowOff>105228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308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72572</xdr:rowOff>
    </xdr:from>
    <xdr:to>
      <xdr:col>11</xdr:col>
      <xdr:colOff>9525</xdr:colOff>
      <xdr:row>54</xdr:row>
      <xdr:rowOff>83457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30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54428</xdr:rowOff>
    </xdr:from>
    <xdr:to>
      <xdr:col>15</xdr:col>
      <xdr:colOff>149225</xdr:colOff>
      <xdr:row>54</xdr:row>
      <xdr:rowOff>156028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166205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21772</xdr:rowOff>
    </xdr:from>
    <xdr:to>
      <xdr:col>11</xdr:col>
      <xdr:colOff>60325</xdr:colOff>
      <xdr:row>54</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133549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32657</xdr:rowOff>
    </xdr:from>
    <xdr:to>
      <xdr:col>6</xdr:col>
      <xdr:colOff>171450</xdr:colOff>
      <xdr:row>54</xdr:row>
      <xdr:rowOff>134257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144434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主なものは特別会計への繰出金及び維持補修費で、維持補修費の減により前年度と比べ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今後も公共施設等の適正な維持管理を図っていくとともに、健康づくりの推進による健康寿命の延伸を図り、医療費の抑制、介護給付費の削減に努めていく。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679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58</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58</xdr:row>
      <xdr:rowOff>101600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994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水道事業会計への繰出金の減額等に伴い</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類似団体で最も高い水準であるが、これは歳出のうち一部事務組合である南但広域行政事務組合や公立八鹿病院組合の負担金が大きな割合を占めるためである。引き続き一部事務組合と緊密に連携し、将来負担を伴う事業等の実施について慎重に検討す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122428</xdr:rowOff>
    </xdr:from>
    <xdr:to>
      <xdr:col>82</xdr:col>
      <xdr:colOff>107950</xdr:colOff>
      <xdr:row>40</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9804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90424</xdr:rowOff>
    </xdr:from>
    <xdr:to>
      <xdr:col>78</xdr:col>
      <xdr:colOff>69850</xdr:colOff>
      <xdr:row>40</xdr:row>
      <xdr:rowOff>131572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9484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90424</xdr:rowOff>
    </xdr:from>
    <xdr:to>
      <xdr:col>73</xdr:col>
      <xdr:colOff>180975</xdr:colOff>
      <xdr:row>40</xdr:row>
      <xdr:rowOff>117856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9484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117856</xdr:rowOff>
    </xdr:from>
    <xdr:to>
      <xdr:col>69</xdr:col>
      <xdr:colOff>92075</xdr:colOff>
      <xdr:row>40</xdr:row>
      <xdr:rowOff>122428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9758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71628</xdr:rowOff>
    </xdr:from>
    <xdr:to>
      <xdr:col>82</xdr:col>
      <xdr:colOff>158750</xdr:colOff>
      <xdr:row>41</xdr:row>
      <xdr:rowOff>1778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151655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80772</xdr:rowOff>
    </xdr:from>
    <xdr:to>
      <xdr:col>78</xdr:col>
      <xdr:colOff>120650</xdr:colOff>
      <xdr:row>41</xdr:row>
      <xdr:rowOff>10922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93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167149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702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39624</xdr:rowOff>
    </xdr:from>
    <xdr:to>
      <xdr:col>74</xdr:col>
      <xdr:colOff>31750</xdr:colOff>
      <xdr:row>40</xdr:row>
      <xdr:rowOff>141224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8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126001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98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67056</xdr:rowOff>
    </xdr:from>
    <xdr:to>
      <xdr:col>69</xdr:col>
      <xdr:colOff>142875</xdr:colOff>
      <xdr:row>40</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92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153433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701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71628</xdr:rowOff>
    </xdr:from>
    <xdr:to>
      <xdr:col>65</xdr:col>
      <xdr:colOff>53975</xdr:colOff>
      <xdr:row>41</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158005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701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償還が進んだことにより、通常償還元金が減少した。計画的に繰上償還を実施し、公債費負担の削減に努め、将来の行政コストを確保していく。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26307</xdr:rowOff>
    </xdr:from>
    <xdr:to>
      <xdr:col>24</xdr:col>
      <xdr:colOff>25400</xdr:colOff>
      <xdr:row>77</xdr:row>
      <xdr:rowOff>102507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2279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48079</xdr:rowOff>
    </xdr:from>
    <xdr:to>
      <xdr:col>19</xdr:col>
      <xdr:colOff>187325</xdr:colOff>
      <xdr:row>77</xdr:row>
      <xdr:rowOff>102507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2497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67129</xdr:rowOff>
    </xdr:from>
    <xdr:to>
      <xdr:col>15</xdr:col>
      <xdr:colOff>98425</xdr:colOff>
      <xdr:row>77</xdr:row>
      <xdr:rowOff>48079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0973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23586</xdr:rowOff>
    </xdr:from>
    <xdr:to>
      <xdr:col>11</xdr:col>
      <xdr:colOff>9525</xdr:colOff>
      <xdr:row>76</xdr:row>
      <xdr:rowOff>67129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0537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146957</xdr:rowOff>
    </xdr:from>
    <xdr:to>
      <xdr:col>24</xdr:col>
      <xdr:colOff>76200</xdr:colOff>
      <xdr:row>77</xdr:row>
      <xdr:rowOff>77107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163484</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51707</xdr:rowOff>
    </xdr:from>
    <xdr:to>
      <xdr:col>20</xdr:col>
      <xdr:colOff>38100</xdr:colOff>
      <xdr:row>77</xdr:row>
      <xdr:rowOff>153307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163484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02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168729</xdr:rowOff>
    </xdr:from>
    <xdr:to>
      <xdr:col>15</xdr:col>
      <xdr:colOff>149225</xdr:colOff>
      <xdr:row>77</xdr:row>
      <xdr:rowOff>98879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109056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16329</xdr:rowOff>
    </xdr:from>
    <xdr:to>
      <xdr:col>11</xdr:col>
      <xdr:colOff>60325</xdr:colOff>
      <xdr:row>76</xdr:row>
      <xdr:rowOff>117929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128105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8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144235</xdr:rowOff>
    </xdr:from>
    <xdr:to>
      <xdr:col>6</xdr:col>
      <xdr:colOff>171450</xdr:colOff>
      <xdr:row>76</xdr:row>
      <xdr:rowOff>74386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84562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人件費が増額となったことなどにより前年度と比べ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ポイント増加している。引き続き一層の行政コストの削減を図り、財政基盤の強化に努めていく。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154432</xdr:rowOff>
    </xdr:from>
    <xdr:to>
      <xdr:col>82</xdr:col>
      <xdr:colOff>107950</xdr:colOff>
      <xdr:row>79</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5275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30987</xdr:rowOff>
    </xdr:from>
    <xdr:to>
      <xdr:col>78</xdr:col>
      <xdr:colOff>69850</xdr:colOff>
      <xdr:row>78</xdr:row>
      <xdr:rowOff>154432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404087"/>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78</xdr:row>
      <xdr:rowOff>30987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3446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101854</xdr:rowOff>
    </xdr:from>
    <xdr:to>
      <xdr:col>69</xdr:col>
      <xdr:colOff>92075</xdr:colOff>
      <xdr:row>77</xdr:row>
      <xdr:rowOff>143002</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3035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103632</xdr:rowOff>
    </xdr:from>
    <xdr:to>
      <xdr:col>78</xdr:col>
      <xdr:colOff>120650</xdr:colOff>
      <xdr:row>79</xdr:row>
      <xdr:rowOff>33782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18559</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151637</xdr:rowOff>
    </xdr:from>
    <xdr:to>
      <xdr:col>74</xdr:col>
      <xdr:colOff>31750</xdr:colOff>
      <xdr:row>78</xdr:row>
      <xdr:rowOff>81787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66564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51054</xdr:rowOff>
    </xdr:from>
    <xdr:to>
      <xdr:col>65</xdr:col>
      <xdr:colOff>53975</xdr:colOff>
      <xdr:row>77</xdr:row>
      <xdr:rowOff>152654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137431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86603</xdr:rowOff>
    </xdr:from>
    <xdr:to>
      <xdr:col>29</xdr:col>
      <xdr:colOff>127000</xdr:colOff>
      <xdr:row>16</xdr:row>
      <xdr:rowOff>159945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877428"/>
          <a:ext cx="647700" cy="73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159945</xdr:rowOff>
    </xdr:from>
    <xdr:to>
      <xdr:col>26</xdr:col>
      <xdr:colOff>50800</xdr:colOff>
      <xdr:row>17</xdr:row>
      <xdr:rowOff>24964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50770"/>
          <a:ext cx="698500" cy="36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24964</xdr:rowOff>
    </xdr:from>
    <xdr:to>
      <xdr:col>22</xdr:col>
      <xdr:colOff>114300</xdr:colOff>
      <xdr:row>17</xdr:row>
      <xdr:rowOff>29155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87239"/>
          <a:ext cx="698500" cy="4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29155</xdr:rowOff>
    </xdr:from>
    <xdr:to>
      <xdr:col>18</xdr:col>
      <xdr:colOff>177800</xdr:colOff>
      <xdr:row>17</xdr:row>
      <xdr:rowOff>64600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991430"/>
          <a:ext cx="698500" cy="35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21260</xdr:rowOff>
    </xdr:from>
    <xdr:to>
      <xdr:col>15</xdr:col>
      <xdr:colOff>101600</xdr:colOff>
      <xdr:row>18</xdr:row>
      <xdr:rowOff>122860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107637</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35803</xdr:rowOff>
    </xdr:from>
    <xdr:to>
      <xdr:col>29</xdr:col>
      <xdr:colOff>177800</xdr:colOff>
      <xdr:row>16</xdr:row>
      <xdr:rowOff>137403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26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52330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7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109145</xdr:rowOff>
    </xdr:from>
    <xdr:to>
      <xdr:col>26</xdr:col>
      <xdr:colOff>101600</xdr:colOff>
      <xdr:row>17</xdr:row>
      <xdr:rowOff>39295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899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49472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68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145614</xdr:rowOff>
    </xdr:from>
    <xdr:to>
      <xdr:col>22</xdr:col>
      <xdr:colOff>165100</xdr:colOff>
      <xdr:row>17</xdr:row>
      <xdr:rowOff>75764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36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85941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0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149805</xdr:rowOff>
    </xdr:from>
    <xdr:to>
      <xdr:col>19</xdr:col>
      <xdr:colOff>38100</xdr:colOff>
      <xdr:row>17</xdr:row>
      <xdr:rowOff>79955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40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90132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0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13800</xdr:rowOff>
    </xdr:from>
    <xdr:to>
      <xdr:col>15</xdr:col>
      <xdr:colOff>101600</xdr:colOff>
      <xdr:row>17</xdr:row>
      <xdr:rowOff>115400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76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125577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44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186893</xdr:rowOff>
    </xdr:from>
    <xdr:to>
      <xdr:col>29</xdr:col>
      <xdr:colOff>127000</xdr:colOff>
      <xdr:row>35</xdr:row>
      <xdr:rowOff>290925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97243"/>
          <a:ext cx="647700" cy="104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186893</xdr:rowOff>
    </xdr:from>
    <xdr:to>
      <xdr:col>26</xdr:col>
      <xdr:colOff>50800</xdr:colOff>
      <xdr:row>36</xdr:row>
      <xdr:rowOff>34474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7243"/>
          <a:ext cx="698500" cy="190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251816</xdr:rowOff>
    </xdr:from>
    <xdr:to>
      <xdr:col>22</xdr:col>
      <xdr:colOff>114300</xdr:colOff>
      <xdr:row>36</xdr:row>
      <xdr:rowOff>34474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62166"/>
          <a:ext cx="698500" cy="125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251816</xdr:rowOff>
    </xdr:from>
    <xdr:to>
      <xdr:col>18</xdr:col>
      <xdr:colOff>177800</xdr:colOff>
      <xdr:row>36</xdr:row>
      <xdr:rowOff>52515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62166"/>
          <a:ext cx="698500" cy="143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158477</xdr:rowOff>
    </xdr:from>
    <xdr:to>
      <xdr:col>15</xdr:col>
      <xdr:colOff>101600</xdr:colOff>
      <xdr:row>37</xdr:row>
      <xdr:rowOff>88627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11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73404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98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240125</xdr:rowOff>
    </xdr:from>
    <xdr:to>
      <xdr:col>29</xdr:col>
      <xdr:colOff>177800</xdr:colOff>
      <xdr:row>35</xdr:row>
      <xdr:rowOff>341725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0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85202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9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136093</xdr:rowOff>
    </xdr:from>
    <xdr:to>
      <xdr:col>26</xdr:col>
      <xdr:colOff>101600</xdr:colOff>
      <xdr:row>35</xdr:row>
      <xdr:rowOff>237693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6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247870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5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326574</xdr:rowOff>
    </xdr:from>
    <xdr:to>
      <xdr:col>22</xdr:col>
      <xdr:colOff>165100</xdr:colOff>
      <xdr:row>36</xdr:row>
      <xdr:rowOff>85274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36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95451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201016</xdr:rowOff>
    </xdr:from>
    <xdr:to>
      <xdr:col>19</xdr:col>
      <xdr:colOff>38100</xdr:colOff>
      <xdr:row>35</xdr:row>
      <xdr:rowOff>302616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1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312793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80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1715</xdr:rowOff>
    </xdr:from>
    <xdr:to>
      <xdr:col>15</xdr:col>
      <xdr:colOff>101600</xdr:colOff>
      <xdr:row>36</xdr:row>
      <xdr:rowOff>103315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4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113492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2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103436</xdr:rowOff>
    </xdr:from>
    <xdr:to>
      <xdr:col>24</xdr:col>
      <xdr:colOff>63500</xdr:colOff>
      <xdr:row>36</xdr:row>
      <xdr:rowOff>338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04186"/>
          <a:ext cx="838200" cy="6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338</xdr:rowOff>
    </xdr:from>
    <xdr:to>
      <xdr:col>19</xdr:col>
      <xdr:colOff>177800</xdr:colOff>
      <xdr:row>36</xdr:row>
      <xdr:rowOff>29976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172538"/>
          <a:ext cx="889000" cy="2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29976</xdr:rowOff>
    </xdr:from>
    <xdr:to>
      <xdr:col>15</xdr:col>
      <xdr:colOff>50800</xdr:colOff>
      <xdr:row>36</xdr:row>
      <xdr:rowOff>33687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02176"/>
          <a:ext cx="889000" cy="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33687</xdr:rowOff>
    </xdr:from>
    <xdr:to>
      <xdr:col>10</xdr:col>
      <xdr:colOff>114300</xdr:colOff>
      <xdr:row>36</xdr:row>
      <xdr:rowOff>73658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05887"/>
          <a:ext cx="889000" cy="3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18514</xdr:rowOff>
    </xdr:from>
    <xdr:to>
      <xdr:col>6</xdr:col>
      <xdr:colOff>38100</xdr:colOff>
      <xdr:row>37</xdr:row>
      <xdr:rowOff>120114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111241</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5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52636</xdr:rowOff>
    </xdr:from>
    <xdr:to>
      <xdr:col>24</xdr:col>
      <xdr:colOff>114300</xdr:colOff>
      <xdr:row>35</xdr:row>
      <xdr:rowOff>154236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75513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0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120988</xdr:rowOff>
    </xdr:from>
    <xdr:to>
      <xdr:col>20</xdr:col>
      <xdr:colOff>38100</xdr:colOff>
      <xdr:row>36</xdr:row>
      <xdr:rowOff>51138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2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67665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96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150626</xdr:rowOff>
    </xdr:from>
    <xdr:to>
      <xdr:col>15</xdr:col>
      <xdr:colOff>101600</xdr:colOff>
      <xdr:row>36</xdr:row>
      <xdr:rowOff>80776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5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97303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2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154337</xdr:rowOff>
    </xdr:from>
    <xdr:to>
      <xdr:col>10</xdr:col>
      <xdr:colOff>165100</xdr:colOff>
      <xdr:row>36</xdr:row>
      <xdr:rowOff>84487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5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101014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3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22858</xdr:rowOff>
    </xdr:from>
    <xdr:to>
      <xdr:col>6</xdr:col>
      <xdr:colOff>38100</xdr:colOff>
      <xdr:row>36</xdr:row>
      <xdr:rowOff>124458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9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140985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7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75011</xdr:rowOff>
    </xdr:from>
    <xdr:to>
      <xdr:col>24</xdr:col>
      <xdr:colOff>63500</xdr:colOff>
      <xdr:row>55</xdr:row>
      <xdr:rowOff>138795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504761"/>
          <a:ext cx="838200" cy="6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138795</xdr:rowOff>
    </xdr:from>
    <xdr:to>
      <xdr:col>19</xdr:col>
      <xdr:colOff>177800</xdr:colOff>
      <xdr:row>56</xdr:row>
      <xdr:rowOff>1690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568545"/>
          <a:ext cx="889000" cy="3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1690</xdr:rowOff>
    </xdr:from>
    <xdr:to>
      <xdr:col>15</xdr:col>
      <xdr:colOff>50800</xdr:colOff>
      <xdr:row>56</xdr:row>
      <xdr:rowOff>30868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02890"/>
          <a:ext cx="889000" cy="2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30868</xdr:rowOff>
    </xdr:from>
    <xdr:to>
      <xdr:col>10</xdr:col>
      <xdr:colOff>114300</xdr:colOff>
      <xdr:row>56</xdr:row>
      <xdr:rowOff>32436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632068"/>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94098</xdr:rowOff>
    </xdr:from>
    <xdr:to>
      <xdr:col>6</xdr:col>
      <xdr:colOff>38100</xdr:colOff>
      <xdr:row>57</xdr:row>
      <xdr:rowOff>24248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9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15375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8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24211</xdr:rowOff>
    </xdr:from>
    <xdr:to>
      <xdr:col>24</xdr:col>
      <xdr:colOff>114300</xdr:colOff>
      <xdr:row>55</xdr:row>
      <xdr:rowOff>125811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45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47088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3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87995</xdr:rowOff>
    </xdr:from>
    <xdr:to>
      <xdr:col>20</xdr:col>
      <xdr:colOff>38100</xdr:colOff>
      <xdr:row>56</xdr:row>
      <xdr:rowOff>18145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51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34672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292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122340</xdr:rowOff>
    </xdr:from>
    <xdr:to>
      <xdr:col>15</xdr:col>
      <xdr:colOff>101600</xdr:colOff>
      <xdr:row>56</xdr:row>
      <xdr:rowOff>52490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5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69017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2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151518</xdr:rowOff>
    </xdr:from>
    <xdr:to>
      <xdr:col>10</xdr:col>
      <xdr:colOff>165100</xdr:colOff>
      <xdr:row>56</xdr:row>
      <xdr:rowOff>81668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58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98195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35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153086</xdr:rowOff>
    </xdr:from>
    <xdr:to>
      <xdr:col>6</xdr:col>
      <xdr:colOff>38100</xdr:colOff>
      <xdr:row>56</xdr:row>
      <xdr:rowOff>83236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58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99763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3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61176</xdr:rowOff>
    </xdr:from>
    <xdr:to>
      <xdr:col>24</xdr:col>
      <xdr:colOff>63500</xdr:colOff>
      <xdr:row>77</xdr:row>
      <xdr:rowOff>123203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62826"/>
          <a:ext cx="838200" cy="6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52508</xdr:rowOff>
    </xdr:from>
    <xdr:to>
      <xdr:col>19</xdr:col>
      <xdr:colOff>177800</xdr:colOff>
      <xdr:row>77</xdr:row>
      <xdr:rowOff>123203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54158"/>
          <a:ext cx="889000" cy="7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83750</xdr:rowOff>
    </xdr:from>
    <xdr:to>
      <xdr:col>15</xdr:col>
      <xdr:colOff>50800</xdr:colOff>
      <xdr:row>77</xdr:row>
      <xdr:rowOff>52508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13950"/>
          <a:ext cx="88900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83750</xdr:rowOff>
    </xdr:from>
    <xdr:to>
      <xdr:col>10</xdr:col>
      <xdr:colOff>114300</xdr:colOff>
      <xdr:row>77</xdr:row>
      <xdr:rowOff>92932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13950"/>
          <a:ext cx="889000" cy="18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10376</xdr:rowOff>
    </xdr:from>
    <xdr:to>
      <xdr:col>24</xdr:col>
      <xdr:colOff>114300</xdr:colOff>
      <xdr:row>77</xdr:row>
      <xdr:rowOff>111976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33253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72403</xdr:rowOff>
    </xdr:from>
    <xdr:to>
      <xdr:col>20</xdr:col>
      <xdr:colOff>38100</xdr:colOff>
      <xdr:row>78</xdr:row>
      <xdr:rowOff>2553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19080</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0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1708</xdr:rowOff>
    </xdr:from>
    <xdr:to>
      <xdr:col>15</xdr:col>
      <xdr:colOff>101600</xdr:colOff>
      <xdr:row>77</xdr:row>
      <xdr:rowOff>103308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0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119835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7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32950</xdr:rowOff>
    </xdr:from>
    <xdr:to>
      <xdr:col>10</xdr:col>
      <xdr:colOff>165100</xdr:colOff>
      <xdr:row>76</xdr:row>
      <xdr:rowOff>134550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151077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83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42132</xdr:rowOff>
    </xdr:from>
    <xdr:to>
      <xdr:col>6</xdr:col>
      <xdr:colOff>38100</xdr:colOff>
      <xdr:row>77</xdr:row>
      <xdr:rowOff>143732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4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160259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16740</xdr:rowOff>
    </xdr:from>
    <xdr:to>
      <xdr:col>24</xdr:col>
      <xdr:colOff>63500</xdr:colOff>
      <xdr:row>97</xdr:row>
      <xdr:rowOff>54229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47390"/>
          <a:ext cx="8382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54229</xdr:rowOff>
    </xdr:from>
    <xdr:to>
      <xdr:col>19</xdr:col>
      <xdr:colOff>177800</xdr:colOff>
      <xdr:row>97</xdr:row>
      <xdr:rowOff>63929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84879"/>
          <a:ext cx="889000" cy="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13585</xdr:rowOff>
    </xdr:from>
    <xdr:to>
      <xdr:col>15</xdr:col>
      <xdr:colOff>50800</xdr:colOff>
      <xdr:row>97</xdr:row>
      <xdr:rowOff>63929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4235"/>
          <a:ext cx="889000" cy="5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13585</xdr:rowOff>
    </xdr:from>
    <xdr:to>
      <xdr:col>10</xdr:col>
      <xdr:colOff>114300</xdr:colOff>
      <xdr:row>97</xdr:row>
      <xdr:rowOff>161012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4235"/>
          <a:ext cx="889000" cy="14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xdr:rowOff>
    </xdr:from>
    <xdr:to>
      <xdr:col>6</xdr:col>
      <xdr:colOff>38100</xdr:colOff>
      <xdr:row>98</xdr:row>
      <xdr:rowOff>101640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92767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89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137390</xdr:rowOff>
    </xdr:from>
    <xdr:to>
      <xdr:col>24</xdr:col>
      <xdr:colOff>114300</xdr:colOff>
      <xdr:row>97</xdr:row>
      <xdr:rowOff>67540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115817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7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3429</xdr:rowOff>
    </xdr:from>
    <xdr:to>
      <xdr:col>20</xdr:col>
      <xdr:colOff>38100</xdr:colOff>
      <xdr:row>97</xdr:row>
      <xdr:rowOff>105029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3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96156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2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13129</xdr:rowOff>
    </xdr:from>
    <xdr:to>
      <xdr:col>15</xdr:col>
      <xdr:colOff>101600</xdr:colOff>
      <xdr:row>97</xdr:row>
      <xdr:rowOff>114729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105856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73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134235</xdr:rowOff>
    </xdr:from>
    <xdr:to>
      <xdr:col>10</xdr:col>
      <xdr:colOff>165100</xdr:colOff>
      <xdr:row>97</xdr:row>
      <xdr:rowOff>64385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55512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8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110212</xdr:rowOff>
    </xdr:from>
    <xdr:to>
      <xdr:col>6</xdr:col>
      <xdr:colOff>38100</xdr:colOff>
      <xdr:row>98</xdr:row>
      <xdr:rowOff>40362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56889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51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121968</xdr:rowOff>
    </xdr:from>
    <xdr:to>
      <xdr:col>55</xdr:col>
      <xdr:colOff>0</xdr:colOff>
      <xdr:row>34</xdr:row>
      <xdr:rowOff>137902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51268"/>
          <a:ext cx="838200" cy="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121968</xdr:rowOff>
    </xdr:from>
    <xdr:to>
      <xdr:col>50</xdr:col>
      <xdr:colOff>114300</xdr:colOff>
      <xdr:row>35</xdr:row>
      <xdr:rowOff>2254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951268"/>
          <a:ext cx="889000" cy="5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2254</xdr:rowOff>
    </xdr:from>
    <xdr:to>
      <xdr:col>45</xdr:col>
      <xdr:colOff>177800</xdr:colOff>
      <xdr:row>35</xdr:row>
      <xdr:rowOff>5516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03004"/>
          <a:ext cx="889000" cy="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125047</xdr:rowOff>
    </xdr:from>
    <xdr:to>
      <xdr:col>41</xdr:col>
      <xdr:colOff>50800</xdr:colOff>
      <xdr:row>35</xdr:row>
      <xdr:rowOff>5516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439997"/>
          <a:ext cx="889000" cy="56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143482</xdr:rowOff>
    </xdr:from>
    <xdr:to>
      <xdr:col>36</xdr:col>
      <xdr:colOff>165100</xdr:colOff>
      <xdr:row>35</xdr:row>
      <xdr:rowOff>73632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64759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6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87102</xdr:rowOff>
    </xdr:from>
    <xdr:to>
      <xdr:col>55</xdr:col>
      <xdr:colOff>50800</xdr:colOff>
      <xdr:row>35</xdr:row>
      <xdr:rowOff>17252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1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109979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6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71168</xdr:rowOff>
    </xdr:from>
    <xdr:to>
      <xdr:col>50</xdr:col>
      <xdr:colOff>165100</xdr:colOff>
      <xdr:row>35</xdr:row>
      <xdr:rowOff>1318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90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17845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75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122904</xdr:rowOff>
    </xdr:from>
    <xdr:to>
      <xdr:col>46</xdr:col>
      <xdr:colOff>38100</xdr:colOff>
      <xdr:row>35</xdr:row>
      <xdr:rowOff>53054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9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69581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72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126166</xdr:rowOff>
    </xdr:from>
    <xdr:to>
      <xdr:col>41</xdr:col>
      <xdr:colOff>101600</xdr:colOff>
      <xdr:row>35</xdr:row>
      <xdr:rowOff>56316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72843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3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74247</xdr:rowOff>
    </xdr:from>
    <xdr:to>
      <xdr:col>36</xdr:col>
      <xdr:colOff>165100</xdr:colOff>
      <xdr:row>32</xdr:row>
      <xdr:rowOff>4397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38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20924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164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115331</xdr:rowOff>
    </xdr:from>
    <xdr:to>
      <xdr:col>55</xdr:col>
      <xdr:colOff>0</xdr:colOff>
      <xdr:row>57</xdr:row>
      <xdr:rowOff>629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16531"/>
          <a:ext cx="838200" cy="5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115331</xdr:rowOff>
    </xdr:from>
    <xdr:to>
      <xdr:col>50</xdr:col>
      <xdr:colOff>114300</xdr:colOff>
      <xdr:row>57</xdr:row>
      <xdr:rowOff>25894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16531"/>
          <a:ext cx="889000" cy="8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95238</xdr:rowOff>
    </xdr:from>
    <xdr:to>
      <xdr:col>45</xdr:col>
      <xdr:colOff>177800</xdr:colOff>
      <xdr:row>57</xdr:row>
      <xdr:rowOff>25894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524988"/>
          <a:ext cx="889000" cy="27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68669</xdr:rowOff>
    </xdr:from>
    <xdr:to>
      <xdr:col>41</xdr:col>
      <xdr:colOff>50800</xdr:colOff>
      <xdr:row>55</xdr:row>
      <xdr:rowOff>95238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326969"/>
          <a:ext cx="889000" cy="19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121279</xdr:rowOff>
    </xdr:from>
    <xdr:to>
      <xdr:col>55</xdr:col>
      <xdr:colOff>50800</xdr:colOff>
      <xdr:row>57</xdr:row>
      <xdr:rowOff>51429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2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99706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0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64531</xdr:rowOff>
    </xdr:from>
    <xdr:to>
      <xdr:col>50</xdr:col>
      <xdr:colOff>165100</xdr:colOff>
      <xdr:row>56</xdr:row>
      <xdr:rowOff>166131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6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11208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4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146544</xdr:rowOff>
    </xdr:from>
    <xdr:to>
      <xdr:col>46</xdr:col>
      <xdr:colOff>38100</xdr:colOff>
      <xdr:row>57</xdr:row>
      <xdr:rowOff>76694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4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67821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4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44438</xdr:rowOff>
    </xdr:from>
    <xdr:to>
      <xdr:col>41</xdr:col>
      <xdr:colOff>101600</xdr:colOff>
      <xdr:row>55</xdr:row>
      <xdr:rowOff>146038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162565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24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17869</xdr:rowOff>
    </xdr:from>
    <xdr:to>
      <xdr:col>36</xdr:col>
      <xdr:colOff>165100</xdr:colOff>
      <xdr:row>54</xdr:row>
      <xdr:rowOff>119469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27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135996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05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90528</xdr:rowOff>
    </xdr:from>
    <xdr:to>
      <xdr:col>55</xdr:col>
      <xdr:colOff>0</xdr:colOff>
      <xdr:row>77</xdr:row>
      <xdr:rowOff>121281</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292178"/>
          <a:ext cx="83820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90528</xdr:rowOff>
    </xdr:from>
    <xdr:to>
      <xdr:col>50</xdr:col>
      <xdr:colOff>114300</xdr:colOff>
      <xdr:row>77</xdr:row>
      <xdr:rowOff>108130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292178"/>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133059</xdr:rowOff>
    </xdr:from>
    <xdr:to>
      <xdr:col>45</xdr:col>
      <xdr:colOff>177800</xdr:colOff>
      <xdr:row>77</xdr:row>
      <xdr:rowOff>108130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2991809"/>
          <a:ext cx="889000" cy="31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43493</xdr:rowOff>
    </xdr:from>
    <xdr:to>
      <xdr:col>41</xdr:col>
      <xdr:colOff>50800</xdr:colOff>
      <xdr:row>75</xdr:row>
      <xdr:rowOff>133059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2902243"/>
          <a:ext cx="889000" cy="8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23234</xdr:rowOff>
    </xdr:from>
    <xdr:to>
      <xdr:col>36</xdr:col>
      <xdr:colOff>165100</xdr:colOff>
      <xdr:row>77</xdr:row>
      <xdr:rowOff>124834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115961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31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70481</xdr:rowOff>
    </xdr:from>
    <xdr:to>
      <xdr:col>55</xdr:col>
      <xdr:colOff>50800</xdr:colOff>
      <xdr:row>78</xdr:row>
      <xdr:rowOff>631</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7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156858</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18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39728</xdr:rowOff>
    </xdr:from>
    <xdr:to>
      <xdr:col>50</xdr:col>
      <xdr:colOff>165100</xdr:colOff>
      <xdr:row>77</xdr:row>
      <xdr:rowOff>141328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4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132455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3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57330</xdr:rowOff>
    </xdr:from>
    <xdr:to>
      <xdr:col>46</xdr:col>
      <xdr:colOff>38100</xdr:colOff>
      <xdr:row>77</xdr:row>
      <xdr:rowOff>158930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5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150057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35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82259</xdr:rowOff>
    </xdr:from>
    <xdr:to>
      <xdr:col>41</xdr:col>
      <xdr:colOff>101600</xdr:colOff>
      <xdr:row>76</xdr:row>
      <xdr:rowOff>12409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94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28936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71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164143</xdr:rowOff>
    </xdr:from>
    <xdr:to>
      <xdr:col>36</xdr:col>
      <xdr:colOff>165100</xdr:colOff>
      <xdr:row>75</xdr:row>
      <xdr:rowOff>94293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285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110820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62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44402</xdr:rowOff>
    </xdr:from>
    <xdr:to>
      <xdr:col>55</xdr:col>
      <xdr:colOff>0</xdr:colOff>
      <xdr:row>96</xdr:row>
      <xdr:rowOff>88098</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503602"/>
          <a:ext cx="838200" cy="4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44402</xdr:rowOff>
    </xdr:from>
    <xdr:to>
      <xdr:col>50</xdr:col>
      <xdr:colOff>114300</xdr:colOff>
      <xdr:row>96</xdr:row>
      <xdr:rowOff>124698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503602"/>
          <a:ext cx="889000" cy="8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124698</xdr:rowOff>
    </xdr:from>
    <xdr:to>
      <xdr:col>45</xdr:col>
      <xdr:colOff>177800</xdr:colOff>
      <xdr:row>96</xdr:row>
      <xdr:rowOff>131333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583898"/>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164063</xdr:rowOff>
    </xdr:from>
    <xdr:to>
      <xdr:col>41</xdr:col>
      <xdr:colOff>50800</xdr:colOff>
      <xdr:row>96</xdr:row>
      <xdr:rowOff>131333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451813"/>
          <a:ext cx="889000" cy="13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162717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6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37298</xdr:rowOff>
    </xdr:from>
    <xdr:to>
      <xdr:col>55</xdr:col>
      <xdr:colOff>50800</xdr:colOff>
      <xdr:row>96</xdr:row>
      <xdr:rowOff>138898</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60175</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34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165052</xdr:rowOff>
    </xdr:from>
    <xdr:to>
      <xdr:col>50</xdr:col>
      <xdr:colOff>165100</xdr:colOff>
      <xdr:row>96</xdr:row>
      <xdr:rowOff>95202</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5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111729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2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73898</xdr:rowOff>
    </xdr:from>
    <xdr:to>
      <xdr:col>46</xdr:col>
      <xdr:colOff>38100</xdr:colOff>
      <xdr:row>97</xdr:row>
      <xdr:rowOff>4048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3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166625</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2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80533</xdr:rowOff>
    </xdr:from>
    <xdr:to>
      <xdr:col>41</xdr:col>
      <xdr:colOff>101600</xdr:colOff>
      <xdr:row>97</xdr:row>
      <xdr:rowOff>10683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3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1810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113263</xdr:rowOff>
    </xdr:from>
    <xdr:to>
      <xdr:col>36</xdr:col>
      <xdr:colOff>165100</xdr:colOff>
      <xdr:row>96</xdr:row>
      <xdr:rowOff>43413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59940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17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166652</xdr:rowOff>
    </xdr:from>
    <xdr:to>
      <xdr:col>85</xdr:col>
      <xdr:colOff>127000</xdr:colOff>
      <xdr:row>37</xdr:row>
      <xdr:rowOff>21285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338852"/>
          <a:ext cx="838200" cy="2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21285</xdr:rowOff>
    </xdr:from>
    <xdr:to>
      <xdr:col>81</xdr:col>
      <xdr:colOff>50800</xdr:colOff>
      <xdr:row>38</xdr:row>
      <xdr:rowOff>78161</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364935"/>
          <a:ext cx="889000" cy="22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78161</xdr:rowOff>
    </xdr:from>
    <xdr:to>
      <xdr:col>76</xdr:col>
      <xdr:colOff>114300</xdr:colOff>
      <xdr:row>38</xdr:row>
      <xdr:rowOff>78801</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593261"/>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78801</xdr:rowOff>
    </xdr:from>
    <xdr:to>
      <xdr:col>71</xdr:col>
      <xdr:colOff>177800</xdr:colOff>
      <xdr:row>38</xdr:row>
      <xdr:rowOff>128567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593901"/>
          <a:ext cx="889000" cy="4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59648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2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115852</xdr:rowOff>
    </xdr:from>
    <xdr:to>
      <xdr:col>85</xdr:col>
      <xdr:colOff>177800</xdr:colOff>
      <xdr:row>37</xdr:row>
      <xdr:rowOff>46002</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28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138729</xdr:rowOff>
    </xdr:from>
    <xdr:ext cx="534377"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13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141935</xdr:rowOff>
    </xdr:from>
    <xdr:to>
      <xdr:col>81</xdr:col>
      <xdr:colOff>101600</xdr:colOff>
      <xdr:row>37</xdr:row>
      <xdr:rowOff>72085</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3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88612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0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27361</xdr:rowOff>
    </xdr:from>
    <xdr:to>
      <xdr:col>76</xdr:col>
      <xdr:colOff>165100</xdr:colOff>
      <xdr:row>38</xdr:row>
      <xdr:rowOff>128961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4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120088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63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28001</xdr:rowOff>
    </xdr:from>
    <xdr:to>
      <xdr:col>72</xdr:col>
      <xdr:colOff>38100</xdr:colOff>
      <xdr:row>38</xdr:row>
      <xdr:rowOff>129601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54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63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77767</xdr:rowOff>
    </xdr:from>
    <xdr:to>
      <xdr:col>67</xdr:col>
      <xdr:colOff>101600</xdr:colOff>
      <xdr:row>39</xdr:row>
      <xdr:rowOff>7917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9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170494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5017" y="6685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142583</xdr:rowOff>
    </xdr:from>
    <xdr:to>
      <xdr:col>85</xdr:col>
      <xdr:colOff>127000</xdr:colOff>
      <xdr:row>74</xdr:row>
      <xdr:rowOff>50203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658433"/>
          <a:ext cx="838200" cy="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142583</xdr:rowOff>
    </xdr:from>
    <xdr:to>
      <xdr:col>81</xdr:col>
      <xdr:colOff>50800</xdr:colOff>
      <xdr:row>74</xdr:row>
      <xdr:rowOff>85547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2658433"/>
          <a:ext cx="889000" cy="11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85547</xdr:rowOff>
    </xdr:from>
    <xdr:to>
      <xdr:col>76</xdr:col>
      <xdr:colOff>114300</xdr:colOff>
      <xdr:row>74</xdr:row>
      <xdr:rowOff>140945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772847"/>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140945</xdr:rowOff>
    </xdr:from>
    <xdr:to>
      <xdr:col>71</xdr:col>
      <xdr:colOff>177800</xdr:colOff>
      <xdr:row>75</xdr:row>
      <xdr:rowOff>41402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2828245"/>
          <a:ext cx="889000" cy="7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113592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31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170853</xdr:rowOff>
    </xdr:from>
    <xdr:to>
      <xdr:col>85</xdr:col>
      <xdr:colOff>177800</xdr:colOff>
      <xdr:row>74</xdr:row>
      <xdr:rowOff>101003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6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22280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53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91783</xdr:rowOff>
    </xdr:from>
    <xdr:to>
      <xdr:col>81</xdr:col>
      <xdr:colOff>101600</xdr:colOff>
      <xdr:row>74</xdr:row>
      <xdr:rowOff>21933</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60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38460</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382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34747</xdr:rowOff>
    </xdr:from>
    <xdr:to>
      <xdr:col>76</xdr:col>
      <xdr:colOff>165100</xdr:colOff>
      <xdr:row>74</xdr:row>
      <xdr:rowOff>136347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72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152874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4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90145</xdr:rowOff>
    </xdr:from>
    <xdr:to>
      <xdr:col>72</xdr:col>
      <xdr:colOff>38100</xdr:colOff>
      <xdr:row>75</xdr:row>
      <xdr:rowOff>20295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7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36822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55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162052</xdr:rowOff>
    </xdr:from>
    <xdr:to>
      <xdr:col>67</xdr:col>
      <xdr:colOff>101600</xdr:colOff>
      <xdr:row>75</xdr:row>
      <xdr:rowOff>92202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284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108729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62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85514</xdr:rowOff>
    </xdr:from>
    <xdr:to>
      <xdr:col>85</xdr:col>
      <xdr:colOff>127000</xdr:colOff>
      <xdr:row>98</xdr:row>
      <xdr:rowOff>104308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887614"/>
          <a:ext cx="8382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65393</xdr:rowOff>
    </xdr:from>
    <xdr:to>
      <xdr:col>81</xdr:col>
      <xdr:colOff>50800</xdr:colOff>
      <xdr:row>98</xdr:row>
      <xdr:rowOff>104308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867493"/>
          <a:ext cx="889000" cy="3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30364</xdr:rowOff>
    </xdr:from>
    <xdr:to>
      <xdr:col>76</xdr:col>
      <xdr:colOff>114300</xdr:colOff>
      <xdr:row>98</xdr:row>
      <xdr:rowOff>65393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32464"/>
          <a:ext cx="889000" cy="3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30364</xdr:rowOff>
    </xdr:from>
    <xdr:to>
      <xdr:col>71</xdr:col>
      <xdr:colOff>177800</xdr:colOff>
      <xdr:row>98</xdr:row>
      <xdr:rowOff>51811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32464"/>
          <a:ext cx="889000" cy="2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84046</xdr:rowOff>
    </xdr:from>
    <xdr:to>
      <xdr:col>67</xdr:col>
      <xdr:colOff>101600</xdr:colOff>
      <xdr:row>99</xdr:row>
      <xdr:rowOff>14196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8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5323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7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34714</xdr:rowOff>
    </xdr:from>
    <xdr:to>
      <xdr:col>85</xdr:col>
      <xdr:colOff>177800</xdr:colOff>
      <xdr:row>98</xdr:row>
      <xdr:rowOff>136314</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3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165541</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62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53508</xdr:rowOff>
    </xdr:from>
    <xdr:to>
      <xdr:col>81</xdr:col>
      <xdr:colOff>101600</xdr:colOff>
      <xdr:row>98</xdr:row>
      <xdr:rowOff>155108</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5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63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14593</xdr:rowOff>
    </xdr:from>
    <xdr:to>
      <xdr:col>76</xdr:col>
      <xdr:colOff>165100</xdr:colOff>
      <xdr:row>98</xdr:row>
      <xdr:rowOff>116193</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1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132720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59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151014</xdr:rowOff>
    </xdr:from>
    <xdr:to>
      <xdr:col>72</xdr:col>
      <xdr:colOff>38100</xdr:colOff>
      <xdr:row>98</xdr:row>
      <xdr:rowOff>81164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78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97691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5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1011</xdr:rowOff>
    </xdr:from>
    <xdr:to>
      <xdr:col>67</xdr:col>
      <xdr:colOff>101600</xdr:colOff>
      <xdr:row>98</xdr:row>
      <xdr:rowOff>102611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0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119138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7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8" name="投資及び出資金グラフ枠">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121321</xdr:rowOff>
    </xdr:from>
    <xdr:to>
      <xdr:col>116</xdr:col>
      <xdr:colOff>62864</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flipV="1">
          <a:off x="22159595" y="5779171"/>
          <a:ext cx="1269" cy="875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0" name="投資及び出資金最小値テキスト">
          <a:extLst>
            <a:ext uri="{FF2B5EF4-FFF2-40B4-BE49-F238E27FC236}">
              <a16:creationId xmlns:a16="http://schemas.microsoft.com/office/drawing/2014/main" id="{00000000-0008-0000-0600-0000D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67998</xdr:rowOff>
    </xdr:from>
    <xdr:ext cx="534377" cy="259045"/>
    <xdr:sp macro="" textlink="">
      <xdr:nvSpPr>
        <xdr:cNvPr id="722" name="投資及び出資金最大値テキスト">
          <a:extLst>
            <a:ext uri="{FF2B5EF4-FFF2-40B4-BE49-F238E27FC236}">
              <a16:creationId xmlns:a16="http://schemas.microsoft.com/office/drawing/2014/main" id="{00000000-0008-0000-0600-0000D2020000}"/>
            </a:ext>
          </a:extLst>
        </xdr:cNvPr>
        <xdr:cNvSpPr txBox="1"/>
      </xdr:nvSpPr>
      <xdr:spPr>
        <a:xfrm>
          <a:off x="22212300" y="55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121321</xdr:rowOff>
    </xdr:from>
    <xdr:to>
      <xdr:col>116</xdr:col>
      <xdr:colOff>152400</xdr:colOff>
      <xdr:row>33</xdr:row>
      <xdr:rowOff>121321</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577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89248</xdr:rowOff>
    </xdr:from>
    <xdr:to>
      <xdr:col>116</xdr:col>
      <xdr:colOff>63500</xdr:colOff>
      <xdr:row>37</xdr:row>
      <xdr:rowOff>87808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1323300" y="5404198"/>
          <a:ext cx="838200" cy="102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142033</xdr:rowOff>
    </xdr:from>
    <xdr:ext cx="469744" cy="259045"/>
    <xdr:sp macro="" textlink="">
      <xdr:nvSpPr>
        <xdr:cNvPr id="725" name="投資及び出資金平均値テキスト">
          <a:extLst>
            <a:ext uri="{FF2B5EF4-FFF2-40B4-BE49-F238E27FC236}">
              <a16:creationId xmlns:a16="http://schemas.microsoft.com/office/drawing/2014/main" id="{00000000-0008-0000-0600-0000D5020000}"/>
            </a:ext>
          </a:extLst>
        </xdr:cNvPr>
        <xdr:cNvSpPr txBox="1"/>
      </xdr:nvSpPr>
      <xdr:spPr>
        <a:xfrm>
          <a:off x="22212300" y="6485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163606</xdr:rowOff>
    </xdr:from>
    <xdr:to>
      <xdr:col>116</xdr:col>
      <xdr:colOff>114300</xdr:colOff>
      <xdr:row>38</xdr:row>
      <xdr:rowOff>93756</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22110700" y="6507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89248</xdr:rowOff>
    </xdr:from>
    <xdr:to>
      <xdr:col>111</xdr:col>
      <xdr:colOff>177800</xdr:colOff>
      <xdr:row>37</xdr:row>
      <xdr:rowOff>55530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0434300" y="5404198"/>
          <a:ext cx="889000" cy="99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158921</xdr:rowOff>
    </xdr:from>
    <xdr:to>
      <xdr:col>112</xdr:col>
      <xdr:colOff>38100</xdr:colOff>
      <xdr:row>38</xdr:row>
      <xdr:rowOff>89071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1272500" y="650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80198</xdr:rowOff>
    </xdr:from>
    <xdr:ext cx="469744"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21088428" y="659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55530</xdr:rowOff>
    </xdr:from>
    <xdr:to>
      <xdr:col>107</xdr:col>
      <xdr:colOff>50800</xdr:colOff>
      <xdr:row>37</xdr:row>
      <xdr:rowOff>63714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19545300" y="6399180"/>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162738</xdr:rowOff>
    </xdr:from>
    <xdr:to>
      <xdr:col>107</xdr:col>
      <xdr:colOff>101600</xdr:colOff>
      <xdr:row>38</xdr:row>
      <xdr:rowOff>92888</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0383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84015</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0199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58547</xdr:rowOff>
    </xdr:from>
    <xdr:to>
      <xdr:col>102</xdr:col>
      <xdr:colOff>114300</xdr:colOff>
      <xdr:row>37</xdr:row>
      <xdr:rowOff>63714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656300" y="6402197"/>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4021</xdr:rowOff>
    </xdr:from>
    <xdr:to>
      <xdr:col>102</xdr:col>
      <xdr:colOff>165100</xdr:colOff>
      <xdr:row>38</xdr:row>
      <xdr:rowOff>105621</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19494500" y="65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96748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9310428" y="661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155308</xdr:rowOff>
    </xdr:from>
    <xdr:to>
      <xdr:col>98</xdr:col>
      <xdr:colOff>38100</xdr:colOff>
      <xdr:row>38</xdr:row>
      <xdr:rowOff>85458</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8605500" y="649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76585</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421428" y="659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37008</xdr:rowOff>
    </xdr:from>
    <xdr:to>
      <xdr:col>116</xdr:col>
      <xdr:colOff>114300</xdr:colOff>
      <xdr:row>37</xdr:row>
      <xdr:rowOff>138608</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22110700" y="638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59885</xdr:rowOff>
    </xdr:from>
    <xdr:ext cx="469744" cy="259045"/>
    <xdr:sp macro="" textlink="">
      <xdr:nvSpPr>
        <xdr:cNvPr id="744" name="投資及び出資金該当値テキスト">
          <a:extLst>
            <a:ext uri="{FF2B5EF4-FFF2-40B4-BE49-F238E27FC236}">
              <a16:creationId xmlns:a16="http://schemas.microsoft.com/office/drawing/2014/main" id="{00000000-0008-0000-0600-0000E8020000}"/>
            </a:ext>
          </a:extLst>
        </xdr:cNvPr>
        <xdr:cNvSpPr txBox="1"/>
      </xdr:nvSpPr>
      <xdr:spPr>
        <a:xfrm>
          <a:off x="22212300" y="623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38448</xdr:rowOff>
    </xdr:from>
    <xdr:to>
      <xdr:col>112</xdr:col>
      <xdr:colOff>38100</xdr:colOff>
      <xdr:row>31</xdr:row>
      <xdr:rowOff>140048</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1272500" y="53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156575</xdr:rowOff>
    </xdr:from>
    <xdr:ext cx="534377"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56111" y="512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4730</xdr:rowOff>
    </xdr:from>
    <xdr:to>
      <xdr:col>107</xdr:col>
      <xdr:colOff>101600</xdr:colOff>
      <xdr:row>37</xdr:row>
      <xdr:rowOff>106330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0383500" y="63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122857</xdr:rowOff>
    </xdr:from>
    <xdr:ext cx="534377"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67111" y="612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12914</xdr:rowOff>
    </xdr:from>
    <xdr:to>
      <xdr:col>102</xdr:col>
      <xdr:colOff>165100</xdr:colOff>
      <xdr:row>37</xdr:row>
      <xdr:rowOff>114514</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9494500" y="635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131041</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278111" y="613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7747</xdr:rowOff>
    </xdr:from>
    <xdr:to>
      <xdr:col>98</xdr:col>
      <xdr:colOff>38100</xdr:colOff>
      <xdr:row>37</xdr:row>
      <xdr:rowOff>109347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8605500" y="635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125874</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389111" y="612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貸付金グラフ枠">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7" name="貸付金最小値テキスト">
          <a:extLst>
            <a:ext uri="{FF2B5EF4-FFF2-40B4-BE49-F238E27FC236}">
              <a16:creationId xmlns:a16="http://schemas.microsoft.com/office/drawing/2014/main" id="{00000000-0008-0000-0600-00000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79" name="貸付金最大値テキスト">
          <a:extLst>
            <a:ext uri="{FF2B5EF4-FFF2-40B4-BE49-F238E27FC236}">
              <a16:creationId xmlns:a16="http://schemas.microsoft.com/office/drawing/2014/main" id="{00000000-0008-0000-0600-00000B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39135</xdr:rowOff>
    </xdr:from>
    <xdr:to>
      <xdr:col>116</xdr:col>
      <xdr:colOff>63500</xdr:colOff>
      <xdr:row>59</xdr:row>
      <xdr:rowOff>40087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1323300" y="10154685"/>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2" name="貸付金平均値テキスト">
          <a:extLst>
            <a:ext uri="{FF2B5EF4-FFF2-40B4-BE49-F238E27FC236}">
              <a16:creationId xmlns:a16="http://schemas.microsoft.com/office/drawing/2014/main" id="{00000000-0008-0000-0600-00000E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35611</xdr:rowOff>
    </xdr:from>
    <xdr:to>
      <xdr:col>111</xdr:col>
      <xdr:colOff>177800</xdr:colOff>
      <xdr:row>59</xdr:row>
      <xdr:rowOff>39135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0434300" y="10151161"/>
          <a:ext cx="889000" cy="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30924</xdr:rowOff>
    </xdr:from>
    <xdr:to>
      <xdr:col>107</xdr:col>
      <xdr:colOff>50800</xdr:colOff>
      <xdr:row>59</xdr:row>
      <xdr:rowOff>35611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9545300" y="10146474"/>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28925</xdr:rowOff>
    </xdr:from>
    <xdr:to>
      <xdr:col>102</xdr:col>
      <xdr:colOff>114300</xdr:colOff>
      <xdr:row>59</xdr:row>
      <xdr:rowOff>30924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656300" y="10144475"/>
          <a:ext cx="889000" cy="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8605500" y="99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169994</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421428" y="977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160737</xdr:rowOff>
    </xdr:from>
    <xdr:to>
      <xdr:col>116</xdr:col>
      <xdr:colOff>114300</xdr:colOff>
      <xdr:row>59</xdr:row>
      <xdr:rowOff>90887</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22110700" y="1010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75664</xdr:rowOff>
    </xdr:from>
    <xdr:ext cx="378565" cy="259045"/>
    <xdr:sp macro="" textlink="">
      <xdr:nvSpPr>
        <xdr:cNvPr id="801" name="貸付金該当値テキスト">
          <a:extLst>
            <a:ext uri="{FF2B5EF4-FFF2-40B4-BE49-F238E27FC236}">
              <a16:creationId xmlns:a16="http://schemas.microsoft.com/office/drawing/2014/main" id="{00000000-0008-0000-0600-000021030000}"/>
            </a:ext>
          </a:extLst>
        </xdr:cNvPr>
        <xdr:cNvSpPr txBox="1"/>
      </xdr:nvSpPr>
      <xdr:spPr>
        <a:xfrm>
          <a:off x="22212300" y="10019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159785</xdr:rowOff>
    </xdr:from>
    <xdr:to>
      <xdr:col>112</xdr:col>
      <xdr:colOff>38100</xdr:colOff>
      <xdr:row>59</xdr:row>
      <xdr:rowOff>89935</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1272500" y="101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81062</xdr:rowOff>
    </xdr:from>
    <xdr:ext cx="378565"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4017" y="101966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156261</xdr:rowOff>
    </xdr:from>
    <xdr:to>
      <xdr:col>107</xdr:col>
      <xdr:colOff>101600</xdr:colOff>
      <xdr:row>59</xdr:row>
      <xdr:rowOff>86411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0383500" y="101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77538</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5017" y="10193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151574</xdr:rowOff>
    </xdr:from>
    <xdr:to>
      <xdr:col>102</xdr:col>
      <xdr:colOff>165100</xdr:colOff>
      <xdr:row>59</xdr:row>
      <xdr:rowOff>81724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9494500" y="1009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72851</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6017" y="10188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149575</xdr:rowOff>
    </xdr:from>
    <xdr:to>
      <xdr:col>98</xdr:col>
      <xdr:colOff>38100</xdr:colOff>
      <xdr:row>59</xdr:row>
      <xdr:rowOff>79725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8605500" y="100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70852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7017" y="10186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132442</xdr:rowOff>
    </xdr:from>
    <xdr:to>
      <xdr:col>116</xdr:col>
      <xdr:colOff>63500</xdr:colOff>
      <xdr:row>74</xdr:row>
      <xdr:rowOff>104591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648292"/>
          <a:ext cx="838200" cy="14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132442</xdr:rowOff>
    </xdr:from>
    <xdr:to>
      <xdr:col>111</xdr:col>
      <xdr:colOff>177800</xdr:colOff>
      <xdr:row>74</xdr:row>
      <xdr:rowOff>151168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648292"/>
          <a:ext cx="889000" cy="19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151168</xdr:rowOff>
    </xdr:from>
    <xdr:to>
      <xdr:col>107</xdr:col>
      <xdr:colOff>50800</xdr:colOff>
      <xdr:row>74</xdr:row>
      <xdr:rowOff>156007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38468"/>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140653</xdr:rowOff>
    </xdr:from>
    <xdr:to>
      <xdr:col>102</xdr:col>
      <xdr:colOff>114300</xdr:colOff>
      <xdr:row>74</xdr:row>
      <xdr:rowOff>156007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827953"/>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53791</xdr:rowOff>
    </xdr:from>
    <xdr:to>
      <xdr:col>116</xdr:col>
      <xdr:colOff>114300</xdr:colOff>
      <xdr:row>74</xdr:row>
      <xdr:rowOff>155391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7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76668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9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81642</xdr:rowOff>
    </xdr:from>
    <xdr:to>
      <xdr:col>112</xdr:col>
      <xdr:colOff>38100</xdr:colOff>
      <xdr:row>74</xdr:row>
      <xdr:rowOff>11792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9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28319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37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100368</xdr:rowOff>
    </xdr:from>
    <xdr:to>
      <xdr:col>107</xdr:col>
      <xdr:colOff>101600</xdr:colOff>
      <xdr:row>75</xdr:row>
      <xdr:rowOff>30518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78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47045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62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105207</xdr:rowOff>
    </xdr:from>
    <xdr:to>
      <xdr:col>102</xdr:col>
      <xdr:colOff>165100</xdr:colOff>
      <xdr:row>75</xdr:row>
      <xdr:rowOff>35357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79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51884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56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89853</xdr:rowOff>
    </xdr:from>
    <xdr:to>
      <xdr:col>98</xdr:col>
      <xdr:colOff>38100</xdr:colOff>
      <xdr:row>75</xdr:row>
      <xdr:rowOff>20003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77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36530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55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歳出決算総額は住民一人あたり</a:t>
          </a:r>
          <a:r>
            <a:rPr kumimoji="1" lang="en-US" altLang="ja-JP" sz="1300">
              <a:latin typeface="ＭＳ Ｐゴシック" panose="020B0600070205080204" pitchFamily="50" charset="-128"/>
              <a:ea typeface="ＭＳ Ｐゴシック" panose="020B0600070205080204" pitchFamily="50" charset="-128"/>
            </a:rPr>
            <a:t>908,684</a:t>
          </a:r>
          <a:r>
            <a:rPr kumimoji="1" lang="ja-JP" altLang="en-US" sz="1300">
              <a:latin typeface="ＭＳ Ｐゴシック" panose="020B0600070205080204" pitchFamily="50" charset="-128"/>
              <a:ea typeface="ＭＳ Ｐゴシック" panose="020B0600070205080204" pitchFamily="50" charset="-128"/>
            </a:rPr>
            <a:t>円で、「扶助費」「貸付金」「普通建設事業費」を除いて類似団体平均を上回っている。これは当市が合併団体であり、市域面積が広大で集落が点在していることなどから、類似団体と比べて行政コストが高くなっていることが要因だと考えられる。</a:t>
          </a:r>
        </a:p>
        <a:p>
          <a:r>
            <a:rPr kumimoji="1" lang="ja-JP" altLang="en-US" sz="1300">
              <a:latin typeface="ＭＳ Ｐゴシック" panose="020B0600070205080204" pitchFamily="50" charset="-128"/>
              <a:ea typeface="ＭＳ Ｐゴシック" panose="020B0600070205080204" pitchFamily="50" charset="-128"/>
            </a:rPr>
            <a:t>「人件費」が人事院勧告に基づく基本給の増や、会計年度任用職員の勤勉手当支給開始などにより増加している。</a:t>
          </a:r>
        </a:p>
        <a:p>
          <a:r>
            <a:rPr kumimoji="1" lang="ja-JP" altLang="en-US" sz="1300">
              <a:latin typeface="ＭＳ Ｐゴシック" panose="020B0600070205080204" pitchFamily="50" charset="-128"/>
              <a:ea typeface="ＭＳ Ｐゴシック" panose="020B0600070205080204" pitchFamily="50" charset="-128"/>
            </a:rPr>
            <a:t>「補助費等」は類似団体平均を大きく上回っている。一部事務組合である南但広域行政事務組合及び公立八鹿病院組合への負担金の影響が大きい。</a:t>
          </a:r>
        </a:p>
        <a:p>
          <a:r>
            <a:rPr kumimoji="1" lang="ja-JP" altLang="en-US" sz="1300">
              <a:latin typeface="ＭＳ Ｐゴシック" panose="020B0600070205080204" pitchFamily="50" charset="-128"/>
              <a:ea typeface="ＭＳ Ｐゴシック" panose="020B0600070205080204" pitchFamily="50" charset="-128"/>
            </a:rPr>
            <a:t>行政改革大綱による行財政改革、公共施設等総合管理計画による公共施設等の適正管理及び定員管理計画による職員数の適正化等により、引き続き行政コストの削減に努めていく。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163749</xdr:rowOff>
    </xdr:from>
    <xdr:to>
      <xdr:col>24</xdr:col>
      <xdr:colOff>63500</xdr:colOff>
      <xdr:row>37</xdr:row>
      <xdr:rowOff>1991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335949"/>
          <a:ext cx="838200"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163749</xdr:rowOff>
    </xdr:from>
    <xdr:to>
      <xdr:col>19</xdr:col>
      <xdr:colOff>177800</xdr:colOff>
      <xdr:row>37</xdr:row>
      <xdr:rowOff>12690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35949"/>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139837</xdr:rowOff>
    </xdr:from>
    <xdr:to>
      <xdr:col>15</xdr:col>
      <xdr:colOff>50800</xdr:colOff>
      <xdr:row>37</xdr:row>
      <xdr:rowOff>12690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312037"/>
          <a:ext cx="889000" cy="4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139837</xdr:rowOff>
    </xdr:from>
    <xdr:to>
      <xdr:col>10</xdr:col>
      <xdr:colOff>114300</xdr:colOff>
      <xdr:row>37</xdr:row>
      <xdr:rowOff>21651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12037"/>
          <a:ext cx="8890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53147</xdr:rowOff>
    </xdr:from>
    <xdr:to>
      <xdr:col>6</xdr:col>
      <xdr:colOff>38100</xdr:colOff>
      <xdr:row>37</xdr:row>
      <xdr:rowOff>154747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145874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8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122641</xdr:rowOff>
    </xdr:from>
    <xdr:to>
      <xdr:col>24</xdr:col>
      <xdr:colOff>114300</xdr:colOff>
      <xdr:row>37</xdr:row>
      <xdr:rowOff>52791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9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145518</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4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112949</xdr:rowOff>
    </xdr:from>
    <xdr:to>
      <xdr:col>20</xdr:col>
      <xdr:colOff>38100</xdr:colOff>
      <xdr:row>37</xdr:row>
      <xdr:rowOff>43099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8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59626</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06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133340</xdr:rowOff>
    </xdr:from>
    <xdr:to>
      <xdr:col>15</xdr:col>
      <xdr:colOff>101600</xdr:colOff>
      <xdr:row>37</xdr:row>
      <xdr:rowOff>63490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0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80017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08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89037</xdr:rowOff>
    </xdr:from>
    <xdr:to>
      <xdr:col>10</xdr:col>
      <xdr:colOff>165100</xdr:colOff>
      <xdr:row>37</xdr:row>
      <xdr:rowOff>19187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6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35714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03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142301</xdr:rowOff>
    </xdr:from>
    <xdr:to>
      <xdr:col>6</xdr:col>
      <xdr:colOff>38100</xdr:colOff>
      <xdr:row>37</xdr:row>
      <xdr:rowOff>72451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1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88978</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08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73212</xdr:rowOff>
    </xdr:from>
    <xdr:to>
      <xdr:col>24</xdr:col>
      <xdr:colOff>63500</xdr:colOff>
      <xdr:row>57</xdr:row>
      <xdr:rowOff>98339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45862"/>
          <a:ext cx="838200" cy="2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98339</xdr:rowOff>
    </xdr:from>
    <xdr:to>
      <xdr:col>19</xdr:col>
      <xdr:colOff>177800</xdr:colOff>
      <xdr:row>57</xdr:row>
      <xdr:rowOff>109841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70989"/>
          <a:ext cx="889000" cy="1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109841</xdr:rowOff>
    </xdr:from>
    <xdr:to>
      <xdr:col>15</xdr:col>
      <xdr:colOff>50800</xdr:colOff>
      <xdr:row>57</xdr:row>
      <xdr:rowOff>110788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82491"/>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116691</xdr:rowOff>
    </xdr:from>
    <xdr:to>
      <xdr:col>10</xdr:col>
      <xdr:colOff>114300</xdr:colOff>
      <xdr:row>57</xdr:row>
      <xdr:rowOff>110788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17891"/>
          <a:ext cx="889000" cy="16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5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73808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4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22412</xdr:rowOff>
    </xdr:from>
    <xdr:to>
      <xdr:col>24</xdr:col>
      <xdr:colOff>114300</xdr:colOff>
      <xdr:row>57</xdr:row>
      <xdr:rowOff>124012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9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45289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4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47539</xdr:rowOff>
    </xdr:from>
    <xdr:to>
      <xdr:col>20</xdr:col>
      <xdr:colOff>38100</xdr:colOff>
      <xdr:row>57</xdr:row>
      <xdr:rowOff>149139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165666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9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59041</xdr:rowOff>
    </xdr:from>
    <xdr:to>
      <xdr:col>15</xdr:col>
      <xdr:colOff>101600</xdr:colOff>
      <xdr:row>57</xdr:row>
      <xdr:rowOff>160641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5718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0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59988</xdr:rowOff>
    </xdr:from>
    <xdr:to>
      <xdr:col>10</xdr:col>
      <xdr:colOff>165100</xdr:colOff>
      <xdr:row>57</xdr:row>
      <xdr:rowOff>161588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3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6665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0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65891</xdr:rowOff>
    </xdr:from>
    <xdr:to>
      <xdr:col>6</xdr:col>
      <xdr:colOff>38100</xdr:colOff>
      <xdr:row>56</xdr:row>
      <xdr:rowOff>167491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6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12568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4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23129</xdr:rowOff>
    </xdr:from>
    <xdr:to>
      <xdr:col>24</xdr:col>
      <xdr:colOff>63500</xdr:colOff>
      <xdr:row>76</xdr:row>
      <xdr:rowOff>76400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053329"/>
          <a:ext cx="838200" cy="5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76400</xdr:rowOff>
    </xdr:from>
    <xdr:to>
      <xdr:col>19</xdr:col>
      <xdr:colOff>177800</xdr:colOff>
      <xdr:row>76</xdr:row>
      <xdr:rowOff>121785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06600"/>
          <a:ext cx="889000" cy="4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109212</xdr:rowOff>
    </xdr:from>
    <xdr:to>
      <xdr:col>15</xdr:col>
      <xdr:colOff>50800</xdr:colOff>
      <xdr:row>76</xdr:row>
      <xdr:rowOff>121785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3941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109212</xdr:rowOff>
    </xdr:from>
    <xdr:to>
      <xdr:col>10</xdr:col>
      <xdr:colOff>114300</xdr:colOff>
      <xdr:row>77</xdr:row>
      <xdr:rowOff>9730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39412"/>
          <a:ext cx="889000" cy="7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119762</xdr:rowOff>
    </xdr:from>
    <xdr:to>
      <xdr:col>6</xdr:col>
      <xdr:colOff>38100</xdr:colOff>
      <xdr:row>78</xdr:row>
      <xdr:rowOff>49912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2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41039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41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143780</xdr:rowOff>
    </xdr:from>
    <xdr:to>
      <xdr:col>24</xdr:col>
      <xdr:colOff>114300</xdr:colOff>
      <xdr:row>76</xdr:row>
      <xdr:rowOff>73930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0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166657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85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25600</xdr:rowOff>
    </xdr:from>
    <xdr:to>
      <xdr:col>20</xdr:col>
      <xdr:colOff>38100</xdr:colOff>
      <xdr:row>76</xdr:row>
      <xdr:rowOff>127200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143728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83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70985</xdr:rowOff>
    </xdr:from>
    <xdr:to>
      <xdr:col>15</xdr:col>
      <xdr:colOff>101600</xdr:colOff>
      <xdr:row>77</xdr:row>
      <xdr:rowOff>1135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17663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7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58412</xdr:rowOff>
    </xdr:from>
    <xdr:to>
      <xdr:col>10</xdr:col>
      <xdr:colOff>165100</xdr:colOff>
      <xdr:row>76</xdr:row>
      <xdr:rowOff>160012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5090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130380</xdr:rowOff>
    </xdr:from>
    <xdr:to>
      <xdr:col>6</xdr:col>
      <xdr:colOff>38100</xdr:colOff>
      <xdr:row>77</xdr:row>
      <xdr:rowOff>60530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6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77057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3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34564</xdr:rowOff>
    </xdr:from>
    <xdr:to>
      <xdr:col>24</xdr:col>
      <xdr:colOff>63500</xdr:colOff>
      <xdr:row>94</xdr:row>
      <xdr:rowOff>160731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5979414"/>
          <a:ext cx="838200" cy="29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34564</xdr:rowOff>
    </xdr:from>
    <xdr:to>
      <xdr:col>19</xdr:col>
      <xdr:colOff>177800</xdr:colOff>
      <xdr:row>95</xdr:row>
      <xdr:rowOff>80414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979414"/>
          <a:ext cx="889000" cy="38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13016</xdr:rowOff>
    </xdr:from>
    <xdr:to>
      <xdr:col>15</xdr:col>
      <xdr:colOff>50800</xdr:colOff>
      <xdr:row>95</xdr:row>
      <xdr:rowOff>80414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300766"/>
          <a:ext cx="889000" cy="6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75378</xdr:rowOff>
    </xdr:from>
    <xdr:to>
      <xdr:col>10</xdr:col>
      <xdr:colOff>114300</xdr:colOff>
      <xdr:row>95</xdr:row>
      <xdr:rowOff>13016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191678"/>
          <a:ext cx="889000" cy="10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76124</xdr:rowOff>
    </xdr:from>
    <xdr:to>
      <xdr:col>6</xdr:col>
      <xdr:colOff>38100</xdr:colOff>
      <xdr:row>98</xdr:row>
      <xdr:rowOff>6274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168851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9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109931</xdr:rowOff>
    </xdr:from>
    <xdr:to>
      <xdr:col>24</xdr:col>
      <xdr:colOff>114300</xdr:colOff>
      <xdr:row>95</xdr:row>
      <xdr:rowOff>40081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132808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077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155214</xdr:rowOff>
    </xdr:from>
    <xdr:to>
      <xdr:col>20</xdr:col>
      <xdr:colOff>38100</xdr:colOff>
      <xdr:row>93</xdr:row>
      <xdr:rowOff>85364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9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101891</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703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29614</xdr:rowOff>
    </xdr:from>
    <xdr:to>
      <xdr:col>15</xdr:col>
      <xdr:colOff>101600</xdr:colOff>
      <xdr:row>95</xdr:row>
      <xdr:rowOff>131214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147741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09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133666</xdr:rowOff>
    </xdr:from>
    <xdr:to>
      <xdr:col>10</xdr:col>
      <xdr:colOff>165100</xdr:colOff>
      <xdr:row>95</xdr:row>
      <xdr:rowOff>63816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2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80343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025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24578</xdr:rowOff>
    </xdr:from>
    <xdr:to>
      <xdr:col>6</xdr:col>
      <xdr:colOff>38100</xdr:colOff>
      <xdr:row>94</xdr:row>
      <xdr:rowOff>126178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14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142705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91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150673</xdr:rowOff>
    </xdr:from>
    <xdr:to>
      <xdr:col>55</xdr:col>
      <xdr:colOff>0</xdr:colOff>
      <xdr:row>37</xdr:row>
      <xdr:rowOff>158674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94323"/>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150673</xdr:rowOff>
    </xdr:from>
    <xdr:to>
      <xdr:col>50</xdr:col>
      <xdr:colOff>114300</xdr:colOff>
      <xdr:row>37</xdr:row>
      <xdr:rowOff>164846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94323"/>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148844</xdr:rowOff>
    </xdr:from>
    <xdr:to>
      <xdr:col>45</xdr:col>
      <xdr:colOff>177800</xdr:colOff>
      <xdr:row>37</xdr:row>
      <xdr:rowOff>164846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49249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148844</xdr:rowOff>
    </xdr:from>
    <xdr:to>
      <xdr:col>41</xdr:col>
      <xdr:colOff>50800</xdr:colOff>
      <xdr:row>37</xdr:row>
      <xdr:rowOff>157074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492494"/>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12548</xdr:rowOff>
    </xdr:from>
    <xdr:to>
      <xdr:col>36</xdr:col>
      <xdr:colOff>165100</xdr:colOff>
      <xdr:row>37</xdr:row>
      <xdr:rowOff>114148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130675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13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107874</xdr:rowOff>
    </xdr:from>
    <xdr:to>
      <xdr:col>55</xdr:col>
      <xdr:colOff>50800</xdr:colOff>
      <xdr:row>38</xdr:row>
      <xdr:rowOff>38024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130751</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302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99873</xdr:rowOff>
    </xdr:from>
    <xdr:to>
      <xdr:col>50</xdr:col>
      <xdr:colOff>165100</xdr:colOff>
      <xdr:row>38</xdr:row>
      <xdr:rowOff>30023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46550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18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114046</xdr:rowOff>
    </xdr:from>
    <xdr:to>
      <xdr:col>46</xdr:col>
      <xdr:colOff>38100</xdr:colOff>
      <xdr:row>38</xdr:row>
      <xdr:rowOff>44196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60723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232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98044</xdr:rowOff>
    </xdr:from>
    <xdr:to>
      <xdr:col>41</xdr:col>
      <xdr:colOff>101600</xdr:colOff>
      <xdr:row>38</xdr:row>
      <xdr:rowOff>28194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4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19321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34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106274</xdr:rowOff>
    </xdr:from>
    <xdr:to>
      <xdr:col>36</xdr:col>
      <xdr:colOff>165100</xdr:colOff>
      <xdr:row>38</xdr:row>
      <xdr:rowOff>36424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4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27550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42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6979</xdr:rowOff>
    </xdr:from>
    <xdr:to>
      <xdr:col>55</xdr:col>
      <xdr:colOff>0</xdr:colOff>
      <xdr:row>54</xdr:row>
      <xdr:rowOff>75120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265279"/>
          <a:ext cx="838200" cy="6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81617</xdr:rowOff>
    </xdr:from>
    <xdr:to>
      <xdr:col>50</xdr:col>
      <xdr:colOff>114300</xdr:colOff>
      <xdr:row>54</xdr:row>
      <xdr:rowOff>75120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168467"/>
          <a:ext cx="889000" cy="16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81617</xdr:rowOff>
    </xdr:from>
    <xdr:to>
      <xdr:col>45</xdr:col>
      <xdr:colOff>177800</xdr:colOff>
      <xdr:row>53</xdr:row>
      <xdr:rowOff>148863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168467"/>
          <a:ext cx="889000" cy="6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117487</xdr:rowOff>
    </xdr:from>
    <xdr:to>
      <xdr:col>41</xdr:col>
      <xdr:colOff>50800</xdr:colOff>
      <xdr:row>53</xdr:row>
      <xdr:rowOff>148863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204337"/>
          <a:ext cx="889000" cy="3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127629</xdr:rowOff>
    </xdr:from>
    <xdr:to>
      <xdr:col>55</xdr:col>
      <xdr:colOff>50800</xdr:colOff>
      <xdr:row>54</xdr:row>
      <xdr:rowOff>57779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2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150506</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06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24320</xdr:rowOff>
    </xdr:from>
    <xdr:to>
      <xdr:col>50</xdr:col>
      <xdr:colOff>165100</xdr:colOff>
      <xdr:row>54</xdr:row>
      <xdr:rowOff>125920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28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142447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0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30817</xdr:rowOff>
    </xdr:from>
    <xdr:to>
      <xdr:col>46</xdr:col>
      <xdr:colOff>38100</xdr:colOff>
      <xdr:row>53</xdr:row>
      <xdr:rowOff>132417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11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148944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8892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98063</xdr:rowOff>
    </xdr:from>
    <xdr:to>
      <xdr:col>41</xdr:col>
      <xdr:colOff>101600</xdr:colOff>
      <xdr:row>54</xdr:row>
      <xdr:rowOff>28213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1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44740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896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66687</xdr:rowOff>
    </xdr:from>
    <xdr:to>
      <xdr:col>36</xdr:col>
      <xdr:colOff>165100</xdr:colOff>
      <xdr:row>53</xdr:row>
      <xdr:rowOff>168287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1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13364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892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114946</xdr:rowOff>
    </xdr:from>
    <xdr:to>
      <xdr:col>55</xdr:col>
      <xdr:colOff>0</xdr:colOff>
      <xdr:row>77</xdr:row>
      <xdr:rowOff>118228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45146"/>
          <a:ext cx="838200" cy="17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114946</xdr:rowOff>
    </xdr:from>
    <xdr:to>
      <xdr:col>50</xdr:col>
      <xdr:colOff>114300</xdr:colOff>
      <xdr:row>76</xdr:row>
      <xdr:rowOff>138785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145146"/>
          <a:ext cx="8890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138785</xdr:rowOff>
    </xdr:from>
    <xdr:to>
      <xdr:col>45</xdr:col>
      <xdr:colOff>177800</xdr:colOff>
      <xdr:row>76</xdr:row>
      <xdr:rowOff>141757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68985"/>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151359</xdr:rowOff>
    </xdr:from>
    <xdr:to>
      <xdr:col>41</xdr:col>
      <xdr:colOff>50800</xdr:colOff>
      <xdr:row>76</xdr:row>
      <xdr:rowOff>141757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667209"/>
          <a:ext cx="889000" cy="50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17463</xdr:rowOff>
    </xdr:from>
    <xdr:to>
      <xdr:col>36</xdr:col>
      <xdr:colOff>165100</xdr:colOff>
      <xdr:row>77</xdr:row>
      <xdr:rowOff>119063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110190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67428</xdr:rowOff>
    </xdr:from>
    <xdr:to>
      <xdr:col>55</xdr:col>
      <xdr:colOff>50800</xdr:colOff>
      <xdr:row>77</xdr:row>
      <xdr:rowOff>169028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6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90305</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64146</xdr:rowOff>
    </xdr:from>
    <xdr:to>
      <xdr:col>50</xdr:col>
      <xdr:colOff>165100</xdr:colOff>
      <xdr:row>76</xdr:row>
      <xdr:rowOff>165746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9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10823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86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87985</xdr:rowOff>
    </xdr:from>
    <xdr:to>
      <xdr:col>46</xdr:col>
      <xdr:colOff>38100</xdr:colOff>
      <xdr:row>77</xdr:row>
      <xdr:rowOff>18135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34662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8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90957</xdr:rowOff>
    </xdr:from>
    <xdr:to>
      <xdr:col>41</xdr:col>
      <xdr:colOff>101600</xdr:colOff>
      <xdr:row>77</xdr:row>
      <xdr:rowOff>21107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2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37634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9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100559</xdr:rowOff>
    </xdr:from>
    <xdr:to>
      <xdr:col>36</xdr:col>
      <xdr:colOff>165100</xdr:colOff>
      <xdr:row>74</xdr:row>
      <xdr:rowOff>30709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61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47236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39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16011</xdr:rowOff>
    </xdr:from>
    <xdr:to>
      <xdr:col>55</xdr:col>
      <xdr:colOff>0</xdr:colOff>
      <xdr:row>96</xdr:row>
      <xdr:rowOff>36875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75211"/>
          <a:ext cx="838200" cy="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36875</xdr:rowOff>
    </xdr:from>
    <xdr:to>
      <xdr:col>50</xdr:col>
      <xdr:colOff>114300</xdr:colOff>
      <xdr:row>96</xdr:row>
      <xdr:rowOff>48054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96075"/>
          <a:ext cx="8890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116277</xdr:rowOff>
    </xdr:from>
    <xdr:to>
      <xdr:col>45</xdr:col>
      <xdr:colOff>177800</xdr:colOff>
      <xdr:row>96</xdr:row>
      <xdr:rowOff>48054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04027"/>
          <a:ext cx="889000" cy="10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116277</xdr:rowOff>
    </xdr:from>
    <xdr:to>
      <xdr:col>41</xdr:col>
      <xdr:colOff>50800</xdr:colOff>
      <xdr:row>95</xdr:row>
      <xdr:rowOff>156372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04027"/>
          <a:ext cx="889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137889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9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136661</xdr:rowOff>
    </xdr:from>
    <xdr:to>
      <xdr:col>55</xdr:col>
      <xdr:colOff>50800</xdr:colOff>
      <xdr:row>96</xdr:row>
      <xdr:rowOff>66811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159538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157525</xdr:rowOff>
    </xdr:from>
    <xdr:to>
      <xdr:col>50</xdr:col>
      <xdr:colOff>165100</xdr:colOff>
      <xdr:row>96</xdr:row>
      <xdr:rowOff>87675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104202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2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168704</xdr:rowOff>
    </xdr:from>
    <xdr:to>
      <xdr:col>46</xdr:col>
      <xdr:colOff>38100</xdr:colOff>
      <xdr:row>96</xdr:row>
      <xdr:rowOff>98854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115381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65477</xdr:rowOff>
    </xdr:from>
    <xdr:to>
      <xdr:col>41</xdr:col>
      <xdr:colOff>101600</xdr:colOff>
      <xdr:row>95</xdr:row>
      <xdr:rowOff>167077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2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105572</xdr:rowOff>
    </xdr:from>
    <xdr:to>
      <xdr:col>36</xdr:col>
      <xdr:colOff>165100</xdr:colOff>
      <xdr:row>96</xdr:row>
      <xdr:rowOff>35722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9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52249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6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106572</xdr:rowOff>
    </xdr:from>
    <xdr:to>
      <xdr:col>85</xdr:col>
      <xdr:colOff>127000</xdr:colOff>
      <xdr:row>35</xdr:row>
      <xdr:rowOff>48888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935872"/>
          <a:ext cx="838200" cy="11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48888</xdr:rowOff>
    </xdr:from>
    <xdr:to>
      <xdr:col>81</xdr:col>
      <xdr:colOff>50800</xdr:colOff>
      <xdr:row>35</xdr:row>
      <xdr:rowOff>106096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049638"/>
          <a:ext cx="889000" cy="5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106096</xdr:rowOff>
    </xdr:from>
    <xdr:to>
      <xdr:col>76</xdr:col>
      <xdr:colOff>114300</xdr:colOff>
      <xdr:row>35</xdr:row>
      <xdr:rowOff>154273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106846"/>
          <a:ext cx="889000" cy="4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128746</xdr:rowOff>
    </xdr:from>
    <xdr:to>
      <xdr:col>71</xdr:col>
      <xdr:colOff>177800</xdr:colOff>
      <xdr:row>35</xdr:row>
      <xdr:rowOff>154273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129496"/>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82671</xdr:rowOff>
    </xdr:from>
    <xdr:to>
      <xdr:col>67</xdr:col>
      <xdr:colOff>101600</xdr:colOff>
      <xdr:row>37</xdr:row>
      <xdr:rowOff>12821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3948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3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55772</xdr:rowOff>
    </xdr:from>
    <xdr:to>
      <xdr:col>85</xdr:col>
      <xdr:colOff>177800</xdr:colOff>
      <xdr:row>34</xdr:row>
      <xdr:rowOff>157372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8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78649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73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169538</xdr:rowOff>
    </xdr:from>
    <xdr:to>
      <xdr:col>81</xdr:col>
      <xdr:colOff>101600</xdr:colOff>
      <xdr:row>35</xdr:row>
      <xdr:rowOff>99688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99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116215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77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55296</xdr:rowOff>
    </xdr:from>
    <xdr:to>
      <xdr:col>76</xdr:col>
      <xdr:colOff>165100</xdr:colOff>
      <xdr:row>35</xdr:row>
      <xdr:rowOff>156896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5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1973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83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103473</xdr:rowOff>
    </xdr:from>
    <xdr:to>
      <xdr:col>72</xdr:col>
      <xdr:colOff>38100</xdr:colOff>
      <xdr:row>36</xdr:row>
      <xdr:rowOff>33623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0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50150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87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77946</xdr:rowOff>
    </xdr:from>
    <xdr:to>
      <xdr:col>67</xdr:col>
      <xdr:colOff>101600</xdr:colOff>
      <xdr:row>36</xdr:row>
      <xdr:rowOff>8096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07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24623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85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47521</xdr:rowOff>
    </xdr:from>
    <xdr:to>
      <xdr:col>85</xdr:col>
      <xdr:colOff>127000</xdr:colOff>
      <xdr:row>55</xdr:row>
      <xdr:rowOff>95069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477271"/>
          <a:ext cx="8382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47521</xdr:rowOff>
    </xdr:from>
    <xdr:to>
      <xdr:col>81</xdr:col>
      <xdr:colOff>50800</xdr:colOff>
      <xdr:row>55</xdr:row>
      <xdr:rowOff>142329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477271"/>
          <a:ext cx="889000" cy="9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73399</xdr:rowOff>
    </xdr:from>
    <xdr:to>
      <xdr:col>76</xdr:col>
      <xdr:colOff>114300</xdr:colOff>
      <xdr:row>55</xdr:row>
      <xdr:rowOff>142329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160249"/>
          <a:ext cx="889000" cy="4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169373</xdr:rowOff>
    </xdr:from>
    <xdr:to>
      <xdr:col>71</xdr:col>
      <xdr:colOff>177800</xdr:colOff>
      <xdr:row>53</xdr:row>
      <xdr:rowOff>73399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8913323"/>
          <a:ext cx="889000" cy="2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129719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3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44269</xdr:rowOff>
    </xdr:from>
    <xdr:to>
      <xdr:col>85</xdr:col>
      <xdr:colOff>177800</xdr:colOff>
      <xdr:row>55</xdr:row>
      <xdr:rowOff>145869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7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67146</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32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168171</xdr:rowOff>
    </xdr:from>
    <xdr:to>
      <xdr:col>81</xdr:col>
      <xdr:colOff>101600</xdr:colOff>
      <xdr:row>55</xdr:row>
      <xdr:rowOff>98321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42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114848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20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91529</xdr:rowOff>
    </xdr:from>
    <xdr:to>
      <xdr:col>76</xdr:col>
      <xdr:colOff>165100</xdr:colOff>
      <xdr:row>56</xdr:row>
      <xdr:rowOff>21679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2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38206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29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22599</xdr:rowOff>
    </xdr:from>
    <xdr:to>
      <xdr:col>72</xdr:col>
      <xdr:colOff>38100</xdr:colOff>
      <xdr:row>53</xdr:row>
      <xdr:rowOff>124199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10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140726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888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118573</xdr:rowOff>
    </xdr:from>
    <xdr:to>
      <xdr:col>67</xdr:col>
      <xdr:colOff>101600</xdr:colOff>
      <xdr:row>52</xdr:row>
      <xdr:rowOff>48723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88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50</xdr:row>
      <xdr:rowOff>65250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863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166652</xdr:rowOff>
    </xdr:from>
    <xdr:to>
      <xdr:col>85</xdr:col>
      <xdr:colOff>127000</xdr:colOff>
      <xdr:row>77</xdr:row>
      <xdr:rowOff>21286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196852"/>
          <a:ext cx="838200" cy="2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21286</xdr:rowOff>
    </xdr:from>
    <xdr:to>
      <xdr:col>81</xdr:col>
      <xdr:colOff>50800</xdr:colOff>
      <xdr:row>78</xdr:row>
      <xdr:rowOff>78161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222936"/>
          <a:ext cx="889000" cy="22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78161</xdr:rowOff>
    </xdr:from>
    <xdr:to>
      <xdr:col>76</xdr:col>
      <xdr:colOff>114300</xdr:colOff>
      <xdr:row>78</xdr:row>
      <xdr:rowOff>78801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51261"/>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78801</xdr:rowOff>
    </xdr:from>
    <xdr:to>
      <xdr:col>71</xdr:col>
      <xdr:colOff>177800</xdr:colOff>
      <xdr:row>78</xdr:row>
      <xdr:rowOff>128567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451901"/>
          <a:ext cx="889000" cy="4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59557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8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115852</xdr:rowOff>
    </xdr:from>
    <xdr:to>
      <xdr:col>85</xdr:col>
      <xdr:colOff>177800</xdr:colOff>
      <xdr:row>77</xdr:row>
      <xdr:rowOff>46002</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14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138729</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299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141936</xdr:rowOff>
    </xdr:from>
    <xdr:to>
      <xdr:col>81</xdr:col>
      <xdr:colOff>101600</xdr:colOff>
      <xdr:row>77</xdr:row>
      <xdr:rowOff>72086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1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88613</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4111" y="1294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27361</xdr:rowOff>
    </xdr:from>
    <xdr:to>
      <xdr:col>76</xdr:col>
      <xdr:colOff>165100</xdr:colOff>
      <xdr:row>78</xdr:row>
      <xdr:rowOff>128961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0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120088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49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28001</xdr:rowOff>
    </xdr:from>
    <xdr:to>
      <xdr:col>72</xdr:col>
      <xdr:colOff>38100</xdr:colOff>
      <xdr:row>78</xdr:row>
      <xdr:rowOff>129601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0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120728</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9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77767</xdr:rowOff>
    </xdr:from>
    <xdr:to>
      <xdr:col>67</xdr:col>
      <xdr:colOff>101600</xdr:colOff>
      <xdr:row>79</xdr:row>
      <xdr:rowOff>7917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5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170494</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5017" y="13543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142481</xdr:rowOff>
    </xdr:from>
    <xdr:to>
      <xdr:col>85</xdr:col>
      <xdr:colOff>127000</xdr:colOff>
      <xdr:row>94</xdr:row>
      <xdr:rowOff>50203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087331"/>
          <a:ext cx="838200" cy="7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142481</xdr:rowOff>
    </xdr:from>
    <xdr:to>
      <xdr:col>81</xdr:col>
      <xdr:colOff>50800</xdr:colOff>
      <xdr:row>94</xdr:row>
      <xdr:rowOff>85471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087331"/>
          <a:ext cx="889000" cy="11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85471</xdr:rowOff>
    </xdr:from>
    <xdr:to>
      <xdr:col>76</xdr:col>
      <xdr:colOff>114300</xdr:colOff>
      <xdr:row>94</xdr:row>
      <xdr:rowOff>140818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201771"/>
          <a:ext cx="889000" cy="5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140818</xdr:rowOff>
    </xdr:from>
    <xdr:to>
      <xdr:col>71</xdr:col>
      <xdr:colOff>177800</xdr:colOff>
      <xdr:row>95</xdr:row>
      <xdr:rowOff>41275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257118"/>
          <a:ext cx="889000" cy="7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113504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170853</xdr:rowOff>
    </xdr:from>
    <xdr:to>
      <xdr:col>85</xdr:col>
      <xdr:colOff>177800</xdr:colOff>
      <xdr:row>94</xdr:row>
      <xdr:rowOff>101003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11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22280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596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91681</xdr:rowOff>
    </xdr:from>
    <xdr:to>
      <xdr:col>81</xdr:col>
      <xdr:colOff>101600</xdr:colOff>
      <xdr:row>94</xdr:row>
      <xdr:rowOff>21831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03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38358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5811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34671</xdr:rowOff>
    </xdr:from>
    <xdr:to>
      <xdr:col>76</xdr:col>
      <xdr:colOff>165100</xdr:colOff>
      <xdr:row>94</xdr:row>
      <xdr:rowOff>136271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15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152798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592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90018</xdr:rowOff>
    </xdr:from>
    <xdr:to>
      <xdr:col>72</xdr:col>
      <xdr:colOff>38100</xdr:colOff>
      <xdr:row>95</xdr:row>
      <xdr:rowOff>20168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2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36695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598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161925</xdr:rowOff>
    </xdr:from>
    <xdr:to>
      <xdr:col>67</xdr:col>
      <xdr:colOff>101600</xdr:colOff>
      <xdr:row>95</xdr:row>
      <xdr:rowOff>92075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27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108602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05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4536</xdr:rowOff>
    </xdr:from>
    <xdr:to>
      <xdr:col>98</xdr:col>
      <xdr:colOff>38100</xdr:colOff>
      <xdr:row>31</xdr:row>
      <xdr:rowOff>106136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3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122663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9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性質別歳出決算分析表と同様に、全体的に類似団体平均と比べて高い水準となっている。この要因は、</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性質別歳出決算分析表に記載のとおりである。</a:t>
          </a:r>
        </a:p>
        <a:p>
          <a:r>
            <a:rPr kumimoji="1" lang="ja-JP" altLang="en-US" sz="1300">
              <a:latin typeface="ＭＳ Ｐゴシック" panose="020B0600070205080204" pitchFamily="50" charset="-128"/>
              <a:ea typeface="ＭＳ Ｐゴシック" panose="020B0600070205080204" pitchFamily="50" charset="-128"/>
            </a:rPr>
            <a:t>　「農林水産業費」は高い林野率を背景に森林整備事業費や有害鳥獣防護対策経費が大きいことから類似団体の中で高い順位となっている。</a:t>
          </a:r>
        </a:p>
        <a:p>
          <a:r>
            <a:rPr kumimoji="1" lang="ja-JP" altLang="en-US" sz="1300">
              <a:latin typeface="ＭＳ Ｐゴシック" panose="020B0600070205080204" pitchFamily="50" charset="-128"/>
              <a:ea typeface="ＭＳ Ｐゴシック" panose="020B0600070205080204" pitchFamily="50" charset="-128"/>
            </a:rPr>
            <a:t>　「消防費」は消防団車両の更新などにより増加した。</a:t>
          </a:r>
        </a:p>
        <a:p>
          <a:r>
            <a:rPr kumimoji="1" lang="ja-JP" altLang="en-US" sz="1300">
              <a:latin typeface="ＭＳ Ｐゴシック" panose="020B0600070205080204" pitchFamily="50" charset="-128"/>
              <a:ea typeface="ＭＳ Ｐゴシック" panose="020B0600070205080204" pitchFamily="50" charset="-128"/>
            </a:rPr>
            <a:t>　「災害復旧費」は令和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年度の台風</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号による被災箇所本復旧工事費の増などにより増加した。</a:t>
          </a:r>
        </a:p>
        <a:p>
          <a:r>
            <a:rPr kumimoji="1" lang="ja-JP" altLang="en-US" sz="1300">
              <a:latin typeface="ＭＳ Ｐゴシック" panose="020B0600070205080204" pitchFamily="50" charset="-128"/>
              <a:ea typeface="ＭＳ Ｐゴシック" panose="020B0600070205080204" pitchFamily="50" charset="-128"/>
            </a:rPr>
            <a:t>　行政改革大綱による行財政改革、公共施設等総合管理計画による公共施設等の適正管理及び定員管理計画による職員数の適正化等により、引き続き行政コストの削減に努めていく。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兵庫県養父市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実質収支額は増加し、異常値といえる令和３・４年度を除くと平年並と言える。</a:t>
          </a:r>
        </a:p>
        <a:p>
          <a:r>
            <a:rPr kumimoji="1" lang="ja-JP" altLang="en-US" sz="1400">
              <a:latin typeface="ＭＳ ゴシック" pitchFamily="49" charset="-128"/>
              <a:ea typeface="ＭＳ ゴシック" pitchFamily="49" charset="-128"/>
            </a:rPr>
            <a:t>　実質単年度収支は財政調整基金の物価高騰対策等のための取崩額が減ったことなどからプラスとなった。</a:t>
          </a:r>
        </a:p>
        <a:p>
          <a:r>
            <a:rPr kumimoji="1" lang="ja-JP" altLang="en-US" sz="1400">
              <a:latin typeface="ＭＳ ゴシック" pitchFamily="49" charset="-128"/>
              <a:ea typeface="ＭＳ ゴシック" pitchFamily="49" charset="-128"/>
            </a:rPr>
            <a:t>　災害等特殊な要因以外では財政調整基金を取り崩さないことを財政運営の基本方針とし、実質単年度収支が極端に悪化しないよう努める。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兵庫県養父市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全ての会計において、歳出の削減に努めていることや一般会計の繰出金等により、赤字額は生じていない。</a:t>
          </a:r>
        </a:p>
        <a:p>
          <a:r>
            <a:rPr kumimoji="1" lang="ja-JP" altLang="en-US" sz="1400">
              <a:latin typeface="ＭＳ ゴシック" pitchFamily="49" charset="-128"/>
              <a:ea typeface="ＭＳ ゴシック" pitchFamily="49" charset="-128"/>
            </a:rPr>
            <a:t>　今後も引き続きコスト削減に努め、安定的な財政運営を行っていく。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兵庫県養父市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は水道事業会計の元利償還金に対する繰入金の減などにより前年度より</a:t>
          </a:r>
          <a:r>
            <a:rPr kumimoji="1" lang="en-US" altLang="ja-JP" sz="1400">
              <a:latin typeface="ＭＳ ゴシック" pitchFamily="49" charset="-128"/>
              <a:ea typeface="ＭＳ ゴシック" pitchFamily="49" charset="-128"/>
            </a:rPr>
            <a:t>228</a:t>
          </a:r>
          <a:r>
            <a:rPr kumimoji="1" lang="ja-JP" altLang="en-US" sz="1400">
              <a:latin typeface="ＭＳ ゴシック" pitchFamily="49" charset="-128"/>
              <a:ea typeface="ＭＳ ゴシック" pitchFamily="49" charset="-128"/>
            </a:rPr>
            <a:t>百万円減少、算入公債費等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は過去に繰上償還した地方債の算入期間が終了したことにより</a:t>
          </a:r>
          <a:r>
            <a:rPr kumimoji="1" lang="en-US" altLang="ja-JP" sz="1400">
              <a:latin typeface="ＭＳ ゴシック" pitchFamily="49" charset="-128"/>
              <a:ea typeface="ＭＳ ゴシック" pitchFamily="49" charset="-128"/>
            </a:rPr>
            <a:t>94</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今後は元利償還金が減少し、比率は低下する見込みである。計画的な繰上償還の実施や新規地方債の発行抑制を行い、公債費の削減に努めていく。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兵庫県養父市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一般会計等の新規発行額が元金償還額を下回っており地方債残高は減少傾向である。公営企業債等繰入見込額は水道事業の高料金対策繰出の減などにより</a:t>
          </a:r>
          <a:r>
            <a:rPr kumimoji="1" lang="en-US" altLang="ja-JP" sz="1400">
              <a:latin typeface="ＭＳ ゴシック" pitchFamily="49" charset="-128"/>
              <a:ea typeface="ＭＳ ゴシック" pitchFamily="49" charset="-128"/>
            </a:rPr>
            <a:t>396</a:t>
          </a:r>
          <a:r>
            <a:rPr kumimoji="1" lang="ja-JP" altLang="en-US" sz="1400">
              <a:latin typeface="ＭＳ ゴシック" pitchFamily="49" charset="-128"/>
              <a:ea typeface="ＭＳ ゴシック" pitchFamily="49" charset="-128"/>
            </a:rPr>
            <a:t>百万円の減となっている。</a:t>
          </a:r>
        </a:p>
        <a:p>
          <a:r>
            <a:rPr kumimoji="1" lang="ja-JP" altLang="en-US" sz="1400">
              <a:latin typeface="ＭＳ ゴシック" pitchFamily="49" charset="-128"/>
              <a:ea typeface="ＭＳ ゴシック" pitchFamily="49" charset="-128"/>
            </a:rPr>
            <a:t>　充当可能基金の額が大きいため、平成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年度以降は将来負担比率は生じていない。</a:t>
          </a:r>
        </a:p>
        <a:p>
          <a:r>
            <a:rPr kumimoji="1" lang="ja-JP" altLang="en-US" sz="1400">
              <a:latin typeface="ＭＳ ゴシック" pitchFamily="49" charset="-128"/>
              <a:ea typeface="ＭＳ ゴシック" pitchFamily="49" charset="-128"/>
            </a:rPr>
            <a:t>　今後も、計画的な繰上償還の実施や新規地方債の発行抑制を行い、地方債残高の削減に努めていく。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兵庫県養父市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億円の減となった。主な取崩しは元気な養父づくり応援基金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億円などである。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より繰上償還の財源として減債基金を活用している。今後も公共施設等の整備・改修、除却の財源として公共施設等整備基金を積極的に活用するため、基金全体の残高は減少傾向とな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・公共施設等整備基金：市民が利用する公共施設を安全で安心な施設に整備すること。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・地域振興基金：市民の連携強化及び市全域の均衡ある地域振興等を図ること。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・元気な養父づくり応援基金：養父市への共感と想いを持つ人々から広く寄附金を募り、この貴重な財源をもとに元気な養父づくりに資す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・地域福祉基金：高齢者等の地域福祉の増進に資すること。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・過疎対策基金：市民が将来にわたり安全に安心して暮らすことのできる地域社会の実現を図ること。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公共施設等整備基金について、将来的な公共施設等の更新や除却費用の財源として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億円を積立てた一方、普通建設事業費の減に伴い取崩し額が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億円にとどまったことから、基金残高は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元気な養父づくり応援基金について、ふるさと納税等を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億円積立てた一方、元気な養父づくりに資する事業の財源として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公共施設等整備基金について、公共施設等の整備・改修、除却に有効に活用していくため基金残高は減少する見込みである。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合併特例債を活用して積み立てた地域振興基金について、合併特例債の発行期限が令和６年度までとなるため、代替財源として令和７年度以降取崩を予定している。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物価高騰などに係る経費の財源として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億円取崩したが、前年度決算剰余金等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億円を積立てたため増減は生じていない。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行政改革大綱で定めた財政調整基金残高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億円（標準財政規模比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程度）を堅持すべく、災害等特殊な要因により取り崩した場合は決算剰余金の一部を積み立てる。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一般会計の繰上償還の財源として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億円、臨時財政対策債の元利償還金の財源として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億円を取崩した一方、前年度の決算剰余金等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令和５年度のような大規模な繰上償還は当面のところ計画していない。令和４年度より繰上償還の財源として減債基金を活用しており、毎年度２億円程度の繰上償還を継続して実施する計画である。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A46D55B-4598-4286-A62C-4E12C955D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CC2A14E-815F-4E80-B12C-5E9F130A3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A3100DA-7263-4D63-8F1C-F012387FC54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83EB105-BB14-455E-8B84-9DF55B9AB0B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032963F-12F3-4351-B191-9C5D2B5FE80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25DCC8D-0053-4E55-9861-9866396855F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4281EF7-BBC6-41B1-AFA9-2B02BE86204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518FCF7-9737-4B6D-8B01-62D75F60890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1FF426A-E43E-4C36-BDE5-CB4DE60E522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ED7B969-C63C-4C15-9463-E85F714A658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7CC240B-C96A-4F33-B64F-B18A7A391D6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6F7240C-E7A7-4FB3-BB47-4ACAC2C1CA3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F2A0197-75D3-4BFF-8C3B-7BB8B9DBF0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6728025-DFBA-44F0-895D-ADEC61AE918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561C072-A468-4075-87D5-940BAB7FF9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F8DECDB-5886-4B8D-9F46-A758A2909F0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EE96FF8-059A-4F00-9BE6-685E6F7ED2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4FE4FD6-D481-4819-BD6D-9BBBD67EA79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95E78BB-DD11-48A4-9D4B-2EA09D4C038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57FBE79-D67E-4D69-904F-AA4203AF713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E26305-302E-44B1-A7D9-6FD05E9B3BA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0D683E2-1582-4876-B6FF-F8FA74668DF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B6475A8-96D7-4B19-A01D-4EE8527355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7CC9C74-41BA-4260-81D1-DED7CB7A562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E9F8029-1F82-4892-BC09-2C5A0824348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6F0792F-4D44-4DE9-8345-82A9250B435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5593E8F-6D46-4274-BF23-61C7A2B2139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942F94C-B494-44E6-BFB2-0DC10800943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EEC802E-D52F-4BB9-A8F4-4EF8093D6A7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7452C40-AF47-4430-9BB0-452457E14A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F7C7B2E-32C3-4B24-B634-2FBB9413843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A6A8341-AEE2-48D1-808D-7A82157F48F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4755BB0-40D0-46EE-80C9-0DFC688569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1EF70BA-6058-4B56-86CA-CB50D2C3B36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8753146-8054-439B-9860-6B5F44D51C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99BCE20-4D2D-419D-9913-148C021F702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D280DF5-73EA-4CD6-8773-224DFFBD6D1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B2A641B-1B02-4E5B-8ED8-B5DD22A2E7C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40162D3-4C1D-411E-BEB0-07453CF4EE2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1DA47BD-4D85-414B-949A-F4DCFC951BA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BA0F92F-B0B7-482F-8F43-66FE502988B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3F8B0BA-C0A1-4AD1-8442-575C46FDA28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BD24DBD-7A55-4492-B89A-EAA48F088BE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13092DA-98E3-494A-BDD4-4057117DCAE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2C6364D-902B-4050-A7BC-294EE795CC8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93406D0-1F39-4057-A427-EA4D830A49D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997790D-8B7E-4E12-8FC2-2CFF84EEB3A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98B8E6-5285-4DB2-AA59-82396EF77E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FD21912-EC4F-4801-A514-3EFF89E9108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0BB4E4F-6249-456D-9DE5-B9E669C5399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238DC5B-783B-4D70-8F3C-11946F80012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6D1B2EC-A6CD-4686-99D0-625AC9D4A4E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CB10697-3A23-44B3-9FEC-A86E1812B68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E05E9AB-7526-436E-B2A5-77C0CBBB073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F45AFFD-5E56-46FE-994A-7159EF3069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866249C-CAA6-45B6-B1D2-1FBCB9EC3C6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CE4F40-27C4-41CA-B725-DFD97ABE0CE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年度において、道路橋りょう資産の未反映分を計上したことにより、有形固定資産の減価償却率が大幅に増加し全国平均を上回ることとなった。</a:t>
          </a:r>
          <a:endParaRPr lang="ja-JP" altLang="ja-JP">
            <a:effectLst/>
          </a:endParaRPr>
        </a:p>
        <a:p>
          <a:r>
            <a:rPr lang="ja-JP" altLang="en-US">
              <a:effectLst/>
            </a:rPr>
            <a:t>インフラにかかる減価償却額の比率が高く、減価償却率は前年度より２ポイント増加した。</a:t>
          </a:r>
          <a:endParaRPr lang="en-US" altLang="ja-JP">
            <a:effectLst/>
          </a:endParaRPr>
        </a:p>
        <a:p>
          <a:r>
            <a:rPr lang="ja-JP" altLang="en-US">
              <a:effectLst/>
            </a:rPr>
            <a:t>公共施設の見直し方針に基づき、既存施設の除却を進めていく。</a:t>
          </a:r>
          <a:endParaRPr lang="en-US" altLang="ja-JP">
            <a:effectLst/>
          </a:endParaRP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8961E53-F207-4837-93CC-B412E4D71A3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E7B26CF-F8FF-40B4-83AF-72B5C5D9124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BD00253-C3FE-42C2-97B0-A997947D88E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81ABE2A-186A-45CA-A0EF-AC45454C742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B523C7A-A6C3-4EC0-8796-C9FF6F06917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B2FE08F-D33D-4ACC-B977-20F8F1683C5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D0BCA8D-894B-49DD-BDC4-DFDD07E5705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BBA8F19-8FE7-498D-A665-ABC686BD05C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A546F8B-6AD7-45C9-B997-533DF31E8B9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76F4D06-666D-4F2B-A7E2-3EF0D70A0D0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A6A4F917-025B-460E-845D-1FDF4B05AC8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6A38AEA7-3059-44C7-9947-FFAC226B21D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5EFCD4B9-6AEC-47F5-8B3C-30136DC308E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4322DE9-0BF5-4BF2-B506-234210585BA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29370B4-68F3-408C-B467-0E40152E4E1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AE08B47-9F3A-4FD2-9BE2-71A8FE53DA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DB22AA1A-111C-471F-9CFF-0BAD58CEEC9C}"/>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2977A02B-AE9F-4451-BA20-9D7AEBC2B6E5}"/>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22F4A91A-AA3A-47E4-81E5-2CE4619F4075}"/>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91C186C7-8B26-434F-8728-062EEF093DDD}"/>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1A763323-178E-4C65-A0AE-A7912BC216EE}"/>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80" name="有形固定資産減価償却率平均値テキスト">
          <a:extLst>
            <a:ext uri="{FF2B5EF4-FFF2-40B4-BE49-F238E27FC236}">
              <a16:creationId xmlns:a16="http://schemas.microsoft.com/office/drawing/2014/main" id="{C5174ADF-FFDA-4163-B32C-69161AC75C78}"/>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FD3B8EA1-683A-4251-8A23-F9E82880A8C6}"/>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667E7D27-0D0C-4D51-98DB-AB04EB426DC6}"/>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BC668462-2CCD-445A-87AD-BAC591040548}"/>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8F23B972-77B0-41F6-9A3F-ACD7525C916F}"/>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121708</xdr:rowOff>
    </xdr:from>
    <xdr:to>
      <xdr:col>7</xdr:col>
      <xdr:colOff>187325</xdr:colOff>
      <xdr:row>29</xdr:row>
      <xdr:rowOff>51858</xdr:rowOff>
    </xdr:to>
    <xdr:sp macro="" textlink="">
      <xdr:nvSpPr>
        <xdr:cNvPr id="85" name="フローチャート: 判断 84">
          <a:extLst>
            <a:ext uri="{FF2B5EF4-FFF2-40B4-BE49-F238E27FC236}">
              <a16:creationId xmlns:a16="http://schemas.microsoft.com/office/drawing/2014/main" id="{B8F906ED-27BD-467B-9885-DD5E11FC42C0}"/>
            </a:ext>
          </a:extLst>
        </xdr:cNvPr>
        <xdr:cNvSpPr/>
      </xdr:nvSpPr>
      <xdr:spPr>
        <a:xfrm>
          <a:off x="1714500" y="5693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DA28C2A-4665-426B-BA88-C8FE0CBD7BB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35D2BC9-823E-476C-87BC-9FD3913A99B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381A108-A61E-486A-8DB6-581DBA715BE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7E284D1-7559-42EA-AD20-6000E6CACAC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09A0935-18FF-4A5C-8E57-A550027CC03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91" name="楕円 90">
          <a:extLst>
            <a:ext uri="{FF2B5EF4-FFF2-40B4-BE49-F238E27FC236}">
              <a16:creationId xmlns:a16="http://schemas.microsoft.com/office/drawing/2014/main" id="{10789CF1-7F5A-4F42-BBC0-80D3FCC36CF1}"/>
            </a:ext>
          </a:extLst>
        </xdr:cNvPr>
        <xdr:cNvSpPr/>
      </xdr:nvSpPr>
      <xdr:spPr>
        <a:xfrm>
          <a:off x="47117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23512</xdr:rowOff>
    </xdr:from>
    <xdr:ext cx="405111" cy="259045"/>
    <xdr:sp macro="" textlink="">
      <xdr:nvSpPr>
        <xdr:cNvPr id="92" name="有形固定資産減価償却率該当値テキスト">
          <a:extLst>
            <a:ext uri="{FF2B5EF4-FFF2-40B4-BE49-F238E27FC236}">
              <a16:creationId xmlns:a16="http://schemas.microsoft.com/office/drawing/2014/main" id="{51DAD091-3C05-4017-B3C5-5EC9F9F603DB}"/>
            </a:ext>
          </a:extLst>
        </xdr:cNvPr>
        <xdr:cNvSpPr txBox="1"/>
      </xdr:nvSpPr>
      <xdr:spPr>
        <a:xfrm>
          <a:off x="4813300"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93" name="楕円 92">
          <a:extLst>
            <a:ext uri="{FF2B5EF4-FFF2-40B4-BE49-F238E27FC236}">
              <a16:creationId xmlns:a16="http://schemas.microsoft.com/office/drawing/2014/main" id="{EE206CB3-50B6-4C08-A0C8-D544F9AC1EDF}"/>
            </a:ext>
          </a:extLst>
        </xdr:cNvPr>
        <xdr:cNvSpPr/>
      </xdr:nvSpPr>
      <xdr:spPr>
        <a:xfrm>
          <a:off x="4000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38312</xdr:rowOff>
    </xdr:from>
    <xdr:to>
      <xdr:col>23</xdr:col>
      <xdr:colOff>85725</xdr:colOff>
      <xdr:row>30</xdr:row>
      <xdr:rowOff>95885</xdr:rowOff>
    </xdr:to>
    <xdr:cxnSp macro="">
      <xdr:nvCxnSpPr>
        <xdr:cNvPr id="94" name="直線コネクタ 93">
          <a:extLst>
            <a:ext uri="{FF2B5EF4-FFF2-40B4-BE49-F238E27FC236}">
              <a16:creationId xmlns:a16="http://schemas.microsoft.com/office/drawing/2014/main" id="{F094AD78-7124-4511-8448-16CD7D0F1BAC}"/>
            </a:ext>
          </a:extLst>
        </xdr:cNvPr>
        <xdr:cNvCxnSpPr/>
      </xdr:nvCxnSpPr>
      <xdr:spPr>
        <a:xfrm>
          <a:off x="4051300" y="5953337"/>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71332</xdr:rowOff>
    </xdr:from>
    <xdr:to>
      <xdr:col>15</xdr:col>
      <xdr:colOff>187325</xdr:colOff>
      <xdr:row>29</xdr:row>
      <xdr:rowOff>1482</xdr:rowOff>
    </xdr:to>
    <xdr:sp macro="" textlink="">
      <xdr:nvSpPr>
        <xdr:cNvPr id="95" name="楕円 94">
          <a:extLst>
            <a:ext uri="{FF2B5EF4-FFF2-40B4-BE49-F238E27FC236}">
              <a16:creationId xmlns:a16="http://schemas.microsoft.com/office/drawing/2014/main" id="{FBACCB37-401F-4727-9E34-6469DA9CC426}"/>
            </a:ext>
          </a:extLst>
        </xdr:cNvPr>
        <xdr:cNvSpPr/>
      </xdr:nvSpPr>
      <xdr:spPr>
        <a:xfrm>
          <a:off x="3238500" y="5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122132</xdr:rowOff>
    </xdr:from>
    <xdr:to>
      <xdr:col>19</xdr:col>
      <xdr:colOff>136525</xdr:colOff>
      <xdr:row>30</xdr:row>
      <xdr:rowOff>38312</xdr:rowOff>
    </xdr:to>
    <xdr:cxnSp macro="">
      <xdr:nvCxnSpPr>
        <xdr:cNvPr id="96" name="直線コネクタ 95">
          <a:extLst>
            <a:ext uri="{FF2B5EF4-FFF2-40B4-BE49-F238E27FC236}">
              <a16:creationId xmlns:a16="http://schemas.microsoft.com/office/drawing/2014/main" id="{A4D82A42-1C5F-461D-88D4-F964DBBD95B1}"/>
            </a:ext>
          </a:extLst>
        </xdr:cNvPr>
        <xdr:cNvCxnSpPr/>
      </xdr:nvCxnSpPr>
      <xdr:spPr>
        <a:xfrm>
          <a:off x="3289300" y="5694257"/>
          <a:ext cx="762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56938</xdr:rowOff>
    </xdr:from>
    <xdr:to>
      <xdr:col>11</xdr:col>
      <xdr:colOff>187325</xdr:colOff>
      <xdr:row>28</xdr:row>
      <xdr:rowOff>158538</xdr:rowOff>
    </xdr:to>
    <xdr:sp macro="" textlink="">
      <xdr:nvSpPr>
        <xdr:cNvPr id="97" name="楕円 96">
          <a:extLst>
            <a:ext uri="{FF2B5EF4-FFF2-40B4-BE49-F238E27FC236}">
              <a16:creationId xmlns:a16="http://schemas.microsoft.com/office/drawing/2014/main" id="{593D6B14-6977-40E0-8EB7-4D8EF67F599B}"/>
            </a:ext>
          </a:extLst>
        </xdr:cNvPr>
        <xdr:cNvSpPr/>
      </xdr:nvSpPr>
      <xdr:spPr>
        <a:xfrm>
          <a:off x="24765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107738</xdr:rowOff>
    </xdr:from>
    <xdr:to>
      <xdr:col>15</xdr:col>
      <xdr:colOff>136525</xdr:colOff>
      <xdr:row>28</xdr:row>
      <xdr:rowOff>122132</xdr:rowOff>
    </xdr:to>
    <xdr:cxnSp macro="">
      <xdr:nvCxnSpPr>
        <xdr:cNvPr id="98" name="直線コネクタ 97">
          <a:extLst>
            <a:ext uri="{FF2B5EF4-FFF2-40B4-BE49-F238E27FC236}">
              <a16:creationId xmlns:a16="http://schemas.microsoft.com/office/drawing/2014/main" id="{0553E290-664E-4848-83E3-C2615D325203}"/>
            </a:ext>
          </a:extLst>
        </xdr:cNvPr>
        <xdr:cNvCxnSpPr/>
      </xdr:nvCxnSpPr>
      <xdr:spPr>
        <a:xfrm>
          <a:off x="2527300" y="567986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126577</xdr:rowOff>
    </xdr:from>
    <xdr:to>
      <xdr:col>7</xdr:col>
      <xdr:colOff>187325</xdr:colOff>
      <xdr:row>30</xdr:row>
      <xdr:rowOff>56727</xdr:rowOff>
    </xdr:to>
    <xdr:sp macro="" textlink="">
      <xdr:nvSpPr>
        <xdr:cNvPr id="99" name="楕円 98">
          <a:extLst>
            <a:ext uri="{FF2B5EF4-FFF2-40B4-BE49-F238E27FC236}">
              <a16:creationId xmlns:a16="http://schemas.microsoft.com/office/drawing/2014/main" id="{AB624A2D-A021-485C-80F8-810974FA6636}"/>
            </a:ext>
          </a:extLst>
        </xdr:cNvPr>
        <xdr:cNvSpPr/>
      </xdr:nvSpPr>
      <xdr:spPr>
        <a:xfrm>
          <a:off x="1714500" y="587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107738</xdr:rowOff>
    </xdr:from>
    <xdr:to>
      <xdr:col>11</xdr:col>
      <xdr:colOff>136525</xdr:colOff>
      <xdr:row>30</xdr:row>
      <xdr:rowOff>5927</xdr:rowOff>
    </xdr:to>
    <xdr:cxnSp macro="">
      <xdr:nvCxnSpPr>
        <xdr:cNvPr id="100" name="直線コネクタ 99">
          <a:extLst>
            <a:ext uri="{FF2B5EF4-FFF2-40B4-BE49-F238E27FC236}">
              <a16:creationId xmlns:a16="http://schemas.microsoft.com/office/drawing/2014/main" id="{86E88CF7-5FA2-4D8D-8D61-67CF974B0E8A}"/>
            </a:ext>
          </a:extLst>
        </xdr:cNvPr>
        <xdr:cNvCxnSpPr/>
      </xdr:nvCxnSpPr>
      <xdr:spPr>
        <a:xfrm flipV="1">
          <a:off x="1765300" y="5679863"/>
          <a:ext cx="762000" cy="24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101" name="n_1aveValue有形固定資産減価償却率">
          <a:extLst>
            <a:ext uri="{FF2B5EF4-FFF2-40B4-BE49-F238E27FC236}">
              <a16:creationId xmlns:a16="http://schemas.microsoft.com/office/drawing/2014/main" id="{C6F9DFE2-0FF4-4B5B-9E09-C26630A06708}"/>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469A83FF-4F0E-449D-B68D-85C0E8488974}"/>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103" name="n_3aveValue有形固定資産減価償却率">
          <a:extLst>
            <a:ext uri="{FF2B5EF4-FFF2-40B4-BE49-F238E27FC236}">
              <a16:creationId xmlns:a16="http://schemas.microsoft.com/office/drawing/2014/main" id="{705206A8-D87D-481C-80A7-03CAC07D9CC9}"/>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68385</xdr:rowOff>
    </xdr:from>
    <xdr:ext cx="405111" cy="259045"/>
    <xdr:sp macro="" textlink="">
      <xdr:nvSpPr>
        <xdr:cNvPr id="104" name="n_4aveValue有形固定資産減価償却率">
          <a:extLst>
            <a:ext uri="{FF2B5EF4-FFF2-40B4-BE49-F238E27FC236}">
              <a16:creationId xmlns:a16="http://schemas.microsoft.com/office/drawing/2014/main" id="{4E7FC1B5-79DA-4C50-B1DA-812A42352B5F}"/>
            </a:ext>
          </a:extLst>
        </xdr:cNvPr>
        <xdr:cNvSpPr txBox="1"/>
      </xdr:nvSpPr>
      <xdr:spPr>
        <a:xfrm>
          <a:off x="1562744" y="546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80239</xdr:rowOff>
    </xdr:from>
    <xdr:ext cx="405111" cy="259045"/>
    <xdr:sp macro="" textlink="">
      <xdr:nvSpPr>
        <xdr:cNvPr id="105" name="n_1mainValue有形固定資産減価償却率">
          <a:extLst>
            <a:ext uri="{FF2B5EF4-FFF2-40B4-BE49-F238E27FC236}">
              <a16:creationId xmlns:a16="http://schemas.microsoft.com/office/drawing/2014/main" id="{DD4BD68E-5BF4-4D9C-B5D6-86214E6A589D}"/>
            </a:ext>
          </a:extLst>
        </xdr:cNvPr>
        <xdr:cNvSpPr txBox="1"/>
      </xdr:nvSpPr>
      <xdr:spPr>
        <a:xfrm>
          <a:off x="3836044" y="5995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18009</xdr:rowOff>
    </xdr:from>
    <xdr:ext cx="405111" cy="259045"/>
    <xdr:sp macro="" textlink="">
      <xdr:nvSpPr>
        <xdr:cNvPr id="106" name="n_2mainValue有形固定資産減価償却率">
          <a:extLst>
            <a:ext uri="{FF2B5EF4-FFF2-40B4-BE49-F238E27FC236}">
              <a16:creationId xmlns:a16="http://schemas.microsoft.com/office/drawing/2014/main" id="{0B184909-A079-401C-8B5F-98683EFD085C}"/>
            </a:ext>
          </a:extLst>
        </xdr:cNvPr>
        <xdr:cNvSpPr txBox="1"/>
      </xdr:nvSpPr>
      <xdr:spPr>
        <a:xfrm>
          <a:off x="3086744" y="54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3615</xdr:rowOff>
    </xdr:from>
    <xdr:ext cx="405111" cy="259045"/>
    <xdr:sp macro="" textlink="">
      <xdr:nvSpPr>
        <xdr:cNvPr id="107" name="n_3mainValue有形固定資産減価償却率">
          <a:extLst>
            <a:ext uri="{FF2B5EF4-FFF2-40B4-BE49-F238E27FC236}">
              <a16:creationId xmlns:a16="http://schemas.microsoft.com/office/drawing/2014/main" id="{65EF4D10-1A84-4D7A-9EBC-B6FD00B41E6C}"/>
            </a:ext>
          </a:extLst>
        </xdr:cNvPr>
        <xdr:cNvSpPr txBox="1"/>
      </xdr:nvSpPr>
      <xdr:spPr>
        <a:xfrm>
          <a:off x="2324744" y="540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47854</xdr:rowOff>
    </xdr:from>
    <xdr:ext cx="405111" cy="259045"/>
    <xdr:sp macro="" textlink="">
      <xdr:nvSpPr>
        <xdr:cNvPr id="108" name="n_4mainValue有形固定資産減価償却率">
          <a:extLst>
            <a:ext uri="{FF2B5EF4-FFF2-40B4-BE49-F238E27FC236}">
              <a16:creationId xmlns:a16="http://schemas.microsoft.com/office/drawing/2014/main" id="{CB955CEA-F788-4D91-AD29-C5DE8A1BB860}"/>
            </a:ext>
          </a:extLst>
        </xdr:cNvPr>
        <xdr:cNvSpPr txBox="1"/>
      </xdr:nvSpPr>
      <xdr:spPr>
        <a:xfrm>
          <a:off x="1562744" y="596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F8CA59D-6B6E-4120-8200-E24FD9675AE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A390571-6428-4D70-A831-309D83A2E54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25BADB5-42A4-46B0-8ED2-6A4DEF4EABD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701F1C1-DF3C-4EC2-ACB7-8DEA2E2EB2B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D6DCDE2-D247-4C04-8687-908E747336F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C312DE0-7CF1-4BA8-BECB-B6C72B5BE0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CAC707E-A4FB-462D-BDA4-8F3C120EA48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6E96AD9-6D63-4EDE-9BEE-176EF207F74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925031C-84C3-46BD-B2EB-BD1B12795F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19A1316-911A-4ACD-B752-3A097C5D7BE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80BA0F3-8A5C-4597-BAB1-09E836D0CFD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A2CFD7A-48FA-42CC-BC43-41567B125F6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CD25784-0812-44BC-A482-4A925DF406F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文化会館等建設事業に係る地方債発行が終了したことにより、令和４年度以降の地方債発行額が大幅に減少し、地方債残高の減少と債務償還比率の改善につながった。</a:t>
          </a:r>
          <a:endParaRPr lang="ja-JP" altLang="ja-JP">
            <a:effectLst/>
          </a:endParaRPr>
        </a:p>
        <a:p>
          <a:r>
            <a:rPr kumimoji="1" lang="ja-JP" altLang="ja-JP" sz="1100">
              <a:solidFill>
                <a:schemeClr val="dk1"/>
              </a:solidFill>
              <a:effectLst/>
              <a:latin typeface="+mn-lt"/>
              <a:ea typeface="+mn-ea"/>
              <a:cs typeface="+mn-cs"/>
            </a:rPr>
            <a:t>　全国、兵庫県及び類似団体の平均より低い水準にあるが、これは繰上償還や新規地方債の発行抑制による地方債残高の減や、多額の充当可能基金を保有しているためである。</a:t>
          </a:r>
          <a:endParaRPr lang="ja-JP" altLang="ja-JP">
            <a:effectLst/>
          </a:endParaRPr>
        </a:p>
        <a:p>
          <a:r>
            <a:rPr kumimoji="1" lang="ja-JP" altLang="ja-JP" sz="1100">
              <a:solidFill>
                <a:schemeClr val="dk1"/>
              </a:solidFill>
              <a:effectLst/>
              <a:latin typeface="+mn-lt"/>
              <a:ea typeface="+mn-ea"/>
              <a:cs typeface="+mn-cs"/>
            </a:rPr>
            <a:t>　引き続き、計画的な繰上償還の実施や行政コストの削減に努め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133E022-1B25-411A-BA67-336A49DBA3D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AE4EE32-53F3-48D5-A874-2A7F89FFCA1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3F0E996-C696-4DD9-B73B-BFA685C31C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EF80DC2E-2CFB-4A76-AB2F-B85ADA71CFD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DAEF1B43-27B8-41FF-8959-CB7F7583C62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25E6FD4-C1C4-421A-B6A8-8EFE5C7E9FF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AFA5DFE-26BF-41CC-8391-65012C1BE5E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56BB85BE-6F7E-49D7-872A-74940FC3862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755B9F5-5093-43F4-B810-1F224BD7B21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8DDD5C9-0A20-4B81-BCF0-5439F017BA5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529B55F-FACA-4810-A4C6-9D096CAAB8D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B5C127B-156D-4BE4-A569-984102883FF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8AEBF96-5693-4405-8156-63E8FA2410E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C3FA3E0-ACA9-45DA-B8C1-DA5453C2A69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4D1267B-2973-4153-8579-60DCE23E6A7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89EE99BC-FF44-4A10-80DC-004FFE16FB6F}"/>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8E0844CD-E4D0-4760-99CD-729457F06AF1}"/>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5F1BE368-4F3D-4196-B9EB-8F2C3677C4A4}"/>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FA18A309-96CD-4CB9-952C-C8BC44B5933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0EDEB6E-4D34-4A7A-8F2E-42635FBEB97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B37DDCB0-F542-4CE9-9C0D-33BDD1D174D4}"/>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CDD7568F-525D-4835-84CA-FEAD97BB44A8}"/>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B977E211-3DDC-4409-8C2A-3D64E421F502}"/>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7EC0CA18-B441-452F-8146-E99EBEFF8964}"/>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8DC923E5-50CE-4A0B-A0D6-7205AAA8ADA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47" name="フローチャート: 判断 146">
          <a:extLst>
            <a:ext uri="{FF2B5EF4-FFF2-40B4-BE49-F238E27FC236}">
              <a16:creationId xmlns:a16="http://schemas.microsoft.com/office/drawing/2014/main" id="{A31D9E8A-4FB9-47D9-A1D9-F0EB189EA6C1}"/>
            </a:ext>
          </a:extLst>
        </xdr:cNvPr>
        <xdr:cNvSpPr/>
      </xdr:nvSpPr>
      <xdr:spPr>
        <a:xfrm>
          <a:off x="11747500" y="60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2B99BEF-247B-42D4-8FFE-5DA0417CFEA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3902F07-7678-42BD-B054-7353373FDAA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E0E3766-C444-47A9-B7AE-F7E6A4A8EAD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D0ED312-97AC-4767-97FB-A3B74523CF5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147DF4D-9003-4D57-B4D9-EFC9DA63C7D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150975</xdr:rowOff>
    </xdr:from>
    <xdr:to>
      <xdr:col>76</xdr:col>
      <xdr:colOff>73025</xdr:colOff>
      <xdr:row>29</xdr:row>
      <xdr:rowOff>81125</xdr:rowOff>
    </xdr:to>
    <xdr:sp macro="" textlink="">
      <xdr:nvSpPr>
        <xdr:cNvPr id="153" name="楕円 152">
          <a:extLst>
            <a:ext uri="{FF2B5EF4-FFF2-40B4-BE49-F238E27FC236}">
              <a16:creationId xmlns:a16="http://schemas.microsoft.com/office/drawing/2014/main" id="{05A3B651-695D-4D24-A710-89F15386DF58}"/>
            </a:ext>
          </a:extLst>
        </xdr:cNvPr>
        <xdr:cNvSpPr/>
      </xdr:nvSpPr>
      <xdr:spPr>
        <a:xfrm>
          <a:off x="14744700" y="57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2402</xdr:rowOff>
    </xdr:from>
    <xdr:ext cx="469744" cy="259045"/>
    <xdr:sp macro="" textlink="">
      <xdr:nvSpPr>
        <xdr:cNvPr id="154" name="債務償還比率該当値テキスト">
          <a:extLst>
            <a:ext uri="{FF2B5EF4-FFF2-40B4-BE49-F238E27FC236}">
              <a16:creationId xmlns:a16="http://schemas.microsoft.com/office/drawing/2014/main" id="{763652E0-DA26-4E03-A2C3-DA63548E4A16}"/>
            </a:ext>
          </a:extLst>
        </xdr:cNvPr>
        <xdr:cNvSpPr txBox="1"/>
      </xdr:nvSpPr>
      <xdr:spPr>
        <a:xfrm>
          <a:off x="14846300" y="55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10111</xdr:rowOff>
    </xdr:from>
    <xdr:to>
      <xdr:col>72</xdr:col>
      <xdr:colOff>123825</xdr:colOff>
      <xdr:row>29</xdr:row>
      <xdr:rowOff>111711</xdr:rowOff>
    </xdr:to>
    <xdr:sp macro="" textlink="">
      <xdr:nvSpPr>
        <xdr:cNvPr id="155" name="楕円 154">
          <a:extLst>
            <a:ext uri="{FF2B5EF4-FFF2-40B4-BE49-F238E27FC236}">
              <a16:creationId xmlns:a16="http://schemas.microsoft.com/office/drawing/2014/main" id="{646986FB-C8AE-4D9E-B2EC-F47DD3EA7BAE}"/>
            </a:ext>
          </a:extLst>
        </xdr:cNvPr>
        <xdr:cNvSpPr/>
      </xdr:nvSpPr>
      <xdr:spPr>
        <a:xfrm>
          <a:off x="14033500" y="575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30325</xdr:rowOff>
    </xdr:from>
    <xdr:to>
      <xdr:col>76</xdr:col>
      <xdr:colOff>22225</xdr:colOff>
      <xdr:row>29</xdr:row>
      <xdr:rowOff>60911</xdr:rowOff>
    </xdr:to>
    <xdr:cxnSp macro="">
      <xdr:nvCxnSpPr>
        <xdr:cNvPr id="156" name="直線コネクタ 155">
          <a:extLst>
            <a:ext uri="{FF2B5EF4-FFF2-40B4-BE49-F238E27FC236}">
              <a16:creationId xmlns:a16="http://schemas.microsoft.com/office/drawing/2014/main" id="{2AC00CB1-42C0-45F2-9AC7-4D78D743884C}"/>
            </a:ext>
          </a:extLst>
        </xdr:cNvPr>
        <xdr:cNvCxnSpPr/>
      </xdr:nvCxnSpPr>
      <xdr:spPr>
        <a:xfrm flipV="1">
          <a:off x="14084300" y="5773900"/>
          <a:ext cx="7112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39497</xdr:rowOff>
    </xdr:from>
    <xdr:to>
      <xdr:col>68</xdr:col>
      <xdr:colOff>123825</xdr:colOff>
      <xdr:row>29</xdr:row>
      <xdr:rowOff>141097</xdr:rowOff>
    </xdr:to>
    <xdr:sp macro="" textlink="">
      <xdr:nvSpPr>
        <xdr:cNvPr id="157" name="楕円 156">
          <a:extLst>
            <a:ext uri="{FF2B5EF4-FFF2-40B4-BE49-F238E27FC236}">
              <a16:creationId xmlns:a16="http://schemas.microsoft.com/office/drawing/2014/main" id="{5DA75AC6-FA74-45F1-ADA2-3646FEBF36E8}"/>
            </a:ext>
          </a:extLst>
        </xdr:cNvPr>
        <xdr:cNvSpPr/>
      </xdr:nvSpPr>
      <xdr:spPr>
        <a:xfrm>
          <a:off x="13271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60911</xdr:rowOff>
    </xdr:from>
    <xdr:to>
      <xdr:col>72</xdr:col>
      <xdr:colOff>73025</xdr:colOff>
      <xdr:row>29</xdr:row>
      <xdr:rowOff>90297</xdr:rowOff>
    </xdr:to>
    <xdr:cxnSp macro="">
      <xdr:nvCxnSpPr>
        <xdr:cNvPr id="158" name="直線コネクタ 157">
          <a:extLst>
            <a:ext uri="{FF2B5EF4-FFF2-40B4-BE49-F238E27FC236}">
              <a16:creationId xmlns:a16="http://schemas.microsoft.com/office/drawing/2014/main" id="{A846DE9D-A6B2-4501-9404-DC2BF716FD1B}"/>
            </a:ext>
          </a:extLst>
        </xdr:cNvPr>
        <xdr:cNvCxnSpPr/>
      </xdr:nvCxnSpPr>
      <xdr:spPr>
        <a:xfrm flipV="1">
          <a:off x="13322300" y="5804486"/>
          <a:ext cx="762000" cy="2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40577</xdr:rowOff>
    </xdr:from>
    <xdr:to>
      <xdr:col>64</xdr:col>
      <xdr:colOff>123825</xdr:colOff>
      <xdr:row>29</xdr:row>
      <xdr:rowOff>142177</xdr:rowOff>
    </xdr:to>
    <xdr:sp macro="" textlink="">
      <xdr:nvSpPr>
        <xdr:cNvPr id="159" name="楕円 158">
          <a:extLst>
            <a:ext uri="{FF2B5EF4-FFF2-40B4-BE49-F238E27FC236}">
              <a16:creationId xmlns:a16="http://schemas.microsoft.com/office/drawing/2014/main" id="{866D4FC5-159A-4D82-BCD9-04505C2B0B97}"/>
            </a:ext>
          </a:extLst>
        </xdr:cNvPr>
        <xdr:cNvSpPr/>
      </xdr:nvSpPr>
      <xdr:spPr>
        <a:xfrm>
          <a:off x="12509500" y="578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90297</xdr:rowOff>
    </xdr:from>
    <xdr:to>
      <xdr:col>68</xdr:col>
      <xdr:colOff>73025</xdr:colOff>
      <xdr:row>29</xdr:row>
      <xdr:rowOff>91377</xdr:rowOff>
    </xdr:to>
    <xdr:cxnSp macro="">
      <xdr:nvCxnSpPr>
        <xdr:cNvPr id="160" name="直線コネクタ 159">
          <a:extLst>
            <a:ext uri="{FF2B5EF4-FFF2-40B4-BE49-F238E27FC236}">
              <a16:creationId xmlns:a16="http://schemas.microsoft.com/office/drawing/2014/main" id="{0C04C484-6EAE-41C8-94C6-C83798138882}"/>
            </a:ext>
          </a:extLst>
        </xdr:cNvPr>
        <xdr:cNvCxnSpPr/>
      </xdr:nvCxnSpPr>
      <xdr:spPr>
        <a:xfrm flipV="1">
          <a:off x="12560300" y="5833872"/>
          <a:ext cx="762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43815</xdr:rowOff>
    </xdr:from>
    <xdr:to>
      <xdr:col>60</xdr:col>
      <xdr:colOff>123825</xdr:colOff>
      <xdr:row>29</xdr:row>
      <xdr:rowOff>145415</xdr:rowOff>
    </xdr:to>
    <xdr:sp macro="" textlink="">
      <xdr:nvSpPr>
        <xdr:cNvPr id="161" name="楕円 160">
          <a:extLst>
            <a:ext uri="{FF2B5EF4-FFF2-40B4-BE49-F238E27FC236}">
              <a16:creationId xmlns:a16="http://schemas.microsoft.com/office/drawing/2014/main" id="{F5365DE9-BBCB-4EE9-9B52-636C2D524974}"/>
            </a:ext>
          </a:extLst>
        </xdr:cNvPr>
        <xdr:cNvSpPr/>
      </xdr:nvSpPr>
      <xdr:spPr>
        <a:xfrm>
          <a:off x="11747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91377</xdr:rowOff>
    </xdr:from>
    <xdr:to>
      <xdr:col>64</xdr:col>
      <xdr:colOff>73025</xdr:colOff>
      <xdr:row>29</xdr:row>
      <xdr:rowOff>94615</xdr:rowOff>
    </xdr:to>
    <xdr:cxnSp macro="">
      <xdr:nvCxnSpPr>
        <xdr:cNvPr id="162" name="直線コネクタ 161">
          <a:extLst>
            <a:ext uri="{FF2B5EF4-FFF2-40B4-BE49-F238E27FC236}">
              <a16:creationId xmlns:a16="http://schemas.microsoft.com/office/drawing/2014/main" id="{5045A068-B675-430B-808C-96BA67DA57BF}"/>
            </a:ext>
          </a:extLst>
        </xdr:cNvPr>
        <xdr:cNvCxnSpPr/>
      </xdr:nvCxnSpPr>
      <xdr:spPr>
        <a:xfrm flipV="1">
          <a:off x="11798300" y="5834952"/>
          <a:ext cx="762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3" name="n_1aveValue債務償還比率">
          <a:extLst>
            <a:ext uri="{FF2B5EF4-FFF2-40B4-BE49-F238E27FC236}">
              <a16:creationId xmlns:a16="http://schemas.microsoft.com/office/drawing/2014/main" id="{166C1775-E0A0-4F8B-973B-2FE9A41A77FE}"/>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4" name="n_2aveValue債務償還比率">
          <a:extLst>
            <a:ext uri="{FF2B5EF4-FFF2-40B4-BE49-F238E27FC236}">
              <a16:creationId xmlns:a16="http://schemas.microsoft.com/office/drawing/2014/main" id="{1D98F640-E0E1-40EB-9EF0-F868E4B6D413}"/>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1702EB68-D5E5-47B2-9F84-A9A171953C55}"/>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47444</xdr:rowOff>
    </xdr:from>
    <xdr:ext cx="469744" cy="259045"/>
    <xdr:sp macro="" textlink="">
      <xdr:nvSpPr>
        <xdr:cNvPr id="166" name="n_4aveValue債務償還比率">
          <a:extLst>
            <a:ext uri="{FF2B5EF4-FFF2-40B4-BE49-F238E27FC236}">
              <a16:creationId xmlns:a16="http://schemas.microsoft.com/office/drawing/2014/main" id="{BC4F5F3C-673A-4FCD-B681-3B481E95E7A5}"/>
            </a:ext>
          </a:extLst>
        </xdr:cNvPr>
        <xdr:cNvSpPr txBox="1"/>
      </xdr:nvSpPr>
      <xdr:spPr>
        <a:xfrm>
          <a:off x="11563427" y="613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128238</xdr:rowOff>
    </xdr:from>
    <xdr:ext cx="469744" cy="259045"/>
    <xdr:sp macro="" textlink="">
      <xdr:nvSpPr>
        <xdr:cNvPr id="167" name="n_1mainValue債務償還比率">
          <a:extLst>
            <a:ext uri="{FF2B5EF4-FFF2-40B4-BE49-F238E27FC236}">
              <a16:creationId xmlns:a16="http://schemas.microsoft.com/office/drawing/2014/main" id="{2209C53B-CE73-41D6-BA33-7C2BF649ADFE}"/>
            </a:ext>
          </a:extLst>
        </xdr:cNvPr>
        <xdr:cNvSpPr txBox="1"/>
      </xdr:nvSpPr>
      <xdr:spPr>
        <a:xfrm>
          <a:off x="13836727" y="552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157624</xdr:rowOff>
    </xdr:from>
    <xdr:ext cx="469744" cy="259045"/>
    <xdr:sp macro="" textlink="">
      <xdr:nvSpPr>
        <xdr:cNvPr id="168" name="n_2mainValue債務償還比率">
          <a:extLst>
            <a:ext uri="{FF2B5EF4-FFF2-40B4-BE49-F238E27FC236}">
              <a16:creationId xmlns:a16="http://schemas.microsoft.com/office/drawing/2014/main" id="{4B4A5CBC-2E00-4712-BCDA-2DDBC47633BE}"/>
            </a:ext>
          </a:extLst>
        </xdr:cNvPr>
        <xdr:cNvSpPr txBox="1"/>
      </xdr:nvSpPr>
      <xdr:spPr>
        <a:xfrm>
          <a:off x="13087427" y="555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158704</xdr:rowOff>
    </xdr:from>
    <xdr:ext cx="469744" cy="259045"/>
    <xdr:sp macro="" textlink="">
      <xdr:nvSpPr>
        <xdr:cNvPr id="169" name="n_3mainValue債務償還比率">
          <a:extLst>
            <a:ext uri="{FF2B5EF4-FFF2-40B4-BE49-F238E27FC236}">
              <a16:creationId xmlns:a16="http://schemas.microsoft.com/office/drawing/2014/main" id="{66537FE6-14A1-41A9-9C83-F9E6413A3349}"/>
            </a:ext>
          </a:extLst>
        </xdr:cNvPr>
        <xdr:cNvSpPr txBox="1"/>
      </xdr:nvSpPr>
      <xdr:spPr>
        <a:xfrm>
          <a:off x="12325427" y="555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161942</xdr:rowOff>
    </xdr:from>
    <xdr:ext cx="469744" cy="259045"/>
    <xdr:sp macro="" textlink="">
      <xdr:nvSpPr>
        <xdr:cNvPr id="170" name="n_4mainValue債務償還比率">
          <a:extLst>
            <a:ext uri="{FF2B5EF4-FFF2-40B4-BE49-F238E27FC236}">
              <a16:creationId xmlns:a16="http://schemas.microsoft.com/office/drawing/2014/main" id="{9978A551-448A-4DB5-A774-C0C532D6EC06}"/>
            </a:ext>
          </a:extLst>
        </xdr:cNvPr>
        <xdr:cNvSpPr txBox="1"/>
      </xdr:nvSpPr>
      <xdr:spPr>
        <a:xfrm>
          <a:off x="11563427" y="556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90A889F-F970-4C99-9EFD-704F67F0CFF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E2732968-B3FF-4626-9478-BC3290F2C50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8F80D7B-02ED-4A92-9DE0-C6ED42ADE4D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0DDE371-C096-44A6-A7F4-02B1FCD3CCB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8D8BC08-D4F9-4604-A00F-5085533CE1C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FF33628-95D3-43CF-A27A-02E52D3D72F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528903-95A2-42FC-B538-5D07E82829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BCC4DC-0248-44ED-A50E-D217D24469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377222-A78B-4AA9-BE1F-238F656AFA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10849D-6311-48DA-BFFC-4639F246BB9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D47FCF-4BEE-408E-93A1-4ADAB15D91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966C46-978C-4783-998C-9609FFD716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75D146-248E-4BAF-9B87-F13007FD4C0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AD8427-D82F-47CF-B83B-5468F2960F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7D9390-05F5-4E4D-8605-4B83B2DFC96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CC4D02-2798-477D-B51B-FC10E02379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FF0118-39C7-444D-99C0-7DC9A7E4ECF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FB48911-09A8-45C7-AAAF-89DFFED35D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13BD8F-46E6-417C-99CB-AEA8B35BB2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ABFEA8-1C1B-4AA0-A578-BF2440E4B5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27E565-E82F-40DB-868E-77973F32CD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BCDBB59-6D9E-47AC-9E1C-79FFF3C6A8E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E7239E-F0C4-440A-8F22-ADBB63B3F2E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5EF625-20B7-45E0-AD63-4886A6C4F4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3EDC6D-7A8D-44AC-9241-A38A353508A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8C02F4-CC18-4E22-A92C-85C22EECB7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9F0B74-8EDD-4BEE-9916-0BC21EBBD1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808936-BAA8-4FF1-A359-286E92A5F81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55442C-3DFD-491C-BCE5-1EFB52B69D1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19017B-BAEF-4180-B0D1-9832D305EBE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87D370F-C968-461F-87F6-C42989520D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14C4BC-F2EC-4D00-A0D2-F73E1EFB42A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EFE907-12DA-485A-8454-6DC33E9A33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A43EE4-4C06-4531-893B-684D2A83719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A50649-EB91-4581-9B5B-F0592A3C14F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31024C-62D9-4D84-80FD-16783A475A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A2B033-3A39-4956-8150-0F2611E5DFA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2FF547-15D9-4A82-9C6F-4524C846283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74A98D-CAA8-49AF-A479-022FB44573D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D33E9F-9E35-49D1-8B1C-9B1D0D621D9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0FDAA3-AB57-4F93-97F2-1D8B79A901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185387-B0A3-4149-A60D-170630DC1AB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E6A2D5-2E57-40BB-B05A-0DA849FDF2F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40B15B-C37A-43D6-8E3E-2920197DF51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55F214-A4E5-4206-8018-A37C7C2B69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10994B-5E25-41FD-885C-5FF53A08E2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0C84BE-B810-439C-BA44-5341091D0A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F64F8B-3AF5-4116-B4A1-95A4FF8C96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870AFA4-D18C-4EB2-8778-1BB4E7AD379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4AB8074-2851-4F67-8994-3BFC4D9E843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6616535-AFB9-405F-8ABB-ADFEDE6A78E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F03B310-ACFA-46EE-8CB7-62DDD245FBA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ABDF783-DACB-42CC-A06D-678AD4C02C7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40D8AD3-F619-48D8-8791-D8E08F98C89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9E3C75E-C88D-45EB-8543-CD07C68B50E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47359F6-EC6E-459A-AA93-067B093A51C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04D10EE-44FC-42AD-94EE-9D96D0A91AC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57BC259-CB75-487B-A9F8-F8A56758CF2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E6B8F08-C38A-4D26-861C-1D77E845B02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6AA2BF24-185B-4536-85A9-8E0066A00A57}"/>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FC290AEA-9FF6-4958-A787-FAAD4B946D22}"/>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110EB0D2-02A6-4B79-B453-B91230F7C431}"/>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34AE026-3297-49B4-A407-8E58CDC3BADE}"/>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AE3E2E91-A095-4D1D-942F-0326814283A8}"/>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CA605E11-D079-4462-9C36-431BA80B1EAA}"/>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53EA65BE-44FA-4DA9-9A0B-A597BF647EFF}"/>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BEE95A37-5959-4489-951F-FDC2563379D4}"/>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65D7055D-B28E-41BF-A38C-CAC50D466C49}"/>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59CD0BD-FD15-4AC7-BC6A-ED1C0414EEE9}"/>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C05B4F8D-1CA8-404D-A794-FD4C7144DB7D}"/>
            </a:ext>
          </a:extLst>
        </xdr:cNvPr>
        <xdr:cNvSpPr/>
      </xdr:nvSpPr>
      <xdr:spPr>
        <a:xfrm>
          <a:off x="1079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7C7CFD2-B093-4239-B0BC-CB10F66C3C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7E5FD35-2EDF-4E68-85C9-539C1B2AF4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D8F34D-AFE6-4D14-83A6-4E8017BDC30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364F58-0FA8-4D13-B1C3-161B601079E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AA3EC7-EBC6-4278-B3A3-AD3D3593C54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135128</xdr:rowOff>
    </xdr:from>
    <xdr:to>
      <xdr:col>24</xdr:col>
      <xdr:colOff>114300</xdr:colOff>
      <xdr:row>38</xdr:row>
      <xdr:rowOff>65278</xdr:rowOff>
    </xdr:to>
    <xdr:sp macro="" textlink="">
      <xdr:nvSpPr>
        <xdr:cNvPr id="71" name="楕円 70">
          <a:extLst>
            <a:ext uri="{FF2B5EF4-FFF2-40B4-BE49-F238E27FC236}">
              <a16:creationId xmlns:a16="http://schemas.microsoft.com/office/drawing/2014/main" id="{A79C3756-8DDC-4E1B-8B10-F2E39B9C35C4}"/>
            </a:ext>
          </a:extLst>
        </xdr:cNvPr>
        <xdr:cNvSpPr/>
      </xdr:nvSpPr>
      <xdr:spPr>
        <a:xfrm>
          <a:off x="4584700" y="647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113555</xdr:rowOff>
    </xdr:from>
    <xdr:ext cx="405111" cy="259045"/>
    <xdr:sp macro="" textlink="">
      <xdr:nvSpPr>
        <xdr:cNvPr id="72" name="【道路】&#10;有形固定資産減価償却率該当値テキスト">
          <a:extLst>
            <a:ext uri="{FF2B5EF4-FFF2-40B4-BE49-F238E27FC236}">
              <a16:creationId xmlns:a16="http://schemas.microsoft.com/office/drawing/2014/main" id="{56F52256-8E92-4437-BD2D-337CDB51897F}"/>
            </a:ext>
          </a:extLst>
        </xdr:cNvPr>
        <xdr:cNvSpPr txBox="1"/>
      </xdr:nvSpPr>
      <xdr:spPr>
        <a:xfrm>
          <a:off x="4673600" y="64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91694</xdr:rowOff>
    </xdr:from>
    <xdr:to>
      <xdr:col>20</xdr:col>
      <xdr:colOff>38100</xdr:colOff>
      <xdr:row>38</xdr:row>
      <xdr:rowOff>21844</xdr:rowOff>
    </xdr:to>
    <xdr:sp macro="" textlink="">
      <xdr:nvSpPr>
        <xdr:cNvPr id="73" name="楕円 72">
          <a:extLst>
            <a:ext uri="{FF2B5EF4-FFF2-40B4-BE49-F238E27FC236}">
              <a16:creationId xmlns:a16="http://schemas.microsoft.com/office/drawing/2014/main" id="{0744B9BC-EE91-46E2-BE36-F6B82448FEF8}"/>
            </a:ext>
          </a:extLst>
        </xdr:cNvPr>
        <xdr:cNvSpPr/>
      </xdr:nvSpPr>
      <xdr:spPr>
        <a:xfrm>
          <a:off x="3746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142494</xdr:rowOff>
    </xdr:from>
    <xdr:to>
      <xdr:col>24</xdr:col>
      <xdr:colOff>63500</xdr:colOff>
      <xdr:row>38</xdr:row>
      <xdr:rowOff>14478</xdr:rowOff>
    </xdr:to>
    <xdr:cxnSp macro="">
      <xdr:nvCxnSpPr>
        <xdr:cNvPr id="74" name="直線コネクタ 73">
          <a:extLst>
            <a:ext uri="{FF2B5EF4-FFF2-40B4-BE49-F238E27FC236}">
              <a16:creationId xmlns:a16="http://schemas.microsoft.com/office/drawing/2014/main" id="{CBEC5850-2EF9-4111-A3DC-2AE2874D64F9}"/>
            </a:ext>
          </a:extLst>
        </xdr:cNvPr>
        <xdr:cNvCxnSpPr/>
      </xdr:nvCxnSpPr>
      <xdr:spPr>
        <a:xfrm>
          <a:off x="3797300" y="648614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80264</xdr:rowOff>
    </xdr:from>
    <xdr:to>
      <xdr:col>15</xdr:col>
      <xdr:colOff>101600</xdr:colOff>
      <xdr:row>36</xdr:row>
      <xdr:rowOff>10414</xdr:rowOff>
    </xdr:to>
    <xdr:sp macro="" textlink="">
      <xdr:nvSpPr>
        <xdr:cNvPr id="75" name="楕円 74">
          <a:extLst>
            <a:ext uri="{FF2B5EF4-FFF2-40B4-BE49-F238E27FC236}">
              <a16:creationId xmlns:a16="http://schemas.microsoft.com/office/drawing/2014/main" id="{5330B4AA-573D-477A-A4B2-313C2F5F657A}"/>
            </a:ext>
          </a:extLst>
        </xdr:cNvPr>
        <xdr:cNvSpPr/>
      </xdr:nvSpPr>
      <xdr:spPr>
        <a:xfrm>
          <a:off x="2857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131064</xdr:rowOff>
    </xdr:from>
    <xdr:to>
      <xdr:col>19</xdr:col>
      <xdr:colOff>177800</xdr:colOff>
      <xdr:row>37</xdr:row>
      <xdr:rowOff>142494</xdr:rowOff>
    </xdr:to>
    <xdr:cxnSp macro="">
      <xdr:nvCxnSpPr>
        <xdr:cNvPr id="76" name="直線コネクタ 75">
          <a:extLst>
            <a:ext uri="{FF2B5EF4-FFF2-40B4-BE49-F238E27FC236}">
              <a16:creationId xmlns:a16="http://schemas.microsoft.com/office/drawing/2014/main" id="{7F18F687-3267-4387-B81F-B3AAF9D9189C}"/>
            </a:ext>
          </a:extLst>
        </xdr:cNvPr>
        <xdr:cNvCxnSpPr/>
      </xdr:nvCxnSpPr>
      <xdr:spPr>
        <a:xfrm>
          <a:off x="2908300" y="6131814"/>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77978</xdr:rowOff>
    </xdr:from>
    <xdr:to>
      <xdr:col>10</xdr:col>
      <xdr:colOff>165100</xdr:colOff>
      <xdr:row>36</xdr:row>
      <xdr:rowOff>8128</xdr:rowOff>
    </xdr:to>
    <xdr:sp macro="" textlink="">
      <xdr:nvSpPr>
        <xdr:cNvPr id="77" name="楕円 76">
          <a:extLst>
            <a:ext uri="{FF2B5EF4-FFF2-40B4-BE49-F238E27FC236}">
              <a16:creationId xmlns:a16="http://schemas.microsoft.com/office/drawing/2014/main" id="{EC68F59D-16F1-4419-AC39-6718B111245E}"/>
            </a:ext>
          </a:extLst>
        </xdr:cNvPr>
        <xdr:cNvSpPr/>
      </xdr:nvSpPr>
      <xdr:spPr>
        <a:xfrm>
          <a:off x="19685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128778</xdr:rowOff>
    </xdr:from>
    <xdr:to>
      <xdr:col>15</xdr:col>
      <xdr:colOff>50800</xdr:colOff>
      <xdr:row>35</xdr:row>
      <xdr:rowOff>131064</xdr:rowOff>
    </xdr:to>
    <xdr:cxnSp macro="">
      <xdr:nvCxnSpPr>
        <xdr:cNvPr id="78" name="直線コネクタ 77">
          <a:extLst>
            <a:ext uri="{FF2B5EF4-FFF2-40B4-BE49-F238E27FC236}">
              <a16:creationId xmlns:a16="http://schemas.microsoft.com/office/drawing/2014/main" id="{29EBAA51-E948-4AFE-A668-C8CD93E7945D}"/>
            </a:ext>
          </a:extLst>
        </xdr:cNvPr>
        <xdr:cNvCxnSpPr/>
      </xdr:nvCxnSpPr>
      <xdr:spPr>
        <a:xfrm>
          <a:off x="2019300" y="61295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96266</xdr:rowOff>
    </xdr:from>
    <xdr:to>
      <xdr:col>6</xdr:col>
      <xdr:colOff>38100</xdr:colOff>
      <xdr:row>36</xdr:row>
      <xdr:rowOff>26416</xdr:rowOff>
    </xdr:to>
    <xdr:sp macro="" textlink="">
      <xdr:nvSpPr>
        <xdr:cNvPr id="79" name="楕円 78">
          <a:extLst>
            <a:ext uri="{FF2B5EF4-FFF2-40B4-BE49-F238E27FC236}">
              <a16:creationId xmlns:a16="http://schemas.microsoft.com/office/drawing/2014/main" id="{B707C7F0-DB51-40B0-80A8-C7CF0D0F88FD}"/>
            </a:ext>
          </a:extLst>
        </xdr:cNvPr>
        <xdr:cNvSpPr/>
      </xdr:nvSpPr>
      <xdr:spPr>
        <a:xfrm>
          <a:off x="1079500" y="609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128778</xdr:rowOff>
    </xdr:from>
    <xdr:to>
      <xdr:col>10</xdr:col>
      <xdr:colOff>114300</xdr:colOff>
      <xdr:row>35</xdr:row>
      <xdr:rowOff>147066</xdr:rowOff>
    </xdr:to>
    <xdr:cxnSp macro="">
      <xdr:nvCxnSpPr>
        <xdr:cNvPr id="80" name="直線コネクタ 79">
          <a:extLst>
            <a:ext uri="{FF2B5EF4-FFF2-40B4-BE49-F238E27FC236}">
              <a16:creationId xmlns:a16="http://schemas.microsoft.com/office/drawing/2014/main" id="{31C80906-8C15-40B9-9937-3B2013825A6A}"/>
            </a:ext>
          </a:extLst>
        </xdr:cNvPr>
        <xdr:cNvCxnSpPr/>
      </xdr:nvCxnSpPr>
      <xdr:spPr>
        <a:xfrm flipV="1">
          <a:off x="1130300" y="61295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5BE24279-F71A-469F-AD7C-8CCC7DA944CE}"/>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22AA13CE-06CF-4569-BA5C-2C93D3AC0FB2}"/>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BADE2A25-A7DC-4B11-B196-1B6ED795E61C}"/>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4" name="n_4aveValue【道路】&#10;有形固定資産減価償却率">
          <a:extLst>
            <a:ext uri="{FF2B5EF4-FFF2-40B4-BE49-F238E27FC236}">
              <a16:creationId xmlns:a16="http://schemas.microsoft.com/office/drawing/2014/main" id="{3CFED028-9202-4DB4-BD2B-C40C047685DB}"/>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12971</xdr:rowOff>
    </xdr:from>
    <xdr:ext cx="405111" cy="259045"/>
    <xdr:sp macro="" textlink="">
      <xdr:nvSpPr>
        <xdr:cNvPr id="85" name="n_1mainValue【道路】&#10;有形固定資産減価償却率">
          <a:extLst>
            <a:ext uri="{FF2B5EF4-FFF2-40B4-BE49-F238E27FC236}">
              <a16:creationId xmlns:a16="http://schemas.microsoft.com/office/drawing/2014/main" id="{F4314FD9-5B1F-4A31-B7FB-702A32486528}"/>
            </a:ext>
          </a:extLst>
        </xdr:cNvPr>
        <xdr:cNvSpPr txBox="1"/>
      </xdr:nvSpPr>
      <xdr:spPr>
        <a:xfrm>
          <a:off x="3582044" y="652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26941</xdr:rowOff>
    </xdr:from>
    <xdr:ext cx="405111" cy="259045"/>
    <xdr:sp macro="" textlink="">
      <xdr:nvSpPr>
        <xdr:cNvPr id="86" name="n_2mainValue【道路】&#10;有形固定資産減価償却率">
          <a:extLst>
            <a:ext uri="{FF2B5EF4-FFF2-40B4-BE49-F238E27FC236}">
              <a16:creationId xmlns:a16="http://schemas.microsoft.com/office/drawing/2014/main" id="{C2509A5E-5F54-478B-BC8A-E636F210000D}"/>
            </a:ext>
          </a:extLst>
        </xdr:cNvPr>
        <xdr:cNvSpPr txBox="1"/>
      </xdr:nvSpPr>
      <xdr:spPr>
        <a:xfrm>
          <a:off x="2705744" y="585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24655</xdr:rowOff>
    </xdr:from>
    <xdr:ext cx="405111" cy="259045"/>
    <xdr:sp macro="" textlink="">
      <xdr:nvSpPr>
        <xdr:cNvPr id="87" name="n_3mainValue【道路】&#10;有形固定資産減価償却率">
          <a:extLst>
            <a:ext uri="{FF2B5EF4-FFF2-40B4-BE49-F238E27FC236}">
              <a16:creationId xmlns:a16="http://schemas.microsoft.com/office/drawing/2014/main" id="{E2CF734E-9FE7-47F2-B182-B0273E307D2B}"/>
            </a:ext>
          </a:extLst>
        </xdr:cNvPr>
        <xdr:cNvSpPr txBox="1"/>
      </xdr:nvSpPr>
      <xdr:spPr>
        <a:xfrm>
          <a:off x="1816744" y="585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42943</xdr:rowOff>
    </xdr:from>
    <xdr:ext cx="405111" cy="259045"/>
    <xdr:sp macro="" textlink="">
      <xdr:nvSpPr>
        <xdr:cNvPr id="88" name="n_4mainValue【道路】&#10;有形固定資産減価償却率">
          <a:extLst>
            <a:ext uri="{FF2B5EF4-FFF2-40B4-BE49-F238E27FC236}">
              <a16:creationId xmlns:a16="http://schemas.microsoft.com/office/drawing/2014/main" id="{A237166F-B746-43F3-9681-BA1CB7467210}"/>
            </a:ext>
          </a:extLst>
        </xdr:cNvPr>
        <xdr:cNvSpPr txBox="1"/>
      </xdr:nvSpPr>
      <xdr:spPr>
        <a:xfrm>
          <a:off x="927744" y="587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2F1BF9B-23C7-4499-9BE9-DD7568EEE47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6DC4CE1-CB37-4C83-BBE4-A378F69F7C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F9DA619-4F35-48ED-85C3-CDEAAA74C5A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B2EDAD7-A415-48C0-AB89-F9AAA5F8A3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8467DC5-4BCC-4867-9EA7-F917A0EDACA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B546A84-D147-48DB-8081-4CE70DB5DC4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78EC850-361E-4721-AA02-1C97B97256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95E4879-22A1-43DA-8E14-69CB64B6B8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4358814-D156-4C17-9B89-18883A570BD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A2399AD-E911-4CF6-9F77-D45369EBAE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61B0666-6C48-4B30-A428-44917E8A3AF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F7C5CC1F-9E31-4FE7-956B-59E7A12A4C0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C76BBC08-1EBD-4D7C-8BFE-E4732645823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AFC69956-1BA4-4973-BCC8-48731047C957}"/>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913E6F0-2D32-4119-867D-2934A4BB6A4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426CAC96-C49D-4EB9-865A-E8FCA738217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DDE7FE31-8DD3-4C18-B605-87AD8E3E659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9750D4-199E-472E-A42B-4236E11F65C9}"/>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A464A9AE-F3C1-49D3-A072-FD846E94A1B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22FD360F-E519-43A0-937C-CC39949DA6D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B9D14570-4AC7-42F2-B66F-6975B430086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24B60175-5A7F-4F55-934C-17B3A8ED7C4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F07AC59-EEF1-404F-A253-64BA3535EC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8858B57-390A-442B-B064-84B8F1A5D47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FF6475F-D5E6-4E04-B26F-B2C3189AA8A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ED7B5C65-CC24-4CBF-ACA9-FAAEB1BAC931}"/>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FA2938CC-1548-4C59-8003-7C32AE142A1C}"/>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859A17A-61E1-4683-A982-8F60D42948C9}"/>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404476CC-0F14-4A2F-AEDF-2A4F2D970150}"/>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6BF7A9A9-693A-4CC9-9FB5-AED0F1F26E83}"/>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87D45AC3-0366-4632-894B-3DE1D7691D25}"/>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3DD47F7-12F5-4F16-99B4-899F1682D646}"/>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96539E13-ED1B-4D20-8D61-46BB51BE292B}"/>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BB0419B4-997D-44AA-A9EC-34D3B760AA7F}"/>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C90DA36-DBCF-43EC-8DFA-AC6025E53A94}"/>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98372</xdr:rowOff>
    </xdr:from>
    <xdr:to>
      <xdr:col>36</xdr:col>
      <xdr:colOff>165100</xdr:colOff>
      <xdr:row>41</xdr:row>
      <xdr:rowOff>28522</xdr:rowOff>
    </xdr:to>
    <xdr:sp macro="" textlink="">
      <xdr:nvSpPr>
        <xdr:cNvPr id="124" name="フローチャート: 判断 123">
          <a:extLst>
            <a:ext uri="{FF2B5EF4-FFF2-40B4-BE49-F238E27FC236}">
              <a16:creationId xmlns:a16="http://schemas.microsoft.com/office/drawing/2014/main" id="{3A10F298-CC6F-492E-9592-E68870F092D2}"/>
            </a:ext>
          </a:extLst>
        </xdr:cNvPr>
        <xdr:cNvSpPr/>
      </xdr:nvSpPr>
      <xdr:spPr>
        <a:xfrm>
          <a:off x="6921500" y="695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8B8082-A430-4497-86F6-D9B8656059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FD3F7D-97B2-45A5-97D0-5850B3150AA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2E5052-E9A8-4F2F-A76D-7581104242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48E02C-EFD3-416C-B942-9719559973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5795463-C7E8-4F81-B13A-4C768F7ADA8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137773</xdr:rowOff>
    </xdr:from>
    <xdr:to>
      <xdr:col>55</xdr:col>
      <xdr:colOff>50800</xdr:colOff>
      <xdr:row>39</xdr:row>
      <xdr:rowOff>67923</xdr:rowOff>
    </xdr:to>
    <xdr:sp macro="" textlink="">
      <xdr:nvSpPr>
        <xdr:cNvPr id="130" name="楕円 129">
          <a:extLst>
            <a:ext uri="{FF2B5EF4-FFF2-40B4-BE49-F238E27FC236}">
              <a16:creationId xmlns:a16="http://schemas.microsoft.com/office/drawing/2014/main" id="{BDF52A7B-097F-4926-9E9A-DECF3DF6C0BF}"/>
            </a:ext>
          </a:extLst>
        </xdr:cNvPr>
        <xdr:cNvSpPr/>
      </xdr:nvSpPr>
      <xdr:spPr>
        <a:xfrm>
          <a:off x="10426700" y="665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160650</xdr:rowOff>
    </xdr:from>
    <xdr:ext cx="534377" cy="259045"/>
    <xdr:sp macro="" textlink="">
      <xdr:nvSpPr>
        <xdr:cNvPr id="131" name="【道路】&#10;一人当たり延長該当値テキスト">
          <a:extLst>
            <a:ext uri="{FF2B5EF4-FFF2-40B4-BE49-F238E27FC236}">
              <a16:creationId xmlns:a16="http://schemas.microsoft.com/office/drawing/2014/main" id="{4D69B7F2-E2C2-40AA-B425-8021BD0E7377}"/>
            </a:ext>
          </a:extLst>
        </xdr:cNvPr>
        <xdr:cNvSpPr txBox="1"/>
      </xdr:nvSpPr>
      <xdr:spPr>
        <a:xfrm>
          <a:off x="10515600" y="65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150934</xdr:rowOff>
    </xdr:from>
    <xdr:to>
      <xdr:col>50</xdr:col>
      <xdr:colOff>165100</xdr:colOff>
      <xdr:row>39</xdr:row>
      <xdr:rowOff>81084</xdr:rowOff>
    </xdr:to>
    <xdr:sp macro="" textlink="">
      <xdr:nvSpPr>
        <xdr:cNvPr id="132" name="楕円 131">
          <a:extLst>
            <a:ext uri="{FF2B5EF4-FFF2-40B4-BE49-F238E27FC236}">
              <a16:creationId xmlns:a16="http://schemas.microsoft.com/office/drawing/2014/main" id="{20340576-EEC7-457C-BE36-EE27AA4E8F43}"/>
            </a:ext>
          </a:extLst>
        </xdr:cNvPr>
        <xdr:cNvSpPr/>
      </xdr:nvSpPr>
      <xdr:spPr>
        <a:xfrm>
          <a:off x="9588500" y="666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17123</xdr:rowOff>
    </xdr:from>
    <xdr:to>
      <xdr:col>55</xdr:col>
      <xdr:colOff>0</xdr:colOff>
      <xdr:row>39</xdr:row>
      <xdr:rowOff>30284</xdr:rowOff>
    </xdr:to>
    <xdr:cxnSp macro="">
      <xdr:nvCxnSpPr>
        <xdr:cNvPr id="133" name="直線コネクタ 132">
          <a:extLst>
            <a:ext uri="{FF2B5EF4-FFF2-40B4-BE49-F238E27FC236}">
              <a16:creationId xmlns:a16="http://schemas.microsoft.com/office/drawing/2014/main" id="{B6DF6F87-7391-4E2B-B13D-FF04994B5635}"/>
            </a:ext>
          </a:extLst>
        </xdr:cNvPr>
        <xdr:cNvCxnSpPr/>
      </xdr:nvCxnSpPr>
      <xdr:spPr>
        <a:xfrm flipV="1">
          <a:off x="9639300" y="6703673"/>
          <a:ext cx="8382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26298</xdr:rowOff>
    </xdr:from>
    <xdr:to>
      <xdr:col>46</xdr:col>
      <xdr:colOff>38100</xdr:colOff>
      <xdr:row>41</xdr:row>
      <xdr:rowOff>127898</xdr:rowOff>
    </xdr:to>
    <xdr:sp macro="" textlink="">
      <xdr:nvSpPr>
        <xdr:cNvPr id="134" name="楕円 133">
          <a:extLst>
            <a:ext uri="{FF2B5EF4-FFF2-40B4-BE49-F238E27FC236}">
              <a16:creationId xmlns:a16="http://schemas.microsoft.com/office/drawing/2014/main" id="{4F7A0F18-1CBD-4FF0-9FB9-F7A9483E289B}"/>
            </a:ext>
          </a:extLst>
        </xdr:cNvPr>
        <xdr:cNvSpPr/>
      </xdr:nvSpPr>
      <xdr:spPr>
        <a:xfrm>
          <a:off x="8699500" y="705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30284</xdr:rowOff>
    </xdr:from>
    <xdr:to>
      <xdr:col>50</xdr:col>
      <xdr:colOff>114300</xdr:colOff>
      <xdr:row>41</xdr:row>
      <xdr:rowOff>77098</xdr:rowOff>
    </xdr:to>
    <xdr:cxnSp macro="">
      <xdr:nvCxnSpPr>
        <xdr:cNvPr id="135" name="直線コネクタ 134">
          <a:extLst>
            <a:ext uri="{FF2B5EF4-FFF2-40B4-BE49-F238E27FC236}">
              <a16:creationId xmlns:a16="http://schemas.microsoft.com/office/drawing/2014/main" id="{A142FD14-FC30-4DB0-8CB3-D5C6C7877F24}"/>
            </a:ext>
          </a:extLst>
        </xdr:cNvPr>
        <xdr:cNvCxnSpPr/>
      </xdr:nvCxnSpPr>
      <xdr:spPr>
        <a:xfrm flipV="1">
          <a:off x="8750300" y="6716834"/>
          <a:ext cx="889000" cy="38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29694</xdr:rowOff>
    </xdr:from>
    <xdr:to>
      <xdr:col>41</xdr:col>
      <xdr:colOff>101600</xdr:colOff>
      <xdr:row>41</xdr:row>
      <xdr:rowOff>131294</xdr:rowOff>
    </xdr:to>
    <xdr:sp macro="" textlink="">
      <xdr:nvSpPr>
        <xdr:cNvPr id="136" name="楕円 135">
          <a:extLst>
            <a:ext uri="{FF2B5EF4-FFF2-40B4-BE49-F238E27FC236}">
              <a16:creationId xmlns:a16="http://schemas.microsoft.com/office/drawing/2014/main" id="{1926D937-37F7-45B8-9024-0D38D1FE4B8E}"/>
            </a:ext>
          </a:extLst>
        </xdr:cNvPr>
        <xdr:cNvSpPr/>
      </xdr:nvSpPr>
      <xdr:spPr>
        <a:xfrm>
          <a:off x="7810500" y="705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77098</xdr:rowOff>
    </xdr:from>
    <xdr:to>
      <xdr:col>45</xdr:col>
      <xdr:colOff>177800</xdr:colOff>
      <xdr:row>41</xdr:row>
      <xdr:rowOff>80494</xdr:rowOff>
    </xdr:to>
    <xdr:cxnSp macro="">
      <xdr:nvCxnSpPr>
        <xdr:cNvPr id="137" name="直線コネクタ 136">
          <a:extLst>
            <a:ext uri="{FF2B5EF4-FFF2-40B4-BE49-F238E27FC236}">
              <a16:creationId xmlns:a16="http://schemas.microsoft.com/office/drawing/2014/main" id="{F3D65CE0-5CA0-447F-9889-0FB3D4419367}"/>
            </a:ext>
          </a:extLst>
        </xdr:cNvPr>
        <xdr:cNvCxnSpPr/>
      </xdr:nvCxnSpPr>
      <xdr:spPr>
        <a:xfrm flipV="1">
          <a:off x="7861300" y="7106548"/>
          <a:ext cx="889000" cy="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33286</xdr:rowOff>
    </xdr:from>
    <xdr:to>
      <xdr:col>36</xdr:col>
      <xdr:colOff>165100</xdr:colOff>
      <xdr:row>41</xdr:row>
      <xdr:rowOff>134886</xdr:rowOff>
    </xdr:to>
    <xdr:sp macro="" textlink="">
      <xdr:nvSpPr>
        <xdr:cNvPr id="138" name="楕円 137">
          <a:extLst>
            <a:ext uri="{FF2B5EF4-FFF2-40B4-BE49-F238E27FC236}">
              <a16:creationId xmlns:a16="http://schemas.microsoft.com/office/drawing/2014/main" id="{41AC121F-3AF3-4EE9-B696-EE71B0C3F7A1}"/>
            </a:ext>
          </a:extLst>
        </xdr:cNvPr>
        <xdr:cNvSpPr/>
      </xdr:nvSpPr>
      <xdr:spPr>
        <a:xfrm>
          <a:off x="6921500" y="706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80494</xdr:rowOff>
    </xdr:from>
    <xdr:to>
      <xdr:col>41</xdr:col>
      <xdr:colOff>50800</xdr:colOff>
      <xdr:row>41</xdr:row>
      <xdr:rowOff>84086</xdr:rowOff>
    </xdr:to>
    <xdr:cxnSp macro="">
      <xdr:nvCxnSpPr>
        <xdr:cNvPr id="139" name="直線コネクタ 138">
          <a:extLst>
            <a:ext uri="{FF2B5EF4-FFF2-40B4-BE49-F238E27FC236}">
              <a16:creationId xmlns:a16="http://schemas.microsoft.com/office/drawing/2014/main" id="{3A539C68-813B-4F4B-991A-8FBB11E7F1F8}"/>
            </a:ext>
          </a:extLst>
        </xdr:cNvPr>
        <xdr:cNvCxnSpPr/>
      </xdr:nvCxnSpPr>
      <xdr:spPr>
        <a:xfrm flipV="1">
          <a:off x="6972300" y="710994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E1E67CBB-03C4-4926-8186-C066378EAAE2}"/>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9B01727C-765F-429B-9253-4A919BE7A71C}"/>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03D721CF-3998-4D57-A490-7AC15821120F}"/>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45049</xdr:rowOff>
    </xdr:from>
    <xdr:ext cx="534377" cy="259045"/>
    <xdr:sp macro="" textlink="">
      <xdr:nvSpPr>
        <xdr:cNvPr id="143" name="n_4aveValue【道路】&#10;一人当たり延長">
          <a:extLst>
            <a:ext uri="{FF2B5EF4-FFF2-40B4-BE49-F238E27FC236}">
              <a16:creationId xmlns:a16="http://schemas.microsoft.com/office/drawing/2014/main" id="{12888313-025E-4786-A5D4-59E56CA3C6C5}"/>
            </a:ext>
          </a:extLst>
        </xdr:cNvPr>
        <xdr:cNvSpPr txBox="1"/>
      </xdr:nvSpPr>
      <xdr:spPr>
        <a:xfrm>
          <a:off x="6705111" y="673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97611</xdr:rowOff>
    </xdr:from>
    <xdr:ext cx="534377" cy="259045"/>
    <xdr:sp macro="" textlink="">
      <xdr:nvSpPr>
        <xdr:cNvPr id="144" name="n_1mainValue【道路】&#10;一人当たり延長">
          <a:extLst>
            <a:ext uri="{FF2B5EF4-FFF2-40B4-BE49-F238E27FC236}">
              <a16:creationId xmlns:a16="http://schemas.microsoft.com/office/drawing/2014/main" id="{59AD8811-EE50-4475-9D9B-947448507022}"/>
            </a:ext>
          </a:extLst>
        </xdr:cNvPr>
        <xdr:cNvSpPr txBox="1"/>
      </xdr:nvSpPr>
      <xdr:spPr>
        <a:xfrm>
          <a:off x="9359411" y="64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119025</xdr:rowOff>
    </xdr:from>
    <xdr:ext cx="534377" cy="259045"/>
    <xdr:sp macro="" textlink="">
      <xdr:nvSpPr>
        <xdr:cNvPr id="145" name="n_2mainValue【道路】&#10;一人当たり延長">
          <a:extLst>
            <a:ext uri="{FF2B5EF4-FFF2-40B4-BE49-F238E27FC236}">
              <a16:creationId xmlns:a16="http://schemas.microsoft.com/office/drawing/2014/main" id="{D8F35DDE-52C1-43CA-9752-8F82291CCE9C}"/>
            </a:ext>
          </a:extLst>
        </xdr:cNvPr>
        <xdr:cNvSpPr txBox="1"/>
      </xdr:nvSpPr>
      <xdr:spPr>
        <a:xfrm>
          <a:off x="8483111" y="714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122421</xdr:rowOff>
    </xdr:from>
    <xdr:ext cx="534377" cy="259045"/>
    <xdr:sp macro="" textlink="">
      <xdr:nvSpPr>
        <xdr:cNvPr id="146" name="n_3mainValue【道路】&#10;一人当たり延長">
          <a:extLst>
            <a:ext uri="{FF2B5EF4-FFF2-40B4-BE49-F238E27FC236}">
              <a16:creationId xmlns:a16="http://schemas.microsoft.com/office/drawing/2014/main" id="{2307FE2C-B56D-428D-93CA-670BC5C4C84A}"/>
            </a:ext>
          </a:extLst>
        </xdr:cNvPr>
        <xdr:cNvSpPr txBox="1"/>
      </xdr:nvSpPr>
      <xdr:spPr>
        <a:xfrm>
          <a:off x="7594111" y="715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126013</xdr:rowOff>
    </xdr:from>
    <xdr:ext cx="534377" cy="259045"/>
    <xdr:sp macro="" textlink="">
      <xdr:nvSpPr>
        <xdr:cNvPr id="147" name="n_4mainValue【道路】&#10;一人当たり延長">
          <a:extLst>
            <a:ext uri="{FF2B5EF4-FFF2-40B4-BE49-F238E27FC236}">
              <a16:creationId xmlns:a16="http://schemas.microsoft.com/office/drawing/2014/main" id="{84EB4678-C0D7-4495-88B4-1F8E46B4440A}"/>
            </a:ext>
          </a:extLst>
        </xdr:cNvPr>
        <xdr:cNvSpPr txBox="1"/>
      </xdr:nvSpPr>
      <xdr:spPr>
        <a:xfrm>
          <a:off x="6705111" y="71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186EAFF-6C12-40BA-9A6E-F0737EBC93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D844094-F13D-4EB6-8443-3622F81218A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05D3896-2DDB-4BC8-A9F0-D57DA38126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0641C37-0EDB-4D5E-A106-B70033E3E14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85AFD00-E39D-407C-9CFD-E74D8E251AF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E00B835-159E-48BA-9F01-249C56A1E75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C0A7BFA-136E-4E6C-8E36-FFD6DEE8F24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3C5FC9C-D7A0-4FEB-8AD9-2745A1D1DE7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339070C-3B9B-41F8-AEDE-53B3ECF24F9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5EEEE0B-043A-4ABE-AEC1-8F9699E72E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B2B6A56-1D89-48CA-9920-AA9E1A5F144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84C714D-1CDD-46E1-9871-2E1AE8F518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AB07542-295D-4657-BDC7-E3194098CE6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56595EA-4BE7-4D2C-894F-9B64A6F5CB8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22EF01A-57EE-4BA2-8172-412692CF42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856CDA3-A8F5-4057-8154-EDA1133189E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8D29561-8529-4473-B9A8-F6EEFE16B4E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EF78A94-8C9B-4D6E-A2FF-DD97D8538B4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8F6583D-B642-4B6A-9FEB-3FA5F52F36B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39E8E41-EAFB-4EBF-993E-CE09F0CD809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4CC7D84-F742-4F4D-A218-364F8AF447F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8193F5E-6906-4617-B3D5-B56C82CBE97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ECF69CD-B934-414D-854A-68A7E5BD57E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4B72097-B112-4C68-B969-4B802F6A10F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05137BC-3387-47D3-898C-5A999C1509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86541</xdr:rowOff>
    </xdr:from>
    <xdr:to>
      <xdr:col>24</xdr:col>
      <xdr:colOff>62865</xdr:colOff>
      <xdr:row>64</xdr:row>
      <xdr:rowOff>16328</xdr:rowOff>
    </xdr:to>
    <xdr:cxnSp macro="">
      <xdr:nvCxnSpPr>
        <xdr:cNvPr id="173" name="直線コネクタ 172">
          <a:extLst>
            <a:ext uri="{FF2B5EF4-FFF2-40B4-BE49-F238E27FC236}">
              <a16:creationId xmlns:a16="http://schemas.microsoft.com/office/drawing/2014/main" id="{38AD2968-86D5-460E-B8B6-0756D1270DF4}"/>
            </a:ext>
          </a:extLst>
        </xdr:cNvPr>
        <xdr:cNvCxnSpPr/>
      </xdr:nvCxnSpPr>
      <xdr:spPr>
        <a:xfrm flipV="1">
          <a:off x="4634865" y="9859191"/>
          <a:ext cx="0" cy="1129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888E672-CF33-4784-AB38-3ED5803D9AEB}"/>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5" name="直線コネクタ 174">
          <a:extLst>
            <a:ext uri="{FF2B5EF4-FFF2-40B4-BE49-F238E27FC236}">
              <a16:creationId xmlns:a16="http://schemas.microsoft.com/office/drawing/2014/main" id="{C46F6211-2BB7-4277-B3B5-81468DABA7BC}"/>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33218</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1D30FAAE-FE42-4396-81CF-B35EB4743DC6}"/>
            </a:ext>
          </a:extLst>
        </xdr:cNvPr>
        <xdr:cNvSpPr txBox="1"/>
      </xdr:nvSpPr>
      <xdr:spPr>
        <a:xfrm>
          <a:off x="4673600" y="9634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86541</xdr:rowOff>
    </xdr:from>
    <xdr:to>
      <xdr:col>24</xdr:col>
      <xdr:colOff>152400</xdr:colOff>
      <xdr:row>57</xdr:row>
      <xdr:rowOff>86541</xdr:rowOff>
    </xdr:to>
    <xdr:cxnSp macro="">
      <xdr:nvCxnSpPr>
        <xdr:cNvPr id="177" name="直線コネクタ 176">
          <a:extLst>
            <a:ext uri="{FF2B5EF4-FFF2-40B4-BE49-F238E27FC236}">
              <a16:creationId xmlns:a16="http://schemas.microsoft.com/office/drawing/2014/main" id="{2B839A62-080D-4AB3-A196-FBFAB37BE601}"/>
            </a:ext>
          </a:extLst>
        </xdr:cNvPr>
        <xdr:cNvCxnSpPr/>
      </xdr:nvCxnSpPr>
      <xdr:spPr>
        <a:xfrm>
          <a:off x="4546600" y="9859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48821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0F89BD5-DF3D-4E1A-9FBE-EFCD1501CDB1}"/>
            </a:ext>
          </a:extLst>
        </xdr:cNvPr>
        <xdr:cNvSpPr txBox="1"/>
      </xdr:nvSpPr>
      <xdr:spPr>
        <a:xfrm>
          <a:off x="4673600" y="1033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79" name="フローチャート: 判断 178">
          <a:extLst>
            <a:ext uri="{FF2B5EF4-FFF2-40B4-BE49-F238E27FC236}">
              <a16:creationId xmlns:a16="http://schemas.microsoft.com/office/drawing/2014/main" id="{A9BFC1EA-A4F3-4CCF-9E21-06B4450D1075}"/>
            </a:ext>
          </a:extLst>
        </xdr:cNvPr>
        <xdr:cNvSpPr/>
      </xdr:nvSpPr>
      <xdr:spPr>
        <a:xfrm>
          <a:off x="45847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154940</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0CC6EF94-5112-43A2-A479-D5FBD9F69BF9}"/>
            </a:ext>
          </a:extLst>
        </xdr:cNvPr>
        <xdr:cNvSpPr/>
      </xdr:nvSpPr>
      <xdr:spPr>
        <a:xfrm>
          <a:off x="3746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1" name="フローチャート: 判断 180">
          <a:extLst>
            <a:ext uri="{FF2B5EF4-FFF2-40B4-BE49-F238E27FC236}">
              <a16:creationId xmlns:a16="http://schemas.microsoft.com/office/drawing/2014/main" id="{FD030CE8-7081-4E81-84A0-10E157677AB5}"/>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2" name="フローチャート: 判断 181">
          <a:extLst>
            <a:ext uri="{FF2B5EF4-FFF2-40B4-BE49-F238E27FC236}">
              <a16:creationId xmlns:a16="http://schemas.microsoft.com/office/drawing/2014/main" id="{09E2B6C6-CB07-4E09-8084-3E9DD2C1C74C}"/>
            </a:ext>
          </a:extLst>
        </xdr:cNvPr>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3" name="フローチャート: 判断 182">
          <a:extLst>
            <a:ext uri="{FF2B5EF4-FFF2-40B4-BE49-F238E27FC236}">
              <a16:creationId xmlns:a16="http://schemas.microsoft.com/office/drawing/2014/main" id="{B57312D4-A611-4357-9CFC-3DF703281E0B}"/>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114F55-B318-4330-9A3E-2F36CB9EBA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E41392-4A43-4AFC-A864-46292CDEA2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05F8A5F-D137-402B-95E8-102364A3AE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160A5C9-6E25-4682-B160-71D7E611149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23383F-D583-4A91-B55E-AB2FDB8B6D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89626</xdr:rowOff>
    </xdr:from>
    <xdr:to>
      <xdr:col>24</xdr:col>
      <xdr:colOff>114300</xdr:colOff>
      <xdr:row>62</xdr:row>
      <xdr:rowOff>19776</xdr:rowOff>
    </xdr:to>
    <xdr:sp macro="" textlink="">
      <xdr:nvSpPr>
        <xdr:cNvPr id="189" name="楕円 188">
          <a:extLst>
            <a:ext uri="{FF2B5EF4-FFF2-40B4-BE49-F238E27FC236}">
              <a16:creationId xmlns:a16="http://schemas.microsoft.com/office/drawing/2014/main" id="{0A83E2E7-1114-4683-A0FA-5D3C9B9979C4}"/>
            </a:ext>
          </a:extLst>
        </xdr:cNvPr>
        <xdr:cNvSpPr/>
      </xdr:nvSpPr>
      <xdr:spPr>
        <a:xfrm>
          <a:off x="45847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68053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BEC0ECF-A50D-4D31-B77E-AB0F8CAB3BDB}"/>
            </a:ext>
          </a:extLst>
        </xdr:cNvPr>
        <xdr:cNvSpPr txBox="1"/>
      </xdr:nvSpPr>
      <xdr:spPr>
        <a:xfrm>
          <a:off x="4673600"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79828</xdr:rowOff>
    </xdr:from>
    <xdr:to>
      <xdr:col>20</xdr:col>
      <xdr:colOff>38100</xdr:colOff>
      <xdr:row>62</xdr:row>
      <xdr:rowOff>9978</xdr:rowOff>
    </xdr:to>
    <xdr:sp macro="" textlink="">
      <xdr:nvSpPr>
        <xdr:cNvPr id="191" name="楕円 190">
          <a:extLst>
            <a:ext uri="{FF2B5EF4-FFF2-40B4-BE49-F238E27FC236}">
              <a16:creationId xmlns:a16="http://schemas.microsoft.com/office/drawing/2014/main" id="{69D4607F-F7CA-4AAA-8CA5-8F94B998EEDE}"/>
            </a:ext>
          </a:extLst>
        </xdr:cNvPr>
        <xdr:cNvSpPr/>
      </xdr:nvSpPr>
      <xdr:spPr>
        <a:xfrm>
          <a:off x="3746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130628</xdr:rowOff>
    </xdr:from>
    <xdr:to>
      <xdr:col>24</xdr:col>
      <xdr:colOff>63500</xdr:colOff>
      <xdr:row>61</xdr:row>
      <xdr:rowOff>140426</xdr:rowOff>
    </xdr:to>
    <xdr:cxnSp macro="">
      <xdr:nvCxnSpPr>
        <xdr:cNvPr id="192" name="直線コネクタ 191">
          <a:extLst>
            <a:ext uri="{FF2B5EF4-FFF2-40B4-BE49-F238E27FC236}">
              <a16:creationId xmlns:a16="http://schemas.microsoft.com/office/drawing/2014/main" id="{4356011E-7076-427B-A365-B36956C86276}"/>
            </a:ext>
          </a:extLst>
        </xdr:cNvPr>
        <xdr:cNvCxnSpPr/>
      </xdr:nvCxnSpPr>
      <xdr:spPr>
        <a:xfrm>
          <a:off x="3797300" y="10589078"/>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50437</xdr:rowOff>
    </xdr:from>
    <xdr:to>
      <xdr:col>15</xdr:col>
      <xdr:colOff>101600</xdr:colOff>
      <xdr:row>55</xdr:row>
      <xdr:rowOff>152037</xdr:rowOff>
    </xdr:to>
    <xdr:sp macro="" textlink="">
      <xdr:nvSpPr>
        <xdr:cNvPr id="193" name="楕円 192">
          <a:extLst>
            <a:ext uri="{FF2B5EF4-FFF2-40B4-BE49-F238E27FC236}">
              <a16:creationId xmlns:a16="http://schemas.microsoft.com/office/drawing/2014/main" id="{1A9BEE3D-8F76-4C2E-BF9C-901CEC969CE8}"/>
            </a:ext>
          </a:extLst>
        </xdr:cNvPr>
        <xdr:cNvSpPr/>
      </xdr:nvSpPr>
      <xdr:spPr>
        <a:xfrm>
          <a:off x="2857500" y="948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101237</xdr:rowOff>
    </xdr:from>
    <xdr:to>
      <xdr:col>19</xdr:col>
      <xdr:colOff>177800</xdr:colOff>
      <xdr:row>61</xdr:row>
      <xdr:rowOff>130628</xdr:rowOff>
    </xdr:to>
    <xdr:cxnSp macro="">
      <xdr:nvCxnSpPr>
        <xdr:cNvPr id="194" name="直線コネクタ 193">
          <a:extLst>
            <a:ext uri="{FF2B5EF4-FFF2-40B4-BE49-F238E27FC236}">
              <a16:creationId xmlns:a16="http://schemas.microsoft.com/office/drawing/2014/main" id="{32EE2517-8582-4CFD-BB9E-42A99F8EFB56}"/>
            </a:ext>
          </a:extLst>
        </xdr:cNvPr>
        <xdr:cNvCxnSpPr/>
      </xdr:nvCxnSpPr>
      <xdr:spPr>
        <a:xfrm>
          <a:off x="2908300" y="9530987"/>
          <a:ext cx="889000" cy="105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53703</xdr:rowOff>
    </xdr:from>
    <xdr:to>
      <xdr:col>10</xdr:col>
      <xdr:colOff>165100</xdr:colOff>
      <xdr:row>55</xdr:row>
      <xdr:rowOff>155303</xdr:rowOff>
    </xdr:to>
    <xdr:sp macro="" textlink="">
      <xdr:nvSpPr>
        <xdr:cNvPr id="195" name="楕円 194">
          <a:extLst>
            <a:ext uri="{FF2B5EF4-FFF2-40B4-BE49-F238E27FC236}">
              <a16:creationId xmlns:a16="http://schemas.microsoft.com/office/drawing/2014/main" id="{B2F6A39A-E75D-4D58-9FD7-5B1336B8E1EF}"/>
            </a:ext>
          </a:extLst>
        </xdr:cNvPr>
        <xdr:cNvSpPr/>
      </xdr:nvSpPr>
      <xdr:spPr>
        <a:xfrm>
          <a:off x="1968500" y="948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101237</xdr:rowOff>
    </xdr:from>
    <xdr:to>
      <xdr:col>15</xdr:col>
      <xdr:colOff>50800</xdr:colOff>
      <xdr:row>55</xdr:row>
      <xdr:rowOff>104503</xdr:rowOff>
    </xdr:to>
    <xdr:cxnSp macro="">
      <xdr:nvCxnSpPr>
        <xdr:cNvPr id="196" name="直線コネクタ 195">
          <a:extLst>
            <a:ext uri="{FF2B5EF4-FFF2-40B4-BE49-F238E27FC236}">
              <a16:creationId xmlns:a16="http://schemas.microsoft.com/office/drawing/2014/main" id="{EF295B90-8530-48A3-9145-E3083CDFD0C9}"/>
            </a:ext>
          </a:extLst>
        </xdr:cNvPr>
        <xdr:cNvCxnSpPr/>
      </xdr:nvCxnSpPr>
      <xdr:spPr>
        <a:xfrm flipV="1">
          <a:off x="2019300" y="953098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40640</xdr:rowOff>
    </xdr:from>
    <xdr:to>
      <xdr:col>6</xdr:col>
      <xdr:colOff>38100</xdr:colOff>
      <xdr:row>55</xdr:row>
      <xdr:rowOff>142240</xdr:rowOff>
    </xdr:to>
    <xdr:sp macro="" textlink="">
      <xdr:nvSpPr>
        <xdr:cNvPr id="197" name="楕円 196">
          <a:extLst>
            <a:ext uri="{FF2B5EF4-FFF2-40B4-BE49-F238E27FC236}">
              <a16:creationId xmlns:a16="http://schemas.microsoft.com/office/drawing/2014/main" id="{E25DBA52-1794-4444-B580-19C030C5C947}"/>
            </a:ext>
          </a:extLst>
        </xdr:cNvPr>
        <xdr:cNvSpPr/>
      </xdr:nvSpPr>
      <xdr:spPr>
        <a:xfrm>
          <a:off x="1079500" y="947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91440</xdr:rowOff>
    </xdr:from>
    <xdr:to>
      <xdr:col>10</xdr:col>
      <xdr:colOff>114300</xdr:colOff>
      <xdr:row>55</xdr:row>
      <xdr:rowOff>104503</xdr:rowOff>
    </xdr:to>
    <xdr:cxnSp macro="">
      <xdr:nvCxnSpPr>
        <xdr:cNvPr id="198" name="直線コネクタ 197">
          <a:extLst>
            <a:ext uri="{FF2B5EF4-FFF2-40B4-BE49-F238E27FC236}">
              <a16:creationId xmlns:a16="http://schemas.microsoft.com/office/drawing/2014/main" id="{98D8FE80-4CEA-40F1-AF5D-3B7E5830D37F}"/>
            </a:ext>
          </a:extLst>
        </xdr:cNvPr>
        <xdr:cNvCxnSpPr/>
      </xdr:nvCxnSpPr>
      <xdr:spPr>
        <a:xfrm>
          <a:off x="1130300" y="952119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101617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ED283C8-3137-4D66-AA8C-F090AEEE5B8C}"/>
            </a:ext>
          </a:extLst>
        </xdr:cNvPr>
        <xdr:cNvSpPr txBox="1"/>
      </xdr:nvSpPr>
      <xdr:spPr>
        <a:xfrm>
          <a:off x="35820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DF20AE0-23A2-4D34-B5A7-4AF4FD899466}"/>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35396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AE5730D-13EB-4ADC-B82B-EF54D964B186}"/>
            </a:ext>
          </a:extLst>
        </xdr:cNvPr>
        <xdr:cNvSpPr txBox="1"/>
      </xdr:nvSpPr>
      <xdr:spPr>
        <a:xfrm>
          <a:off x="1816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1495F43-ADFC-4774-BD26-65824C82005B}"/>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67D81AD-6187-4864-A926-CD173CBA2F5A}"/>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168564</xdr:rowOff>
    </xdr:from>
    <xdr:ext cx="340478" cy="259045"/>
    <xdr:sp macro="" textlink="">
      <xdr:nvSpPr>
        <xdr:cNvPr id="204" name="n_2mainValue【橋りょう・トンネル】&#10;有形固定資産減価償却率">
          <a:extLst>
            <a:ext uri="{FF2B5EF4-FFF2-40B4-BE49-F238E27FC236}">
              <a16:creationId xmlns:a16="http://schemas.microsoft.com/office/drawing/2014/main" id="{DF5663FF-D85A-4CB7-BB3D-38D7037F7F04}"/>
            </a:ext>
          </a:extLst>
        </xdr:cNvPr>
        <xdr:cNvSpPr txBox="1"/>
      </xdr:nvSpPr>
      <xdr:spPr>
        <a:xfrm>
          <a:off x="2738061" y="92554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380</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2BE563EF-BE5E-4305-8B74-24376A647BF0}"/>
            </a:ext>
          </a:extLst>
        </xdr:cNvPr>
        <xdr:cNvSpPr txBox="1"/>
      </xdr:nvSpPr>
      <xdr:spPr>
        <a:xfrm>
          <a:off x="1849061" y="9258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158767</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94367B2A-84D0-4402-958D-DC3E10B20AF4}"/>
            </a:ext>
          </a:extLst>
        </xdr:cNvPr>
        <xdr:cNvSpPr txBox="1"/>
      </xdr:nvSpPr>
      <xdr:spPr>
        <a:xfrm>
          <a:off x="960061" y="92456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02BAC50-D262-4358-8E3E-A41EC64512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F0B7507-AC54-4DD6-8D05-C68DF6D5C4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54C6906-D86E-45A0-9AF9-E185CB5A84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9713507-3AC4-4F4F-926E-59B5ABA22B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8951870-CF05-4439-9162-CBB6FD6A1D4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CDCC923-3DBF-4081-92C0-DAF3E8A8D2E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940823A-A488-4267-977E-1E6EB42258D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0E432D7-11E4-4369-8487-84E79E3A1A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AC89684-5D53-49D3-94EC-4D5DF75355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1A40608-3B0F-487C-A5E0-3C444F9FA2B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BA61EB4-E6B5-4BB0-AB7E-7858A54EF37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9CC0441-D9D2-4B30-B1EC-DF30A178ADE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4662FD5-73CE-4B03-8A6E-7F28C21682C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8BD222B-44BC-4622-93F8-7AAF6A4B6EF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0C5ECEC-D7F5-4FE3-9584-3B6235081A7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1AB68286-F54F-4227-9F02-726D3B8D08C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4F075B6-2429-44EC-875B-21058EA5700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1008A3BF-053B-4541-ADFF-0B6A55DBD90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61F840B-D4B6-4D64-B40A-F727A287320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973B541-BF43-4CEF-8C10-0BA9A1D6319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F35FE61-7031-4568-8906-A325DEFC73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B9FB97E-FB0A-4B46-856B-1318A5F6590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09A8064-CA93-41CF-A888-A53E511B55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30" name="直線コネクタ 229">
          <a:extLst>
            <a:ext uri="{FF2B5EF4-FFF2-40B4-BE49-F238E27FC236}">
              <a16:creationId xmlns:a16="http://schemas.microsoft.com/office/drawing/2014/main" id="{91D6BEDB-A115-4876-A6F8-A6B916E8D918}"/>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AE750DB-3B0A-4C4F-8C2C-79AB7D081E89}"/>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2" name="直線コネクタ 231">
          <a:extLst>
            <a:ext uri="{FF2B5EF4-FFF2-40B4-BE49-F238E27FC236}">
              <a16:creationId xmlns:a16="http://schemas.microsoft.com/office/drawing/2014/main" id="{D43E91A3-36A0-432E-9419-3A164F3EC7A6}"/>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90B218C-3D1E-4116-8E89-05A4844E1C30}"/>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4" name="直線コネクタ 233">
          <a:extLst>
            <a:ext uri="{FF2B5EF4-FFF2-40B4-BE49-F238E27FC236}">
              <a16:creationId xmlns:a16="http://schemas.microsoft.com/office/drawing/2014/main" id="{446C61A7-58AE-4AF3-B74A-CA31627BE7A7}"/>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4FC62E1-A647-4C21-93C5-BBCE9A4276E6}"/>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6" name="フローチャート: 判断 235">
          <a:extLst>
            <a:ext uri="{FF2B5EF4-FFF2-40B4-BE49-F238E27FC236}">
              <a16:creationId xmlns:a16="http://schemas.microsoft.com/office/drawing/2014/main" id="{2716F965-77D7-43AD-9DDF-0805D7BD771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7" name="フローチャート: 判断 236">
          <a:extLst>
            <a:ext uri="{FF2B5EF4-FFF2-40B4-BE49-F238E27FC236}">
              <a16:creationId xmlns:a16="http://schemas.microsoft.com/office/drawing/2014/main" id="{2C9CE495-0A0A-42A5-80A8-3BC5CA1BB5BC}"/>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8" name="フローチャート: 判断 237">
          <a:extLst>
            <a:ext uri="{FF2B5EF4-FFF2-40B4-BE49-F238E27FC236}">
              <a16:creationId xmlns:a16="http://schemas.microsoft.com/office/drawing/2014/main" id="{F0E88989-9373-4B77-B12F-A2EE08F366B4}"/>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9" name="フローチャート: 判断 238">
          <a:extLst>
            <a:ext uri="{FF2B5EF4-FFF2-40B4-BE49-F238E27FC236}">
              <a16:creationId xmlns:a16="http://schemas.microsoft.com/office/drawing/2014/main" id="{7B85CF8C-D1FA-4789-A4FA-44006248C5B0}"/>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0" name="フローチャート: 判断 239">
          <a:extLst>
            <a:ext uri="{FF2B5EF4-FFF2-40B4-BE49-F238E27FC236}">
              <a16:creationId xmlns:a16="http://schemas.microsoft.com/office/drawing/2014/main" id="{86646969-6788-400C-8BE7-20EDC2C0A334}"/>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862A96C-E61A-4468-898C-2727F8502C3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31C9CDB-B0EB-4712-96B5-7BA685F5B60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07A3E0-6A34-4B1E-9C98-CD84A01888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A7262A8-0ECE-443B-BC60-5AF99DD8CBE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B00638B-5149-41B7-B1B1-3107271321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135493</xdr:rowOff>
    </xdr:from>
    <xdr:to>
      <xdr:col>55</xdr:col>
      <xdr:colOff>50800</xdr:colOff>
      <xdr:row>61</xdr:row>
      <xdr:rowOff>65643</xdr:rowOff>
    </xdr:to>
    <xdr:sp macro="" textlink="">
      <xdr:nvSpPr>
        <xdr:cNvPr id="246" name="楕円 245">
          <a:extLst>
            <a:ext uri="{FF2B5EF4-FFF2-40B4-BE49-F238E27FC236}">
              <a16:creationId xmlns:a16="http://schemas.microsoft.com/office/drawing/2014/main" id="{8A912CB5-2521-47C7-8958-B6FCF6EAA2AE}"/>
            </a:ext>
          </a:extLst>
        </xdr:cNvPr>
        <xdr:cNvSpPr/>
      </xdr:nvSpPr>
      <xdr:spPr>
        <a:xfrm>
          <a:off x="10426700" y="1042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158370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7A7908B-1136-4942-9174-629FFF22BF00}"/>
            </a:ext>
          </a:extLst>
        </xdr:cNvPr>
        <xdr:cNvSpPr txBox="1"/>
      </xdr:nvSpPr>
      <xdr:spPr>
        <a:xfrm>
          <a:off x="10515600" y="1027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153894</xdr:rowOff>
    </xdr:from>
    <xdr:to>
      <xdr:col>50</xdr:col>
      <xdr:colOff>165100</xdr:colOff>
      <xdr:row>61</xdr:row>
      <xdr:rowOff>84044</xdr:rowOff>
    </xdr:to>
    <xdr:sp macro="" textlink="">
      <xdr:nvSpPr>
        <xdr:cNvPr id="248" name="楕円 247">
          <a:extLst>
            <a:ext uri="{FF2B5EF4-FFF2-40B4-BE49-F238E27FC236}">
              <a16:creationId xmlns:a16="http://schemas.microsoft.com/office/drawing/2014/main" id="{AEF64D93-8171-476C-82EE-8AAF4DAB94D3}"/>
            </a:ext>
          </a:extLst>
        </xdr:cNvPr>
        <xdr:cNvSpPr/>
      </xdr:nvSpPr>
      <xdr:spPr>
        <a:xfrm>
          <a:off x="9588500" y="1044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14843</xdr:rowOff>
    </xdr:from>
    <xdr:to>
      <xdr:col>55</xdr:col>
      <xdr:colOff>0</xdr:colOff>
      <xdr:row>61</xdr:row>
      <xdr:rowOff>33244</xdr:rowOff>
    </xdr:to>
    <xdr:cxnSp macro="">
      <xdr:nvCxnSpPr>
        <xdr:cNvPr id="249" name="直線コネクタ 248">
          <a:extLst>
            <a:ext uri="{FF2B5EF4-FFF2-40B4-BE49-F238E27FC236}">
              <a16:creationId xmlns:a16="http://schemas.microsoft.com/office/drawing/2014/main" id="{BB834F97-FF43-4F89-AEBA-A8AC3EE6E6F4}"/>
            </a:ext>
          </a:extLst>
        </xdr:cNvPr>
        <xdr:cNvCxnSpPr/>
      </xdr:nvCxnSpPr>
      <xdr:spPr>
        <a:xfrm flipV="1">
          <a:off x="9639300" y="10473293"/>
          <a:ext cx="838200" cy="1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162743</xdr:rowOff>
    </xdr:from>
    <xdr:to>
      <xdr:col>46</xdr:col>
      <xdr:colOff>38100</xdr:colOff>
      <xdr:row>64</xdr:row>
      <xdr:rowOff>92893</xdr:rowOff>
    </xdr:to>
    <xdr:sp macro="" textlink="">
      <xdr:nvSpPr>
        <xdr:cNvPr id="250" name="楕円 249">
          <a:extLst>
            <a:ext uri="{FF2B5EF4-FFF2-40B4-BE49-F238E27FC236}">
              <a16:creationId xmlns:a16="http://schemas.microsoft.com/office/drawing/2014/main" id="{CBC0FEA7-18A7-49AF-A683-93CAF76D6868}"/>
            </a:ext>
          </a:extLst>
        </xdr:cNvPr>
        <xdr:cNvSpPr/>
      </xdr:nvSpPr>
      <xdr:spPr>
        <a:xfrm>
          <a:off x="8699500" y="1096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33244</xdr:rowOff>
    </xdr:from>
    <xdr:to>
      <xdr:col>50</xdr:col>
      <xdr:colOff>114300</xdr:colOff>
      <xdr:row>64</xdr:row>
      <xdr:rowOff>42093</xdr:rowOff>
    </xdr:to>
    <xdr:cxnSp macro="">
      <xdr:nvCxnSpPr>
        <xdr:cNvPr id="251" name="直線コネクタ 250">
          <a:extLst>
            <a:ext uri="{FF2B5EF4-FFF2-40B4-BE49-F238E27FC236}">
              <a16:creationId xmlns:a16="http://schemas.microsoft.com/office/drawing/2014/main" id="{C74FDC39-9E5F-4A58-93D3-E25507C31FD5}"/>
            </a:ext>
          </a:extLst>
        </xdr:cNvPr>
        <xdr:cNvCxnSpPr/>
      </xdr:nvCxnSpPr>
      <xdr:spPr>
        <a:xfrm flipV="1">
          <a:off x="8750300" y="10491694"/>
          <a:ext cx="889000" cy="52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3179</xdr:rowOff>
    </xdr:from>
    <xdr:to>
      <xdr:col>41</xdr:col>
      <xdr:colOff>101600</xdr:colOff>
      <xdr:row>64</xdr:row>
      <xdr:rowOff>104779</xdr:rowOff>
    </xdr:to>
    <xdr:sp macro="" textlink="">
      <xdr:nvSpPr>
        <xdr:cNvPr id="252" name="楕円 251">
          <a:extLst>
            <a:ext uri="{FF2B5EF4-FFF2-40B4-BE49-F238E27FC236}">
              <a16:creationId xmlns:a16="http://schemas.microsoft.com/office/drawing/2014/main" id="{A68FF121-BF11-4C0B-B4BB-7DC4C654E4E6}"/>
            </a:ext>
          </a:extLst>
        </xdr:cNvPr>
        <xdr:cNvSpPr/>
      </xdr:nvSpPr>
      <xdr:spPr>
        <a:xfrm>
          <a:off x="7810500" y="109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42093</xdr:rowOff>
    </xdr:from>
    <xdr:to>
      <xdr:col>45</xdr:col>
      <xdr:colOff>177800</xdr:colOff>
      <xdr:row>64</xdr:row>
      <xdr:rowOff>53979</xdr:rowOff>
    </xdr:to>
    <xdr:cxnSp macro="">
      <xdr:nvCxnSpPr>
        <xdr:cNvPr id="253" name="直線コネクタ 252">
          <a:extLst>
            <a:ext uri="{FF2B5EF4-FFF2-40B4-BE49-F238E27FC236}">
              <a16:creationId xmlns:a16="http://schemas.microsoft.com/office/drawing/2014/main" id="{4E307637-F7D7-4B1B-899F-0A24B5E0D3B6}"/>
            </a:ext>
          </a:extLst>
        </xdr:cNvPr>
        <xdr:cNvCxnSpPr/>
      </xdr:nvCxnSpPr>
      <xdr:spPr>
        <a:xfrm flipV="1">
          <a:off x="7861300" y="11014893"/>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8037</xdr:rowOff>
    </xdr:from>
    <xdr:to>
      <xdr:col>36</xdr:col>
      <xdr:colOff>165100</xdr:colOff>
      <xdr:row>64</xdr:row>
      <xdr:rowOff>109637</xdr:rowOff>
    </xdr:to>
    <xdr:sp macro="" textlink="">
      <xdr:nvSpPr>
        <xdr:cNvPr id="254" name="楕円 253">
          <a:extLst>
            <a:ext uri="{FF2B5EF4-FFF2-40B4-BE49-F238E27FC236}">
              <a16:creationId xmlns:a16="http://schemas.microsoft.com/office/drawing/2014/main" id="{05513DC3-75E5-418D-82F3-9FD83B0C0864}"/>
            </a:ext>
          </a:extLst>
        </xdr:cNvPr>
        <xdr:cNvSpPr/>
      </xdr:nvSpPr>
      <xdr:spPr>
        <a:xfrm>
          <a:off x="6921500" y="109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53979</xdr:rowOff>
    </xdr:from>
    <xdr:to>
      <xdr:col>41</xdr:col>
      <xdr:colOff>50800</xdr:colOff>
      <xdr:row>64</xdr:row>
      <xdr:rowOff>58837</xdr:rowOff>
    </xdr:to>
    <xdr:cxnSp macro="">
      <xdr:nvCxnSpPr>
        <xdr:cNvPr id="255" name="直線コネクタ 254">
          <a:extLst>
            <a:ext uri="{FF2B5EF4-FFF2-40B4-BE49-F238E27FC236}">
              <a16:creationId xmlns:a16="http://schemas.microsoft.com/office/drawing/2014/main" id="{18FB81C3-4D34-4293-BC7B-8FB8E890B49B}"/>
            </a:ext>
          </a:extLst>
        </xdr:cNvPr>
        <xdr:cNvCxnSpPr/>
      </xdr:nvCxnSpPr>
      <xdr:spPr>
        <a:xfrm flipV="1">
          <a:off x="6972300" y="11026779"/>
          <a:ext cx="8890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C30129C-CC32-48DA-8A32-C7D0FD8C2085}"/>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B2EAA9E-78E2-482D-8F78-DCAE9CF7C60E}"/>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F8B0348-5ADC-4CA7-87B5-A42D4EDF4266}"/>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417D4E7-8A34-4AD4-BD83-616E8820E364}"/>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100571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08EA87D-C210-424A-84D3-BD8CBAF0A87E}"/>
            </a:ext>
          </a:extLst>
        </xdr:cNvPr>
        <xdr:cNvSpPr txBox="1"/>
      </xdr:nvSpPr>
      <xdr:spPr>
        <a:xfrm>
          <a:off x="9327095" y="1021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84020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89B3D9E8-F7B2-48A9-9554-2D30EC6D3040}"/>
            </a:ext>
          </a:extLst>
        </xdr:cNvPr>
        <xdr:cNvSpPr txBox="1"/>
      </xdr:nvSpPr>
      <xdr:spPr>
        <a:xfrm>
          <a:off x="8483111" y="1105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95906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60F3D65E-82EE-469E-AF49-19EC3475D65E}"/>
            </a:ext>
          </a:extLst>
        </xdr:cNvPr>
        <xdr:cNvSpPr txBox="1"/>
      </xdr:nvSpPr>
      <xdr:spPr>
        <a:xfrm>
          <a:off x="7594111" y="1106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100764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B630F78C-E0C8-4B7D-B35D-3FC4B9627E42}"/>
            </a:ext>
          </a:extLst>
        </xdr:cNvPr>
        <xdr:cNvSpPr txBox="1"/>
      </xdr:nvSpPr>
      <xdr:spPr>
        <a:xfrm>
          <a:off x="6705111" y="1107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328D5F0-9394-4852-83AB-1E7CE1561D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9D7850F-C74D-4504-B7A3-98A4BD790F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3EA8254-9F6F-4E32-9362-BABDD0A4D1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9A510DA-75A6-4E1C-B1FC-CA16D991572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2ED4890-BF91-40B7-B907-95C8E6354D8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6544F04-C3C8-491C-B1EA-1D5F98997B1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A17BA57-6C9F-4E07-A88B-557ED345D38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F3F5D77-2ECD-48A1-852C-DDB0C763386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44398CD-C7FD-46DC-B349-48D5A8589B5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935A586-5FD6-40B0-B9EA-AE99ACAEB7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ED6AFB6-0CA6-484B-8898-581B0F25BBC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B006B5C-BD7A-446A-AEDD-198D0FEF493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ABBF7A5-ADAD-4276-A686-110D845FA7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B3B87A3-3D05-4E00-BD40-1F88E9D4CF6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CBC2970-C03C-4204-87D0-1597035B74E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F0849D5-75AC-48AD-9DB5-798137F333A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3C85FB1-262F-494A-995D-45072C05D79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9A56EC-626A-47C3-9B2F-7829B0C818D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B36E5FD-66B3-4115-B3A7-B37927DD345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E99E561-DABC-436F-8E55-4575A6BACF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82BC917-54DE-4616-8A8D-4D99059D380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9FB6108-0F00-49B5-830F-BADA6C3A101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B6D8037-E7BA-40B3-855D-96525839812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831B7A0-CA92-4E5A-8811-6B446ABDECE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8" name="直線コネクタ 287">
          <a:extLst>
            <a:ext uri="{FF2B5EF4-FFF2-40B4-BE49-F238E27FC236}">
              <a16:creationId xmlns:a16="http://schemas.microsoft.com/office/drawing/2014/main" id="{68DA470D-5410-4848-90BE-FABE4E378B52}"/>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E9E63D2-C9DA-47F9-9394-047A6E695423}"/>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90" name="直線コネクタ 289">
          <a:extLst>
            <a:ext uri="{FF2B5EF4-FFF2-40B4-BE49-F238E27FC236}">
              <a16:creationId xmlns:a16="http://schemas.microsoft.com/office/drawing/2014/main" id="{3326F281-2308-49C8-A0A6-89455AB64599}"/>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CC93DEA-7144-4F00-9547-E4D13512681C}"/>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2" name="直線コネクタ 291">
          <a:extLst>
            <a:ext uri="{FF2B5EF4-FFF2-40B4-BE49-F238E27FC236}">
              <a16:creationId xmlns:a16="http://schemas.microsoft.com/office/drawing/2014/main" id="{371C77A4-6271-4292-BC5E-ED6BB439B4A9}"/>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B15B808-3C5D-4EF3-B7FE-0B35B34E67AC}"/>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4" name="フローチャート: 判断 293">
          <a:extLst>
            <a:ext uri="{FF2B5EF4-FFF2-40B4-BE49-F238E27FC236}">
              <a16:creationId xmlns:a16="http://schemas.microsoft.com/office/drawing/2014/main" id="{0948958A-222D-47B1-8869-D922FD7A2517}"/>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5" name="フローチャート: 判断 294">
          <a:extLst>
            <a:ext uri="{FF2B5EF4-FFF2-40B4-BE49-F238E27FC236}">
              <a16:creationId xmlns:a16="http://schemas.microsoft.com/office/drawing/2014/main" id="{1EE72B10-C1FA-43FB-929F-8EA4D51EFF9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6" name="フローチャート: 判断 295">
          <a:extLst>
            <a:ext uri="{FF2B5EF4-FFF2-40B4-BE49-F238E27FC236}">
              <a16:creationId xmlns:a16="http://schemas.microsoft.com/office/drawing/2014/main" id="{66CF45F4-25CE-4FC0-93B9-9F972AF7EBFD}"/>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7" name="フローチャート: 判断 296">
          <a:extLst>
            <a:ext uri="{FF2B5EF4-FFF2-40B4-BE49-F238E27FC236}">
              <a16:creationId xmlns:a16="http://schemas.microsoft.com/office/drawing/2014/main" id="{03430F73-FCF4-4E02-872D-ED0126C4C113}"/>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98" name="フローチャート: 判断 297">
          <a:extLst>
            <a:ext uri="{FF2B5EF4-FFF2-40B4-BE49-F238E27FC236}">
              <a16:creationId xmlns:a16="http://schemas.microsoft.com/office/drawing/2014/main" id="{764C2326-0FE7-4B69-B1C2-DE3BBBBFC72D}"/>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FF1B5C-1FD0-4665-BDE7-AC85E887D29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74DD39-E171-4F8D-96E1-F56AF2D69B5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54812C4-5D48-49C8-B5FC-2D94384B4CE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7A807F-3A33-4DC3-AE72-B6D72B3BA6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FC398C-2369-48E5-89E4-6C803A8DA0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97789</xdr:rowOff>
    </xdr:from>
    <xdr:to>
      <xdr:col>24</xdr:col>
      <xdr:colOff>114300</xdr:colOff>
      <xdr:row>84</xdr:row>
      <xdr:rowOff>27939</xdr:rowOff>
    </xdr:to>
    <xdr:sp macro="" textlink="">
      <xdr:nvSpPr>
        <xdr:cNvPr id="304" name="楕円 303">
          <a:extLst>
            <a:ext uri="{FF2B5EF4-FFF2-40B4-BE49-F238E27FC236}">
              <a16:creationId xmlns:a16="http://schemas.microsoft.com/office/drawing/2014/main" id="{3F3AD14A-1762-4455-88EA-FCF9666DB2C9}"/>
            </a:ext>
          </a:extLst>
        </xdr:cNvPr>
        <xdr:cNvSpPr/>
      </xdr:nvSpPr>
      <xdr:spPr>
        <a:xfrm>
          <a:off x="4584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76216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6891BD0-AA65-4D9E-91ED-529E1AD4F01F}"/>
            </a:ext>
          </a:extLst>
        </xdr:cNvPr>
        <xdr:cNvSpPr txBox="1"/>
      </xdr:nvSpPr>
      <xdr:spPr>
        <a:xfrm>
          <a:off x="4673600"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67311</xdr:rowOff>
    </xdr:from>
    <xdr:to>
      <xdr:col>20</xdr:col>
      <xdr:colOff>38100</xdr:colOff>
      <xdr:row>83</xdr:row>
      <xdr:rowOff>168911</xdr:rowOff>
    </xdr:to>
    <xdr:sp macro="" textlink="">
      <xdr:nvSpPr>
        <xdr:cNvPr id="306" name="楕円 305">
          <a:extLst>
            <a:ext uri="{FF2B5EF4-FFF2-40B4-BE49-F238E27FC236}">
              <a16:creationId xmlns:a16="http://schemas.microsoft.com/office/drawing/2014/main" id="{87A134D6-3640-4208-BE09-C32D6E9AC781}"/>
            </a:ext>
          </a:extLst>
        </xdr:cNvPr>
        <xdr:cNvSpPr/>
      </xdr:nvSpPr>
      <xdr:spPr>
        <a:xfrm>
          <a:off x="3746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148589</xdr:rowOff>
    </xdr:to>
    <xdr:cxnSp macro="">
      <xdr:nvCxnSpPr>
        <xdr:cNvPr id="307" name="直線コネクタ 306">
          <a:extLst>
            <a:ext uri="{FF2B5EF4-FFF2-40B4-BE49-F238E27FC236}">
              <a16:creationId xmlns:a16="http://schemas.microsoft.com/office/drawing/2014/main" id="{D727FA73-25FA-4379-A83C-84A0C24C5EE8}"/>
            </a:ext>
          </a:extLst>
        </xdr:cNvPr>
        <xdr:cNvCxnSpPr/>
      </xdr:nvCxnSpPr>
      <xdr:spPr>
        <a:xfrm>
          <a:off x="3797300" y="143484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42545</xdr:rowOff>
    </xdr:from>
    <xdr:to>
      <xdr:col>15</xdr:col>
      <xdr:colOff>101600</xdr:colOff>
      <xdr:row>83</xdr:row>
      <xdr:rowOff>144145</xdr:rowOff>
    </xdr:to>
    <xdr:sp macro="" textlink="">
      <xdr:nvSpPr>
        <xdr:cNvPr id="308" name="楕円 307">
          <a:extLst>
            <a:ext uri="{FF2B5EF4-FFF2-40B4-BE49-F238E27FC236}">
              <a16:creationId xmlns:a16="http://schemas.microsoft.com/office/drawing/2014/main" id="{569A70C5-3ABF-4983-8402-75F4524827E7}"/>
            </a:ext>
          </a:extLst>
        </xdr:cNvPr>
        <xdr:cNvSpPr/>
      </xdr:nvSpPr>
      <xdr:spPr>
        <a:xfrm>
          <a:off x="2857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93345</xdr:rowOff>
    </xdr:from>
    <xdr:to>
      <xdr:col>19</xdr:col>
      <xdr:colOff>177800</xdr:colOff>
      <xdr:row>83</xdr:row>
      <xdr:rowOff>118111</xdr:rowOff>
    </xdr:to>
    <xdr:cxnSp macro="">
      <xdr:nvCxnSpPr>
        <xdr:cNvPr id="309" name="直線コネクタ 308">
          <a:extLst>
            <a:ext uri="{FF2B5EF4-FFF2-40B4-BE49-F238E27FC236}">
              <a16:creationId xmlns:a16="http://schemas.microsoft.com/office/drawing/2014/main" id="{B305EC18-537B-40A8-9004-279AA179ABC2}"/>
            </a:ext>
          </a:extLst>
        </xdr:cNvPr>
        <xdr:cNvCxnSpPr/>
      </xdr:nvCxnSpPr>
      <xdr:spPr>
        <a:xfrm>
          <a:off x="2908300" y="143236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10" name="楕円 309">
          <a:extLst>
            <a:ext uri="{FF2B5EF4-FFF2-40B4-BE49-F238E27FC236}">
              <a16:creationId xmlns:a16="http://schemas.microsoft.com/office/drawing/2014/main" id="{75F97FD9-A8CD-4830-8769-4EC9BA63A984}"/>
            </a:ext>
          </a:extLst>
        </xdr:cNvPr>
        <xdr:cNvSpPr/>
      </xdr:nvSpPr>
      <xdr:spPr>
        <a:xfrm>
          <a:off x="1968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93345</xdr:rowOff>
    </xdr:to>
    <xdr:cxnSp macro="">
      <xdr:nvCxnSpPr>
        <xdr:cNvPr id="311" name="直線コネクタ 310">
          <a:extLst>
            <a:ext uri="{FF2B5EF4-FFF2-40B4-BE49-F238E27FC236}">
              <a16:creationId xmlns:a16="http://schemas.microsoft.com/office/drawing/2014/main" id="{2C5FBF96-FCF0-49D0-855B-A420BFAB3CD9}"/>
            </a:ext>
          </a:extLst>
        </xdr:cNvPr>
        <xdr:cNvCxnSpPr/>
      </xdr:nvCxnSpPr>
      <xdr:spPr>
        <a:xfrm>
          <a:off x="2019300" y="142875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13970</xdr:rowOff>
    </xdr:from>
    <xdr:to>
      <xdr:col>6</xdr:col>
      <xdr:colOff>38100</xdr:colOff>
      <xdr:row>83</xdr:row>
      <xdr:rowOff>115570</xdr:rowOff>
    </xdr:to>
    <xdr:sp macro="" textlink="">
      <xdr:nvSpPr>
        <xdr:cNvPr id="312" name="楕円 311">
          <a:extLst>
            <a:ext uri="{FF2B5EF4-FFF2-40B4-BE49-F238E27FC236}">
              <a16:creationId xmlns:a16="http://schemas.microsoft.com/office/drawing/2014/main" id="{4BBA0DDE-6FC2-4C1B-B5FF-5750D01FAC43}"/>
            </a:ext>
          </a:extLst>
        </xdr:cNvPr>
        <xdr:cNvSpPr/>
      </xdr:nvSpPr>
      <xdr:spPr>
        <a:xfrm>
          <a:off x="1079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64770</xdr:rowOff>
    </xdr:to>
    <xdr:cxnSp macro="">
      <xdr:nvCxnSpPr>
        <xdr:cNvPr id="313" name="直線コネクタ 312">
          <a:extLst>
            <a:ext uri="{FF2B5EF4-FFF2-40B4-BE49-F238E27FC236}">
              <a16:creationId xmlns:a16="http://schemas.microsoft.com/office/drawing/2014/main" id="{1C04D4A7-BAC0-4EE9-94E5-21DE139B6216}"/>
            </a:ext>
          </a:extLst>
        </xdr:cNvPr>
        <xdr:cNvCxnSpPr/>
      </xdr:nvCxnSpPr>
      <xdr:spPr>
        <a:xfrm flipV="1">
          <a:off x="1130300" y="14287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4" name="n_1aveValue【公営住宅】&#10;有形固定資産減価償却率">
          <a:extLst>
            <a:ext uri="{FF2B5EF4-FFF2-40B4-BE49-F238E27FC236}">
              <a16:creationId xmlns:a16="http://schemas.microsoft.com/office/drawing/2014/main" id="{1EBAD109-C121-4A9F-BB15-C95D3166196D}"/>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5" name="n_2aveValue【公営住宅】&#10;有形固定資産減価償却率">
          <a:extLst>
            <a:ext uri="{FF2B5EF4-FFF2-40B4-BE49-F238E27FC236}">
              <a16:creationId xmlns:a16="http://schemas.microsoft.com/office/drawing/2014/main" id="{0D427C54-100D-4194-87B1-1ECB42FF3E8B}"/>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6" name="n_3aveValue【公営住宅】&#10;有形固定資産減価償却率">
          <a:extLst>
            <a:ext uri="{FF2B5EF4-FFF2-40B4-BE49-F238E27FC236}">
              <a16:creationId xmlns:a16="http://schemas.microsoft.com/office/drawing/2014/main" id="{F09909FC-6BA7-4862-BD05-89B9F549F322}"/>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7" name="n_4aveValue【公営住宅】&#10;有形固定資産減価償却率">
          <a:extLst>
            <a:ext uri="{FF2B5EF4-FFF2-40B4-BE49-F238E27FC236}">
              <a16:creationId xmlns:a16="http://schemas.microsoft.com/office/drawing/2014/main" id="{CF1B37AA-E697-44E9-B429-D628C2F9A2F8}"/>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160038</xdr:rowOff>
    </xdr:from>
    <xdr:ext cx="405111" cy="259045"/>
    <xdr:sp macro="" textlink="">
      <xdr:nvSpPr>
        <xdr:cNvPr id="318" name="n_1mainValue【公営住宅】&#10;有形固定資産減価償却率">
          <a:extLst>
            <a:ext uri="{FF2B5EF4-FFF2-40B4-BE49-F238E27FC236}">
              <a16:creationId xmlns:a16="http://schemas.microsoft.com/office/drawing/2014/main" id="{F5C91AF6-F70F-47E8-82C4-852BEAFDA7F8}"/>
            </a:ext>
          </a:extLst>
        </xdr:cNvPr>
        <xdr:cNvSpPr txBox="1"/>
      </xdr:nvSpPr>
      <xdr:spPr>
        <a:xfrm>
          <a:off x="3582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160672</xdr:rowOff>
    </xdr:from>
    <xdr:ext cx="405111" cy="259045"/>
    <xdr:sp macro="" textlink="">
      <xdr:nvSpPr>
        <xdr:cNvPr id="319" name="n_2mainValue【公営住宅】&#10;有形固定資産減価償却率">
          <a:extLst>
            <a:ext uri="{FF2B5EF4-FFF2-40B4-BE49-F238E27FC236}">
              <a16:creationId xmlns:a16="http://schemas.microsoft.com/office/drawing/2014/main" id="{1CBD4E33-DB5B-48CE-B48E-7FC5D87FD68E}"/>
            </a:ext>
          </a:extLst>
        </xdr:cNvPr>
        <xdr:cNvSpPr txBox="1"/>
      </xdr:nvSpPr>
      <xdr:spPr>
        <a:xfrm>
          <a:off x="2705744" y="1404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124477</xdr:rowOff>
    </xdr:from>
    <xdr:ext cx="405111" cy="259045"/>
    <xdr:sp macro="" textlink="">
      <xdr:nvSpPr>
        <xdr:cNvPr id="320" name="n_3mainValue【公営住宅】&#10;有形固定資産減価償却率">
          <a:extLst>
            <a:ext uri="{FF2B5EF4-FFF2-40B4-BE49-F238E27FC236}">
              <a16:creationId xmlns:a16="http://schemas.microsoft.com/office/drawing/2014/main" id="{1AC42038-2DAF-4968-A6A1-B050E06D9E1C}"/>
            </a:ext>
          </a:extLst>
        </xdr:cNvPr>
        <xdr:cNvSpPr txBox="1"/>
      </xdr:nvSpPr>
      <xdr:spPr>
        <a:xfrm>
          <a:off x="18167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106697</xdr:rowOff>
    </xdr:from>
    <xdr:ext cx="405111" cy="259045"/>
    <xdr:sp macro="" textlink="">
      <xdr:nvSpPr>
        <xdr:cNvPr id="321" name="n_4mainValue【公営住宅】&#10;有形固定資産減価償却率">
          <a:extLst>
            <a:ext uri="{FF2B5EF4-FFF2-40B4-BE49-F238E27FC236}">
              <a16:creationId xmlns:a16="http://schemas.microsoft.com/office/drawing/2014/main" id="{E083D402-3583-47E2-BD4A-BED792826BAC}"/>
            </a:ext>
          </a:extLst>
        </xdr:cNvPr>
        <xdr:cNvSpPr txBox="1"/>
      </xdr:nvSpPr>
      <xdr:spPr>
        <a:xfrm>
          <a:off x="927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7A4DE84-740D-43EE-A023-76A929C459A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A409A5A-F45C-4AA8-95C7-5530286E73B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6A9275C-76EE-4758-9B86-1E5CD696098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5A83CA5-6A77-42F4-8C73-BFC4A3BF891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ABED9A8-2E0A-4A47-AC2D-A08FAF2AB8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E1A4C1-312C-4952-9D8D-6E167A30350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3D72DE8-2CE2-4C23-AB96-E0338BA6C3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CE8C027-6CF5-448D-86C4-CFE476F2FE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2AE926C-8072-4A96-B6A3-9FCCE464948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57D4B49-54B5-4627-BF86-5C44E14AFF4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F658725-9677-4147-B74C-6CCE2DAAD84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978BFD0-17F6-430E-B26D-8AAC1BF8D2F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90503EA-8552-43FE-AF3A-60BD60DEEC9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5" name="テキスト ボックス 334">
          <a:extLst>
            <a:ext uri="{FF2B5EF4-FFF2-40B4-BE49-F238E27FC236}">
              <a16:creationId xmlns:a16="http://schemas.microsoft.com/office/drawing/2014/main" id="{B391EACE-E56E-4EA6-B7B4-F679A66FF31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ABB850E-C726-4D5B-8A94-80C7189B86D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C69085E5-4CAC-4E96-9CF4-54EE559E1CF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38B1B6B-C633-4587-8600-1394387D72A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FAE067DD-520E-4DEE-9221-24D2430CAB4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58BD880-F43D-49FA-9764-5486539EFCA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4E9D4E6B-2074-44C5-97EC-F2A4EC5EAF4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F126159-FFA1-402F-BE31-8EB34A9833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1C1B489-EF43-4549-ABC0-81A54494A5E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11369775-FE6A-40CC-B04F-1F18F3E26C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5" name="直線コネクタ 344">
          <a:extLst>
            <a:ext uri="{FF2B5EF4-FFF2-40B4-BE49-F238E27FC236}">
              <a16:creationId xmlns:a16="http://schemas.microsoft.com/office/drawing/2014/main" id="{0C44D036-4301-492D-B200-D896593272CB}"/>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6" name="【公営住宅】&#10;一人当たり面積最小値テキスト">
          <a:extLst>
            <a:ext uri="{FF2B5EF4-FFF2-40B4-BE49-F238E27FC236}">
              <a16:creationId xmlns:a16="http://schemas.microsoft.com/office/drawing/2014/main" id="{E8B13E44-B8EF-45FB-AB4F-E563605CCB33}"/>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7" name="直線コネクタ 346">
          <a:extLst>
            <a:ext uri="{FF2B5EF4-FFF2-40B4-BE49-F238E27FC236}">
              <a16:creationId xmlns:a16="http://schemas.microsoft.com/office/drawing/2014/main" id="{DEBAD43E-CF97-44F7-A1C7-5D7283411799}"/>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8" name="【公営住宅】&#10;一人当たり面積最大値テキスト">
          <a:extLst>
            <a:ext uri="{FF2B5EF4-FFF2-40B4-BE49-F238E27FC236}">
              <a16:creationId xmlns:a16="http://schemas.microsoft.com/office/drawing/2014/main" id="{17334E22-5504-46CF-8EE1-96E21B6B4DE7}"/>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9" name="直線コネクタ 348">
          <a:extLst>
            <a:ext uri="{FF2B5EF4-FFF2-40B4-BE49-F238E27FC236}">
              <a16:creationId xmlns:a16="http://schemas.microsoft.com/office/drawing/2014/main" id="{EF484092-ADA5-44E5-A66D-B074C40D24ED}"/>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50" name="【公営住宅】&#10;一人当たり面積平均値テキスト">
          <a:extLst>
            <a:ext uri="{FF2B5EF4-FFF2-40B4-BE49-F238E27FC236}">
              <a16:creationId xmlns:a16="http://schemas.microsoft.com/office/drawing/2014/main" id="{AB2AAC41-EFCD-4D0F-A514-638684B2FFFA}"/>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1" name="フローチャート: 判断 350">
          <a:extLst>
            <a:ext uri="{FF2B5EF4-FFF2-40B4-BE49-F238E27FC236}">
              <a16:creationId xmlns:a16="http://schemas.microsoft.com/office/drawing/2014/main" id="{15100EC5-42F9-484B-A324-CACC86B14152}"/>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2" name="フローチャート: 判断 351">
          <a:extLst>
            <a:ext uri="{FF2B5EF4-FFF2-40B4-BE49-F238E27FC236}">
              <a16:creationId xmlns:a16="http://schemas.microsoft.com/office/drawing/2014/main" id="{874AEE73-B86D-4779-9EA2-D1645AFB17C9}"/>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3" name="フローチャート: 判断 352">
          <a:extLst>
            <a:ext uri="{FF2B5EF4-FFF2-40B4-BE49-F238E27FC236}">
              <a16:creationId xmlns:a16="http://schemas.microsoft.com/office/drawing/2014/main" id="{C0DF2E43-9B99-45B6-9D4F-258439353DED}"/>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4" name="フローチャート: 判断 353">
          <a:extLst>
            <a:ext uri="{FF2B5EF4-FFF2-40B4-BE49-F238E27FC236}">
              <a16:creationId xmlns:a16="http://schemas.microsoft.com/office/drawing/2014/main" id="{5AE6A281-D9A7-4F91-99A7-AD58721CFE5E}"/>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34086</xdr:rowOff>
    </xdr:from>
    <xdr:to>
      <xdr:col>36</xdr:col>
      <xdr:colOff>165100</xdr:colOff>
      <xdr:row>86</xdr:row>
      <xdr:rowOff>135686</xdr:rowOff>
    </xdr:to>
    <xdr:sp macro="" textlink="">
      <xdr:nvSpPr>
        <xdr:cNvPr id="355" name="フローチャート: 判断 354">
          <a:extLst>
            <a:ext uri="{FF2B5EF4-FFF2-40B4-BE49-F238E27FC236}">
              <a16:creationId xmlns:a16="http://schemas.microsoft.com/office/drawing/2014/main" id="{85A90024-8A12-4D6B-BCC3-7A2CB5051686}"/>
            </a:ext>
          </a:extLst>
        </xdr:cNvPr>
        <xdr:cNvSpPr/>
      </xdr:nvSpPr>
      <xdr:spPr>
        <a:xfrm>
          <a:off x="6921500" y="1477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C27CCA-3194-4CFB-A1FD-45F00F4D6EB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361947C-C2C2-417E-8E5E-8A11DACB31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966533F-8FB3-4C7F-9A10-7324CA6852D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60C1204-44DD-4369-812A-C9BFBE1667F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CEC0BC9-E15B-4311-9FC5-24341DB7CBF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13855</xdr:rowOff>
    </xdr:from>
    <xdr:to>
      <xdr:col>55</xdr:col>
      <xdr:colOff>50800</xdr:colOff>
      <xdr:row>86</xdr:row>
      <xdr:rowOff>115455</xdr:rowOff>
    </xdr:to>
    <xdr:sp macro="" textlink="">
      <xdr:nvSpPr>
        <xdr:cNvPr id="361" name="楕円 360">
          <a:extLst>
            <a:ext uri="{FF2B5EF4-FFF2-40B4-BE49-F238E27FC236}">
              <a16:creationId xmlns:a16="http://schemas.microsoft.com/office/drawing/2014/main" id="{77CCFA51-1310-4AA5-8F2B-0E90E119A78D}"/>
            </a:ext>
          </a:extLst>
        </xdr:cNvPr>
        <xdr:cNvSpPr/>
      </xdr:nvSpPr>
      <xdr:spPr>
        <a:xfrm>
          <a:off x="10426700" y="1475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2" name="【公営住宅】&#10;一人当たり面積該当値テキスト">
          <a:extLst>
            <a:ext uri="{FF2B5EF4-FFF2-40B4-BE49-F238E27FC236}">
              <a16:creationId xmlns:a16="http://schemas.microsoft.com/office/drawing/2014/main" id="{A66512F3-AEB3-47E5-8B55-E92B2935BE7F}"/>
            </a:ext>
          </a:extLst>
        </xdr:cNvPr>
        <xdr:cNvSpPr txBox="1"/>
      </xdr:nvSpPr>
      <xdr:spPr>
        <a:xfrm>
          <a:off x="10515600" y="1470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14999</xdr:rowOff>
    </xdr:from>
    <xdr:to>
      <xdr:col>50</xdr:col>
      <xdr:colOff>165100</xdr:colOff>
      <xdr:row>86</xdr:row>
      <xdr:rowOff>116599</xdr:rowOff>
    </xdr:to>
    <xdr:sp macro="" textlink="">
      <xdr:nvSpPr>
        <xdr:cNvPr id="363" name="楕円 362">
          <a:extLst>
            <a:ext uri="{FF2B5EF4-FFF2-40B4-BE49-F238E27FC236}">
              <a16:creationId xmlns:a16="http://schemas.microsoft.com/office/drawing/2014/main" id="{AAA47289-9885-400F-B859-4C862C3C2074}"/>
            </a:ext>
          </a:extLst>
        </xdr:cNvPr>
        <xdr:cNvSpPr/>
      </xdr:nvSpPr>
      <xdr:spPr>
        <a:xfrm>
          <a:off x="9588500" y="147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64655</xdr:rowOff>
    </xdr:from>
    <xdr:to>
      <xdr:col>55</xdr:col>
      <xdr:colOff>0</xdr:colOff>
      <xdr:row>86</xdr:row>
      <xdr:rowOff>65799</xdr:rowOff>
    </xdr:to>
    <xdr:cxnSp macro="">
      <xdr:nvCxnSpPr>
        <xdr:cNvPr id="364" name="直線コネクタ 363">
          <a:extLst>
            <a:ext uri="{FF2B5EF4-FFF2-40B4-BE49-F238E27FC236}">
              <a16:creationId xmlns:a16="http://schemas.microsoft.com/office/drawing/2014/main" id="{BB58A6A8-157E-432A-A742-A3636DCA075C}"/>
            </a:ext>
          </a:extLst>
        </xdr:cNvPr>
        <xdr:cNvCxnSpPr/>
      </xdr:nvCxnSpPr>
      <xdr:spPr>
        <a:xfrm flipV="1">
          <a:off x="9639300" y="14809355"/>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15075</xdr:rowOff>
    </xdr:from>
    <xdr:to>
      <xdr:col>46</xdr:col>
      <xdr:colOff>38100</xdr:colOff>
      <xdr:row>86</xdr:row>
      <xdr:rowOff>116675</xdr:rowOff>
    </xdr:to>
    <xdr:sp macro="" textlink="">
      <xdr:nvSpPr>
        <xdr:cNvPr id="365" name="楕円 364">
          <a:extLst>
            <a:ext uri="{FF2B5EF4-FFF2-40B4-BE49-F238E27FC236}">
              <a16:creationId xmlns:a16="http://schemas.microsoft.com/office/drawing/2014/main" id="{742A0C23-A201-4A8F-B3A4-099C7CADD476}"/>
            </a:ext>
          </a:extLst>
        </xdr:cNvPr>
        <xdr:cNvSpPr/>
      </xdr:nvSpPr>
      <xdr:spPr>
        <a:xfrm>
          <a:off x="8699500" y="147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65799</xdr:rowOff>
    </xdr:from>
    <xdr:to>
      <xdr:col>50</xdr:col>
      <xdr:colOff>114300</xdr:colOff>
      <xdr:row>86</xdr:row>
      <xdr:rowOff>65875</xdr:rowOff>
    </xdr:to>
    <xdr:cxnSp macro="">
      <xdr:nvCxnSpPr>
        <xdr:cNvPr id="366" name="直線コネクタ 365">
          <a:extLst>
            <a:ext uri="{FF2B5EF4-FFF2-40B4-BE49-F238E27FC236}">
              <a16:creationId xmlns:a16="http://schemas.microsoft.com/office/drawing/2014/main" id="{F007B5D7-D9CB-47A4-B067-D36B9D96AC39}"/>
            </a:ext>
          </a:extLst>
        </xdr:cNvPr>
        <xdr:cNvCxnSpPr/>
      </xdr:nvCxnSpPr>
      <xdr:spPr>
        <a:xfrm flipV="1">
          <a:off x="8750300" y="14810499"/>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15990</xdr:rowOff>
    </xdr:from>
    <xdr:to>
      <xdr:col>41</xdr:col>
      <xdr:colOff>101600</xdr:colOff>
      <xdr:row>86</xdr:row>
      <xdr:rowOff>117590</xdr:rowOff>
    </xdr:to>
    <xdr:sp macro="" textlink="">
      <xdr:nvSpPr>
        <xdr:cNvPr id="367" name="楕円 366">
          <a:extLst>
            <a:ext uri="{FF2B5EF4-FFF2-40B4-BE49-F238E27FC236}">
              <a16:creationId xmlns:a16="http://schemas.microsoft.com/office/drawing/2014/main" id="{44E3D248-C2CE-4EB9-AE0C-BC96791C386E}"/>
            </a:ext>
          </a:extLst>
        </xdr:cNvPr>
        <xdr:cNvSpPr/>
      </xdr:nvSpPr>
      <xdr:spPr>
        <a:xfrm>
          <a:off x="7810500" y="1476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65875</xdr:rowOff>
    </xdr:from>
    <xdr:to>
      <xdr:col>45</xdr:col>
      <xdr:colOff>177800</xdr:colOff>
      <xdr:row>86</xdr:row>
      <xdr:rowOff>66790</xdr:rowOff>
    </xdr:to>
    <xdr:cxnSp macro="">
      <xdr:nvCxnSpPr>
        <xdr:cNvPr id="368" name="直線コネクタ 367">
          <a:extLst>
            <a:ext uri="{FF2B5EF4-FFF2-40B4-BE49-F238E27FC236}">
              <a16:creationId xmlns:a16="http://schemas.microsoft.com/office/drawing/2014/main" id="{7CD755FD-C6EF-49F3-9668-4B8418EF5E2B}"/>
            </a:ext>
          </a:extLst>
        </xdr:cNvPr>
        <xdr:cNvCxnSpPr/>
      </xdr:nvCxnSpPr>
      <xdr:spPr>
        <a:xfrm flipV="1">
          <a:off x="7861300" y="1481057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16904</xdr:rowOff>
    </xdr:from>
    <xdr:to>
      <xdr:col>36</xdr:col>
      <xdr:colOff>165100</xdr:colOff>
      <xdr:row>86</xdr:row>
      <xdr:rowOff>118504</xdr:rowOff>
    </xdr:to>
    <xdr:sp macro="" textlink="">
      <xdr:nvSpPr>
        <xdr:cNvPr id="369" name="楕円 368">
          <a:extLst>
            <a:ext uri="{FF2B5EF4-FFF2-40B4-BE49-F238E27FC236}">
              <a16:creationId xmlns:a16="http://schemas.microsoft.com/office/drawing/2014/main" id="{6A4F7FED-B74E-4C53-9E73-2618B085AF46}"/>
            </a:ext>
          </a:extLst>
        </xdr:cNvPr>
        <xdr:cNvSpPr/>
      </xdr:nvSpPr>
      <xdr:spPr>
        <a:xfrm>
          <a:off x="6921500" y="1476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66790</xdr:rowOff>
    </xdr:from>
    <xdr:to>
      <xdr:col>41</xdr:col>
      <xdr:colOff>50800</xdr:colOff>
      <xdr:row>86</xdr:row>
      <xdr:rowOff>67704</xdr:rowOff>
    </xdr:to>
    <xdr:cxnSp macro="">
      <xdr:nvCxnSpPr>
        <xdr:cNvPr id="370" name="直線コネクタ 369">
          <a:extLst>
            <a:ext uri="{FF2B5EF4-FFF2-40B4-BE49-F238E27FC236}">
              <a16:creationId xmlns:a16="http://schemas.microsoft.com/office/drawing/2014/main" id="{DCC3CE83-2C20-4E4E-AD06-620FD0E549BD}"/>
            </a:ext>
          </a:extLst>
        </xdr:cNvPr>
        <xdr:cNvCxnSpPr/>
      </xdr:nvCxnSpPr>
      <xdr:spPr>
        <a:xfrm flipV="1">
          <a:off x="6972300" y="1481149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1" name="n_1aveValue【公営住宅】&#10;一人当たり面積">
          <a:extLst>
            <a:ext uri="{FF2B5EF4-FFF2-40B4-BE49-F238E27FC236}">
              <a16:creationId xmlns:a16="http://schemas.microsoft.com/office/drawing/2014/main" id="{AD0E9EE0-5B06-4864-ABCE-42D489E783A5}"/>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2" name="n_2aveValue【公営住宅】&#10;一人当たり面積">
          <a:extLst>
            <a:ext uri="{FF2B5EF4-FFF2-40B4-BE49-F238E27FC236}">
              <a16:creationId xmlns:a16="http://schemas.microsoft.com/office/drawing/2014/main" id="{CD2C8708-808E-4E54-B2DC-B90EF691CA24}"/>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3" name="n_3aveValue【公営住宅】&#10;一人当たり面積">
          <a:extLst>
            <a:ext uri="{FF2B5EF4-FFF2-40B4-BE49-F238E27FC236}">
              <a16:creationId xmlns:a16="http://schemas.microsoft.com/office/drawing/2014/main" id="{0EDC7AE5-03A3-4517-A0E4-43EE40CADD88}"/>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126813</xdr:rowOff>
    </xdr:from>
    <xdr:ext cx="469744" cy="259045"/>
    <xdr:sp macro="" textlink="">
      <xdr:nvSpPr>
        <xdr:cNvPr id="374" name="n_4aveValue【公営住宅】&#10;一人当たり面積">
          <a:extLst>
            <a:ext uri="{FF2B5EF4-FFF2-40B4-BE49-F238E27FC236}">
              <a16:creationId xmlns:a16="http://schemas.microsoft.com/office/drawing/2014/main" id="{D72C9880-F2E3-46BF-BF33-2DBE92E23476}"/>
            </a:ext>
          </a:extLst>
        </xdr:cNvPr>
        <xdr:cNvSpPr txBox="1"/>
      </xdr:nvSpPr>
      <xdr:spPr>
        <a:xfrm>
          <a:off x="6737427" y="1487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107726</xdr:rowOff>
    </xdr:from>
    <xdr:ext cx="469744" cy="259045"/>
    <xdr:sp macro="" textlink="">
      <xdr:nvSpPr>
        <xdr:cNvPr id="375" name="n_1mainValue【公営住宅】&#10;一人当たり面積">
          <a:extLst>
            <a:ext uri="{FF2B5EF4-FFF2-40B4-BE49-F238E27FC236}">
              <a16:creationId xmlns:a16="http://schemas.microsoft.com/office/drawing/2014/main" id="{615EE205-BF01-4890-AD78-8D6A1603FB1C}"/>
            </a:ext>
          </a:extLst>
        </xdr:cNvPr>
        <xdr:cNvSpPr txBox="1"/>
      </xdr:nvSpPr>
      <xdr:spPr>
        <a:xfrm>
          <a:off x="9391727" y="1485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107802</xdr:rowOff>
    </xdr:from>
    <xdr:ext cx="469744" cy="259045"/>
    <xdr:sp macro="" textlink="">
      <xdr:nvSpPr>
        <xdr:cNvPr id="376" name="n_2mainValue【公営住宅】&#10;一人当たり面積">
          <a:extLst>
            <a:ext uri="{FF2B5EF4-FFF2-40B4-BE49-F238E27FC236}">
              <a16:creationId xmlns:a16="http://schemas.microsoft.com/office/drawing/2014/main" id="{E36F0CF1-33C6-4151-9AF1-C016600A8D44}"/>
            </a:ext>
          </a:extLst>
        </xdr:cNvPr>
        <xdr:cNvSpPr txBox="1"/>
      </xdr:nvSpPr>
      <xdr:spPr>
        <a:xfrm>
          <a:off x="8515427" y="1485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108717</xdr:rowOff>
    </xdr:from>
    <xdr:ext cx="469744" cy="259045"/>
    <xdr:sp macro="" textlink="">
      <xdr:nvSpPr>
        <xdr:cNvPr id="377" name="n_3mainValue【公営住宅】&#10;一人当たり面積">
          <a:extLst>
            <a:ext uri="{FF2B5EF4-FFF2-40B4-BE49-F238E27FC236}">
              <a16:creationId xmlns:a16="http://schemas.microsoft.com/office/drawing/2014/main" id="{A25F10B5-5575-4413-BBE2-2AA6B7735B11}"/>
            </a:ext>
          </a:extLst>
        </xdr:cNvPr>
        <xdr:cNvSpPr txBox="1"/>
      </xdr:nvSpPr>
      <xdr:spPr>
        <a:xfrm>
          <a:off x="7626427" y="1485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135031</xdr:rowOff>
    </xdr:from>
    <xdr:ext cx="469744" cy="259045"/>
    <xdr:sp macro="" textlink="">
      <xdr:nvSpPr>
        <xdr:cNvPr id="378" name="n_4mainValue【公営住宅】&#10;一人当たり面積">
          <a:extLst>
            <a:ext uri="{FF2B5EF4-FFF2-40B4-BE49-F238E27FC236}">
              <a16:creationId xmlns:a16="http://schemas.microsoft.com/office/drawing/2014/main" id="{2E657FE9-60EC-4B5A-B058-208934F91CCA}"/>
            </a:ext>
          </a:extLst>
        </xdr:cNvPr>
        <xdr:cNvSpPr txBox="1"/>
      </xdr:nvSpPr>
      <xdr:spPr>
        <a:xfrm>
          <a:off x="6737427" y="1453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E9B1B02-B3FE-4413-9C21-7906D1A2CCF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836B3FD-D293-428C-816A-9566CF865B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9DE8482-CBF1-43A5-8EA6-03DC5D2466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5E80123-C3ED-43E8-BB0A-9D47EED7B0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51F1C4D-3398-4EC2-BCE2-D5C5EE99C5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5C1278E-9484-435A-BA07-47C4A1B076B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F70AE1F-EB33-4A7B-860D-7E118307F96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0AC9E04-9E45-4CD5-84B9-1B645029C3E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8B56D65-2DD6-4B58-B6BB-21FA604445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86D9EC0-AD23-4B7B-A1AB-31C71CA0F3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58ED3F7-D44A-4B55-9837-398034B0BC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F9D5228-B123-4E2E-9B90-0FF2EC46E49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1E0FFB3-B02F-420E-BFE1-996C099A310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54A472F-82DB-469A-923E-827E561049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0075ED1-8738-4A7F-81C9-39437BF9CC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B7E0C161-47FB-4E51-AB91-9D9B6977685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7510B17-36E3-44DF-9FF6-E7BB66BD7F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63C5464E-0CAD-4987-996A-695A43250B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12362C1D-A29C-4D9F-B7B0-BC6E2B84A65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D6FB3B9-19CE-42EC-A103-5F450F52786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CF341B7-C416-41B3-ACAA-CA56B8D497D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532F52D-660D-47FD-9F04-13DD0C197DF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B7DE0429-4B2A-440B-9DD1-E9ADAE9EC0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549810E-144E-48B9-AC2A-A9E1CE1FD0E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7A33527-E2D6-4663-A2AF-31BCA1FB2E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67246C7-C04A-4ACD-B999-791C96641D1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4A55AEFE-6BDF-41C4-A719-9098EEB5DC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DE10774-744D-48C2-8028-EF1FCBD0E60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68F8FEE3-0089-4000-B824-8A0CDD93D44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9651D07E-1358-47EC-83B0-AA0BBC925F1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640BD0B0-5DAB-44C9-BD00-AE9BE13B0FB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5C43B56-4728-4CF3-9E09-03C52307F63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CD8AA6CA-437E-4415-B67B-64CD6FBDDD6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A3D5A40-3B42-445C-9692-87D15600C1D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A8ABF5E5-9CF8-475E-85AF-25F56A4D4C3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A0CC7291-5046-41B5-802B-8A155474BF5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EB8D69B7-01B4-44A4-9DD8-EFFA02C32D7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79BBF10-A966-4CB8-9E67-3FF7CDF86B7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BE67BF54-2595-48E3-9D4B-C228241B2BE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455D4015-4860-4F3E-9C53-53E496C0D5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999A83A8-F6FD-4636-9ED8-6C5E5844A94D}"/>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C03D3587-6F0E-47DE-9AE0-B12B8BC49F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1820E695-0F51-40DD-B33B-B7DD42F41BC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82397F3F-3ECB-43AD-83D7-7FFFAA3739FD}"/>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3" name="直線コネクタ 422">
          <a:extLst>
            <a:ext uri="{FF2B5EF4-FFF2-40B4-BE49-F238E27FC236}">
              <a16:creationId xmlns:a16="http://schemas.microsoft.com/office/drawing/2014/main" id="{BE8C1102-7C03-4C02-BD01-5F72127FE6E6}"/>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F9BF8F51-A619-46F9-8A71-1118A6D84EC0}"/>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5" name="フローチャート: 判断 424">
          <a:extLst>
            <a:ext uri="{FF2B5EF4-FFF2-40B4-BE49-F238E27FC236}">
              <a16:creationId xmlns:a16="http://schemas.microsoft.com/office/drawing/2014/main" id="{69D39519-5D28-454C-97C4-FDBE9703C657}"/>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6" name="フローチャート: 判断 425">
          <a:extLst>
            <a:ext uri="{FF2B5EF4-FFF2-40B4-BE49-F238E27FC236}">
              <a16:creationId xmlns:a16="http://schemas.microsoft.com/office/drawing/2014/main" id="{7684FD6C-9771-49B6-ABC6-C1EA7BA8CBB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7" name="フローチャート: 判断 426">
          <a:extLst>
            <a:ext uri="{FF2B5EF4-FFF2-40B4-BE49-F238E27FC236}">
              <a16:creationId xmlns:a16="http://schemas.microsoft.com/office/drawing/2014/main" id="{71F38BE8-5600-4F27-AC4A-799C7872982E}"/>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8" name="フローチャート: 判断 427">
          <a:extLst>
            <a:ext uri="{FF2B5EF4-FFF2-40B4-BE49-F238E27FC236}">
              <a16:creationId xmlns:a16="http://schemas.microsoft.com/office/drawing/2014/main" id="{E162E060-DDB6-476B-AE44-D0E20E4AA56C}"/>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429" name="フローチャート: 判断 428">
          <a:extLst>
            <a:ext uri="{FF2B5EF4-FFF2-40B4-BE49-F238E27FC236}">
              <a16:creationId xmlns:a16="http://schemas.microsoft.com/office/drawing/2014/main" id="{B951D402-2717-4306-80CB-DD6549FE8B59}"/>
            </a:ext>
          </a:extLst>
        </xdr:cNvPr>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C2FA77E-41AA-4407-86FC-5E307CA5F8B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73498F0-F463-4E2E-A981-CCAA4F396FA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07A0DC9-E705-4FB1-92DD-DA105846C7E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84C986B-DD9C-49A1-84DD-E38A45E53A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A1F253E-3292-4635-867C-6E1D9AC89E6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35" name="楕円 434">
          <a:extLst>
            <a:ext uri="{FF2B5EF4-FFF2-40B4-BE49-F238E27FC236}">
              <a16:creationId xmlns:a16="http://schemas.microsoft.com/office/drawing/2014/main" id="{D9FF72ED-1D71-4092-907D-5BAB2033BDCE}"/>
            </a:ext>
          </a:extLst>
        </xdr:cNvPr>
        <xdr:cNvSpPr/>
      </xdr:nvSpPr>
      <xdr:spPr>
        <a:xfrm>
          <a:off x="162687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101617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A1AE409E-A7EB-44FB-B316-D7E9DF5F0632}"/>
            </a:ext>
          </a:extLst>
        </xdr:cNvPr>
        <xdr:cNvSpPr txBox="1"/>
      </xdr:nvSpPr>
      <xdr:spPr>
        <a:xfrm>
          <a:off x="16357600"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437" name="楕円 436">
          <a:extLst>
            <a:ext uri="{FF2B5EF4-FFF2-40B4-BE49-F238E27FC236}">
              <a16:creationId xmlns:a16="http://schemas.microsoft.com/office/drawing/2014/main" id="{A94B6929-C8C9-44A9-8C9F-0CCA17A9E037}"/>
            </a:ext>
          </a:extLst>
        </xdr:cNvPr>
        <xdr:cNvSpPr/>
      </xdr:nvSpPr>
      <xdr:spPr>
        <a:xfrm>
          <a:off x="15430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114300</xdr:rowOff>
    </xdr:from>
    <xdr:to>
      <xdr:col>85</xdr:col>
      <xdr:colOff>127000</xdr:colOff>
      <xdr:row>37</xdr:row>
      <xdr:rowOff>129540</xdr:rowOff>
    </xdr:to>
    <xdr:cxnSp macro="">
      <xdr:nvCxnSpPr>
        <xdr:cNvPr id="438" name="直線コネクタ 437">
          <a:extLst>
            <a:ext uri="{FF2B5EF4-FFF2-40B4-BE49-F238E27FC236}">
              <a16:creationId xmlns:a16="http://schemas.microsoft.com/office/drawing/2014/main" id="{A0E707B4-9F3C-4565-A108-BB63AE7904BC}"/>
            </a:ext>
          </a:extLst>
        </xdr:cNvPr>
        <xdr:cNvCxnSpPr/>
      </xdr:nvCxnSpPr>
      <xdr:spPr>
        <a:xfrm>
          <a:off x="15481300" y="64579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34925</xdr:rowOff>
    </xdr:from>
    <xdr:to>
      <xdr:col>76</xdr:col>
      <xdr:colOff>165100</xdr:colOff>
      <xdr:row>37</xdr:row>
      <xdr:rowOff>136525</xdr:rowOff>
    </xdr:to>
    <xdr:sp macro="" textlink="">
      <xdr:nvSpPr>
        <xdr:cNvPr id="439" name="楕円 438">
          <a:extLst>
            <a:ext uri="{FF2B5EF4-FFF2-40B4-BE49-F238E27FC236}">
              <a16:creationId xmlns:a16="http://schemas.microsoft.com/office/drawing/2014/main" id="{2C10E444-9E6F-496C-B7A0-93FF8B9A0A4B}"/>
            </a:ext>
          </a:extLst>
        </xdr:cNvPr>
        <xdr:cNvSpPr/>
      </xdr:nvSpPr>
      <xdr:spPr>
        <a:xfrm>
          <a:off x="14541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85725</xdr:rowOff>
    </xdr:from>
    <xdr:to>
      <xdr:col>81</xdr:col>
      <xdr:colOff>50800</xdr:colOff>
      <xdr:row>37</xdr:row>
      <xdr:rowOff>114300</xdr:rowOff>
    </xdr:to>
    <xdr:cxnSp macro="">
      <xdr:nvCxnSpPr>
        <xdr:cNvPr id="440" name="直線コネクタ 439">
          <a:extLst>
            <a:ext uri="{FF2B5EF4-FFF2-40B4-BE49-F238E27FC236}">
              <a16:creationId xmlns:a16="http://schemas.microsoft.com/office/drawing/2014/main" id="{E124871C-7EEA-469F-8DF0-0AEEAE8FEBD8}"/>
            </a:ext>
          </a:extLst>
        </xdr:cNvPr>
        <xdr:cNvCxnSpPr/>
      </xdr:nvCxnSpPr>
      <xdr:spPr>
        <a:xfrm>
          <a:off x="14592300" y="64293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158750</xdr:rowOff>
    </xdr:from>
    <xdr:to>
      <xdr:col>72</xdr:col>
      <xdr:colOff>38100</xdr:colOff>
      <xdr:row>37</xdr:row>
      <xdr:rowOff>88900</xdr:rowOff>
    </xdr:to>
    <xdr:sp macro="" textlink="">
      <xdr:nvSpPr>
        <xdr:cNvPr id="441" name="楕円 440">
          <a:extLst>
            <a:ext uri="{FF2B5EF4-FFF2-40B4-BE49-F238E27FC236}">
              <a16:creationId xmlns:a16="http://schemas.microsoft.com/office/drawing/2014/main" id="{AB20A4AB-9579-4E59-9146-F8F75064F63D}"/>
            </a:ext>
          </a:extLst>
        </xdr:cNvPr>
        <xdr:cNvSpPr/>
      </xdr:nvSpPr>
      <xdr:spPr>
        <a:xfrm>
          <a:off x="13652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38100</xdr:rowOff>
    </xdr:from>
    <xdr:to>
      <xdr:col>76</xdr:col>
      <xdr:colOff>114300</xdr:colOff>
      <xdr:row>37</xdr:row>
      <xdr:rowOff>85725</xdr:rowOff>
    </xdr:to>
    <xdr:cxnSp macro="">
      <xdr:nvCxnSpPr>
        <xdr:cNvPr id="442" name="直線コネクタ 441">
          <a:extLst>
            <a:ext uri="{FF2B5EF4-FFF2-40B4-BE49-F238E27FC236}">
              <a16:creationId xmlns:a16="http://schemas.microsoft.com/office/drawing/2014/main" id="{F65B40E2-DB29-493D-959C-F914A25D2F58}"/>
            </a:ext>
          </a:extLst>
        </xdr:cNvPr>
        <xdr:cNvCxnSpPr/>
      </xdr:nvCxnSpPr>
      <xdr:spPr>
        <a:xfrm>
          <a:off x="13703300" y="6381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149225</xdr:rowOff>
    </xdr:from>
    <xdr:to>
      <xdr:col>67</xdr:col>
      <xdr:colOff>101600</xdr:colOff>
      <xdr:row>37</xdr:row>
      <xdr:rowOff>79375</xdr:rowOff>
    </xdr:to>
    <xdr:sp macro="" textlink="">
      <xdr:nvSpPr>
        <xdr:cNvPr id="443" name="楕円 442">
          <a:extLst>
            <a:ext uri="{FF2B5EF4-FFF2-40B4-BE49-F238E27FC236}">
              <a16:creationId xmlns:a16="http://schemas.microsoft.com/office/drawing/2014/main" id="{B3793E14-262B-4169-A6D2-AE81001074F1}"/>
            </a:ext>
          </a:extLst>
        </xdr:cNvPr>
        <xdr:cNvSpPr/>
      </xdr:nvSpPr>
      <xdr:spPr>
        <a:xfrm>
          <a:off x="12763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28575</xdr:rowOff>
    </xdr:from>
    <xdr:to>
      <xdr:col>71</xdr:col>
      <xdr:colOff>177800</xdr:colOff>
      <xdr:row>37</xdr:row>
      <xdr:rowOff>38100</xdr:rowOff>
    </xdr:to>
    <xdr:cxnSp macro="">
      <xdr:nvCxnSpPr>
        <xdr:cNvPr id="444" name="直線コネクタ 443">
          <a:extLst>
            <a:ext uri="{FF2B5EF4-FFF2-40B4-BE49-F238E27FC236}">
              <a16:creationId xmlns:a16="http://schemas.microsoft.com/office/drawing/2014/main" id="{A52C0EBC-5CF4-4506-A00C-A497F5B25DD5}"/>
            </a:ext>
          </a:extLst>
        </xdr:cNvPr>
        <xdr:cNvCxnSpPr/>
      </xdr:nvCxnSpPr>
      <xdr:spPr>
        <a:xfrm>
          <a:off x="12814300" y="63722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19F2CA9F-0922-4B5B-B80D-E126FFFB4503}"/>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8F51449-5090-4FDD-8BE2-5B9DC86E6211}"/>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A68E4BE-DD84-4701-A917-50DE19D60A23}"/>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61612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E2C350F9-E430-407F-8F69-B89771503335}"/>
            </a:ext>
          </a:extLst>
        </xdr:cNvPr>
        <xdr:cNvSpPr txBox="1"/>
      </xdr:nvSpPr>
      <xdr:spPr>
        <a:xfrm>
          <a:off x="12611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10177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10084209-A2D8-42FC-AB38-66463C26BF3E}"/>
            </a:ext>
          </a:extLst>
        </xdr:cNvPr>
        <xdr:cNvSpPr txBox="1"/>
      </xdr:nvSpPr>
      <xdr:spPr>
        <a:xfrm>
          <a:off x="1526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127652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3D1DF2EB-A810-4E02-8724-98B37D103686}"/>
            </a:ext>
          </a:extLst>
        </xdr:cNvPr>
        <xdr:cNvSpPr txBox="1"/>
      </xdr:nvSpPr>
      <xdr:spPr>
        <a:xfrm>
          <a:off x="14389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105427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8C4AF39-D8C6-432D-A6F1-85A55CBD48C1}"/>
            </a:ext>
          </a:extLst>
        </xdr:cNvPr>
        <xdr:cNvSpPr txBox="1"/>
      </xdr:nvSpPr>
      <xdr:spPr>
        <a:xfrm>
          <a:off x="13500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70502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DA379AAE-A090-4ACB-AE72-47F404621F1F}"/>
            </a:ext>
          </a:extLst>
        </xdr:cNvPr>
        <xdr:cNvSpPr txBox="1"/>
      </xdr:nvSpPr>
      <xdr:spPr>
        <a:xfrm>
          <a:off x="126117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F78E2CA-5A62-4925-B088-BE9D7C6AB8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5E7C2AF-FBB7-4D8A-8F08-578A39A062A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90ABD29-E27D-496E-B6E9-08E566F5E9C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4C804AF-A66F-43CB-AA52-0230D20800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BD5E2931-0CDF-4757-B3AB-2BD7DF342BD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BCD1638-3259-4F31-BE5A-41CE9E6CC6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67FE2D05-B40B-422B-B7BE-DC60B32D709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AAAA9AA-11E6-4BCB-85A9-48E98580908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ACEC413-1157-4A58-B038-0F80A2A90AA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0B51A16-5AAB-4118-A1D1-BD3C64013D1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9A6EFAA1-82A2-4D70-BC49-DB9BE311D86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C3A1569A-68E6-405A-B0F7-849F7BBB24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35FC4BF9-AE5D-43D1-871B-AD45587725D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CE0CA6EE-85B6-40C3-ACA1-2CD49A4D479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14BC273-3829-4324-8D7C-9ADC819BF67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1C275C3F-AD61-4E67-BA71-A9ED7484DD3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6B18FBC6-D2D1-40C8-8AF9-14153A5E95E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28205DC7-C2FC-4FEC-9EDD-1D960CE74E4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EF9892CD-4BA5-4395-8907-7E83DE2A86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3CF36B66-4970-4ADA-9EBE-346322B9B74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80C2037D-3628-48CB-9284-389DC82E6D0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4" name="直線コネクタ 473">
          <a:extLst>
            <a:ext uri="{FF2B5EF4-FFF2-40B4-BE49-F238E27FC236}">
              <a16:creationId xmlns:a16="http://schemas.microsoft.com/office/drawing/2014/main" id="{1CBE2A24-FD2A-4A2D-ACE0-C2B4CDA14139}"/>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7A79D9FB-6A38-468B-885F-131C006BDADF}"/>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6" name="直線コネクタ 475">
          <a:extLst>
            <a:ext uri="{FF2B5EF4-FFF2-40B4-BE49-F238E27FC236}">
              <a16:creationId xmlns:a16="http://schemas.microsoft.com/office/drawing/2014/main" id="{3BA97EC1-837E-4DF1-9728-AF07AF0A26FB}"/>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A0CC1B16-B5EC-45FE-B102-4161E6EA5243}"/>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8" name="直線コネクタ 477">
          <a:extLst>
            <a:ext uri="{FF2B5EF4-FFF2-40B4-BE49-F238E27FC236}">
              <a16:creationId xmlns:a16="http://schemas.microsoft.com/office/drawing/2014/main" id="{5FCF8324-396A-409C-8534-18BBD1E903DD}"/>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EB2A5EA2-004F-4CBF-9AB8-5CFCB99F9D0B}"/>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80" name="フローチャート: 判断 479">
          <a:extLst>
            <a:ext uri="{FF2B5EF4-FFF2-40B4-BE49-F238E27FC236}">
              <a16:creationId xmlns:a16="http://schemas.microsoft.com/office/drawing/2014/main" id="{763D7585-E6C1-46D3-9BF6-16209A12F18C}"/>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1" name="フローチャート: 判断 480">
          <a:extLst>
            <a:ext uri="{FF2B5EF4-FFF2-40B4-BE49-F238E27FC236}">
              <a16:creationId xmlns:a16="http://schemas.microsoft.com/office/drawing/2014/main" id="{B4128A37-C708-4065-B195-AA8B46E41529}"/>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2" name="フローチャート: 判断 481">
          <a:extLst>
            <a:ext uri="{FF2B5EF4-FFF2-40B4-BE49-F238E27FC236}">
              <a16:creationId xmlns:a16="http://schemas.microsoft.com/office/drawing/2014/main" id="{001B11CA-BC75-4A17-A745-6004B5C73894}"/>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3" name="フローチャート: 判断 482">
          <a:extLst>
            <a:ext uri="{FF2B5EF4-FFF2-40B4-BE49-F238E27FC236}">
              <a16:creationId xmlns:a16="http://schemas.microsoft.com/office/drawing/2014/main" id="{6421326C-6948-44F1-A6AE-6BBD4D30579E}"/>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4" name="フローチャート: 判断 483">
          <a:extLst>
            <a:ext uri="{FF2B5EF4-FFF2-40B4-BE49-F238E27FC236}">
              <a16:creationId xmlns:a16="http://schemas.microsoft.com/office/drawing/2014/main" id="{BB252804-CA11-4B68-8860-9A6562C616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1B90B7A-49DC-4B13-A608-85CE79F551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6DB59C2-416E-4D75-9ECF-E1F9732FDA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4963791-C83F-4397-88DC-4015D757BA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94CE3E0-7230-4A23-B99C-924484F2013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BF4CAD8-F6F0-49F8-B7CD-A7CACBDA0CE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25400</xdr:rowOff>
    </xdr:from>
    <xdr:to>
      <xdr:col>116</xdr:col>
      <xdr:colOff>114300</xdr:colOff>
      <xdr:row>37</xdr:row>
      <xdr:rowOff>127000</xdr:rowOff>
    </xdr:to>
    <xdr:sp macro="" textlink="">
      <xdr:nvSpPr>
        <xdr:cNvPr id="490" name="楕円 489">
          <a:extLst>
            <a:ext uri="{FF2B5EF4-FFF2-40B4-BE49-F238E27FC236}">
              <a16:creationId xmlns:a16="http://schemas.microsoft.com/office/drawing/2014/main" id="{7E962194-9B71-4080-8E1E-DB41930FC821}"/>
            </a:ext>
          </a:extLst>
        </xdr:cNvPr>
        <xdr:cNvSpPr/>
      </xdr:nvSpPr>
      <xdr:spPr>
        <a:xfrm>
          <a:off x="22110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48277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1831C03C-29BD-4EE8-B66C-32715ACF1E60}"/>
            </a:ext>
          </a:extLst>
        </xdr:cNvPr>
        <xdr:cNvSpPr txBox="1"/>
      </xdr:nvSpPr>
      <xdr:spPr>
        <a:xfrm>
          <a:off x="22199600"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43688</xdr:rowOff>
    </xdr:from>
    <xdr:to>
      <xdr:col>112</xdr:col>
      <xdr:colOff>38100</xdr:colOff>
      <xdr:row>37</xdr:row>
      <xdr:rowOff>145288</xdr:rowOff>
    </xdr:to>
    <xdr:sp macro="" textlink="">
      <xdr:nvSpPr>
        <xdr:cNvPr id="492" name="楕円 491">
          <a:extLst>
            <a:ext uri="{FF2B5EF4-FFF2-40B4-BE49-F238E27FC236}">
              <a16:creationId xmlns:a16="http://schemas.microsoft.com/office/drawing/2014/main" id="{27C58573-FF0B-4ACB-9E6A-D62EA53373DE}"/>
            </a:ext>
          </a:extLst>
        </xdr:cNvPr>
        <xdr:cNvSpPr/>
      </xdr:nvSpPr>
      <xdr:spPr>
        <a:xfrm>
          <a:off x="21272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76200</xdr:rowOff>
    </xdr:from>
    <xdr:to>
      <xdr:col>116</xdr:col>
      <xdr:colOff>63500</xdr:colOff>
      <xdr:row>37</xdr:row>
      <xdr:rowOff>94488</xdr:rowOff>
    </xdr:to>
    <xdr:cxnSp macro="">
      <xdr:nvCxnSpPr>
        <xdr:cNvPr id="493" name="直線コネクタ 492">
          <a:extLst>
            <a:ext uri="{FF2B5EF4-FFF2-40B4-BE49-F238E27FC236}">
              <a16:creationId xmlns:a16="http://schemas.microsoft.com/office/drawing/2014/main" id="{B9D316D5-1F69-4CDD-BBCF-9AFA3A5F9EEB}"/>
            </a:ext>
          </a:extLst>
        </xdr:cNvPr>
        <xdr:cNvCxnSpPr/>
      </xdr:nvCxnSpPr>
      <xdr:spPr>
        <a:xfrm flipV="1">
          <a:off x="21323300" y="641985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57404</xdr:rowOff>
    </xdr:from>
    <xdr:to>
      <xdr:col>107</xdr:col>
      <xdr:colOff>101600</xdr:colOff>
      <xdr:row>37</xdr:row>
      <xdr:rowOff>159004</xdr:rowOff>
    </xdr:to>
    <xdr:sp macro="" textlink="">
      <xdr:nvSpPr>
        <xdr:cNvPr id="494" name="楕円 493">
          <a:extLst>
            <a:ext uri="{FF2B5EF4-FFF2-40B4-BE49-F238E27FC236}">
              <a16:creationId xmlns:a16="http://schemas.microsoft.com/office/drawing/2014/main" id="{EB73F578-C82D-4FE6-A438-6D7F71118411}"/>
            </a:ext>
          </a:extLst>
        </xdr:cNvPr>
        <xdr:cNvSpPr/>
      </xdr:nvSpPr>
      <xdr:spPr>
        <a:xfrm>
          <a:off x="20383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94488</xdr:rowOff>
    </xdr:from>
    <xdr:to>
      <xdr:col>111</xdr:col>
      <xdr:colOff>177800</xdr:colOff>
      <xdr:row>37</xdr:row>
      <xdr:rowOff>108204</xdr:rowOff>
    </xdr:to>
    <xdr:cxnSp macro="">
      <xdr:nvCxnSpPr>
        <xdr:cNvPr id="495" name="直線コネクタ 494">
          <a:extLst>
            <a:ext uri="{FF2B5EF4-FFF2-40B4-BE49-F238E27FC236}">
              <a16:creationId xmlns:a16="http://schemas.microsoft.com/office/drawing/2014/main" id="{D9FE2F1E-53D3-49BE-8E3F-922E533C3780}"/>
            </a:ext>
          </a:extLst>
        </xdr:cNvPr>
        <xdr:cNvCxnSpPr/>
      </xdr:nvCxnSpPr>
      <xdr:spPr>
        <a:xfrm flipV="1">
          <a:off x="20434300" y="643813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71120</xdr:rowOff>
    </xdr:from>
    <xdr:to>
      <xdr:col>102</xdr:col>
      <xdr:colOff>165100</xdr:colOff>
      <xdr:row>38</xdr:row>
      <xdr:rowOff>1270</xdr:rowOff>
    </xdr:to>
    <xdr:sp macro="" textlink="">
      <xdr:nvSpPr>
        <xdr:cNvPr id="496" name="楕円 495">
          <a:extLst>
            <a:ext uri="{FF2B5EF4-FFF2-40B4-BE49-F238E27FC236}">
              <a16:creationId xmlns:a16="http://schemas.microsoft.com/office/drawing/2014/main" id="{88B80D2A-E9F3-41F6-9B2E-BB3E8FFB826E}"/>
            </a:ext>
          </a:extLst>
        </xdr:cNvPr>
        <xdr:cNvSpPr/>
      </xdr:nvSpPr>
      <xdr:spPr>
        <a:xfrm>
          <a:off x="19494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108204</xdr:rowOff>
    </xdr:from>
    <xdr:to>
      <xdr:col>107</xdr:col>
      <xdr:colOff>50800</xdr:colOff>
      <xdr:row>37</xdr:row>
      <xdr:rowOff>121920</xdr:rowOff>
    </xdr:to>
    <xdr:cxnSp macro="">
      <xdr:nvCxnSpPr>
        <xdr:cNvPr id="497" name="直線コネクタ 496">
          <a:extLst>
            <a:ext uri="{FF2B5EF4-FFF2-40B4-BE49-F238E27FC236}">
              <a16:creationId xmlns:a16="http://schemas.microsoft.com/office/drawing/2014/main" id="{7C450A6E-EC0F-4B86-AC79-9927BB6031EC}"/>
            </a:ext>
          </a:extLst>
        </xdr:cNvPr>
        <xdr:cNvCxnSpPr/>
      </xdr:nvCxnSpPr>
      <xdr:spPr>
        <a:xfrm flipV="1">
          <a:off x="19545300" y="64518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84836</xdr:rowOff>
    </xdr:from>
    <xdr:to>
      <xdr:col>98</xdr:col>
      <xdr:colOff>38100</xdr:colOff>
      <xdr:row>38</xdr:row>
      <xdr:rowOff>14986</xdr:rowOff>
    </xdr:to>
    <xdr:sp macro="" textlink="">
      <xdr:nvSpPr>
        <xdr:cNvPr id="498" name="楕円 497">
          <a:extLst>
            <a:ext uri="{FF2B5EF4-FFF2-40B4-BE49-F238E27FC236}">
              <a16:creationId xmlns:a16="http://schemas.microsoft.com/office/drawing/2014/main" id="{A703B663-C331-42B6-AC0C-A95F6C0B0ED5}"/>
            </a:ext>
          </a:extLst>
        </xdr:cNvPr>
        <xdr:cNvSpPr/>
      </xdr:nvSpPr>
      <xdr:spPr>
        <a:xfrm>
          <a:off x="18605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121920</xdr:rowOff>
    </xdr:from>
    <xdr:to>
      <xdr:col>102</xdr:col>
      <xdr:colOff>114300</xdr:colOff>
      <xdr:row>37</xdr:row>
      <xdr:rowOff>135636</xdr:rowOff>
    </xdr:to>
    <xdr:cxnSp macro="">
      <xdr:nvCxnSpPr>
        <xdr:cNvPr id="499" name="直線コネクタ 498">
          <a:extLst>
            <a:ext uri="{FF2B5EF4-FFF2-40B4-BE49-F238E27FC236}">
              <a16:creationId xmlns:a16="http://schemas.microsoft.com/office/drawing/2014/main" id="{D4E6FF81-6DDC-4325-9F95-16647DC4057B}"/>
            </a:ext>
          </a:extLst>
        </xdr:cNvPr>
        <xdr:cNvCxnSpPr/>
      </xdr:nvCxnSpPr>
      <xdr:spPr>
        <a:xfrm flipV="1">
          <a:off x="18656300" y="646557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B193D7E6-701E-4173-9DE1-C6D277C02845}"/>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ABE3C123-E72E-4BEB-A41E-DD9831D30DEC}"/>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EDFEC6FF-C28F-4737-BB47-08E10775FD5A}"/>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D1FE08B2-5E34-4A15-9657-2EE36232A15F}"/>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161815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CE2A5076-ED59-46D9-BC74-46BF38DD61D5}"/>
            </a:ext>
          </a:extLst>
        </xdr:cNvPr>
        <xdr:cNvSpPr txBox="1"/>
      </xdr:nvSpPr>
      <xdr:spPr>
        <a:xfrm>
          <a:off x="21075727" y="616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4081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2ADEBBF-B684-4710-9D88-6AD614895598}"/>
            </a:ext>
          </a:extLst>
        </xdr:cNvPr>
        <xdr:cNvSpPr txBox="1"/>
      </xdr:nvSpPr>
      <xdr:spPr>
        <a:xfrm>
          <a:off x="20199427" y="617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17797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5FD5572D-29B2-4FDF-A460-BCBF481C4C8F}"/>
            </a:ext>
          </a:extLst>
        </xdr:cNvPr>
        <xdr:cNvSpPr txBox="1"/>
      </xdr:nvSpPr>
      <xdr:spPr>
        <a:xfrm>
          <a:off x="193104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31513</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F734E59E-5B8B-4C37-9EF8-97752863C03C}"/>
            </a:ext>
          </a:extLst>
        </xdr:cNvPr>
        <xdr:cNvSpPr txBox="1"/>
      </xdr:nvSpPr>
      <xdr:spPr>
        <a:xfrm>
          <a:off x="18421427" y="62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42CACC1-F0C5-4114-AB34-991CFB6E7C4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20D6F240-F46C-4F05-9D24-F863965ECFD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1071AAC4-9139-4980-BD51-9E141675431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159B892E-6F81-420C-A09F-828CEFA9251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A2A3EC38-E508-4608-82B0-E29397AFD5B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FFCFEC86-B75E-47C6-B9BC-CE5444D914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3C5510B5-188C-45FB-AF16-D2F6EB07712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AD90711D-44E4-4D51-A356-F1223DB6BA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2757865E-5FCD-4FD4-92C2-23A9E8D9AC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5CC6F42E-A058-4C65-B179-F010B818C2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D0CF5AC6-5DBA-4EA9-9DD8-DCDF3A0FBBB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E5F7B808-2869-4F20-93C1-ECA33987BD5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E8BA5BB5-E637-4A7A-B4C6-78A6B814388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F5101045-E727-45B1-BB92-AE382843065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E363FCA7-792F-4957-9D83-F573E71D25F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E0E806D-8B7F-4EDC-85A1-C3FC788777D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7B325FF-7D79-4296-A9A9-8F0C9D541EA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20FB5970-3184-4D50-8575-C00E6FE693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1F8FDFE-C926-4C07-8F58-A2ED1CDD664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56A3FBFB-211F-4F44-93D5-368BB16F611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859A0FD0-726C-4136-AAD2-115FD8110A9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1DBD588-D779-4D55-8B1E-F962F4FEAEA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6C628BFA-D62B-4732-A989-A4B89B47273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2E8048A-4844-44F7-B56A-A3C6F48A13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2" name="直線コネクタ 531">
          <a:extLst>
            <a:ext uri="{FF2B5EF4-FFF2-40B4-BE49-F238E27FC236}">
              <a16:creationId xmlns:a16="http://schemas.microsoft.com/office/drawing/2014/main" id="{8A9357E0-CC7C-4936-9308-7E7E06514F49}"/>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5E04D16-620F-4046-94EC-C90E310B5E33}"/>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4" name="直線コネクタ 533">
          <a:extLst>
            <a:ext uri="{FF2B5EF4-FFF2-40B4-BE49-F238E27FC236}">
              <a16:creationId xmlns:a16="http://schemas.microsoft.com/office/drawing/2014/main" id="{56D11476-D00C-4564-98A9-83D953FDF517}"/>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C310602-4024-479F-90C0-7D0CF98F8628}"/>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6" name="直線コネクタ 535">
          <a:extLst>
            <a:ext uri="{FF2B5EF4-FFF2-40B4-BE49-F238E27FC236}">
              <a16:creationId xmlns:a16="http://schemas.microsoft.com/office/drawing/2014/main" id="{CE9E5A7B-94EA-44EB-A21A-8CFAD2A617DF}"/>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3E38A85-E03C-456D-9134-0B96B086DC51}"/>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8" name="フローチャート: 判断 537">
          <a:extLst>
            <a:ext uri="{FF2B5EF4-FFF2-40B4-BE49-F238E27FC236}">
              <a16:creationId xmlns:a16="http://schemas.microsoft.com/office/drawing/2014/main" id="{A3B962E1-96C8-4378-A535-D8CB8BA26B74}"/>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9" name="フローチャート: 判断 538">
          <a:extLst>
            <a:ext uri="{FF2B5EF4-FFF2-40B4-BE49-F238E27FC236}">
              <a16:creationId xmlns:a16="http://schemas.microsoft.com/office/drawing/2014/main" id="{24B896C1-2C6E-4EAE-A8DD-8A7FD8D5F722}"/>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40" name="フローチャート: 判断 539">
          <a:extLst>
            <a:ext uri="{FF2B5EF4-FFF2-40B4-BE49-F238E27FC236}">
              <a16:creationId xmlns:a16="http://schemas.microsoft.com/office/drawing/2014/main" id="{D3ACA073-A386-4DC2-B55F-768D3B4F086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1" name="フローチャート: 判断 540">
          <a:extLst>
            <a:ext uri="{FF2B5EF4-FFF2-40B4-BE49-F238E27FC236}">
              <a16:creationId xmlns:a16="http://schemas.microsoft.com/office/drawing/2014/main" id="{03CAE1F6-FFD5-4F58-99D2-337DD85BBC8B}"/>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2" name="フローチャート: 判断 541">
          <a:extLst>
            <a:ext uri="{FF2B5EF4-FFF2-40B4-BE49-F238E27FC236}">
              <a16:creationId xmlns:a16="http://schemas.microsoft.com/office/drawing/2014/main" id="{A7B484B8-9534-4D15-BCD2-0BCCC0E9CA9E}"/>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0011F65-A657-4E3D-B126-7B7713047A5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8965CF2-DAFB-4324-895E-319EA52E1DA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AD5378-B61F-4876-97EC-32F72887742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AC03A08-F2D7-4988-972B-3EE051D4C7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7ED912A-3B41-473B-97A5-336EA56E151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105410</xdr:rowOff>
    </xdr:from>
    <xdr:to>
      <xdr:col>85</xdr:col>
      <xdr:colOff>177800</xdr:colOff>
      <xdr:row>60</xdr:row>
      <xdr:rowOff>35560</xdr:rowOff>
    </xdr:to>
    <xdr:sp macro="" textlink="">
      <xdr:nvSpPr>
        <xdr:cNvPr id="548" name="楕円 547">
          <a:extLst>
            <a:ext uri="{FF2B5EF4-FFF2-40B4-BE49-F238E27FC236}">
              <a16:creationId xmlns:a16="http://schemas.microsoft.com/office/drawing/2014/main" id="{17CFB7B2-4CD8-4D1A-9795-61E36997CD52}"/>
            </a:ext>
          </a:extLst>
        </xdr:cNvPr>
        <xdr:cNvSpPr/>
      </xdr:nvSpPr>
      <xdr:spPr>
        <a:xfrm>
          <a:off x="162687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128287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D2DD519-AE64-45FD-9356-717095E55104}"/>
            </a:ext>
          </a:extLst>
        </xdr:cNvPr>
        <xdr:cNvSpPr txBox="1"/>
      </xdr:nvSpPr>
      <xdr:spPr>
        <a:xfrm>
          <a:off x="16357600"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78740</xdr:rowOff>
    </xdr:from>
    <xdr:to>
      <xdr:col>81</xdr:col>
      <xdr:colOff>101600</xdr:colOff>
      <xdr:row>60</xdr:row>
      <xdr:rowOff>8890</xdr:rowOff>
    </xdr:to>
    <xdr:sp macro="" textlink="">
      <xdr:nvSpPr>
        <xdr:cNvPr id="550" name="楕円 549">
          <a:extLst>
            <a:ext uri="{FF2B5EF4-FFF2-40B4-BE49-F238E27FC236}">
              <a16:creationId xmlns:a16="http://schemas.microsoft.com/office/drawing/2014/main" id="{681FE6D1-6664-447C-BE8D-05A68FAFEE02}"/>
            </a:ext>
          </a:extLst>
        </xdr:cNvPr>
        <xdr:cNvSpPr/>
      </xdr:nvSpPr>
      <xdr:spPr>
        <a:xfrm>
          <a:off x="15430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129540</xdr:rowOff>
    </xdr:from>
    <xdr:to>
      <xdr:col>85</xdr:col>
      <xdr:colOff>127000</xdr:colOff>
      <xdr:row>59</xdr:row>
      <xdr:rowOff>156210</xdr:rowOff>
    </xdr:to>
    <xdr:cxnSp macro="">
      <xdr:nvCxnSpPr>
        <xdr:cNvPr id="551" name="直線コネクタ 550">
          <a:extLst>
            <a:ext uri="{FF2B5EF4-FFF2-40B4-BE49-F238E27FC236}">
              <a16:creationId xmlns:a16="http://schemas.microsoft.com/office/drawing/2014/main" id="{11D01C73-7861-4F61-BAD8-06DE90276C14}"/>
            </a:ext>
          </a:extLst>
        </xdr:cNvPr>
        <xdr:cNvCxnSpPr/>
      </xdr:nvCxnSpPr>
      <xdr:spPr>
        <a:xfrm>
          <a:off x="15481300" y="102450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53975</xdr:rowOff>
    </xdr:from>
    <xdr:to>
      <xdr:col>76</xdr:col>
      <xdr:colOff>165100</xdr:colOff>
      <xdr:row>59</xdr:row>
      <xdr:rowOff>155575</xdr:rowOff>
    </xdr:to>
    <xdr:sp macro="" textlink="">
      <xdr:nvSpPr>
        <xdr:cNvPr id="552" name="楕円 551">
          <a:extLst>
            <a:ext uri="{FF2B5EF4-FFF2-40B4-BE49-F238E27FC236}">
              <a16:creationId xmlns:a16="http://schemas.microsoft.com/office/drawing/2014/main" id="{BD0ADBE0-736D-4F32-A493-106F4146FA29}"/>
            </a:ext>
          </a:extLst>
        </xdr:cNvPr>
        <xdr:cNvSpPr/>
      </xdr:nvSpPr>
      <xdr:spPr>
        <a:xfrm>
          <a:off x="14541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59</xdr:row>
      <xdr:rowOff>129540</xdr:rowOff>
    </xdr:to>
    <xdr:cxnSp macro="">
      <xdr:nvCxnSpPr>
        <xdr:cNvPr id="553" name="直線コネクタ 552">
          <a:extLst>
            <a:ext uri="{FF2B5EF4-FFF2-40B4-BE49-F238E27FC236}">
              <a16:creationId xmlns:a16="http://schemas.microsoft.com/office/drawing/2014/main" id="{C758BC26-647B-44AF-B41E-27EAF7C8F113}"/>
            </a:ext>
          </a:extLst>
        </xdr:cNvPr>
        <xdr:cNvCxnSpPr/>
      </xdr:nvCxnSpPr>
      <xdr:spPr>
        <a:xfrm>
          <a:off x="14592300" y="102203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25400</xdr:rowOff>
    </xdr:from>
    <xdr:to>
      <xdr:col>72</xdr:col>
      <xdr:colOff>38100</xdr:colOff>
      <xdr:row>59</xdr:row>
      <xdr:rowOff>127000</xdr:rowOff>
    </xdr:to>
    <xdr:sp macro="" textlink="">
      <xdr:nvSpPr>
        <xdr:cNvPr id="554" name="楕円 553">
          <a:extLst>
            <a:ext uri="{FF2B5EF4-FFF2-40B4-BE49-F238E27FC236}">
              <a16:creationId xmlns:a16="http://schemas.microsoft.com/office/drawing/2014/main" id="{43F746C5-EFD0-4B05-BEAA-5F58D725BEAC}"/>
            </a:ext>
          </a:extLst>
        </xdr:cNvPr>
        <xdr:cNvSpPr/>
      </xdr:nvSpPr>
      <xdr:spPr>
        <a:xfrm>
          <a:off x="13652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76200</xdr:rowOff>
    </xdr:from>
    <xdr:to>
      <xdr:col>76</xdr:col>
      <xdr:colOff>114300</xdr:colOff>
      <xdr:row>59</xdr:row>
      <xdr:rowOff>104775</xdr:rowOff>
    </xdr:to>
    <xdr:cxnSp macro="">
      <xdr:nvCxnSpPr>
        <xdr:cNvPr id="555" name="直線コネクタ 554">
          <a:extLst>
            <a:ext uri="{FF2B5EF4-FFF2-40B4-BE49-F238E27FC236}">
              <a16:creationId xmlns:a16="http://schemas.microsoft.com/office/drawing/2014/main" id="{52F31F37-C667-4705-AE7C-3CAABABE9B71}"/>
            </a:ext>
          </a:extLst>
        </xdr:cNvPr>
        <xdr:cNvCxnSpPr/>
      </xdr:nvCxnSpPr>
      <xdr:spPr>
        <a:xfrm>
          <a:off x="13703300" y="101917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33020</xdr:rowOff>
    </xdr:from>
    <xdr:to>
      <xdr:col>67</xdr:col>
      <xdr:colOff>101600</xdr:colOff>
      <xdr:row>59</xdr:row>
      <xdr:rowOff>134620</xdr:rowOff>
    </xdr:to>
    <xdr:sp macro="" textlink="">
      <xdr:nvSpPr>
        <xdr:cNvPr id="556" name="楕円 555">
          <a:extLst>
            <a:ext uri="{FF2B5EF4-FFF2-40B4-BE49-F238E27FC236}">
              <a16:creationId xmlns:a16="http://schemas.microsoft.com/office/drawing/2014/main" id="{96D795C9-792B-4398-81A0-405A3BB03B8F}"/>
            </a:ext>
          </a:extLst>
        </xdr:cNvPr>
        <xdr:cNvSpPr/>
      </xdr:nvSpPr>
      <xdr:spPr>
        <a:xfrm>
          <a:off x="12763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76200</xdr:rowOff>
    </xdr:from>
    <xdr:to>
      <xdr:col>71</xdr:col>
      <xdr:colOff>177800</xdr:colOff>
      <xdr:row>59</xdr:row>
      <xdr:rowOff>83820</xdr:rowOff>
    </xdr:to>
    <xdr:cxnSp macro="">
      <xdr:nvCxnSpPr>
        <xdr:cNvPr id="557" name="直線コネクタ 556">
          <a:extLst>
            <a:ext uri="{FF2B5EF4-FFF2-40B4-BE49-F238E27FC236}">
              <a16:creationId xmlns:a16="http://schemas.microsoft.com/office/drawing/2014/main" id="{FF035746-F863-4D3A-B511-1F29341060FD}"/>
            </a:ext>
          </a:extLst>
        </xdr:cNvPr>
        <xdr:cNvCxnSpPr/>
      </xdr:nvCxnSpPr>
      <xdr:spPr>
        <a:xfrm flipV="1">
          <a:off x="12814300" y="10191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8" name="n_1aveValue【学校施設】&#10;有形固定資産減価償却率">
          <a:extLst>
            <a:ext uri="{FF2B5EF4-FFF2-40B4-BE49-F238E27FC236}">
              <a16:creationId xmlns:a16="http://schemas.microsoft.com/office/drawing/2014/main" id="{67AC57C1-783A-45DA-A659-6932E23D1CA6}"/>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9" name="n_2aveValue【学校施設】&#10;有形固定資産減価償却率">
          <a:extLst>
            <a:ext uri="{FF2B5EF4-FFF2-40B4-BE49-F238E27FC236}">
              <a16:creationId xmlns:a16="http://schemas.microsoft.com/office/drawing/2014/main" id="{DC414026-852D-4A7E-9951-6230F2D5C45D}"/>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60" name="n_3aveValue【学校施設】&#10;有形固定資産減価償却率">
          <a:extLst>
            <a:ext uri="{FF2B5EF4-FFF2-40B4-BE49-F238E27FC236}">
              <a16:creationId xmlns:a16="http://schemas.microsoft.com/office/drawing/2014/main" id="{BE15EF2A-F47E-4624-9F33-C49B7312D467}"/>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1" name="n_4aveValue【学校施設】&#10;有形固定資産減価償却率">
          <a:extLst>
            <a:ext uri="{FF2B5EF4-FFF2-40B4-BE49-F238E27FC236}">
              <a16:creationId xmlns:a16="http://schemas.microsoft.com/office/drawing/2014/main" id="{E46007C9-4A27-40FC-BCFE-10955681AF37}"/>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25417</xdr:rowOff>
    </xdr:from>
    <xdr:ext cx="405111" cy="259045"/>
    <xdr:sp macro="" textlink="">
      <xdr:nvSpPr>
        <xdr:cNvPr id="562" name="n_1mainValue【学校施設】&#10;有形固定資産減価償却率">
          <a:extLst>
            <a:ext uri="{FF2B5EF4-FFF2-40B4-BE49-F238E27FC236}">
              <a16:creationId xmlns:a16="http://schemas.microsoft.com/office/drawing/2014/main" id="{620F8C1E-CDE6-4E0E-B256-B326119C7A62}"/>
            </a:ext>
          </a:extLst>
        </xdr:cNvPr>
        <xdr:cNvSpPr txBox="1"/>
      </xdr:nvSpPr>
      <xdr:spPr>
        <a:xfrm>
          <a:off x="15266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652</xdr:rowOff>
    </xdr:from>
    <xdr:ext cx="405111" cy="259045"/>
    <xdr:sp macro="" textlink="">
      <xdr:nvSpPr>
        <xdr:cNvPr id="563" name="n_2mainValue【学校施設】&#10;有形固定資産減価償却率">
          <a:extLst>
            <a:ext uri="{FF2B5EF4-FFF2-40B4-BE49-F238E27FC236}">
              <a16:creationId xmlns:a16="http://schemas.microsoft.com/office/drawing/2014/main" id="{39BE73E6-5374-4CC2-8006-FE637F107026}"/>
            </a:ext>
          </a:extLst>
        </xdr:cNvPr>
        <xdr:cNvSpPr txBox="1"/>
      </xdr:nvSpPr>
      <xdr:spPr>
        <a:xfrm>
          <a:off x="14389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143527</xdr:rowOff>
    </xdr:from>
    <xdr:ext cx="405111" cy="259045"/>
    <xdr:sp macro="" textlink="">
      <xdr:nvSpPr>
        <xdr:cNvPr id="564" name="n_3mainValue【学校施設】&#10;有形固定資産減価償却率">
          <a:extLst>
            <a:ext uri="{FF2B5EF4-FFF2-40B4-BE49-F238E27FC236}">
              <a16:creationId xmlns:a16="http://schemas.microsoft.com/office/drawing/2014/main" id="{F3B0D647-E5FF-4662-97D6-7296A9015D58}"/>
            </a:ext>
          </a:extLst>
        </xdr:cNvPr>
        <xdr:cNvSpPr txBox="1"/>
      </xdr:nvSpPr>
      <xdr:spPr>
        <a:xfrm>
          <a:off x="13500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151147</xdr:rowOff>
    </xdr:from>
    <xdr:ext cx="405111" cy="259045"/>
    <xdr:sp macro="" textlink="">
      <xdr:nvSpPr>
        <xdr:cNvPr id="565" name="n_4mainValue【学校施設】&#10;有形固定資産減価償却率">
          <a:extLst>
            <a:ext uri="{FF2B5EF4-FFF2-40B4-BE49-F238E27FC236}">
              <a16:creationId xmlns:a16="http://schemas.microsoft.com/office/drawing/2014/main" id="{4A7C2081-D971-47BB-8572-2C0AEDF8FCE8}"/>
            </a:ext>
          </a:extLst>
        </xdr:cNvPr>
        <xdr:cNvSpPr txBox="1"/>
      </xdr:nvSpPr>
      <xdr:spPr>
        <a:xfrm>
          <a:off x="12611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F278B40-96C0-487A-84CF-ABA738AC294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B9E6F7D-3519-4A61-AAB8-CA2783F811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243F222-BFCC-4983-9814-5A85139A50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69A426A-F5E0-45EE-A726-934CD09665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937BBEB-1091-4414-BF0B-BB575B5876B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C9A4306-6777-48EF-BE5E-C342B099435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2CA4A61-DB3F-4F09-9654-1F8195C435D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5B578D9-5A55-47F0-B09B-95BA4FCE6BC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A76AF1F-B05F-4182-803D-434EABE801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619CD3D-596F-483F-958D-496F8E2FC7B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72A13AF9-F199-43E8-9295-B02F3AC0FDC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A4F418CE-8A61-4584-AFF2-3D9662C05BC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FF640CD8-FF92-4574-B026-D813276A77B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47217A7A-DF30-4D63-A1D7-A991281F990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2270AFA6-CEDD-41C7-A73A-2A1EB83F655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9897990-2CD8-49A4-9E63-F6724DF8D58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B06CD1B-7081-42B1-800B-3F68E6D84ED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4C89B73F-178D-4CAF-8FF5-35A07694C89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584512D0-E33E-498E-AABE-DEF41CE96D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5D68CB35-E989-452A-A5D3-6C6AD201EEE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4B5BAD9-75A4-4C1A-8A3C-121AC342731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68E9CE7-1696-4BA2-83FC-0B91D45E4B2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F792A84-C706-4D0D-9832-4D79BBAE44B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9" name="直線コネクタ 588">
          <a:extLst>
            <a:ext uri="{FF2B5EF4-FFF2-40B4-BE49-F238E27FC236}">
              <a16:creationId xmlns:a16="http://schemas.microsoft.com/office/drawing/2014/main" id="{F6C86CE4-70D9-491A-B6BF-CFF08F8F35B5}"/>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90" name="【学校施設】&#10;一人当たり面積最小値テキスト">
          <a:extLst>
            <a:ext uri="{FF2B5EF4-FFF2-40B4-BE49-F238E27FC236}">
              <a16:creationId xmlns:a16="http://schemas.microsoft.com/office/drawing/2014/main" id="{DA2AEAF5-C9F9-4C51-93B1-FEBAEB367D5E}"/>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1" name="直線コネクタ 590">
          <a:extLst>
            <a:ext uri="{FF2B5EF4-FFF2-40B4-BE49-F238E27FC236}">
              <a16:creationId xmlns:a16="http://schemas.microsoft.com/office/drawing/2014/main" id="{8ABD680B-C58C-4BDC-911C-8CE87AC3D099}"/>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2" name="【学校施設】&#10;一人当たり面積最大値テキスト">
          <a:extLst>
            <a:ext uri="{FF2B5EF4-FFF2-40B4-BE49-F238E27FC236}">
              <a16:creationId xmlns:a16="http://schemas.microsoft.com/office/drawing/2014/main" id="{CCAA1729-F68D-4BF9-B189-0C2957DB01D9}"/>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3" name="直線コネクタ 592">
          <a:extLst>
            <a:ext uri="{FF2B5EF4-FFF2-40B4-BE49-F238E27FC236}">
              <a16:creationId xmlns:a16="http://schemas.microsoft.com/office/drawing/2014/main" id="{2E280674-E69A-461C-B4EF-2BE5745330DF}"/>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4" name="【学校施設】&#10;一人当たり面積平均値テキスト">
          <a:extLst>
            <a:ext uri="{FF2B5EF4-FFF2-40B4-BE49-F238E27FC236}">
              <a16:creationId xmlns:a16="http://schemas.microsoft.com/office/drawing/2014/main" id="{B9F82C13-0CC8-49BF-A142-27A36CC8C74F}"/>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5" name="フローチャート: 判断 594">
          <a:extLst>
            <a:ext uri="{FF2B5EF4-FFF2-40B4-BE49-F238E27FC236}">
              <a16:creationId xmlns:a16="http://schemas.microsoft.com/office/drawing/2014/main" id="{EABB8785-25FB-49A7-994E-250C759AE376}"/>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6" name="フローチャート: 判断 595">
          <a:extLst>
            <a:ext uri="{FF2B5EF4-FFF2-40B4-BE49-F238E27FC236}">
              <a16:creationId xmlns:a16="http://schemas.microsoft.com/office/drawing/2014/main" id="{01A0AF73-DAF1-466D-AF14-758131BB59D4}"/>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7" name="フローチャート: 判断 596">
          <a:extLst>
            <a:ext uri="{FF2B5EF4-FFF2-40B4-BE49-F238E27FC236}">
              <a16:creationId xmlns:a16="http://schemas.microsoft.com/office/drawing/2014/main" id="{5D600816-5616-4C3D-9CF3-63A3B7FD0D74}"/>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8" name="フローチャート: 判断 597">
          <a:extLst>
            <a:ext uri="{FF2B5EF4-FFF2-40B4-BE49-F238E27FC236}">
              <a16:creationId xmlns:a16="http://schemas.microsoft.com/office/drawing/2014/main" id="{EC54E707-0D22-4E3B-A858-FC74CA6BF022}"/>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599" name="フローチャート: 判断 598">
          <a:extLst>
            <a:ext uri="{FF2B5EF4-FFF2-40B4-BE49-F238E27FC236}">
              <a16:creationId xmlns:a16="http://schemas.microsoft.com/office/drawing/2014/main" id="{37120211-12F0-4240-8936-5C71385AD83A}"/>
            </a:ext>
          </a:extLst>
        </xdr:cNvPr>
        <xdr:cNvSpPr/>
      </xdr:nvSpPr>
      <xdr:spPr>
        <a:xfrm>
          <a:off x="18605500" y="106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8B5D5BD-0E95-4DF0-9F56-736FF77A79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FF97F09-B5BB-4031-B09A-F20904A33B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97D1C76-525F-4395-8E87-CD86278276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0F07F8C-128E-450B-9684-FBB85502C97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B8A2401-BF78-4A13-8A11-9E2521B7B4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108839</xdr:rowOff>
    </xdr:from>
    <xdr:to>
      <xdr:col>116</xdr:col>
      <xdr:colOff>114300</xdr:colOff>
      <xdr:row>61</xdr:row>
      <xdr:rowOff>38989</xdr:rowOff>
    </xdr:to>
    <xdr:sp macro="" textlink="">
      <xdr:nvSpPr>
        <xdr:cNvPr id="605" name="楕円 604">
          <a:extLst>
            <a:ext uri="{FF2B5EF4-FFF2-40B4-BE49-F238E27FC236}">
              <a16:creationId xmlns:a16="http://schemas.microsoft.com/office/drawing/2014/main" id="{11D0DC33-BA79-4EF3-A625-D67EFF7C5CC9}"/>
            </a:ext>
          </a:extLst>
        </xdr:cNvPr>
        <xdr:cNvSpPr/>
      </xdr:nvSpPr>
      <xdr:spPr>
        <a:xfrm>
          <a:off x="22110700" y="1039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131716</xdr:rowOff>
    </xdr:from>
    <xdr:ext cx="469744" cy="259045"/>
    <xdr:sp macro="" textlink="">
      <xdr:nvSpPr>
        <xdr:cNvPr id="606" name="【学校施設】&#10;一人当たり面積該当値テキスト">
          <a:extLst>
            <a:ext uri="{FF2B5EF4-FFF2-40B4-BE49-F238E27FC236}">
              <a16:creationId xmlns:a16="http://schemas.microsoft.com/office/drawing/2014/main" id="{CBBE635B-293C-48C5-B5F1-41242D28863E}"/>
            </a:ext>
          </a:extLst>
        </xdr:cNvPr>
        <xdr:cNvSpPr txBox="1"/>
      </xdr:nvSpPr>
      <xdr:spPr>
        <a:xfrm>
          <a:off x="22199600" y="1024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122365</xdr:rowOff>
    </xdr:from>
    <xdr:to>
      <xdr:col>112</xdr:col>
      <xdr:colOff>38100</xdr:colOff>
      <xdr:row>61</xdr:row>
      <xdr:rowOff>52515</xdr:rowOff>
    </xdr:to>
    <xdr:sp macro="" textlink="">
      <xdr:nvSpPr>
        <xdr:cNvPr id="607" name="楕円 606">
          <a:extLst>
            <a:ext uri="{FF2B5EF4-FFF2-40B4-BE49-F238E27FC236}">
              <a16:creationId xmlns:a16="http://schemas.microsoft.com/office/drawing/2014/main" id="{640AB29E-170A-4EDF-9B17-61A4DE3921CA}"/>
            </a:ext>
          </a:extLst>
        </xdr:cNvPr>
        <xdr:cNvSpPr/>
      </xdr:nvSpPr>
      <xdr:spPr>
        <a:xfrm>
          <a:off x="21272500" y="1040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159639</xdr:rowOff>
    </xdr:from>
    <xdr:to>
      <xdr:col>116</xdr:col>
      <xdr:colOff>63500</xdr:colOff>
      <xdr:row>61</xdr:row>
      <xdr:rowOff>1715</xdr:rowOff>
    </xdr:to>
    <xdr:cxnSp macro="">
      <xdr:nvCxnSpPr>
        <xdr:cNvPr id="608" name="直線コネクタ 607">
          <a:extLst>
            <a:ext uri="{FF2B5EF4-FFF2-40B4-BE49-F238E27FC236}">
              <a16:creationId xmlns:a16="http://schemas.microsoft.com/office/drawing/2014/main" id="{42BFB7AB-93AA-41FE-8B6A-39D10564692F}"/>
            </a:ext>
          </a:extLst>
        </xdr:cNvPr>
        <xdr:cNvCxnSpPr/>
      </xdr:nvCxnSpPr>
      <xdr:spPr>
        <a:xfrm flipV="1">
          <a:off x="21323300" y="10446639"/>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135319</xdr:rowOff>
    </xdr:from>
    <xdr:to>
      <xdr:col>107</xdr:col>
      <xdr:colOff>101600</xdr:colOff>
      <xdr:row>61</xdr:row>
      <xdr:rowOff>65469</xdr:rowOff>
    </xdr:to>
    <xdr:sp macro="" textlink="">
      <xdr:nvSpPr>
        <xdr:cNvPr id="609" name="楕円 608">
          <a:extLst>
            <a:ext uri="{FF2B5EF4-FFF2-40B4-BE49-F238E27FC236}">
              <a16:creationId xmlns:a16="http://schemas.microsoft.com/office/drawing/2014/main" id="{6E187517-E97B-4685-9374-C86191A615D5}"/>
            </a:ext>
          </a:extLst>
        </xdr:cNvPr>
        <xdr:cNvSpPr/>
      </xdr:nvSpPr>
      <xdr:spPr>
        <a:xfrm>
          <a:off x="20383500" y="1042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1715</xdr:rowOff>
    </xdr:from>
    <xdr:to>
      <xdr:col>111</xdr:col>
      <xdr:colOff>177800</xdr:colOff>
      <xdr:row>61</xdr:row>
      <xdr:rowOff>14669</xdr:rowOff>
    </xdr:to>
    <xdr:cxnSp macro="">
      <xdr:nvCxnSpPr>
        <xdr:cNvPr id="610" name="直線コネクタ 609">
          <a:extLst>
            <a:ext uri="{FF2B5EF4-FFF2-40B4-BE49-F238E27FC236}">
              <a16:creationId xmlns:a16="http://schemas.microsoft.com/office/drawing/2014/main" id="{FF7972A9-0F65-482D-87F3-0DF33E07A4F8}"/>
            </a:ext>
          </a:extLst>
        </xdr:cNvPr>
        <xdr:cNvCxnSpPr/>
      </xdr:nvCxnSpPr>
      <xdr:spPr>
        <a:xfrm flipV="1">
          <a:off x="20434300" y="10460165"/>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145986</xdr:rowOff>
    </xdr:from>
    <xdr:to>
      <xdr:col>102</xdr:col>
      <xdr:colOff>165100</xdr:colOff>
      <xdr:row>61</xdr:row>
      <xdr:rowOff>76136</xdr:rowOff>
    </xdr:to>
    <xdr:sp macro="" textlink="">
      <xdr:nvSpPr>
        <xdr:cNvPr id="611" name="楕円 610">
          <a:extLst>
            <a:ext uri="{FF2B5EF4-FFF2-40B4-BE49-F238E27FC236}">
              <a16:creationId xmlns:a16="http://schemas.microsoft.com/office/drawing/2014/main" id="{0EFB169C-AA24-4507-A84C-6C2F7B01C0B9}"/>
            </a:ext>
          </a:extLst>
        </xdr:cNvPr>
        <xdr:cNvSpPr/>
      </xdr:nvSpPr>
      <xdr:spPr>
        <a:xfrm>
          <a:off x="19494500" y="1043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14669</xdr:rowOff>
    </xdr:from>
    <xdr:to>
      <xdr:col>107</xdr:col>
      <xdr:colOff>50800</xdr:colOff>
      <xdr:row>61</xdr:row>
      <xdr:rowOff>25336</xdr:rowOff>
    </xdr:to>
    <xdr:cxnSp macro="">
      <xdr:nvCxnSpPr>
        <xdr:cNvPr id="612" name="直線コネクタ 611">
          <a:extLst>
            <a:ext uri="{FF2B5EF4-FFF2-40B4-BE49-F238E27FC236}">
              <a16:creationId xmlns:a16="http://schemas.microsoft.com/office/drawing/2014/main" id="{E78F543C-C52D-4AB8-903C-629972065036}"/>
            </a:ext>
          </a:extLst>
        </xdr:cNvPr>
        <xdr:cNvCxnSpPr/>
      </xdr:nvCxnSpPr>
      <xdr:spPr>
        <a:xfrm flipV="1">
          <a:off x="19545300" y="10473119"/>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156845</xdr:rowOff>
    </xdr:from>
    <xdr:to>
      <xdr:col>98</xdr:col>
      <xdr:colOff>38100</xdr:colOff>
      <xdr:row>61</xdr:row>
      <xdr:rowOff>86995</xdr:rowOff>
    </xdr:to>
    <xdr:sp macro="" textlink="">
      <xdr:nvSpPr>
        <xdr:cNvPr id="613" name="楕円 612">
          <a:extLst>
            <a:ext uri="{FF2B5EF4-FFF2-40B4-BE49-F238E27FC236}">
              <a16:creationId xmlns:a16="http://schemas.microsoft.com/office/drawing/2014/main" id="{F64383D1-A24D-4064-8530-54575565A841}"/>
            </a:ext>
          </a:extLst>
        </xdr:cNvPr>
        <xdr:cNvSpPr/>
      </xdr:nvSpPr>
      <xdr:spPr>
        <a:xfrm>
          <a:off x="18605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25336</xdr:rowOff>
    </xdr:from>
    <xdr:to>
      <xdr:col>102</xdr:col>
      <xdr:colOff>114300</xdr:colOff>
      <xdr:row>61</xdr:row>
      <xdr:rowOff>36195</xdr:rowOff>
    </xdr:to>
    <xdr:cxnSp macro="">
      <xdr:nvCxnSpPr>
        <xdr:cNvPr id="614" name="直線コネクタ 613">
          <a:extLst>
            <a:ext uri="{FF2B5EF4-FFF2-40B4-BE49-F238E27FC236}">
              <a16:creationId xmlns:a16="http://schemas.microsoft.com/office/drawing/2014/main" id="{A88D039C-7B48-4885-A56D-F0B4346DDC51}"/>
            </a:ext>
          </a:extLst>
        </xdr:cNvPr>
        <xdr:cNvCxnSpPr/>
      </xdr:nvCxnSpPr>
      <xdr:spPr>
        <a:xfrm flipV="1">
          <a:off x="18656300" y="1048378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5" name="n_1aveValue【学校施設】&#10;一人当たり面積">
          <a:extLst>
            <a:ext uri="{FF2B5EF4-FFF2-40B4-BE49-F238E27FC236}">
              <a16:creationId xmlns:a16="http://schemas.microsoft.com/office/drawing/2014/main" id="{726DB9AF-CA15-404A-A17E-B48AD944515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6" name="n_2aveValue【学校施設】&#10;一人当たり面積">
          <a:extLst>
            <a:ext uri="{FF2B5EF4-FFF2-40B4-BE49-F238E27FC236}">
              <a16:creationId xmlns:a16="http://schemas.microsoft.com/office/drawing/2014/main" id="{8804C2CA-8203-4B98-AD4D-0BB3F4337EDB}"/>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7" name="n_3aveValue【学校施設】&#10;一人当たり面積">
          <a:extLst>
            <a:ext uri="{FF2B5EF4-FFF2-40B4-BE49-F238E27FC236}">
              <a16:creationId xmlns:a16="http://schemas.microsoft.com/office/drawing/2014/main" id="{6C184E27-EE13-4A7E-9181-A821C91F4675}"/>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87457</xdr:rowOff>
    </xdr:from>
    <xdr:ext cx="469744" cy="259045"/>
    <xdr:sp macro="" textlink="">
      <xdr:nvSpPr>
        <xdr:cNvPr id="618" name="n_4aveValue【学校施設】&#10;一人当たり面積">
          <a:extLst>
            <a:ext uri="{FF2B5EF4-FFF2-40B4-BE49-F238E27FC236}">
              <a16:creationId xmlns:a16="http://schemas.microsoft.com/office/drawing/2014/main" id="{A722F2B1-6B2B-43FC-AD0B-1E5A14F89B58}"/>
            </a:ext>
          </a:extLst>
        </xdr:cNvPr>
        <xdr:cNvSpPr txBox="1"/>
      </xdr:nvSpPr>
      <xdr:spPr>
        <a:xfrm>
          <a:off x="18421427" y="107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69042</xdr:rowOff>
    </xdr:from>
    <xdr:ext cx="469744" cy="259045"/>
    <xdr:sp macro="" textlink="">
      <xdr:nvSpPr>
        <xdr:cNvPr id="619" name="n_1mainValue【学校施設】&#10;一人当たり面積">
          <a:extLst>
            <a:ext uri="{FF2B5EF4-FFF2-40B4-BE49-F238E27FC236}">
              <a16:creationId xmlns:a16="http://schemas.microsoft.com/office/drawing/2014/main" id="{1D5E2848-9EA1-40E9-B9C1-D736734C1023}"/>
            </a:ext>
          </a:extLst>
        </xdr:cNvPr>
        <xdr:cNvSpPr txBox="1"/>
      </xdr:nvSpPr>
      <xdr:spPr>
        <a:xfrm>
          <a:off x="21075727" y="1018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81996</xdr:rowOff>
    </xdr:from>
    <xdr:ext cx="469744" cy="259045"/>
    <xdr:sp macro="" textlink="">
      <xdr:nvSpPr>
        <xdr:cNvPr id="620" name="n_2mainValue【学校施設】&#10;一人当たり面積">
          <a:extLst>
            <a:ext uri="{FF2B5EF4-FFF2-40B4-BE49-F238E27FC236}">
              <a16:creationId xmlns:a16="http://schemas.microsoft.com/office/drawing/2014/main" id="{6DC8A296-A0D5-4411-BA65-A552B715B32B}"/>
            </a:ext>
          </a:extLst>
        </xdr:cNvPr>
        <xdr:cNvSpPr txBox="1"/>
      </xdr:nvSpPr>
      <xdr:spPr>
        <a:xfrm>
          <a:off x="20199427" y="1019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92663</xdr:rowOff>
    </xdr:from>
    <xdr:ext cx="469744" cy="259045"/>
    <xdr:sp macro="" textlink="">
      <xdr:nvSpPr>
        <xdr:cNvPr id="621" name="n_3mainValue【学校施設】&#10;一人当たり面積">
          <a:extLst>
            <a:ext uri="{FF2B5EF4-FFF2-40B4-BE49-F238E27FC236}">
              <a16:creationId xmlns:a16="http://schemas.microsoft.com/office/drawing/2014/main" id="{17EF25F6-6A12-4083-9B6D-865E1BFF2614}"/>
            </a:ext>
          </a:extLst>
        </xdr:cNvPr>
        <xdr:cNvSpPr txBox="1"/>
      </xdr:nvSpPr>
      <xdr:spPr>
        <a:xfrm>
          <a:off x="19310427" y="102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103522</xdr:rowOff>
    </xdr:from>
    <xdr:ext cx="469744" cy="259045"/>
    <xdr:sp macro="" textlink="">
      <xdr:nvSpPr>
        <xdr:cNvPr id="622" name="n_4mainValue【学校施設】&#10;一人当たり面積">
          <a:extLst>
            <a:ext uri="{FF2B5EF4-FFF2-40B4-BE49-F238E27FC236}">
              <a16:creationId xmlns:a16="http://schemas.microsoft.com/office/drawing/2014/main" id="{9A6C6450-8AE1-434E-A1A1-E8E11DB44BE6}"/>
            </a:ext>
          </a:extLst>
        </xdr:cNvPr>
        <xdr:cNvSpPr txBox="1"/>
      </xdr:nvSpPr>
      <xdr:spPr>
        <a:xfrm>
          <a:off x="184214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63563A6-F608-4091-8EC6-6E82809166F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68382AB-9554-4EDC-B26D-645E4271EF9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A97E528-67E0-4983-A4D6-908B0A26BDE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2F2CA47-07E4-46CB-B833-813B00ECE6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BDE1E48-8FFF-4CB3-87E8-80821124E2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08E745D-FE51-4A10-8473-AD1E9C5A5FD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80F52F5-97B2-4FD5-A9E3-FD079736CB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007BECF-167B-4B3E-BC04-25D099508F4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2DDAAEFC-8861-41AE-AE8B-342EAA8609E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4E4C56D6-1B55-48BC-9212-15C4BF5E20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4BA00B04-356F-4126-B435-2E6A4321A4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E62FF443-09D5-4561-97C6-A59B31CAAC9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1C0E3B52-52D6-4DD3-BEA6-A475DFA1F9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664260A-BFF6-45FF-B317-7262021F260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1E3538F6-D910-47D5-8673-9467286C3EB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71ACA53-34D0-408F-981E-81D68578E1A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8E9D9C26-29F0-4851-A292-FC8E9DAEEC8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E7FD3A87-8683-4274-B9C1-2F19E8F80C9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9E1A9A4-ED42-48A7-A5B2-00C6DD4C0A2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B3E138BD-4B96-450B-9959-C653595BAF4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6FDEE1CF-2741-4865-8A28-C02AA417FD6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A2DEDEC2-F9F1-4391-9541-94FBB29FB0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F5F21D2C-0860-49FD-878F-92B8FB67345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4673263F-774F-47A5-A2FB-6E061CD536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4F6FE32C-820E-4944-9DB4-7D22E6115BE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31F47329-49C2-43C1-9CCE-16F6C87469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15822C29-8824-406F-8D82-6E18F1AB0C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50" name="直線コネクタ 649">
          <a:extLst>
            <a:ext uri="{FF2B5EF4-FFF2-40B4-BE49-F238E27FC236}">
              <a16:creationId xmlns:a16="http://schemas.microsoft.com/office/drawing/2014/main" id="{A713DA19-9EA2-4D0F-A877-204A160235CF}"/>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1" name="テキスト ボックス 650">
          <a:extLst>
            <a:ext uri="{FF2B5EF4-FFF2-40B4-BE49-F238E27FC236}">
              <a16:creationId xmlns:a16="http://schemas.microsoft.com/office/drawing/2014/main" id="{DD954612-CE50-476A-856D-5D4279392142}"/>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2" name="直線コネクタ 651">
          <a:extLst>
            <a:ext uri="{FF2B5EF4-FFF2-40B4-BE49-F238E27FC236}">
              <a16:creationId xmlns:a16="http://schemas.microsoft.com/office/drawing/2014/main" id="{30B221E4-1CCA-412C-874F-82F42EA1F67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3" name="テキスト ボックス 652">
          <a:extLst>
            <a:ext uri="{FF2B5EF4-FFF2-40B4-BE49-F238E27FC236}">
              <a16:creationId xmlns:a16="http://schemas.microsoft.com/office/drawing/2014/main" id="{30058938-BB66-4CA8-A80A-86A4F4B4B1E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4" name="直線コネクタ 653">
          <a:extLst>
            <a:ext uri="{FF2B5EF4-FFF2-40B4-BE49-F238E27FC236}">
              <a16:creationId xmlns:a16="http://schemas.microsoft.com/office/drawing/2014/main" id="{1607B9FC-269D-47A7-B610-386CED0D8E5E}"/>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5" name="テキスト ボックス 654">
          <a:extLst>
            <a:ext uri="{FF2B5EF4-FFF2-40B4-BE49-F238E27FC236}">
              <a16:creationId xmlns:a16="http://schemas.microsoft.com/office/drawing/2014/main" id="{0383AAF1-4308-4DBC-B6EC-845341875508}"/>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6" name="直線コネクタ 655">
          <a:extLst>
            <a:ext uri="{FF2B5EF4-FFF2-40B4-BE49-F238E27FC236}">
              <a16:creationId xmlns:a16="http://schemas.microsoft.com/office/drawing/2014/main" id="{8D543560-A7AD-48EF-B00C-26F614EB2A1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7" name="テキスト ボックス 656">
          <a:extLst>
            <a:ext uri="{FF2B5EF4-FFF2-40B4-BE49-F238E27FC236}">
              <a16:creationId xmlns:a16="http://schemas.microsoft.com/office/drawing/2014/main" id="{80AB1D95-09BA-4E33-9552-545D78A3FBC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6CCE2252-2737-4793-A165-778F96EDB3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9" name="テキスト ボックス 658">
          <a:extLst>
            <a:ext uri="{FF2B5EF4-FFF2-40B4-BE49-F238E27FC236}">
              <a16:creationId xmlns:a16="http://schemas.microsoft.com/office/drawing/2014/main" id="{34F386FF-742C-4CF8-9807-77476BA953CB}"/>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FBE72DBC-76D6-4A61-BB9A-6EFF02FFCD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61" name="直線コネクタ 660">
          <a:extLst>
            <a:ext uri="{FF2B5EF4-FFF2-40B4-BE49-F238E27FC236}">
              <a16:creationId xmlns:a16="http://schemas.microsoft.com/office/drawing/2014/main" id="{4391D48D-733A-4B12-9689-0A55B97F95D1}"/>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662" name="【公民館】&#10;有形固定資産減価償却率最小値テキスト">
          <a:extLst>
            <a:ext uri="{FF2B5EF4-FFF2-40B4-BE49-F238E27FC236}">
              <a16:creationId xmlns:a16="http://schemas.microsoft.com/office/drawing/2014/main" id="{3883D0FE-F56D-4D95-9948-6D00032B08FF}"/>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63" name="直線コネクタ 662">
          <a:extLst>
            <a:ext uri="{FF2B5EF4-FFF2-40B4-BE49-F238E27FC236}">
              <a16:creationId xmlns:a16="http://schemas.microsoft.com/office/drawing/2014/main" id="{F068507F-8A22-4642-AFDB-3240443E5953}"/>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664" name="【公民館】&#10;有形固定資産減価償却率最大値テキスト">
          <a:extLst>
            <a:ext uri="{FF2B5EF4-FFF2-40B4-BE49-F238E27FC236}">
              <a16:creationId xmlns:a16="http://schemas.microsoft.com/office/drawing/2014/main" id="{64146E6D-8949-4FB7-A5E1-03C7F9573567}"/>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5" name="直線コネクタ 664">
          <a:extLst>
            <a:ext uri="{FF2B5EF4-FFF2-40B4-BE49-F238E27FC236}">
              <a16:creationId xmlns:a16="http://schemas.microsoft.com/office/drawing/2014/main" id="{D24C2B04-2915-4202-9ADF-2980C2D8D628}"/>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666" name="【公民館】&#10;有形固定資産減価償却率平均値テキスト">
          <a:extLst>
            <a:ext uri="{FF2B5EF4-FFF2-40B4-BE49-F238E27FC236}">
              <a16:creationId xmlns:a16="http://schemas.microsoft.com/office/drawing/2014/main" id="{CE0C99C5-5C01-4379-8579-A9E711263140}"/>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67" name="フローチャート: 判断 666">
          <a:extLst>
            <a:ext uri="{FF2B5EF4-FFF2-40B4-BE49-F238E27FC236}">
              <a16:creationId xmlns:a16="http://schemas.microsoft.com/office/drawing/2014/main" id="{8516BEBA-5495-4443-B121-85CDB9F410AB}"/>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668" name="フローチャート: 判断 667">
          <a:extLst>
            <a:ext uri="{FF2B5EF4-FFF2-40B4-BE49-F238E27FC236}">
              <a16:creationId xmlns:a16="http://schemas.microsoft.com/office/drawing/2014/main" id="{027A69EE-444E-406B-833E-35EC59EB3B2B}"/>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669" name="フローチャート: 判断 668">
          <a:extLst>
            <a:ext uri="{FF2B5EF4-FFF2-40B4-BE49-F238E27FC236}">
              <a16:creationId xmlns:a16="http://schemas.microsoft.com/office/drawing/2014/main" id="{BF649887-6E4A-42F1-9439-721D70CC5D68}"/>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670" name="フローチャート: 判断 669">
          <a:extLst>
            <a:ext uri="{FF2B5EF4-FFF2-40B4-BE49-F238E27FC236}">
              <a16:creationId xmlns:a16="http://schemas.microsoft.com/office/drawing/2014/main" id="{BBE19EB0-B91D-4380-8C4B-7AB09CA46EED}"/>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671" name="フローチャート: 判断 670">
          <a:extLst>
            <a:ext uri="{FF2B5EF4-FFF2-40B4-BE49-F238E27FC236}">
              <a16:creationId xmlns:a16="http://schemas.microsoft.com/office/drawing/2014/main" id="{5B53D403-7FC8-453E-8F45-1CF9645D7C82}"/>
            </a:ext>
          </a:extLst>
        </xdr:cNvPr>
        <xdr:cNvSpPr/>
      </xdr:nvSpPr>
      <xdr:spPr>
        <a:xfrm>
          <a:off x="12763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40F45B4-BB36-4D17-899E-950D6E785B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D3736AE-415C-48A1-B9DE-634EB53456D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1D3E96E-FFB9-4635-8D80-DC4E45DB77B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3206B80-FF28-4EDD-BD31-6798CEA326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441962C-A245-4AA8-9D9C-6A3FA794E0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135128</xdr:rowOff>
    </xdr:from>
    <xdr:to>
      <xdr:col>85</xdr:col>
      <xdr:colOff>177800</xdr:colOff>
      <xdr:row>107</xdr:row>
      <xdr:rowOff>65278</xdr:rowOff>
    </xdr:to>
    <xdr:sp macro="" textlink="">
      <xdr:nvSpPr>
        <xdr:cNvPr id="677" name="楕円 676">
          <a:extLst>
            <a:ext uri="{FF2B5EF4-FFF2-40B4-BE49-F238E27FC236}">
              <a16:creationId xmlns:a16="http://schemas.microsoft.com/office/drawing/2014/main" id="{EB3C3B78-5B3A-4D0B-A7DF-68E7BB39D326}"/>
            </a:ext>
          </a:extLst>
        </xdr:cNvPr>
        <xdr:cNvSpPr/>
      </xdr:nvSpPr>
      <xdr:spPr>
        <a:xfrm>
          <a:off x="16268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113555</xdr:rowOff>
    </xdr:from>
    <xdr:ext cx="405111" cy="259045"/>
    <xdr:sp macro="" textlink="">
      <xdr:nvSpPr>
        <xdr:cNvPr id="678" name="【公民館】&#10;有形固定資産減価償却率該当値テキスト">
          <a:extLst>
            <a:ext uri="{FF2B5EF4-FFF2-40B4-BE49-F238E27FC236}">
              <a16:creationId xmlns:a16="http://schemas.microsoft.com/office/drawing/2014/main" id="{0D21F79A-0137-457F-9701-88763E5E418D}"/>
            </a:ext>
          </a:extLst>
        </xdr:cNvPr>
        <xdr:cNvSpPr txBox="1"/>
      </xdr:nvSpPr>
      <xdr:spPr>
        <a:xfrm>
          <a:off x="16357600" y="1828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89408</xdr:rowOff>
    </xdr:from>
    <xdr:to>
      <xdr:col>81</xdr:col>
      <xdr:colOff>101600</xdr:colOff>
      <xdr:row>107</xdr:row>
      <xdr:rowOff>19558</xdr:rowOff>
    </xdr:to>
    <xdr:sp macro="" textlink="">
      <xdr:nvSpPr>
        <xdr:cNvPr id="679" name="楕円 678">
          <a:extLst>
            <a:ext uri="{FF2B5EF4-FFF2-40B4-BE49-F238E27FC236}">
              <a16:creationId xmlns:a16="http://schemas.microsoft.com/office/drawing/2014/main" id="{8B42A540-A037-4B9F-9855-B9AB0AD363A4}"/>
            </a:ext>
          </a:extLst>
        </xdr:cNvPr>
        <xdr:cNvSpPr/>
      </xdr:nvSpPr>
      <xdr:spPr>
        <a:xfrm>
          <a:off x="15430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140208</xdr:rowOff>
    </xdr:from>
    <xdr:to>
      <xdr:col>85</xdr:col>
      <xdr:colOff>127000</xdr:colOff>
      <xdr:row>107</xdr:row>
      <xdr:rowOff>14478</xdr:rowOff>
    </xdr:to>
    <xdr:cxnSp macro="">
      <xdr:nvCxnSpPr>
        <xdr:cNvPr id="680" name="直線コネクタ 679">
          <a:extLst>
            <a:ext uri="{FF2B5EF4-FFF2-40B4-BE49-F238E27FC236}">
              <a16:creationId xmlns:a16="http://schemas.microsoft.com/office/drawing/2014/main" id="{0E0DCEBD-0250-4E71-8AB0-925B5D418B6B}"/>
            </a:ext>
          </a:extLst>
        </xdr:cNvPr>
        <xdr:cNvCxnSpPr/>
      </xdr:nvCxnSpPr>
      <xdr:spPr>
        <a:xfrm>
          <a:off x="15481300" y="183139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41402</xdr:rowOff>
    </xdr:from>
    <xdr:to>
      <xdr:col>76</xdr:col>
      <xdr:colOff>165100</xdr:colOff>
      <xdr:row>106</xdr:row>
      <xdr:rowOff>143002</xdr:rowOff>
    </xdr:to>
    <xdr:sp macro="" textlink="">
      <xdr:nvSpPr>
        <xdr:cNvPr id="681" name="楕円 680">
          <a:extLst>
            <a:ext uri="{FF2B5EF4-FFF2-40B4-BE49-F238E27FC236}">
              <a16:creationId xmlns:a16="http://schemas.microsoft.com/office/drawing/2014/main" id="{3BDE47D6-8BEA-45AC-8368-F3D8E83B9868}"/>
            </a:ext>
          </a:extLst>
        </xdr:cNvPr>
        <xdr:cNvSpPr/>
      </xdr:nvSpPr>
      <xdr:spPr>
        <a:xfrm>
          <a:off x="14541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92202</xdr:rowOff>
    </xdr:from>
    <xdr:to>
      <xdr:col>81</xdr:col>
      <xdr:colOff>50800</xdr:colOff>
      <xdr:row>106</xdr:row>
      <xdr:rowOff>140208</xdr:rowOff>
    </xdr:to>
    <xdr:cxnSp macro="">
      <xdr:nvCxnSpPr>
        <xdr:cNvPr id="682" name="直線コネクタ 681">
          <a:extLst>
            <a:ext uri="{FF2B5EF4-FFF2-40B4-BE49-F238E27FC236}">
              <a16:creationId xmlns:a16="http://schemas.microsoft.com/office/drawing/2014/main" id="{70F5162D-2F38-4A1E-94BD-AE6E8867A738}"/>
            </a:ext>
          </a:extLst>
        </xdr:cNvPr>
        <xdr:cNvCxnSpPr/>
      </xdr:nvCxnSpPr>
      <xdr:spPr>
        <a:xfrm>
          <a:off x="14592300" y="1826590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77978</xdr:rowOff>
    </xdr:from>
    <xdr:to>
      <xdr:col>72</xdr:col>
      <xdr:colOff>38100</xdr:colOff>
      <xdr:row>107</xdr:row>
      <xdr:rowOff>8128</xdr:rowOff>
    </xdr:to>
    <xdr:sp macro="" textlink="">
      <xdr:nvSpPr>
        <xdr:cNvPr id="683" name="楕円 682">
          <a:extLst>
            <a:ext uri="{FF2B5EF4-FFF2-40B4-BE49-F238E27FC236}">
              <a16:creationId xmlns:a16="http://schemas.microsoft.com/office/drawing/2014/main" id="{21F4282C-797E-4E2F-9948-0968784F3B13}"/>
            </a:ext>
          </a:extLst>
        </xdr:cNvPr>
        <xdr:cNvSpPr/>
      </xdr:nvSpPr>
      <xdr:spPr>
        <a:xfrm>
          <a:off x="13652500" y="182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92202</xdr:rowOff>
    </xdr:from>
    <xdr:to>
      <xdr:col>76</xdr:col>
      <xdr:colOff>114300</xdr:colOff>
      <xdr:row>106</xdr:row>
      <xdr:rowOff>128778</xdr:rowOff>
    </xdr:to>
    <xdr:cxnSp macro="">
      <xdr:nvCxnSpPr>
        <xdr:cNvPr id="684" name="直線コネクタ 683">
          <a:extLst>
            <a:ext uri="{FF2B5EF4-FFF2-40B4-BE49-F238E27FC236}">
              <a16:creationId xmlns:a16="http://schemas.microsoft.com/office/drawing/2014/main" id="{ED6C5384-6A7D-44C3-9EFC-5BFFA9CFF130}"/>
            </a:ext>
          </a:extLst>
        </xdr:cNvPr>
        <xdr:cNvCxnSpPr/>
      </xdr:nvCxnSpPr>
      <xdr:spPr>
        <a:xfrm flipV="1">
          <a:off x="13703300" y="1826590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68835</xdr:rowOff>
    </xdr:from>
    <xdr:to>
      <xdr:col>67</xdr:col>
      <xdr:colOff>101600</xdr:colOff>
      <xdr:row>106</xdr:row>
      <xdr:rowOff>170435</xdr:rowOff>
    </xdr:to>
    <xdr:sp macro="" textlink="">
      <xdr:nvSpPr>
        <xdr:cNvPr id="685" name="楕円 684">
          <a:extLst>
            <a:ext uri="{FF2B5EF4-FFF2-40B4-BE49-F238E27FC236}">
              <a16:creationId xmlns:a16="http://schemas.microsoft.com/office/drawing/2014/main" id="{170A3D27-FFB8-4CAB-B3DF-C606DDF216BA}"/>
            </a:ext>
          </a:extLst>
        </xdr:cNvPr>
        <xdr:cNvSpPr/>
      </xdr:nvSpPr>
      <xdr:spPr>
        <a:xfrm>
          <a:off x="12763500" y="1824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119635</xdr:rowOff>
    </xdr:from>
    <xdr:to>
      <xdr:col>71</xdr:col>
      <xdr:colOff>177800</xdr:colOff>
      <xdr:row>106</xdr:row>
      <xdr:rowOff>128778</xdr:rowOff>
    </xdr:to>
    <xdr:cxnSp macro="">
      <xdr:nvCxnSpPr>
        <xdr:cNvPr id="686" name="直線コネクタ 685">
          <a:extLst>
            <a:ext uri="{FF2B5EF4-FFF2-40B4-BE49-F238E27FC236}">
              <a16:creationId xmlns:a16="http://schemas.microsoft.com/office/drawing/2014/main" id="{04F41E9D-2E76-43DE-920F-B7924426835B}"/>
            </a:ext>
          </a:extLst>
        </xdr:cNvPr>
        <xdr:cNvCxnSpPr/>
      </xdr:nvCxnSpPr>
      <xdr:spPr>
        <a:xfrm>
          <a:off x="12814300" y="182933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687" name="n_1aveValue【公民館】&#10;有形固定資産減価償却率">
          <a:extLst>
            <a:ext uri="{FF2B5EF4-FFF2-40B4-BE49-F238E27FC236}">
              <a16:creationId xmlns:a16="http://schemas.microsoft.com/office/drawing/2014/main" id="{B28B7EEB-5977-465E-85B1-AEDB60068BD8}"/>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688" name="n_2aveValue【公民館】&#10;有形固定資産減価償却率">
          <a:extLst>
            <a:ext uri="{FF2B5EF4-FFF2-40B4-BE49-F238E27FC236}">
              <a16:creationId xmlns:a16="http://schemas.microsoft.com/office/drawing/2014/main" id="{AAD10F0D-49AD-4747-9590-F70851A08D8F}"/>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689" name="n_3aveValue【公民館】&#10;有形固定資産減価償却率">
          <a:extLst>
            <a:ext uri="{FF2B5EF4-FFF2-40B4-BE49-F238E27FC236}">
              <a16:creationId xmlns:a16="http://schemas.microsoft.com/office/drawing/2014/main" id="{AFFA479D-8AA5-4548-9A72-760104568A19}"/>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68090</xdr:rowOff>
    </xdr:from>
    <xdr:ext cx="405111" cy="259045"/>
    <xdr:sp macro="" textlink="">
      <xdr:nvSpPr>
        <xdr:cNvPr id="690" name="n_4aveValue【公民館】&#10;有形固定資産減価償却率">
          <a:extLst>
            <a:ext uri="{FF2B5EF4-FFF2-40B4-BE49-F238E27FC236}">
              <a16:creationId xmlns:a16="http://schemas.microsoft.com/office/drawing/2014/main" id="{711C62C5-E2AF-4E75-AC2C-2B24DDCF78D6}"/>
            </a:ext>
          </a:extLst>
        </xdr:cNvPr>
        <xdr:cNvSpPr txBox="1"/>
      </xdr:nvSpPr>
      <xdr:spPr>
        <a:xfrm>
          <a:off x="12611744"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10685</xdr:rowOff>
    </xdr:from>
    <xdr:ext cx="405111" cy="259045"/>
    <xdr:sp macro="" textlink="">
      <xdr:nvSpPr>
        <xdr:cNvPr id="691" name="n_1mainValue【公民館】&#10;有形固定資産減価償却率">
          <a:extLst>
            <a:ext uri="{FF2B5EF4-FFF2-40B4-BE49-F238E27FC236}">
              <a16:creationId xmlns:a16="http://schemas.microsoft.com/office/drawing/2014/main" id="{CA55A37B-307A-44AB-B5AB-8FD3C77982D0}"/>
            </a:ext>
          </a:extLst>
        </xdr:cNvPr>
        <xdr:cNvSpPr txBox="1"/>
      </xdr:nvSpPr>
      <xdr:spPr>
        <a:xfrm>
          <a:off x="15266044" y="1835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134129</xdr:rowOff>
    </xdr:from>
    <xdr:ext cx="405111" cy="259045"/>
    <xdr:sp macro="" textlink="">
      <xdr:nvSpPr>
        <xdr:cNvPr id="692" name="n_2mainValue【公民館】&#10;有形固定資産減価償却率">
          <a:extLst>
            <a:ext uri="{FF2B5EF4-FFF2-40B4-BE49-F238E27FC236}">
              <a16:creationId xmlns:a16="http://schemas.microsoft.com/office/drawing/2014/main" id="{5D1A7522-69CD-45CD-9347-E2E213D9B6F3}"/>
            </a:ext>
          </a:extLst>
        </xdr:cNvPr>
        <xdr:cNvSpPr txBox="1"/>
      </xdr:nvSpPr>
      <xdr:spPr>
        <a:xfrm>
          <a:off x="14389744" y="183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170705</xdr:rowOff>
    </xdr:from>
    <xdr:ext cx="405111" cy="259045"/>
    <xdr:sp macro="" textlink="">
      <xdr:nvSpPr>
        <xdr:cNvPr id="693" name="n_3mainValue【公民館】&#10;有形固定資産減価償却率">
          <a:extLst>
            <a:ext uri="{FF2B5EF4-FFF2-40B4-BE49-F238E27FC236}">
              <a16:creationId xmlns:a16="http://schemas.microsoft.com/office/drawing/2014/main" id="{DA924715-7F74-4669-9327-3CADB8228929}"/>
            </a:ext>
          </a:extLst>
        </xdr:cNvPr>
        <xdr:cNvSpPr txBox="1"/>
      </xdr:nvSpPr>
      <xdr:spPr>
        <a:xfrm>
          <a:off x="13500744" y="183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161562</xdr:rowOff>
    </xdr:from>
    <xdr:ext cx="405111" cy="259045"/>
    <xdr:sp macro="" textlink="">
      <xdr:nvSpPr>
        <xdr:cNvPr id="694" name="n_4mainValue【公民館】&#10;有形固定資産減価償却率">
          <a:extLst>
            <a:ext uri="{FF2B5EF4-FFF2-40B4-BE49-F238E27FC236}">
              <a16:creationId xmlns:a16="http://schemas.microsoft.com/office/drawing/2014/main" id="{B7C65B20-0DF8-4AC3-810C-385D7DC9C6E2}"/>
            </a:ext>
          </a:extLst>
        </xdr:cNvPr>
        <xdr:cNvSpPr txBox="1"/>
      </xdr:nvSpPr>
      <xdr:spPr>
        <a:xfrm>
          <a:off x="12611744" y="1833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DCBAACD2-F498-409B-B9CE-B79666EBF7A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E5E6A6DC-9E86-40AB-BFA0-EA8E1AB99C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6BCC5639-2A46-4C24-914E-739F84122B6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9D7006DC-74DA-4C5E-95FD-E3EB6A1109F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2EF7BBC1-B81F-49E3-9A35-1BA80130EF7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529E8E03-3D82-438C-B2DD-3E6A6B2994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499E3706-3733-47E8-9958-CC36DD7F68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56A9FA09-C2CF-4494-95C9-96D89F23C98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1F7FF86E-9DD4-4D05-9EE3-3EA347044D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92718573-E467-4013-8BFE-AE544FDFBE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FB3B526F-1E73-4650-B876-57176976B7C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225F78A3-D1D4-4807-A1F0-9B4C8859C7E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508BFC59-FB6C-4C23-BE53-43B7A26C3D6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B7E601FF-5135-4CD9-A056-A2267D47EF9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C3559A0A-FFD5-429F-A4D8-3423FB82C31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B80B3A5E-D421-4B89-82A3-CE3CBDBBF95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D180ED58-55D3-4103-9D90-1A12F314C97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81BF181B-BAFB-4D56-8D77-4A745531D09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54357DA7-512F-4184-8DD6-BB82533466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6A8F1FBF-3692-4382-AE15-3CBC3E366F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ABF802EB-B6D7-4CF6-83DD-C98CC118E4A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6" name="直線コネクタ 715">
          <a:extLst>
            <a:ext uri="{FF2B5EF4-FFF2-40B4-BE49-F238E27FC236}">
              <a16:creationId xmlns:a16="http://schemas.microsoft.com/office/drawing/2014/main" id="{26D6EE1F-BC49-4702-8218-95EBB97733D5}"/>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17" name="【公民館】&#10;一人当たり面積最小値テキスト">
          <a:extLst>
            <a:ext uri="{FF2B5EF4-FFF2-40B4-BE49-F238E27FC236}">
              <a16:creationId xmlns:a16="http://schemas.microsoft.com/office/drawing/2014/main" id="{80613BC0-20C1-42F7-80EB-A51D5EFF6DF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8" name="直線コネクタ 717">
          <a:extLst>
            <a:ext uri="{FF2B5EF4-FFF2-40B4-BE49-F238E27FC236}">
              <a16:creationId xmlns:a16="http://schemas.microsoft.com/office/drawing/2014/main" id="{4E9B7454-F768-487E-9C7A-DCE3AC5EFFE4}"/>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719" name="【公民館】&#10;一人当たり面積最大値テキスト">
          <a:extLst>
            <a:ext uri="{FF2B5EF4-FFF2-40B4-BE49-F238E27FC236}">
              <a16:creationId xmlns:a16="http://schemas.microsoft.com/office/drawing/2014/main" id="{9D3A33E9-21C0-43A8-A924-5B4BCD29C8E7}"/>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20" name="直線コネクタ 719">
          <a:extLst>
            <a:ext uri="{FF2B5EF4-FFF2-40B4-BE49-F238E27FC236}">
              <a16:creationId xmlns:a16="http://schemas.microsoft.com/office/drawing/2014/main" id="{624F88D3-FDB9-46FF-86A5-44B0FBC5A313}"/>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721" name="【公民館】&#10;一人当たり面積平均値テキスト">
          <a:extLst>
            <a:ext uri="{FF2B5EF4-FFF2-40B4-BE49-F238E27FC236}">
              <a16:creationId xmlns:a16="http://schemas.microsoft.com/office/drawing/2014/main" id="{0BD929E0-B3B9-44C7-9831-6F85E8E65330}"/>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722" name="フローチャート: 判断 721">
          <a:extLst>
            <a:ext uri="{FF2B5EF4-FFF2-40B4-BE49-F238E27FC236}">
              <a16:creationId xmlns:a16="http://schemas.microsoft.com/office/drawing/2014/main" id="{1CF8FD77-7FB7-40B8-A378-012C749EEE99}"/>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723" name="フローチャート: 判断 722">
          <a:extLst>
            <a:ext uri="{FF2B5EF4-FFF2-40B4-BE49-F238E27FC236}">
              <a16:creationId xmlns:a16="http://schemas.microsoft.com/office/drawing/2014/main" id="{FACC2D99-58E9-446D-A566-9577BE434C6A}"/>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4" name="フローチャート: 判断 723">
          <a:extLst>
            <a:ext uri="{FF2B5EF4-FFF2-40B4-BE49-F238E27FC236}">
              <a16:creationId xmlns:a16="http://schemas.microsoft.com/office/drawing/2014/main" id="{059AE30C-F827-4479-936F-7F2B0949480E}"/>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725" name="フローチャート: 判断 724">
          <a:extLst>
            <a:ext uri="{FF2B5EF4-FFF2-40B4-BE49-F238E27FC236}">
              <a16:creationId xmlns:a16="http://schemas.microsoft.com/office/drawing/2014/main" id="{3B4EA1CB-1D86-45F0-807E-AAC655F474E8}"/>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26" name="フローチャート: 判断 725">
          <a:extLst>
            <a:ext uri="{FF2B5EF4-FFF2-40B4-BE49-F238E27FC236}">
              <a16:creationId xmlns:a16="http://schemas.microsoft.com/office/drawing/2014/main" id="{1659C42D-03BB-43E8-B105-6A6910F47D57}"/>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81573AAC-6F7E-493E-922A-D40316FDD0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2E94F2A-14D9-48F4-9C2F-7466EF2685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9CE4C92-902B-4B18-BAC2-12BF3ADE230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57854B5-2E68-4641-8EA2-E1EAEF4B1B0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1148024-8137-40F5-AD8B-3D3FE03BFA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137413</xdr:rowOff>
    </xdr:from>
    <xdr:to>
      <xdr:col>116</xdr:col>
      <xdr:colOff>114300</xdr:colOff>
      <xdr:row>105</xdr:row>
      <xdr:rowOff>67563</xdr:rowOff>
    </xdr:to>
    <xdr:sp macro="" textlink="">
      <xdr:nvSpPr>
        <xdr:cNvPr id="732" name="楕円 731">
          <a:extLst>
            <a:ext uri="{FF2B5EF4-FFF2-40B4-BE49-F238E27FC236}">
              <a16:creationId xmlns:a16="http://schemas.microsoft.com/office/drawing/2014/main" id="{DE4A19BD-E33A-4A0D-A6E8-0C3D3C5937FD}"/>
            </a:ext>
          </a:extLst>
        </xdr:cNvPr>
        <xdr:cNvSpPr/>
      </xdr:nvSpPr>
      <xdr:spPr>
        <a:xfrm>
          <a:off x="221107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160290</xdr:rowOff>
    </xdr:from>
    <xdr:ext cx="469744" cy="259045"/>
    <xdr:sp macro="" textlink="">
      <xdr:nvSpPr>
        <xdr:cNvPr id="733" name="【公民館】&#10;一人当たり面積該当値テキスト">
          <a:extLst>
            <a:ext uri="{FF2B5EF4-FFF2-40B4-BE49-F238E27FC236}">
              <a16:creationId xmlns:a16="http://schemas.microsoft.com/office/drawing/2014/main" id="{8A624045-E486-4C7E-90D1-60D6478DB498}"/>
            </a:ext>
          </a:extLst>
        </xdr:cNvPr>
        <xdr:cNvSpPr txBox="1"/>
      </xdr:nvSpPr>
      <xdr:spPr>
        <a:xfrm>
          <a:off x="22199600" y="1781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151130</xdr:rowOff>
    </xdr:from>
    <xdr:to>
      <xdr:col>112</xdr:col>
      <xdr:colOff>38100</xdr:colOff>
      <xdr:row>105</xdr:row>
      <xdr:rowOff>81280</xdr:rowOff>
    </xdr:to>
    <xdr:sp macro="" textlink="">
      <xdr:nvSpPr>
        <xdr:cNvPr id="734" name="楕円 733">
          <a:extLst>
            <a:ext uri="{FF2B5EF4-FFF2-40B4-BE49-F238E27FC236}">
              <a16:creationId xmlns:a16="http://schemas.microsoft.com/office/drawing/2014/main" id="{70FE4697-5242-47CD-8B3F-935AB2D5EA00}"/>
            </a:ext>
          </a:extLst>
        </xdr:cNvPr>
        <xdr:cNvSpPr/>
      </xdr:nvSpPr>
      <xdr:spPr>
        <a:xfrm>
          <a:off x="21272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xdr:rowOff>
    </xdr:from>
    <xdr:to>
      <xdr:col>116</xdr:col>
      <xdr:colOff>63500</xdr:colOff>
      <xdr:row>105</xdr:row>
      <xdr:rowOff>30480</xdr:rowOff>
    </xdr:to>
    <xdr:cxnSp macro="">
      <xdr:nvCxnSpPr>
        <xdr:cNvPr id="735" name="直線コネクタ 734">
          <a:extLst>
            <a:ext uri="{FF2B5EF4-FFF2-40B4-BE49-F238E27FC236}">
              <a16:creationId xmlns:a16="http://schemas.microsoft.com/office/drawing/2014/main" id="{30F8DB42-5C99-4177-87A5-C4D0C02903E6}"/>
            </a:ext>
          </a:extLst>
        </xdr:cNvPr>
        <xdr:cNvCxnSpPr/>
      </xdr:nvCxnSpPr>
      <xdr:spPr>
        <a:xfrm flipV="1">
          <a:off x="21323300" y="18019013"/>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162561</xdr:rowOff>
    </xdr:from>
    <xdr:to>
      <xdr:col>107</xdr:col>
      <xdr:colOff>101600</xdr:colOff>
      <xdr:row>105</xdr:row>
      <xdr:rowOff>92711</xdr:rowOff>
    </xdr:to>
    <xdr:sp macro="" textlink="">
      <xdr:nvSpPr>
        <xdr:cNvPr id="736" name="楕円 735">
          <a:extLst>
            <a:ext uri="{FF2B5EF4-FFF2-40B4-BE49-F238E27FC236}">
              <a16:creationId xmlns:a16="http://schemas.microsoft.com/office/drawing/2014/main" id="{E71D3D4A-11F7-4DAA-A04C-8AD4085A0564}"/>
            </a:ext>
          </a:extLst>
        </xdr:cNvPr>
        <xdr:cNvSpPr/>
      </xdr:nvSpPr>
      <xdr:spPr>
        <a:xfrm>
          <a:off x="2038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30480</xdr:rowOff>
    </xdr:from>
    <xdr:to>
      <xdr:col>111</xdr:col>
      <xdr:colOff>177800</xdr:colOff>
      <xdr:row>105</xdr:row>
      <xdr:rowOff>41911</xdr:rowOff>
    </xdr:to>
    <xdr:cxnSp macro="">
      <xdr:nvCxnSpPr>
        <xdr:cNvPr id="737" name="直線コネクタ 736">
          <a:extLst>
            <a:ext uri="{FF2B5EF4-FFF2-40B4-BE49-F238E27FC236}">
              <a16:creationId xmlns:a16="http://schemas.microsoft.com/office/drawing/2014/main" id="{63DC45DE-E6A0-4A9E-BFB3-6597E2CCC4EE}"/>
            </a:ext>
          </a:extLst>
        </xdr:cNvPr>
        <xdr:cNvCxnSpPr/>
      </xdr:nvCxnSpPr>
      <xdr:spPr>
        <a:xfrm flipV="1">
          <a:off x="20434300" y="180327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23113</xdr:rowOff>
    </xdr:from>
    <xdr:to>
      <xdr:col>102</xdr:col>
      <xdr:colOff>165100</xdr:colOff>
      <xdr:row>104</xdr:row>
      <xdr:rowOff>124713</xdr:rowOff>
    </xdr:to>
    <xdr:sp macro="" textlink="">
      <xdr:nvSpPr>
        <xdr:cNvPr id="738" name="楕円 737">
          <a:extLst>
            <a:ext uri="{FF2B5EF4-FFF2-40B4-BE49-F238E27FC236}">
              <a16:creationId xmlns:a16="http://schemas.microsoft.com/office/drawing/2014/main" id="{7BAFB9C1-2935-492E-B121-30CCE392ACAB}"/>
            </a:ext>
          </a:extLst>
        </xdr:cNvPr>
        <xdr:cNvSpPr/>
      </xdr:nvSpPr>
      <xdr:spPr>
        <a:xfrm>
          <a:off x="19494500" y="178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73913</xdr:rowOff>
    </xdr:from>
    <xdr:to>
      <xdr:col>107</xdr:col>
      <xdr:colOff>50800</xdr:colOff>
      <xdr:row>105</xdr:row>
      <xdr:rowOff>41911</xdr:rowOff>
    </xdr:to>
    <xdr:cxnSp macro="">
      <xdr:nvCxnSpPr>
        <xdr:cNvPr id="739" name="直線コネクタ 738">
          <a:extLst>
            <a:ext uri="{FF2B5EF4-FFF2-40B4-BE49-F238E27FC236}">
              <a16:creationId xmlns:a16="http://schemas.microsoft.com/office/drawing/2014/main" id="{6C4C09A8-238D-4A7C-88DB-1EDA6DA36895}"/>
            </a:ext>
          </a:extLst>
        </xdr:cNvPr>
        <xdr:cNvCxnSpPr/>
      </xdr:nvCxnSpPr>
      <xdr:spPr>
        <a:xfrm>
          <a:off x="19545300" y="17904713"/>
          <a:ext cx="889000" cy="13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34544</xdr:rowOff>
    </xdr:from>
    <xdr:to>
      <xdr:col>98</xdr:col>
      <xdr:colOff>38100</xdr:colOff>
      <xdr:row>104</xdr:row>
      <xdr:rowOff>136144</xdr:rowOff>
    </xdr:to>
    <xdr:sp macro="" textlink="">
      <xdr:nvSpPr>
        <xdr:cNvPr id="740" name="楕円 739">
          <a:extLst>
            <a:ext uri="{FF2B5EF4-FFF2-40B4-BE49-F238E27FC236}">
              <a16:creationId xmlns:a16="http://schemas.microsoft.com/office/drawing/2014/main" id="{D4682D76-844C-4D9A-AD3F-262A7D8D90E9}"/>
            </a:ext>
          </a:extLst>
        </xdr:cNvPr>
        <xdr:cNvSpPr/>
      </xdr:nvSpPr>
      <xdr:spPr>
        <a:xfrm>
          <a:off x="18605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73913</xdr:rowOff>
    </xdr:from>
    <xdr:to>
      <xdr:col>102</xdr:col>
      <xdr:colOff>114300</xdr:colOff>
      <xdr:row>104</xdr:row>
      <xdr:rowOff>85344</xdr:rowOff>
    </xdr:to>
    <xdr:cxnSp macro="">
      <xdr:nvCxnSpPr>
        <xdr:cNvPr id="741" name="直線コネクタ 740">
          <a:extLst>
            <a:ext uri="{FF2B5EF4-FFF2-40B4-BE49-F238E27FC236}">
              <a16:creationId xmlns:a16="http://schemas.microsoft.com/office/drawing/2014/main" id="{4BDA8395-ACCF-40C6-871D-768DE906D7BB}"/>
            </a:ext>
          </a:extLst>
        </xdr:cNvPr>
        <xdr:cNvCxnSpPr/>
      </xdr:nvCxnSpPr>
      <xdr:spPr>
        <a:xfrm flipV="1">
          <a:off x="18656300" y="17904713"/>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742" name="n_1aveValue【公民館】&#10;一人当たり面積">
          <a:extLst>
            <a:ext uri="{FF2B5EF4-FFF2-40B4-BE49-F238E27FC236}">
              <a16:creationId xmlns:a16="http://schemas.microsoft.com/office/drawing/2014/main" id="{BDFEACE7-8B96-479C-95E5-8517DC50E066}"/>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3" name="n_2aveValue【公民館】&#10;一人当たり面積">
          <a:extLst>
            <a:ext uri="{FF2B5EF4-FFF2-40B4-BE49-F238E27FC236}">
              <a16:creationId xmlns:a16="http://schemas.microsoft.com/office/drawing/2014/main" id="{8E4ACAC2-91BF-49E6-B15B-D40379B53FAE}"/>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744" name="n_3aveValue【公民館】&#10;一人当たり面積">
          <a:extLst>
            <a:ext uri="{FF2B5EF4-FFF2-40B4-BE49-F238E27FC236}">
              <a16:creationId xmlns:a16="http://schemas.microsoft.com/office/drawing/2014/main" id="{D65E2BB7-6CD2-443E-8692-BC87D49A0F9A}"/>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45" name="n_4aveValue【公民館】&#10;一人当たり面積">
          <a:extLst>
            <a:ext uri="{FF2B5EF4-FFF2-40B4-BE49-F238E27FC236}">
              <a16:creationId xmlns:a16="http://schemas.microsoft.com/office/drawing/2014/main" id="{ECCBBAB5-BED0-424F-8822-4D12CBA3FE04}"/>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97807</xdr:rowOff>
    </xdr:from>
    <xdr:ext cx="469744" cy="259045"/>
    <xdr:sp macro="" textlink="">
      <xdr:nvSpPr>
        <xdr:cNvPr id="746" name="n_1mainValue【公民館】&#10;一人当たり面積">
          <a:extLst>
            <a:ext uri="{FF2B5EF4-FFF2-40B4-BE49-F238E27FC236}">
              <a16:creationId xmlns:a16="http://schemas.microsoft.com/office/drawing/2014/main" id="{110EE82C-B4A1-41C5-8AA4-FF8E199DB241}"/>
            </a:ext>
          </a:extLst>
        </xdr:cNvPr>
        <xdr:cNvSpPr txBox="1"/>
      </xdr:nvSpPr>
      <xdr:spPr>
        <a:xfrm>
          <a:off x="210757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109238</xdr:rowOff>
    </xdr:from>
    <xdr:ext cx="469744" cy="259045"/>
    <xdr:sp macro="" textlink="">
      <xdr:nvSpPr>
        <xdr:cNvPr id="747" name="n_2mainValue【公民館】&#10;一人当たり面積">
          <a:extLst>
            <a:ext uri="{FF2B5EF4-FFF2-40B4-BE49-F238E27FC236}">
              <a16:creationId xmlns:a16="http://schemas.microsoft.com/office/drawing/2014/main" id="{7C1D8FD9-C9F7-4312-83E8-4E806246BE45}"/>
            </a:ext>
          </a:extLst>
        </xdr:cNvPr>
        <xdr:cNvSpPr txBox="1"/>
      </xdr:nvSpPr>
      <xdr:spPr>
        <a:xfrm>
          <a:off x="20199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141240</xdr:rowOff>
    </xdr:from>
    <xdr:ext cx="469744" cy="259045"/>
    <xdr:sp macro="" textlink="">
      <xdr:nvSpPr>
        <xdr:cNvPr id="748" name="n_3mainValue【公民館】&#10;一人当たり面積">
          <a:extLst>
            <a:ext uri="{FF2B5EF4-FFF2-40B4-BE49-F238E27FC236}">
              <a16:creationId xmlns:a16="http://schemas.microsoft.com/office/drawing/2014/main" id="{10E752FC-2338-4615-9792-5E07DB74AC2E}"/>
            </a:ext>
          </a:extLst>
        </xdr:cNvPr>
        <xdr:cNvSpPr txBox="1"/>
      </xdr:nvSpPr>
      <xdr:spPr>
        <a:xfrm>
          <a:off x="1931042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152671</xdr:rowOff>
    </xdr:from>
    <xdr:ext cx="469744" cy="259045"/>
    <xdr:sp macro="" textlink="">
      <xdr:nvSpPr>
        <xdr:cNvPr id="749" name="n_4mainValue【公民館】&#10;一人当たり面積">
          <a:extLst>
            <a:ext uri="{FF2B5EF4-FFF2-40B4-BE49-F238E27FC236}">
              <a16:creationId xmlns:a16="http://schemas.microsoft.com/office/drawing/2014/main" id="{4A243414-B5F8-4EFC-826D-C73FCE1EFBBE}"/>
            </a:ext>
          </a:extLst>
        </xdr:cNvPr>
        <xdr:cNvSpPr txBox="1"/>
      </xdr:nvSpPr>
      <xdr:spPr>
        <a:xfrm>
          <a:off x="18421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5784670-66E5-44ED-A230-DE897D13AD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6ED029A6-9401-4F21-96DD-A74E70E058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D415D85-520C-4247-9E3A-DE38204F05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本ページに掲げる施設類型別の有形固定資産減価償却率は、公民館を除きおおむね類似団体平均以下又は同水準となっている。公民館については、合併前に整備した３施設が現存しており依然として比率が高</a:t>
          </a:r>
          <a:r>
            <a:rPr kumimoji="1" lang="ja-JP" altLang="en-US" sz="1100">
              <a:solidFill>
                <a:schemeClr val="dk1"/>
              </a:solidFill>
              <a:effectLst/>
              <a:latin typeface="+mn-lt"/>
              <a:ea typeface="+mn-ea"/>
              <a:cs typeface="+mn-cs"/>
            </a:rPr>
            <a:t>い。</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道路及び橋りょう・トンネルの有形固定資産減価償却率は、令和５年度に既存資産の調査を行い計上漏れの資産を反映したため大幅な増となっ</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市域面積が広大であることから、道路延長や施設数が多く、一人当たりの延長や有形固定資産額・面積は</a:t>
          </a:r>
          <a:r>
            <a:rPr kumimoji="1" lang="ja-JP" altLang="ja-JP" sz="1100">
              <a:solidFill>
                <a:schemeClr val="dk1"/>
              </a:solidFill>
              <a:effectLst/>
              <a:latin typeface="+mn-lt"/>
              <a:ea typeface="+mn-ea"/>
              <a:cs typeface="+mn-cs"/>
            </a:rPr>
            <a:t>条件不利地域が多い類似団体（類型Ｉ－３）の中でも</a:t>
          </a:r>
          <a:r>
            <a:rPr kumimoji="1" lang="ja-JP" altLang="en-US" sz="1100">
              <a:solidFill>
                <a:schemeClr val="dk1"/>
              </a:solidFill>
              <a:effectLst/>
              <a:latin typeface="+mn-lt"/>
              <a:ea typeface="+mn-ea"/>
              <a:cs typeface="+mn-cs"/>
            </a:rPr>
            <a:t>高い順位となっている。</a:t>
          </a:r>
          <a:endParaRPr lang="ja-JP" altLang="ja-JP" sz="1400">
            <a:effectLst/>
          </a:endParaRPr>
        </a:p>
        <a:p>
          <a:r>
            <a:rPr kumimoji="1" lang="ja-JP" altLang="ja-JP" sz="1100">
              <a:solidFill>
                <a:schemeClr val="dk1"/>
              </a:solidFill>
              <a:effectLst/>
              <a:latin typeface="+mn-lt"/>
              <a:ea typeface="+mn-ea"/>
              <a:cs typeface="+mn-cs"/>
            </a:rPr>
            <a:t>令和７年度に</a:t>
          </a:r>
          <a:r>
            <a:rPr kumimoji="1" lang="ja-JP" altLang="en-US" sz="1100">
              <a:solidFill>
                <a:schemeClr val="dk1"/>
              </a:solidFill>
              <a:effectLst/>
              <a:latin typeface="+mn-lt"/>
              <a:ea typeface="+mn-ea"/>
              <a:cs typeface="+mn-cs"/>
            </a:rPr>
            <a:t>改定した</a:t>
          </a:r>
          <a:r>
            <a:rPr kumimoji="1" lang="ja-JP" altLang="ja-JP" sz="1100">
              <a:solidFill>
                <a:schemeClr val="dk1"/>
              </a:solidFill>
              <a:effectLst/>
              <a:latin typeface="+mn-lt"/>
              <a:ea typeface="+mn-ea"/>
              <a:cs typeface="+mn-cs"/>
            </a:rPr>
            <a:t>公共施設等総合管理計画に基づ</a:t>
          </a:r>
          <a:r>
            <a:rPr kumimoji="1" lang="ja-JP" altLang="en-US" sz="1100">
              <a:solidFill>
                <a:schemeClr val="dk1"/>
              </a:solidFill>
              <a:effectLst/>
              <a:latin typeface="+mn-lt"/>
              <a:ea typeface="+mn-ea"/>
              <a:cs typeface="+mn-cs"/>
            </a:rPr>
            <a:t>き、</a:t>
          </a:r>
          <a:r>
            <a:rPr kumimoji="1" lang="ja-JP" altLang="ja-JP" sz="1100">
              <a:solidFill>
                <a:schemeClr val="dk1"/>
              </a:solidFill>
              <a:effectLst/>
              <a:latin typeface="+mn-lt"/>
              <a:ea typeface="+mn-ea"/>
              <a:cs typeface="+mn-cs"/>
            </a:rPr>
            <a:t>施設の適正な維持管理に努める。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6006DE-AAB7-4639-9BED-E547906D55C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5D21F6-C2FB-43EF-A12F-B4E4D4F988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A5CF08-FCCF-48CE-BEDC-8863DEAEBD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870135-C298-4B3A-8CD9-100514AD174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兵庫県養父市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88D40E-BC62-4D4E-BDF6-783ABA126B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91DC75-DF3C-4869-BE00-1E5DE3827E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EAB60E-24DB-41FE-81A5-FE1F7C743B0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F5239D-A1B0-4053-9002-FABDFE2C04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F0F68B-55D4-4F37-9827-3C151211FB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85F8D3-62E0-437A-91A4-A47096F65F8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21,005
20,859
422.91
19,929,707
19,086,914
760,940
11,143,218
12,257,276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85A5D9-E62A-4FBB-9189-D702F99AAB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D7729D-617F-40E6-ADB7-EE635686CD0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D98D87-F96C-4141-BFDC-565792249D5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B03ADC-9FCC-4D0F-8843-4235186E34A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3DC7AA-180A-45DF-B9BE-C7C32B0EF7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572440-9406-4A5E-B3DD-AAD852C2372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1F7BB00-005A-43BA-A881-3B5A02FC84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A9BAB1-F308-4B30-95B1-E18D74BC5E1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B3D664-D4D9-4110-88AD-86BEA893F8E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C4BACD-0B5F-40B0-8270-A7B6086D5D6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CDB94D-585D-4B45-BD5A-883EA63DF9D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7CBD31-A171-480A-88E3-BCCB7506332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26FCAD-5B76-4677-B4CD-0F52F561A3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6C7333-0BC1-45C8-9C00-53CB07EB5DC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74F38B-4163-4C4F-8B4C-FAE6725F5D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2702C7-C920-4D82-8EBD-F255F2FB6B3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A169E1-720D-4175-A0CD-684779ADE5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5E3E3D-F62A-4A7B-9A20-24465EB7F9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3B116B-F638-4E76-9B62-AE88BA9811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D36D96-37B4-4C4F-9364-B5211C7B8AB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B1B688-751D-441D-80CB-DD2B661CDA4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7AD97D0-3554-42A6-8E62-16458F2BC3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ADE6B0-1C8E-4D55-98FA-DED468FB07E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AA8393-274C-4226-9594-15D458881F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30377D-FD3A-4BCD-B5EA-0F6D843A052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D0F863-2494-4499-8FF9-817F0A495A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4B90CD-F451-4FB7-9E12-39E924C8B1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6F7E63-E294-4293-A7CE-2235044CC7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AFA164C-8CDB-46F7-B45C-A9E33722864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8E061D-1A1E-45CB-9727-4A1DDB8D07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07449D-0A23-4554-855A-6954B1B5A6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CF12B9-9546-4D59-9E14-387CA01C704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BE8725B-7647-40AE-ABE6-82654F0C0D4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5668D3C-8E0F-4A3F-86F5-126118FAF64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E79D70F-09B4-4B1A-A4D0-B705EA92A3F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70D45FD-53FA-4404-92FB-9147CE941E5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9C57198-CD7A-47A4-82C2-1B5EF2ADF8B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98374C7-B066-47B6-985C-AC368EE778A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64932B2-CC12-40D9-AF97-C59DD5FAF1E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11C3CB0-F515-4B55-AD81-9909B17C2B1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40B853E-D3CD-4315-999F-974E0D95E57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F0F3689-1659-47BE-BA63-131EEB451FC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C107E5-908C-4AFB-8D6B-F5D5B50F922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0876F6F-D269-46DF-B60A-9F761FFBE36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5380AD9-EC13-47D4-BFAF-BB0415DE89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2AFA1E5-A027-49D2-89A8-C1E202F319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BD61FDB0-00CA-4990-8963-15CE505F8190}"/>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307F3FA3-AE96-4E8D-81A7-BCA2E2DADA82}"/>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E436681-FA77-4CC7-A802-6379362221F8}"/>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172A9CD6-CA9A-4B9E-A7BD-342DBCB070C5}"/>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56232A83-5A4D-4331-A823-5199E6729858}"/>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24F83056-A6EF-49D7-B2C2-13234BA3DD1C}"/>
            </a:ext>
          </a:extLst>
        </xdr:cNvPr>
        <xdr:cNvSpPr txBox="1"/>
      </xdr:nvSpPr>
      <xdr:spPr>
        <a:xfrm>
          <a:off x="4673600" y="6465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90994BA4-0C29-4512-A717-C8D73F10035A}"/>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992588CA-DE4F-4892-8934-BE1290ACB027}"/>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0331CA79-FF26-48F7-B967-C65C1D806E41}"/>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800E6066-87B0-4A15-9D45-A7AE5A251CCB}"/>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B6CD12CA-BEB3-4FF6-97E4-AD1128C04361}"/>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ACF24A-82A2-4F30-8A15-C7BDEE262E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7B6F2C-B88F-4BB4-B9E9-91815D72948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2418DD-52BF-40FF-A0D2-73890E339E7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D7A83D7-AC41-4A2E-8E57-DF9E991CA1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DD110F9-BFA0-4B6D-B98B-504673A6B1A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133169</xdr:rowOff>
    </xdr:from>
    <xdr:to>
      <xdr:col>24</xdr:col>
      <xdr:colOff>114300</xdr:colOff>
      <xdr:row>34</xdr:row>
      <xdr:rowOff>63319</xdr:rowOff>
    </xdr:to>
    <xdr:sp macro="" textlink="">
      <xdr:nvSpPr>
        <xdr:cNvPr id="74" name="楕円 73">
          <a:extLst>
            <a:ext uri="{FF2B5EF4-FFF2-40B4-BE49-F238E27FC236}">
              <a16:creationId xmlns:a16="http://schemas.microsoft.com/office/drawing/2014/main" id="{9DE25EA3-3AE3-431F-AEDA-4B68D79389DA}"/>
            </a:ext>
          </a:extLst>
        </xdr:cNvPr>
        <xdr:cNvSpPr/>
      </xdr:nvSpPr>
      <xdr:spPr>
        <a:xfrm>
          <a:off x="4584700" y="579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48096</xdr:rowOff>
    </xdr:from>
    <xdr:ext cx="405111" cy="259045"/>
    <xdr:sp macro="" textlink="">
      <xdr:nvSpPr>
        <xdr:cNvPr id="75" name="【図書館】&#10;有形固定資産減価償却率該当値テキスト">
          <a:extLst>
            <a:ext uri="{FF2B5EF4-FFF2-40B4-BE49-F238E27FC236}">
              <a16:creationId xmlns:a16="http://schemas.microsoft.com/office/drawing/2014/main" id="{89CDB3A6-ED4F-4B44-B3FC-0D2EE50BFF0A}"/>
            </a:ext>
          </a:extLst>
        </xdr:cNvPr>
        <xdr:cNvSpPr txBox="1"/>
      </xdr:nvSpPr>
      <xdr:spPr>
        <a:xfrm>
          <a:off x="4673600" y="5705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72753</xdr:rowOff>
    </xdr:from>
    <xdr:to>
      <xdr:col>20</xdr:col>
      <xdr:colOff>38100</xdr:colOff>
      <xdr:row>34</xdr:row>
      <xdr:rowOff>2903</xdr:rowOff>
    </xdr:to>
    <xdr:sp macro="" textlink="">
      <xdr:nvSpPr>
        <xdr:cNvPr id="76" name="楕円 75">
          <a:extLst>
            <a:ext uri="{FF2B5EF4-FFF2-40B4-BE49-F238E27FC236}">
              <a16:creationId xmlns:a16="http://schemas.microsoft.com/office/drawing/2014/main" id="{190621C5-2F79-40A3-A073-A93ACD6332D3}"/>
            </a:ext>
          </a:extLst>
        </xdr:cNvPr>
        <xdr:cNvSpPr/>
      </xdr:nvSpPr>
      <xdr:spPr>
        <a:xfrm>
          <a:off x="3746500" y="573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123553</xdr:rowOff>
    </xdr:from>
    <xdr:to>
      <xdr:col>24</xdr:col>
      <xdr:colOff>63500</xdr:colOff>
      <xdr:row>34</xdr:row>
      <xdr:rowOff>12519</xdr:rowOff>
    </xdr:to>
    <xdr:cxnSp macro="">
      <xdr:nvCxnSpPr>
        <xdr:cNvPr id="77" name="直線コネクタ 76">
          <a:extLst>
            <a:ext uri="{FF2B5EF4-FFF2-40B4-BE49-F238E27FC236}">
              <a16:creationId xmlns:a16="http://schemas.microsoft.com/office/drawing/2014/main" id="{3D01C537-6123-4C54-A1B6-E2647C2BB165}"/>
            </a:ext>
          </a:extLst>
        </xdr:cNvPr>
        <xdr:cNvCxnSpPr/>
      </xdr:nvCxnSpPr>
      <xdr:spPr>
        <a:xfrm>
          <a:off x="3797300" y="5781403"/>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12337</xdr:rowOff>
    </xdr:from>
    <xdr:to>
      <xdr:col>15</xdr:col>
      <xdr:colOff>101600</xdr:colOff>
      <xdr:row>33</xdr:row>
      <xdr:rowOff>113937</xdr:rowOff>
    </xdr:to>
    <xdr:sp macro="" textlink="">
      <xdr:nvSpPr>
        <xdr:cNvPr id="78" name="楕円 77">
          <a:extLst>
            <a:ext uri="{FF2B5EF4-FFF2-40B4-BE49-F238E27FC236}">
              <a16:creationId xmlns:a16="http://schemas.microsoft.com/office/drawing/2014/main" id="{46A4BC3E-5549-4094-8326-E19AAE2B5655}"/>
            </a:ext>
          </a:extLst>
        </xdr:cNvPr>
        <xdr:cNvSpPr/>
      </xdr:nvSpPr>
      <xdr:spPr>
        <a:xfrm>
          <a:off x="2857500" y="56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63137</xdr:rowOff>
    </xdr:from>
    <xdr:to>
      <xdr:col>19</xdr:col>
      <xdr:colOff>177800</xdr:colOff>
      <xdr:row>33</xdr:row>
      <xdr:rowOff>123553</xdr:rowOff>
    </xdr:to>
    <xdr:cxnSp macro="">
      <xdr:nvCxnSpPr>
        <xdr:cNvPr id="79" name="直線コネクタ 78">
          <a:extLst>
            <a:ext uri="{FF2B5EF4-FFF2-40B4-BE49-F238E27FC236}">
              <a16:creationId xmlns:a16="http://schemas.microsoft.com/office/drawing/2014/main" id="{DF178CDC-F9DD-4246-A6CB-C462C01ABEC3}"/>
            </a:ext>
          </a:extLst>
        </xdr:cNvPr>
        <xdr:cNvCxnSpPr/>
      </xdr:nvCxnSpPr>
      <xdr:spPr>
        <a:xfrm>
          <a:off x="2908300" y="572098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80" name="楕円 79">
          <a:extLst>
            <a:ext uri="{FF2B5EF4-FFF2-40B4-BE49-F238E27FC236}">
              <a16:creationId xmlns:a16="http://schemas.microsoft.com/office/drawing/2014/main" id="{D1449E51-B570-4C01-899B-C6CAFF191F6C}"/>
            </a:ext>
          </a:extLst>
        </xdr:cNvPr>
        <xdr:cNvSpPr/>
      </xdr:nvSpPr>
      <xdr:spPr>
        <a:xfrm>
          <a:off x="1968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2722</xdr:rowOff>
    </xdr:from>
    <xdr:to>
      <xdr:col>15</xdr:col>
      <xdr:colOff>50800</xdr:colOff>
      <xdr:row>33</xdr:row>
      <xdr:rowOff>63137</xdr:rowOff>
    </xdr:to>
    <xdr:cxnSp macro="">
      <xdr:nvCxnSpPr>
        <xdr:cNvPr id="81" name="直線コネクタ 80">
          <a:extLst>
            <a:ext uri="{FF2B5EF4-FFF2-40B4-BE49-F238E27FC236}">
              <a16:creationId xmlns:a16="http://schemas.microsoft.com/office/drawing/2014/main" id="{8BB46689-B3B3-4EC2-A6E0-042DF583CC15}"/>
            </a:ext>
          </a:extLst>
        </xdr:cNvPr>
        <xdr:cNvCxnSpPr/>
      </xdr:nvCxnSpPr>
      <xdr:spPr>
        <a:xfrm>
          <a:off x="2019300" y="566057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2" name="n_1aveValue【図書館】&#10;有形固定資産減価償却率">
          <a:extLst>
            <a:ext uri="{FF2B5EF4-FFF2-40B4-BE49-F238E27FC236}">
              <a16:creationId xmlns:a16="http://schemas.microsoft.com/office/drawing/2014/main" id="{E70281E1-34B9-423C-8A82-60D2D5558AED}"/>
            </a:ext>
          </a:extLst>
        </xdr:cNvPr>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3" name="n_2aveValue【図書館】&#10;有形固定資産減価償却率">
          <a:extLst>
            <a:ext uri="{FF2B5EF4-FFF2-40B4-BE49-F238E27FC236}">
              <a16:creationId xmlns:a16="http://schemas.microsoft.com/office/drawing/2014/main" id="{7311DFAD-A26E-43E7-BC73-3ACEDF420EF5}"/>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4" name="n_3aveValue【図書館】&#10;有形固定資産減価償却率">
          <a:extLst>
            <a:ext uri="{FF2B5EF4-FFF2-40B4-BE49-F238E27FC236}">
              <a16:creationId xmlns:a16="http://schemas.microsoft.com/office/drawing/2014/main" id="{362BD2FE-DCC4-432C-B104-1BCF4D9B77F8}"/>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5" name="n_4aveValue【図書館】&#10;有形固定資産減価償却率">
          <a:extLst>
            <a:ext uri="{FF2B5EF4-FFF2-40B4-BE49-F238E27FC236}">
              <a16:creationId xmlns:a16="http://schemas.microsoft.com/office/drawing/2014/main" id="{264AFDB7-47A5-4D70-83AE-1F2CEE896902}"/>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19430</xdr:rowOff>
    </xdr:from>
    <xdr:ext cx="340478" cy="259045"/>
    <xdr:sp macro="" textlink="">
      <xdr:nvSpPr>
        <xdr:cNvPr id="86" name="n_1mainValue【図書館】&#10;有形固定資産減価償却率">
          <a:extLst>
            <a:ext uri="{FF2B5EF4-FFF2-40B4-BE49-F238E27FC236}">
              <a16:creationId xmlns:a16="http://schemas.microsoft.com/office/drawing/2014/main" id="{201F812C-1B28-4C53-A5D6-1EC75081E2EF}"/>
            </a:ext>
          </a:extLst>
        </xdr:cNvPr>
        <xdr:cNvSpPr txBox="1"/>
      </xdr:nvSpPr>
      <xdr:spPr>
        <a:xfrm>
          <a:off x="3614361" y="55058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130464</xdr:rowOff>
    </xdr:from>
    <xdr:ext cx="340478" cy="259045"/>
    <xdr:sp macro="" textlink="">
      <xdr:nvSpPr>
        <xdr:cNvPr id="87" name="n_2mainValue【図書館】&#10;有形固定資産減価償却率">
          <a:extLst>
            <a:ext uri="{FF2B5EF4-FFF2-40B4-BE49-F238E27FC236}">
              <a16:creationId xmlns:a16="http://schemas.microsoft.com/office/drawing/2014/main" id="{BBD3FCAD-857C-4172-8660-79DE1A7CD81D}"/>
            </a:ext>
          </a:extLst>
        </xdr:cNvPr>
        <xdr:cNvSpPr txBox="1"/>
      </xdr:nvSpPr>
      <xdr:spPr>
        <a:xfrm>
          <a:off x="2738061" y="54454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70049</xdr:rowOff>
    </xdr:from>
    <xdr:ext cx="340478" cy="259045"/>
    <xdr:sp macro="" textlink="">
      <xdr:nvSpPr>
        <xdr:cNvPr id="88" name="n_3mainValue【図書館】&#10;有形固定資産減価償却率">
          <a:extLst>
            <a:ext uri="{FF2B5EF4-FFF2-40B4-BE49-F238E27FC236}">
              <a16:creationId xmlns:a16="http://schemas.microsoft.com/office/drawing/2014/main" id="{D0A0DB3A-8178-47E9-9E82-EAFB07AFE08D}"/>
            </a:ext>
          </a:extLst>
        </xdr:cNvPr>
        <xdr:cNvSpPr txBox="1"/>
      </xdr:nvSpPr>
      <xdr:spPr>
        <a:xfrm>
          <a:off x="1849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9DE632B-046F-4A08-A4F3-625B1FBA66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0485E8F-171F-4C17-9446-7DB2421C663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167F865-954E-4445-82FE-1525C36F6BB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4525980-B2A4-4C91-BB7C-B4757E6259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154F7E1-515D-4F55-B82D-52BEBB8873C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BED4E0B-2E06-4026-A776-72909C13E2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AB4EBE-7968-4946-939A-EA1F1B4CC36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0A60BA4-5651-4E8A-813F-F2321AD7EF5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9C43C1D2-644F-4FAF-8397-2D0D9DB30D9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9904716-B269-4CFF-823A-759D41ADD9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7DE4FDF5-B0F7-48BD-8584-5829F4F5AC6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317EF550-2394-4C31-B1A2-027CD6CBB03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AF1AB5FF-4C75-4359-9884-DEBF013FDF7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66D30CD0-A3EC-44C5-8E00-F5DBFFE9161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80ED81C-344B-4B7D-9638-58F5E4B3C7C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E8999873-E03D-474D-AC7C-AD0952CC4C9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E741B8A3-8087-4183-B833-40EB4539B38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BD5EC720-F741-4B11-8EB4-71BDA186BE9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6361FCDB-9309-4B6D-BFC7-60AA40277EF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517FB4D4-7D2E-4F72-84DC-2EA2255B0A0A}"/>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8A1DFB1-0DD5-4C97-8753-5323785EE9B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E81E7983-A053-45F3-8663-40446ECD45F5}"/>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9BED388-1986-48FD-B840-505C47723A0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98DE18F0-4E5F-4BC6-BC4F-E788B59F5A2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6DC1996-0058-4B11-A211-118A82B17FF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4" name="直線コネクタ 113">
          <a:extLst>
            <a:ext uri="{FF2B5EF4-FFF2-40B4-BE49-F238E27FC236}">
              <a16:creationId xmlns:a16="http://schemas.microsoft.com/office/drawing/2014/main" id="{6461630F-68BF-4911-8408-E577AADD3C30}"/>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5" name="【図書館】&#10;一人当たり面積最小値テキスト">
          <a:extLst>
            <a:ext uri="{FF2B5EF4-FFF2-40B4-BE49-F238E27FC236}">
              <a16:creationId xmlns:a16="http://schemas.microsoft.com/office/drawing/2014/main" id="{9FA19340-18DC-424F-8E19-B92542050A16}"/>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6" name="直線コネクタ 115">
          <a:extLst>
            <a:ext uri="{FF2B5EF4-FFF2-40B4-BE49-F238E27FC236}">
              <a16:creationId xmlns:a16="http://schemas.microsoft.com/office/drawing/2014/main" id="{555501FE-B3A0-4B78-9A27-C3F846596ACD}"/>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17" name="【図書館】&#10;一人当たり面積最大値テキスト">
          <a:extLst>
            <a:ext uri="{FF2B5EF4-FFF2-40B4-BE49-F238E27FC236}">
              <a16:creationId xmlns:a16="http://schemas.microsoft.com/office/drawing/2014/main" id="{E98A9CF9-E598-487B-870E-AA2813209E7A}"/>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18" name="直線コネクタ 117">
          <a:extLst>
            <a:ext uri="{FF2B5EF4-FFF2-40B4-BE49-F238E27FC236}">
              <a16:creationId xmlns:a16="http://schemas.microsoft.com/office/drawing/2014/main" id="{4B2FFF81-ACCE-4DF0-90FA-AA66751E44DC}"/>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19" name="【図書館】&#10;一人当たり面積平均値テキスト">
          <a:extLst>
            <a:ext uri="{FF2B5EF4-FFF2-40B4-BE49-F238E27FC236}">
              <a16:creationId xmlns:a16="http://schemas.microsoft.com/office/drawing/2014/main" id="{01BA6D73-1C38-4559-99DF-90D403274DD1}"/>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0" name="フローチャート: 判断 119">
          <a:extLst>
            <a:ext uri="{FF2B5EF4-FFF2-40B4-BE49-F238E27FC236}">
              <a16:creationId xmlns:a16="http://schemas.microsoft.com/office/drawing/2014/main" id="{36982AF5-B690-439E-85B9-B1493093E431}"/>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1" name="フローチャート: 判断 120">
          <a:extLst>
            <a:ext uri="{FF2B5EF4-FFF2-40B4-BE49-F238E27FC236}">
              <a16:creationId xmlns:a16="http://schemas.microsoft.com/office/drawing/2014/main" id="{A73D3795-8443-430B-A3B6-A132FFBFA7AC}"/>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2" name="フローチャート: 判断 121">
          <a:extLst>
            <a:ext uri="{FF2B5EF4-FFF2-40B4-BE49-F238E27FC236}">
              <a16:creationId xmlns:a16="http://schemas.microsoft.com/office/drawing/2014/main" id="{E5E0518B-B294-452F-A8DB-CC280FC41E39}"/>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3" name="フローチャート: 判断 122">
          <a:extLst>
            <a:ext uri="{FF2B5EF4-FFF2-40B4-BE49-F238E27FC236}">
              <a16:creationId xmlns:a16="http://schemas.microsoft.com/office/drawing/2014/main" id="{34064DF7-5039-405A-AADC-65400B6EDB38}"/>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4" name="フローチャート: 判断 123">
          <a:extLst>
            <a:ext uri="{FF2B5EF4-FFF2-40B4-BE49-F238E27FC236}">
              <a16:creationId xmlns:a16="http://schemas.microsoft.com/office/drawing/2014/main" id="{B100971C-BF68-4B2C-800C-8CE78D04AB76}"/>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CE86DC1-45FE-4142-8A97-0DDC0CFBF8B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B88561-2BF2-48EA-B3B7-D6A6158135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D4108D-8F12-43EC-A81C-0139218679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B1ABB9F-554D-4966-9E82-166073E7C0D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B2B6B3F-BDA8-4E78-AE5E-7E813F76BD3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109765</xdr:rowOff>
    </xdr:from>
    <xdr:to>
      <xdr:col>55</xdr:col>
      <xdr:colOff>50800</xdr:colOff>
      <xdr:row>40</xdr:row>
      <xdr:rowOff>39915</xdr:rowOff>
    </xdr:to>
    <xdr:sp macro="" textlink="">
      <xdr:nvSpPr>
        <xdr:cNvPr id="130" name="楕円 129">
          <a:extLst>
            <a:ext uri="{FF2B5EF4-FFF2-40B4-BE49-F238E27FC236}">
              <a16:creationId xmlns:a16="http://schemas.microsoft.com/office/drawing/2014/main" id="{7AA704F2-3357-4855-926A-8A732D4764E7}"/>
            </a:ext>
          </a:extLst>
        </xdr:cNvPr>
        <xdr:cNvSpPr/>
      </xdr:nvSpPr>
      <xdr:spPr>
        <a:xfrm>
          <a:off x="104267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88192</xdr:rowOff>
    </xdr:from>
    <xdr:ext cx="469744" cy="259045"/>
    <xdr:sp macro="" textlink="">
      <xdr:nvSpPr>
        <xdr:cNvPr id="131" name="【図書館】&#10;一人当たり面積該当値テキスト">
          <a:extLst>
            <a:ext uri="{FF2B5EF4-FFF2-40B4-BE49-F238E27FC236}">
              <a16:creationId xmlns:a16="http://schemas.microsoft.com/office/drawing/2014/main" id="{DDB33EAB-00C4-4C6A-9E69-4DC9A46C4D28}"/>
            </a:ext>
          </a:extLst>
        </xdr:cNvPr>
        <xdr:cNvSpPr txBox="1"/>
      </xdr:nvSpPr>
      <xdr:spPr>
        <a:xfrm>
          <a:off x="10515600" y="677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2" name="楕円 131">
          <a:extLst>
            <a:ext uri="{FF2B5EF4-FFF2-40B4-BE49-F238E27FC236}">
              <a16:creationId xmlns:a16="http://schemas.microsoft.com/office/drawing/2014/main" id="{553BFEB8-FA2C-4A33-9BA6-E5DF13F56955}"/>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160565</xdr:rowOff>
    </xdr:from>
    <xdr:to>
      <xdr:col>55</xdr:col>
      <xdr:colOff>0</xdr:colOff>
      <xdr:row>40</xdr:row>
      <xdr:rowOff>0</xdr:rowOff>
    </xdr:to>
    <xdr:cxnSp macro="">
      <xdr:nvCxnSpPr>
        <xdr:cNvPr id="133" name="直線コネクタ 132">
          <a:extLst>
            <a:ext uri="{FF2B5EF4-FFF2-40B4-BE49-F238E27FC236}">
              <a16:creationId xmlns:a16="http://schemas.microsoft.com/office/drawing/2014/main" id="{A577029B-1FC9-4005-8914-CD212C7AE35B}"/>
            </a:ext>
          </a:extLst>
        </xdr:cNvPr>
        <xdr:cNvCxnSpPr/>
      </xdr:nvCxnSpPr>
      <xdr:spPr>
        <a:xfrm flipV="1">
          <a:off x="9639300" y="68471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34" name="楕円 133">
          <a:extLst>
            <a:ext uri="{FF2B5EF4-FFF2-40B4-BE49-F238E27FC236}">
              <a16:creationId xmlns:a16="http://schemas.microsoft.com/office/drawing/2014/main" id="{6EBBFF07-0D96-431E-B772-9489ED2EF136}"/>
            </a:ext>
          </a:extLst>
        </xdr:cNvPr>
        <xdr:cNvSpPr/>
      </xdr:nvSpPr>
      <xdr:spPr>
        <a:xfrm>
          <a:off x="869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10885</xdr:rowOff>
    </xdr:to>
    <xdr:cxnSp macro="">
      <xdr:nvCxnSpPr>
        <xdr:cNvPr id="135" name="直線コネクタ 134">
          <a:extLst>
            <a:ext uri="{FF2B5EF4-FFF2-40B4-BE49-F238E27FC236}">
              <a16:creationId xmlns:a16="http://schemas.microsoft.com/office/drawing/2014/main" id="{2EE94B83-7A53-4405-BA08-B3E8197CF4E4}"/>
            </a:ext>
          </a:extLst>
        </xdr:cNvPr>
        <xdr:cNvCxnSpPr/>
      </xdr:nvCxnSpPr>
      <xdr:spPr>
        <a:xfrm flipV="1">
          <a:off x="8750300" y="68580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131535</xdr:rowOff>
    </xdr:from>
    <xdr:to>
      <xdr:col>41</xdr:col>
      <xdr:colOff>101600</xdr:colOff>
      <xdr:row>40</xdr:row>
      <xdr:rowOff>61685</xdr:rowOff>
    </xdr:to>
    <xdr:sp macro="" textlink="">
      <xdr:nvSpPr>
        <xdr:cNvPr id="136" name="楕円 135">
          <a:extLst>
            <a:ext uri="{FF2B5EF4-FFF2-40B4-BE49-F238E27FC236}">
              <a16:creationId xmlns:a16="http://schemas.microsoft.com/office/drawing/2014/main" id="{A4D574D9-533D-4E44-8DD0-AD97A047A9D4}"/>
            </a:ext>
          </a:extLst>
        </xdr:cNvPr>
        <xdr:cNvSpPr/>
      </xdr:nvSpPr>
      <xdr:spPr>
        <a:xfrm>
          <a:off x="7810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10885</xdr:rowOff>
    </xdr:from>
    <xdr:to>
      <xdr:col>45</xdr:col>
      <xdr:colOff>177800</xdr:colOff>
      <xdr:row>40</xdr:row>
      <xdr:rowOff>10885</xdr:rowOff>
    </xdr:to>
    <xdr:cxnSp macro="">
      <xdr:nvCxnSpPr>
        <xdr:cNvPr id="137" name="直線コネクタ 136">
          <a:extLst>
            <a:ext uri="{FF2B5EF4-FFF2-40B4-BE49-F238E27FC236}">
              <a16:creationId xmlns:a16="http://schemas.microsoft.com/office/drawing/2014/main" id="{589B5294-5D36-40BF-834D-D90D54BB2A52}"/>
            </a:ext>
          </a:extLst>
        </xdr:cNvPr>
        <xdr:cNvCxnSpPr/>
      </xdr:nvCxnSpPr>
      <xdr:spPr>
        <a:xfrm>
          <a:off x="7861300" y="6868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38" name="n_1aveValue【図書館】&#10;一人当たり面積">
          <a:extLst>
            <a:ext uri="{FF2B5EF4-FFF2-40B4-BE49-F238E27FC236}">
              <a16:creationId xmlns:a16="http://schemas.microsoft.com/office/drawing/2014/main" id="{F6D21341-8CD6-412A-9C05-346D6E687FB6}"/>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39" name="n_2aveValue【図書館】&#10;一人当たり面積">
          <a:extLst>
            <a:ext uri="{FF2B5EF4-FFF2-40B4-BE49-F238E27FC236}">
              <a16:creationId xmlns:a16="http://schemas.microsoft.com/office/drawing/2014/main" id="{39C45624-0B6C-4B06-A68A-3EB67508C88F}"/>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0" name="n_3aveValue【図書館】&#10;一人当たり面積">
          <a:extLst>
            <a:ext uri="{FF2B5EF4-FFF2-40B4-BE49-F238E27FC236}">
              <a16:creationId xmlns:a16="http://schemas.microsoft.com/office/drawing/2014/main" id="{E26E15C3-F5CE-4529-9DE1-5E0528CEEDDA}"/>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1" name="n_4aveValue【図書館】&#10;一人当たり面積">
          <a:extLst>
            <a:ext uri="{FF2B5EF4-FFF2-40B4-BE49-F238E27FC236}">
              <a16:creationId xmlns:a16="http://schemas.microsoft.com/office/drawing/2014/main" id="{6C923463-2EB4-4247-812C-8879AB16A0B8}"/>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2" name="n_1mainValue【図書館】&#10;一人当たり面積">
          <a:extLst>
            <a:ext uri="{FF2B5EF4-FFF2-40B4-BE49-F238E27FC236}">
              <a16:creationId xmlns:a16="http://schemas.microsoft.com/office/drawing/2014/main" id="{BDB0B97F-48FC-4DD1-837A-7F0E48B8D34B}"/>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52812</xdr:rowOff>
    </xdr:from>
    <xdr:ext cx="469744" cy="259045"/>
    <xdr:sp macro="" textlink="">
      <xdr:nvSpPr>
        <xdr:cNvPr id="143" name="n_2mainValue【図書館】&#10;一人当たり面積">
          <a:extLst>
            <a:ext uri="{FF2B5EF4-FFF2-40B4-BE49-F238E27FC236}">
              <a16:creationId xmlns:a16="http://schemas.microsoft.com/office/drawing/2014/main" id="{9302E61A-DE27-4488-A4A4-C92B752582F1}"/>
            </a:ext>
          </a:extLst>
        </xdr:cNvPr>
        <xdr:cNvSpPr txBox="1"/>
      </xdr:nvSpPr>
      <xdr:spPr>
        <a:xfrm>
          <a:off x="8515427"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52812</xdr:rowOff>
    </xdr:from>
    <xdr:ext cx="469744" cy="259045"/>
    <xdr:sp macro="" textlink="">
      <xdr:nvSpPr>
        <xdr:cNvPr id="144" name="n_3mainValue【図書館】&#10;一人当たり面積">
          <a:extLst>
            <a:ext uri="{FF2B5EF4-FFF2-40B4-BE49-F238E27FC236}">
              <a16:creationId xmlns:a16="http://schemas.microsoft.com/office/drawing/2014/main" id="{201661CD-D782-4D0D-A060-4FDF0658256E}"/>
            </a:ext>
          </a:extLst>
        </xdr:cNvPr>
        <xdr:cNvSpPr txBox="1"/>
      </xdr:nvSpPr>
      <xdr:spPr>
        <a:xfrm>
          <a:off x="7626427"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CBE333A8-FAEC-4A7A-BC83-5991D927B51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08589AC8-8432-42CC-A475-FA37E168BE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D91EC1FE-2005-4527-BEF8-E1AD0574190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25328F04-5C4E-4455-BB24-35A40E9DEF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EC0AA5EA-B36F-494D-99B5-204E4515BB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687E9E78-21C7-40FC-836E-2761FC4491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3E9D1D3B-1F52-4CB5-8602-E076CD7270D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D4465E73-3B5C-46CB-A093-F70D25645B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425ACC7F-6638-4AE6-85FF-56EF3BB909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EEEF2FDF-AC0F-473D-9362-F380966D901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E866919E-567D-4602-8750-F8512BA23C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E1AD061C-6D0A-4184-A2D0-2D79CB4D472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596569E8-04F0-4285-940D-F21D2E37D07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4834563F-E808-4DBC-A357-BA54130019A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C0436165-BB99-4924-AEE8-879C9B6ABC5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0CEDF5AE-39D2-4235-8E1B-E7D78998556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9D1585F1-DCA5-49DA-93D9-684A64457F1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4EB743F8-421C-4FDE-9FEF-AE683B42E24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0D2D374B-B193-4D7B-B88F-772B838F366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A410D90B-389B-421C-892B-7ECEB5C7B98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F54A3929-1881-4886-A535-3A39191DB1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73871667-287A-4327-83F5-F7C59552448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a:extLst>
            <a:ext uri="{FF2B5EF4-FFF2-40B4-BE49-F238E27FC236}">
              <a16:creationId xmlns:a16="http://schemas.microsoft.com/office/drawing/2014/main" id="{9F661157-236E-4F92-AA9B-AE9717E30FD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42AE7B9B-F777-4EB7-92FB-692F7FA93F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69" name="直線コネクタ 168">
          <a:extLst>
            <a:ext uri="{FF2B5EF4-FFF2-40B4-BE49-F238E27FC236}">
              <a16:creationId xmlns:a16="http://schemas.microsoft.com/office/drawing/2014/main" id="{269309F9-6A9F-49FA-88BD-752AED3D6C15}"/>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0" name="【体育館・プール】&#10;有形固定資産減価償却率最小値テキスト">
          <a:extLst>
            <a:ext uri="{FF2B5EF4-FFF2-40B4-BE49-F238E27FC236}">
              <a16:creationId xmlns:a16="http://schemas.microsoft.com/office/drawing/2014/main" id="{B1804CF2-AF8F-4FF1-B9F7-05B59CFA05B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1" name="直線コネクタ 170">
          <a:extLst>
            <a:ext uri="{FF2B5EF4-FFF2-40B4-BE49-F238E27FC236}">
              <a16:creationId xmlns:a16="http://schemas.microsoft.com/office/drawing/2014/main" id="{20691828-5AC3-4F8A-A657-6DD2AEDAA57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2243CD9D-E850-4A9C-BC3C-F1AABF6D6A3E}"/>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3" name="直線コネクタ 172">
          <a:extLst>
            <a:ext uri="{FF2B5EF4-FFF2-40B4-BE49-F238E27FC236}">
              <a16:creationId xmlns:a16="http://schemas.microsoft.com/office/drawing/2014/main" id="{E703F319-4345-4B29-A219-1BB79E8BF8AD}"/>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CE714A7-417A-4863-B798-C06C353AD45F}"/>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75" name="フローチャート: 判断 174">
          <a:extLst>
            <a:ext uri="{FF2B5EF4-FFF2-40B4-BE49-F238E27FC236}">
              <a16:creationId xmlns:a16="http://schemas.microsoft.com/office/drawing/2014/main" id="{43B00E01-03B8-4994-B9CC-C43E5E2061D1}"/>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76" name="フローチャート: 判断 175">
          <a:extLst>
            <a:ext uri="{FF2B5EF4-FFF2-40B4-BE49-F238E27FC236}">
              <a16:creationId xmlns:a16="http://schemas.microsoft.com/office/drawing/2014/main" id="{FD07DB9D-BD69-4F0E-A75B-AF2B78F169A2}"/>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77" name="フローチャート: 判断 176">
          <a:extLst>
            <a:ext uri="{FF2B5EF4-FFF2-40B4-BE49-F238E27FC236}">
              <a16:creationId xmlns:a16="http://schemas.microsoft.com/office/drawing/2014/main" id="{0FD10B8D-7B4E-4752-9723-116AB95B5E08}"/>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78" name="フローチャート: 判断 177">
          <a:extLst>
            <a:ext uri="{FF2B5EF4-FFF2-40B4-BE49-F238E27FC236}">
              <a16:creationId xmlns:a16="http://schemas.microsoft.com/office/drawing/2014/main" id="{5481E08C-7E10-4E2A-9526-CB98E51F2F4E}"/>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79" name="フローチャート: 判断 178">
          <a:extLst>
            <a:ext uri="{FF2B5EF4-FFF2-40B4-BE49-F238E27FC236}">
              <a16:creationId xmlns:a16="http://schemas.microsoft.com/office/drawing/2014/main" id="{3027784E-340E-40DE-933A-128D905731F4}"/>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50120B0-92B8-42D6-A646-BFB7BB68632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026219A-E777-4CFA-9A33-E20F67E2F6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B0D7A31-EDD4-4958-ADD2-4E6E0DF407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2C9219-F7C3-410F-9EBE-13746CD788E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B619320-9F78-4F49-B94E-A45ADD60512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126365</xdr:rowOff>
    </xdr:from>
    <xdr:to>
      <xdr:col>24</xdr:col>
      <xdr:colOff>114300</xdr:colOff>
      <xdr:row>62</xdr:row>
      <xdr:rowOff>56515</xdr:rowOff>
    </xdr:to>
    <xdr:sp macro="" textlink="">
      <xdr:nvSpPr>
        <xdr:cNvPr id="185" name="楕円 184">
          <a:extLst>
            <a:ext uri="{FF2B5EF4-FFF2-40B4-BE49-F238E27FC236}">
              <a16:creationId xmlns:a16="http://schemas.microsoft.com/office/drawing/2014/main" id="{4F085CFE-C7C7-44C6-A7BA-24F8854C7AAA}"/>
            </a:ext>
          </a:extLst>
        </xdr:cNvPr>
        <xdr:cNvSpPr/>
      </xdr:nvSpPr>
      <xdr:spPr>
        <a:xfrm>
          <a:off x="45847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104792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AEBF33E-FE89-4C5F-A1AF-54AA4F238DC4}"/>
            </a:ext>
          </a:extLst>
        </xdr:cNvPr>
        <xdr:cNvSpPr txBox="1"/>
      </xdr:nvSpPr>
      <xdr:spPr>
        <a:xfrm>
          <a:off x="4673600"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93980</xdr:rowOff>
    </xdr:from>
    <xdr:to>
      <xdr:col>20</xdr:col>
      <xdr:colOff>38100</xdr:colOff>
      <xdr:row>62</xdr:row>
      <xdr:rowOff>24130</xdr:rowOff>
    </xdr:to>
    <xdr:sp macro="" textlink="">
      <xdr:nvSpPr>
        <xdr:cNvPr id="187" name="楕円 186">
          <a:extLst>
            <a:ext uri="{FF2B5EF4-FFF2-40B4-BE49-F238E27FC236}">
              <a16:creationId xmlns:a16="http://schemas.microsoft.com/office/drawing/2014/main" id="{9D173948-1AFC-474B-8CD7-E75ACAFCB981}"/>
            </a:ext>
          </a:extLst>
        </xdr:cNvPr>
        <xdr:cNvSpPr/>
      </xdr:nvSpPr>
      <xdr:spPr>
        <a:xfrm>
          <a:off x="3746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144780</xdr:rowOff>
    </xdr:from>
    <xdr:to>
      <xdr:col>24</xdr:col>
      <xdr:colOff>63500</xdr:colOff>
      <xdr:row>62</xdr:row>
      <xdr:rowOff>5715</xdr:rowOff>
    </xdr:to>
    <xdr:cxnSp macro="">
      <xdr:nvCxnSpPr>
        <xdr:cNvPr id="188" name="直線コネクタ 187">
          <a:extLst>
            <a:ext uri="{FF2B5EF4-FFF2-40B4-BE49-F238E27FC236}">
              <a16:creationId xmlns:a16="http://schemas.microsoft.com/office/drawing/2014/main" id="{9A30BC86-A2F4-42A5-9B6E-74B44E0B154F}"/>
            </a:ext>
          </a:extLst>
        </xdr:cNvPr>
        <xdr:cNvCxnSpPr/>
      </xdr:nvCxnSpPr>
      <xdr:spPr>
        <a:xfrm>
          <a:off x="3797300" y="106032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84455</xdr:rowOff>
    </xdr:from>
    <xdr:to>
      <xdr:col>15</xdr:col>
      <xdr:colOff>101600</xdr:colOff>
      <xdr:row>63</xdr:row>
      <xdr:rowOff>14605</xdr:rowOff>
    </xdr:to>
    <xdr:sp macro="" textlink="">
      <xdr:nvSpPr>
        <xdr:cNvPr id="189" name="楕円 188">
          <a:extLst>
            <a:ext uri="{FF2B5EF4-FFF2-40B4-BE49-F238E27FC236}">
              <a16:creationId xmlns:a16="http://schemas.microsoft.com/office/drawing/2014/main" id="{4412D3F7-6DC2-4066-AD0E-5F5483CD53F3}"/>
            </a:ext>
          </a:extLst>
        </xdr:cNvPr>
        <xdr:cNvSpPr/>
      </xdr:nvSpPr>
      <xdr:spPr>
        <a:xfrm>
          <a:off x="2857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144780</xdr:rowOff>
    </xdr:from>
    <xdr:to>
      <xdr:col>19</xdr:col>
      <xdr:colOff>177800</xdr:colOff>
      <xdr:row>62</xdr:row>
      <xdr:rowOff>135255</xdr:rowOff>
    </xdr:to>
    <xdr:cxnSp macro="">
      <xdr:nvCxnSpPr>
        <xdr:cNvPr id="190" name="直線コネクタ 189">
          <a:extLst>
            <a:ext uri="{FF2B5EF4-FFF2-40B4-BE49-F238E27FC236}">
              <a16:creationId xmlns:a16="http://schemas.microsoft.com/office/drawing/2014/main" id="{DD561959-32C1-4F89-9BA1-9F92826F1AE0}"/>
            </a:ext>
          </a:extLst>
        </xdr:cNvPr>
        <xdr:cNvCxnSpPr/>
      </xdr:nvCxnSpPr>
      <xdr:spPr>
        <a:xfrm flipV="1">
          <a:off x="2908300" y="1060323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61595</xdr:rowOff>
    </xdr:from>
    <xdr:to>
      <xdr:col>10</xdr:col>
      <xdr:colOff>165100</xdr:colOff>
      <xdr:row>62</xdr:row>
      <xdr:rowOff>163195</xdr:rowOff>
    </xdr:to>
    <xdr:sp macro="" textlink="">
      <xdr:nvSpPr>
        <xdr:cNvPr id="191" name="楕円 190">
          <a:extLst>
            <a:ext uri="{FF2B5EF4-FFF2-40B4-BE49-F238E27FC236}">
              <a16:creationId xmlns:a16="http://schemas.microsoft.com/office/drawing/2014/main" id="{E89BBB13-C80D-4F90-8942-36BEE5B82972}"/>
            </a:ext>
          </a:extLst>
        </xdr:cNvPr>
        <xdr:cNvSpPr/>
      </xdr:nvSpPr>
      <xdr:spPr>
        <a:xfrm>
          <a:off x="1968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112395</xdr:rowOff>
    </xdr:from>
    <xdr:to>
      <xdr:col>15</xdr:col>
      <xdr:colOff>50800</xdr:colOff>
      <xdr:row>62</xdr:row>
      <xdr:rowOff>135255</xdr:rowOff>
    </xdr:to>
    <xdr:cxnSp macro="">
      <xdr:nvCxnSpPr>
        <xdr:cNvPr id="192" name="直線コネクタ 191">
          <a:extLst>
            <a:ext uri="{FF2B5EF4-FFF2-40B4-BE49-F238E27FC236}">
              <a16:creationId xmlns:a16="http://schemas.microsoft.com/office/drawing/2014/main" id="{B9948E03-85B1-4DF1-8642-D4232157D6DC}"/>
            </a:ext>
          </a:extLst>
        </xdr:cNvPr>
        <xdr:cNvCxnSpPr/>
      </xdr:nvCxnSpPr>
      <xdr:spPr>
        <a:xfrm>
          <a:off x="2019300" y="10742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macro="" textlink="">
      <xdr:nvSpPr>
        <xdr:cNvPr id="193" name="楕円 192">
          <a:extLst>
            <a:ext uri="{FF2B5EF4-FFF2-40B4-BE49-F238E27FC236}">
              <a16:creationId xmlns:a16="http://schemas.microsoft.com/office/drawing/2014/main" id="{27021947-E9BE-4CA0-86A8-9F945D8389AF}"/>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110490</xdr:rowOff>
    </xdr:from>
    <xdr:to>
      <xdr:col>10</xdr:col>
      <xdr:colOff>114300</xdr:colOff>
      <xdr:row>62</xdr:row>
      <xdr:rowOff>112395</xdr:rowOff>
    </xdr:to>
    <xdr:cxnSp macro="">
      <xdr:nvCxnSpPr>
        <xdr:cNvPr id="194" name="直線コネクタ 193">
          <a:extLst>
            <a:ext uri="{FF2B5EF4-FFF2-40B4-BE49-F238E27FC236}">
              <a16:creationId xmlns:a16="http://schemas.microsoft.com/office/drawing/2014/main" id="{C904DB18-9BFD-48A9-A727-908E4F8DDD6E}"/>
            </a:ext>
          </a:extLst>
        </xdr:cNvPr>
        <xdr:cNvCxnSpPr/>
      </xdr:nvCxnSpPr>
      <xdr:spPr>
        <a:xfrm>
          <a:off x="1130300" y="107403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195" name="n_1aveValue【体育館・プール】&#10;有形固定資産減価償却率">
          <a:extLst>
            <a:ext uri="{FF2B5EF4-FFF2-40B4-BE49-F238E27FC236}">
              <a16:creationId xmlns:a16="http://schemas.microsoft.com/office/drawing/2014/main" id="{07127F1D-6E47-4843-B0EF-F0B7E804C9F3}"/>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96" name="n_2aveValue【体育館・プール】&#10;有形固定資産減価償却率">
          <a:extLst>
            <a:ext uri="{FF2B5EF4-FFF2-40B4-BE49-F238E27FC236}">
              <a16:creationId xmlns:a16="http://schemas.microsoft.com/office/drawing/2014/main" id="{99923D9C-C4DC-47C2-BE75-4FAF07AB7E38}"/>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97" name="n_3aveValue【体育館・プール】&#10;有形固定資産減価償却率">
          <a:extLst>
            <a:ext uri="{FF2B5EF4-FFF2-40B4-BE49-F238E27FC236}">
              <a16:creationId xmlns:a16="http://schemas.microsoft.com/office/drawing/2014/main" id="{29872CF9-7A90-41C9-A529-CE954C80ACD3}"/>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198" name="n_4aveValue【体育館・プール】&#10;有形固定資産減価償却率">
          <a:extLst>
            <a:ext uri="{FF2B5EF4-FFF2-40B4-BE49-F238E27FC236}">
              <a16:creationId xmlns:a16="http://schemas.microsoft.com/office/drawing/2014/main" id="{57C441D2-BE85-46F2-9E74-9F9C88C0430C}"/>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15257</xdr:rowOff>
    </xdr:from>
    <xdr:ext cx="405111" cy="259045"/>
    <xdr:sp macro="" textlink="">
      <xdr:nvSpPr>
        <xdr:cNvPr id="199" name="n_1mainValue【体育館・プール】&#10;有形固定資産減価償却率">
          <a:extLst>
            <a:ext uri="{FF2B5EF4-FFF2-40B4-BE49-F238E27FC236}">
              <a16:creationId xmlns:a16="http://schemas.microsoft.com/office/drawing/2014/main" id="{282045A7-4F4E-4B21-BED2-18408428635E}"/>
            </a:ext>
          </a:extLst>
        </xdr:cNvPr>
        <xdr:cNvSpPr txBox="1"/>
      </xdr:nvSpPr>
      <xdr:spPr>
        <a:xfrm>
          <a:off x="35820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5732</xdr:rowOff>
    </xdr:from>
    <xdr:ext cx="405111" cy="259045"/>
    <xdr:sp macro="" textlink="">
      <xdr:nvSpPr>
        <xdr:cNvPr id="200" name="n_2mainValue【体育館・プール】&#10;有形固定資産減価償却率">
          <a:extLst>
            <a:ext uri="{FF2B5EF4-FFF2-40B4-BE49-F238E27FC236}">
              <a16:creationId xmlns:a16="http://schemas.microsoft.com/office/drawing/2014/main" id="{D421895B-125A-46CC-B2BF-14DA64111FAA}"/>
            </a:ext>
          </a:extLst>
        </xdr:cNvPr>
        <xdr:cNvSpPr txBox="1"/>
      </xdr:nvSpPr>
      <xdr:spPr>
        <a:xfrm>
          <a:off x="27057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154322</xdr:rowOff>
    </xdr:from>
    <xdr:ext cx="405111" cy="259045"/>
    <xdr:sp macro="" textlink="">
      <xdr:nvSpPr>
        <xdr:cNvPr id="201" name="n_3mainValue【体育館・プール】&#10;有形固定資産減価償却率">
          <a:extLst>
            <a:ext uri="{FF2B5EF4-FFF2-40B4-BE49-F238E27FC236}">
              <a16:creationId xmlns:a16="http://schemas.microsoft.com/office/drawing/2014/main" id="{3282BDAC-70A3-4895-A095-2C92F9799ACF}"/>
            </a:ext>
          </a:extLst>
        </xdr:cNvPr>
        <xdr:cNvSpPr txBox="1"/>
      </xdr:nvSpPr>
      <xdr:spPr>
        <a:xfrm>
          <a:off x="1816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macro="" textlink="">
      <xdr:nvSpPr>
        <xdr:cNvPr id="202" name="n_4mainValue【体育館・プール】&#10;有形固定資産減価償却率">
          <a:extLst>
            <a:ext uri="{FF2B5EF4-FFF2-40B4-BE49-F238E27FC236}">
              <a16:creationId xmlns:a16="http://schemas.microsoft.com/office/drawing/2014/main" id="{E54A6693-8FB1-44E1-9B45-6A3FE03EB525}"/>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F395C56E-71BE-41CB-A6C7-A261C4E99E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26C78AEC-BA3A-44E3-956A-8F7F36D9FA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DDD1F808-A838-4DA0-9F73-B174EC2A23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4ABEC04-BAC6-47A7-8D50-C93FBEBE946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E36D0AE-2D54-4F6E-B207-562B3DB02D6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814320D-CE13-4992-85EA-B01C3B4913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2104859-711E-41DA-A3F7-6758DF600E4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613AA64-0B14-446D-BE02-AB165DF44DE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BBE1E2A-052E-460D-BCB9-AAD703DB9AC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39F02F3-EA22-4569-8EC9-6FACA511592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ABC31A4-ED19-4F66-954D-F60634AE16A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75D30D7C-E604-443E-A68C-297F2B1537E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FEAECAD-0E71-4CB3-BB71-5D3E0DF72F2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7215E91-2A61-4109-8E4A-559953B6C1F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F8EE9D7-17B7-46B1-B20B-8D27835A1DD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18D4CE7E-0F59-4DDF-A08D-FFBFEC5BEBB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E4454C9-22DE-42CB-9C36-896B856A6BF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B94EDC3-0768-4820-9C5B-9D22B1B8BFE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D0D96C40-8FC8-4894-9405-958464BBE61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DE8E6B5E-640D-4DAC-AF3D-DB808913690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6EA9AA0-FE4E-41DE-B3DC-1F7053311F1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21F98C3-6EDF-46B2-8F27-B480B7C6909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790A069-7B14-4C40-959A-9BDADCE079D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26" name="直線コネクタ 225">
          <a:extLst>
            <a:ext uri="{FF2B5EF4-FFF2-40B4-BE49-F238E27FC236}">
              <a16:creationId xmlns:a16="http://schemas.microsoft.com/office/drawing/2014/main" id="{0D2EDCF0-9819-41FE-9ABE-6E2AB3F3E066}"/>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27" name="【体育館・プール】&#10;一人当たり面積最小値テキスト">
          <a:extLst>
            <a:ext uri="{FF2B5EF4-FFF2-40B4-BE49-F238E27FC236}">
              <a16:creationId xmlns:a16="http://schemas.microsoft.com/office/drawing/2014/main" id="{56352399-1AC4-4A16-A559-02CF6B944A2E}"/>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28" name="直線コネクタ 227">
          <a:extLst>
            <a:ext uri="{FF2B5EF4-FFF2-40B4-BE49-F238E27FC236}">
              <a16:creationId xmlns:a16="http://schemas.microsoft.com/office/drawing/2014/main" id="{2A7C2D31-F444-4802-882C-D7520B4C993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9" name="【体育館・プール】&#10;一人当たり面積最大値テキスト">
          <a:extLst>
            <a:ext uri="{FF2B5EF4-FFF2-40B4-BE49-F238E27FC236}">
              <a16:creationId xmlns:a16="http://schemas.microsoft.com/office/drawing/2014/main" id="{9992C463-D5DC-4A42-AFC4-6E64AEA16DE9}"/>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0" name="直線コネクタ 229">
          <a:extLst>
            <a:ext uri="{FF2B5EF4-FFF2-40B4-BE49-F238E27FC236}">
              <a16:creationId xmlns:a16="http://schemas.microsoft.com/office/drawing/2014/main" id="{4666CF4D-BA28-4876-AF57-57D9B464C86D}"/>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1" name="【体育館・プール】&#10;一人当たり面積平均値テキスト">
          <a:extLst>
            <a:ext uri="{FF2B5EF4-FFF2-40B4-BE49-F238E27FC236}">
              <a16:creationId xmlns:a16="http://schemas.microsoft.com/office/drawing/2014/main" id="{1CCE0671-2143-42A6-B263-9E117A186B28}"/>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2" name="フローチャート: 判断 231">
          <a:extLst>
            <a:ext uri="{FF2B5EF4-FFF2-40B4-BE49-F238E27FC236}">
              <a16:creationId xmlns:a16="http://schemas.microsoft.com/office/drawing/2014/main" id="{52B0C4DE-3D01-45B1-85A6-ADB234C7246E}"/>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3" name="フローチャート: 判断 232">
          <a:extLst>
            <a:ext uri="{FF2B5EF4-FFF2-40B4-BE49-F238E27FC236}">
              <a16:creationId xmlns:a16="http://schemas.microsoft.com/office/drawing/2014/main" id="{2FB764DD-6EAC-4942-9038-09C18D9876E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34" name="フローチャート: 判断 233">
          <a:extLst>
            <a:ext uri="{FF2B5EF4-FFF2-40B4-BE49-F238E27FC236}">
              <a16:creationId xmlns:a16="http://schemas.microsoft.com/office/drawing/2014/main" id="{0630865A-78F3-460B-9E09-5D4ACA41EE33}"/>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35" name="フローチャート: 判断 234">
          <a:extLst>
            <a:ext uri="{FF2B5EF4-FFF2-40B4-BE49-F238E27FC236}">
              <a16:creationId xmlns:a16="http://schemas.microsoft.com/office/drawing/2014/main" id="{1B756E56-9EEA-4296-8AE6-8AF5A2BAF651}"/>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36" name="フローチャート: 判断 235">
          <a:extLst>
            <a:ext uri="{FF2B5EF4-FFF2-40B4-BE49-F238E27FC236}">
              <a16:creationId xmlns:a16="http://schemas.microsoft.com/office/drawing/2014/main" id="{AAF3E321-E1AE-4A9D-ADCD-517C7B488778}"/>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E4B7FB7-9328-4917-A1BD-3F37FE896B1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D3A0AA-4B16-4D1D-9DD8-5360D34E90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648FCFE-94F9-44D9-A0FA-76EF6FA978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E183F3B-326B-4ABF-9804-CA90ACFA5B1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00597D-80C8-42D1-8891-D918EF9923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154940</xdr:rowOff>
    </xdr:from>
    <xdr:to>
      <xdr:col>55</xdr:col>
      <xdr:colOff>50800</xdr:colOff>
      <xdr:row>55</xdr:row>
      <xdr:rowOff>85090</xdr:rowOff>
    </xdr:to>
    <xdr:sp macro="" textlink="">
      <xdr:nvSpPr>
        <xdr:cNvPr id="242" name="楕円 241">
          <a:extLst>
            <a:ext uri="{FF2B5EF4-FFF2-40B4-BE49-F238E27FC236}">
              <a16:creationId xmlns:a16="http://schemas.microsoft.com/office/drawing/2014/main" id="{30D2FB8F-8A3F-4D65-861C-CF5DCFBF0D2F}"/>
            </a:ext>
          </a:extLst>
        </xdr:cNvPr>
        <xdr:cNvSpPr/>
      </xdr:nvSpPr>
      <xdr:spPr>
        <a:xfrm>
          <a:off x="10426700" y="94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107967</xdr:rowOff>
    </xdr:from>
    <xdr:ext cx="469744" cy="259045"/>
    <xdr:sp macro="" textlink="">
      <xdr:nvSpPr>
        <xdr:cNvPr id="243" name="【体育館・プール】&#10;一人当たり面積該当値テキスト">
          <a:extLst>
            <a:ext uri="{FF2B5EF4-FFF2-40B4-BE49-F238E27FC236}">
              <a16:creationId xmlns:a16="http://schemas.microsoft.com/office/drawing/2014/main" id="{D66A9FE3-A8E7-4163-9A3F-109B384997EF}"/>
            </a:ext>
          </a:extLst>
        </xdr:cNvPr>
        <xdr:cNvSpPr txBox="1"/>
      </xdr:nvSpPr>
      <xdr:spPr>
        <a:xfrm>
          <a:off x="10515600" y="936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19050</xdr:rowOff>
    </xdr:from>
    <xdr:to>
      <xdr:col>50</xdr:col>
      <xdr:colOff>165100</xdr:colOff>
      <xdr:row>55</xdr:row>
      <xdr:rowOff>120650</xdr:rowOff>
    </xdr:to>
    <xdr:sp macro="" textlink="">
      <xdr:nvSpPr>
        <xdr:cNvPr id="244" name="楕円 243">
          <a:extLst>
            <a:ext uri="{FF2B5EF4-FFF2-40B4-BE49-F238E27FC236}">
              <a16:creationId xmlns:a16="http://schemas.microsoft.com/office/drawing/2014/main" id="{7D95B355-788B-478A-8590-24EAB6685247}"/>
            </a:ext>
          </a:extLst>
        </xdr:cNvPr>
        <xdr:cNvSpPr/>
      </xdr:nvSpPr>
      <xdr:spPr>
        <a:xfrm>
          <a:off x="95885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34290</xdr:rowOff>
    </xdr:from>
    <xdr:to>
      <xdr:col>55</xdr:col>
      <xdr:colOff>0</xdr:colOff>
      <xdr:row>55</xdr:row>
      <xdr:rowOff>69850</xdr:rowOff>
    </xdr:to>
    <xdr:cxnSp macro="">
      <xdr:nvCxnSpPr>
        <xdr:cNvPr id="245" name="直線コネクタ 244">
          <a:extLst>
            <a:ext uri="{FF2B5EF4-FFF2-40B4-BE49-F238E27FC236}">
              <a16:creationId xmlns:a16="http://schemas.microsoft.com/office/drawing/2014/main" id="{264E8318-03C9-4911-8C33-A0F1409CCBA4}"/>
            </a:ext>
          </a:extLst>
        </xdr:cNvPr>
        <xdr:cNvCxnSpPr/>
      </xdr:nvCxnSpPr>
      <xdr:spPr>
        <a:xfrm flipV="1">
          <a:off x="9639300" y="946404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53340</xdr:rowOff>
    </xdr:from>
    <xdr:to>
      <xdr:col>46</xdr:col>
      <xdr:colOff>38100</xdr:colOff>
      <xdr:row>55</xdr:row>
      <xdr:rowOff>154940</xdr:rowOff>
    </xdr:to>
    <xdr:sp macro="" textlink="">
      <xdr:nvSpPr>
        <xdr:cNvPr id="246" name="楕円 245">
          <a:extLst>
            <a:ext uri="{FF2B5EF4-FFF2-40B4-BE49-F238E27FC236}">
              <a16:creationId xmlns:a16="http://schemas.microsoft.com/office/drawing/2014/main" id="{186522B4-74EF-4BAF-A305-427CBBC64B27}"/>
            </a:ext>
          </a:extLst>
        </xdr:cNvPr>
        <xdr:cNvSpPr/>
      </xdr:nvSpPr>
      <xdr:spPr>
        <a:xfrm>
          <a:off x="8699500" y="948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69850</xdr:rowOff>
    </xdr:from>
    <xdr:to>
      <xdr:col>50</xdr:col>
      <xdr:colOff>114300</xdr:colOff>
      <xdr:row>55</xdr:row>
      <xdr:rowOff>104140</xdr:rowOff>
    </xdr:to>
    <xdr:cxnSp macro="">
      <xdr:nvCxnSpPr>
        <xdr:cNvPr id="247" name="直線コネクタ 246">
          <a:extLst>
            <a:ext uri="{FF2B5EF4-FFF2-40B4-BE49-F238E27FC236}">
              <a16:creationId xmlns:a16="http://schemas.microsoft.com/office/drawing/2014/main" id="{A0739569-8B82-4389-A485-8277234E3B43}"/>
            </a:ext>
          </a:extLst>
        </xdr:cNvPr>
        <xdr:cNvCxnSpPr/>
      </xdr:nvCxnSpPr>
      <xdr:spPr>
        <a:xfrm flipV="1">
          <a:off x="8750300" y="94996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81280</xdr:rowOff>
    </xdr:from>
    <xdr:to>
      <xdr:col>41</xdr:col>
      <xdr:colOff>101600</xdr:colOff>
      <xdr:row>56</xdr:row>
      <xdr:rowOff>11430</xdr:rowOff>
    </xdr:to>
    <xdr:sp macro="" textlink="">
      <xdr:nvSpPr>
        <xdr:cNvPr id="248" name="楕円 247">
          <a:extLst>
            <a:ext uri="{FF2B5EF4-FFF2-40B4-BE49-F238E27FC236}">
              <a16:creationId xmlns:a16="http://schemas.microsoft.com/office/drawing/2014/main" id="{DBF095FB-7E6C-4F46-B81E-4F460CE83D7B}"/>
            </a:ext>
          </a:extLst>
        </xdr:cNvPr>
        <xdr:cNvSpPr/>
      </xdr:nvSpPr>
      <xdr:spPr>
        <a:xfrm>
          <a:off x="7810500" y="951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104140</xdr:rowOff>
    </xdr:from>
    <xdr:to>
      <xdr:col>45</xdr:col>
      <xdr:colOff>177800</xdr:colOff>
      <xdr:row>55</xdr:row>
      <xdr:rowOff>132080</xdr:rowOff>
    </xdr:to>
    <xdr:cxnSp macro="">
      <xdr:nvCxnSpPr>
        <xdr:cNvPr id="249" name="直線コネクタ 248">
          <a:extLst>
            <a:ext uri="{FF2B5EF4-FFF2-40B4-BE49-F238E27FC236}">
              <a16:creationId xmlns:a16="http://schemas.microsoft.com/office/drawing/2014/main" id="{489C6ECB-C69A-432A-B0C4-A7D4807C36DE}"/>
            </a:ext>
          </a:extLst>
        </xdr:cNvPr>
        <xdr:cNvCxnSpPr/>
      </xdr:nvCxnSpPr>
      <xdr:spPr>
        <a:xfrm flipV="1">
          <a:off x="7861300" y="953389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106680</xdr:rowOff>
    </xdr:from>
    <xdr:to>
      <xdr:col>36</xdr:col>
      <xdr:colOff>165100</xdr:colOff>
      <xdr:row>56</xdr:row>
      <xdr:rowOff>36830</xdr:rowOff>
    </xdr:to>
    <xdr:sp macro="" textlink="">
      <xdr:nvSpPr>
        <xdr:cNvPr id="250" name="楕円 249">
          <a:extLst>
            <a:ext uri="{FF2B5EF4-FFF2-40B4-BE49-F238E27FC236}">
              <a16:creationId xmlns:a16="http://schemas.microsoft.com/office/drawing/2014/main" id="{061F489D-9CC6-4265-B495-4D1F932C9DD4}"/>
            </a:ext>
          </a:extLst>
        </xdr:cNvPr>
        <xdr:cNvSpPr/>
      </xdr:nvSpPr>
      <xdr:spPr>
        <a:xfrm>
          <a:off x="6921500" y="953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132080</xdr:rowOff>
    </xdr:from>
    <xdr:to>
      <xdr:col>41</xdr:col>
      <xdr:colOff>50800</xdr:colOff>
      <xdr:row>55</xdr:row>
      <xdr:rowOff>157480</xdr:rowOff>
    </xdr:to>
    <xdr:cxnSp macro="">
      <xdr:nvCxnSpPr>
        <xdr:cNvPr id="251" name="直線コネクタ 250">
          <a:extLst>
            <a:ext uri="{FF2B5EF4-FFF2-40B4-BE49-F238E27FC236}">
              <a16:creationId xmlns:a16="http://schemas.microsoft.com/office/drawing/2014/main" id="{3788E6C2-DD93-4631-B9F1-701CA164F2D7}"/>
            </a:ext>
          </a:extLst>
        </xdr:cNvPr>
        <xdr:cNvCxnSpPr/>
      </xdr:nvCxnSpPr>
      <xdr:spPr>
        <a:xfrm flipV="1">
          <a:off x="6972300" y="95618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9AE74F77-432C-4332-A891-28920D258470}"/>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3" name="n_2aveValue【体育館・プール】&#10;一人当たり面積">
          <a:extLst>
            <a:ext uri="{FF2B5EF4-FFF2-40B4-BE49-F238E27FC236}">
              <a16:creationId xmlns:a16="http://schemas.microsoft.com/office/drawing/2014/main" id="{3457F4C7-0118-4774-B233-163E04AA219A}"/>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54" name="n_3aveValue【体育館・プール】&#10;一人当たり面積">
          <a:extLst>
            <a:ext uri="{FF2B5EF4-FFF2-40B4-BE49-F238E27FC236}">
              <a16:creationId xmlns:a16="http://schemas.microsoft.com/office/drawing/2014/main" id="{D03DC383-5870-4EFD-8E8E-E5B14222D810}"/>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5" name="n_4aveValue【体育館・プール】&#10;一人当たり面積">
          <a:extLst>
            <a:ext uri="{FF2B5EF4-FFF2-40B4-BE49-F238E27FC236}">
              <a16:creationId xmlns:a16="http://schemas.microsoft.com/office/drawing/2014/main" id="{FE44FF7E-06EE-439C-94D0-2594016FE195}"/>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53</xdr:row>
      <xdr:rowOff>137177</xdr:rowOff>
    </xdr:from>
    <xdr:ext cx="469744" cy="259045"/>
    <xdr:sp macro="" textlink="">
      <xdr:nvSpPr>
        <xdr:cNvPr id="256" name="n_1mainValue【体育館・プール】&#10;一人当たり面積">
          <a:extLst>
            <a:ext uri="{FF2B5EF4-FFF2-40B4-BE49-F238E27FC236}">
              <a16:creationId xmlns:a16="http://schemas.microsoft.com/office/drawing/2014/main" id="{5BB87D64-A938-4174-BE30-FE315476137A}"/>
            </a:ext>
          </a:extLst>
        </xdr:cNvPr>
        <xdr:cNvSpPr txBox="1"/>
      </xdr:nvSpPr>
      <xdr:spPr>
        <a:xfrm>
          <a:off x="9391727"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17</xdr:rowOff>
    </xdr:from>
    <xdr:ext cx="469744" cy="259045"/>
    <xdr:sp macro="" textlink="">
      <xdr:nvSpPr>
        <xdr:cNvPr id="257" name="n_2mainValue【体育館・プール】&#10;一人当たり面積">
          <a:extLst>
            <a:ext uri="{FF2B5EF4-FFF2-40B4-BE49-F238E27FC236}">
              <a16:creationId xmlns:a16="http://schemas.microsoft.com/office/drawing/2014/main" id="{25AF021F-FB8C-43A9-94F0-B0A9279A9057}"/>
            </a:ext>
          </a:extLst>
        </xdr:cNvPr>
        <xdr:cNvSpPr txBox="1"/>
      </xdr:nvSpPr>
      <xdr:spPr>
        <a:xfrm>
          <a:off x="8515427" y="925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27957</xdr:rowOff>
    </xdr:from>
    <xdr:ext cx="469744" cy="259045"/>
    <xdr:sp macro="" textlink="">
      <xdr:nvSpPr>
        <xdr:cNvPr id="258" name="n_3mainValue【体育館・プール】&#10;一人当たり面積">
          <a:extLst>
            <a:ext uri="{FF2B5EF4-FFF2-40B4-BE49-F238E27FC236}">
              <a16:creationId xmlns:a16="http://schemas.microsoft.com/office/drawing/2014/main" id="{2BEBBF0E-B7B2-4C14-8D78-398E3DD16618}"/>
            </a:ext>
          </a:extLst>
        </xdr:cNvPr>
        <xdr:cNvSpPr txBox="1"/>
      </xdr:nvSpPr>
      <xdr:spPr>
        <a:xfrm>
          <a:off x="7626427"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53357</xdr:rowOff>
    </xdr:from>
    <xdr:ext cx="469744" cy="259045"/>
    <xdr:sp macro="" textlink="">
      <xdr:nvSpPr>
        <xdr:cNvPr id="259" name="n_4mainValue【体育館・プール】&#10;一人当たり面積">
          <a:extLst>
            <a:ext uri="{FF2B5EF4-FFF2-40B4-BE49-F238E27FC236}">
              <a16:creationId xmlns:a16="http://schemas.microsoft.com/office/drawing/2014/main" id="{D47015A2-5069-4D2B-BE77-11A0D7C9E00D}"/>
            </a:ext>
          </a:extLst>
        </xdr:cNvPr>
        <xdr:cNvSpPr txBox="1"/>
      </xdr:nvSpPr>
      <xdr:spPr>
        <a:xfrm>
          <a:off x="6737427" y="931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6B66DBD-8A7D-4DA1-88FA-8C537106CB9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FFEA105-0A1E-4941-B6FA-F4E335AE790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6F32ABD-FCC7-411C-99D4-66285DBA7CE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B0C97DF-CFB9-4643-AB5C-66FBB517F6B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50C45A9-3223-451A-B328-C87337447A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B3FD63B-46B0-4D43-8FE2-6419171804B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52E59B9-C3E2-4297-AAFF-804855B336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EC06E42-0974-4F5A-A5D7-2BE2BA72813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E00349B-C5D8-4FB4-864D-C2187C377BE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858CE67-93F7-4FE9-B383-1815AAD283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BC502CC-7184-432F-BCB2-AE4C2B3E9D5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7F396C9E-86E5-405B-B921-DBA4E5955AB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13ED5DA7-E97F-460D-A857-E5D856986CE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11EB66C-1EF0-42F2-90B0-AC7C810014F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5F37AA27-38D6-4B30-876C-9B203470BB3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4C1DAF0-06D1-4467-B46C-27A3235A9EE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F319745D-5C04-4E08-AD7D-E42FAB03DF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87AEC095-3B1B-4DBA-92EF-517E93A259D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FDDAE6D-03BE-4D97-9609-11AF06850AA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30026A7-FA0C-4730-89B9-86F6A4F51B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F636505-206D-428C-8058-5F53742344F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FD7BAB8C-54D8-4B2D-B5CB-C102278D63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2" name="直線コネクタ 281">
          <a:extLst>
            <a:ext uri="{FF2B5EF4-FFF2-40B4-BE49-F238E27FC236}">
              <a16:creationId xmlns:a16="http://schemas.microsoft.com/office/drawing/2014/main" id="{AF1EA5B5-5374-4895-9B99-87602BD9E38A}"/>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C82ECE80-7FA3-45EE-9CC0-93187F34DC0D}"/>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84" name="直線コネクタ 283">
          <a:extLst>
            <a:ext uri="{FF2B5EF4-FFF2-40B4-BE49-F238E27FC236}">
              <a16:creationId xmlns:a16="http://schemas.microsoft.com/office/drawing/2014/main" id="{7B2CDA9F-1CCA-4FF5-9EFF-A8D58FF86082}"/>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13A09EAB-E108-4D0C-8F93-E1241D3FDDA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86" name="直線コネクタ 285">
          <a:extLst>
            <a:ext uri="{FF2B5EF4-FFF2-40B4-BE49-F238E27FC236}">
              <a16:creationId xmlns:a16="http://schemas.microsoft.com/office/drawing/2014/main" id="{EB1BFAB7-97FA-42DC-93A2-9908BB619A45}"/>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677C022A-B206-492D-9307-7B13634694E4}"/>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88" name="フローチャート: 判断 287">
          <a:extLst>
            <a:ext uri="{FF2B5EF4-FFF2-40B4-BE49-F238E27FC236}">
              <a16:creationId xmlns:a16="http://schemas.microsoft.com/office/drawing/2014/main" id="{62743486-A7BB-462D-8E3C-1656A63FDC06}"/>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89" name="フローチャート: 判断 288">
          <a:extLst>
            <a:ext uri="{FF2B5EF4-FFF2-40B4-BE49-F238E27FC236}">
              <a16:creationId xmlns:a16="http://schemas.microsoft.com/office/drawing/2014/main" id="{CA5FEB80-626F-4C87-BC89-B741BF9E6755}"/>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0" name="フローチャート: 判断 289">
          <a:extLst>
            <a:ext uri="{FF2B5EF4-FFF2-40B4-BE49-F238E27FC236}">
              <a16:creationId xmlns:a16="http://schemas.microsoft.com/office/drawing/2014/main" id="{B9C3D9E6-AEB6-4571-9A8A-C113C084CB10}"/>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1" name="フローチャート: 判断 290">
          <a:extLst>
            <a:ext uri="{FF2B5EF4-FFF2-40B4-BE49-F238E27FC236}">
              <a16:creationId xmlns:a16="http://schemas.microsoft.com/office/drawing/2014/main" id="{D3079065-73D7-4EA1-8BDD-A9F52CCDF58B}"/>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35306</xdr:rowOff>
    </xdr:from>
    <xdr:to>
      <xdr:col>6</xdr:col>
      <xdr:colOff>38100</xdr:colOff>
      <xdr:row>80</xdr:row>
      <xdr:rowOff>136906</xdr:rowOff>
    </xdr:to>
    <xdr:sp macro="" textlink="">
      <xdr:nvSpPr>
        <xdr:cNvPr id="292" name="フローチャート: 判断 291">
          <a:extLst>
            <a:ext uri="{FF2B5EF4-FFF2-40B4-BE49-F238E27FC236}">
              <a16:creationId xmlns:a16="http://schemas.microsoft.com/office/drawing/2014/main" id="{D882B92D-751F-4ACE-800D-3A72FB557777}"/>
            </a:ext>
          </a:extLst>
        </xdr:cNvPr>
        <xdr:cNvSpPr/>
      </xdr:nvSpPr>
      <xdr:spPr>
        <a:xfrm>
          <a:off x="1079500" y="1375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C16951D-DD94-4121-946A-E82E5CF73B8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1A3EE67-B7E6-4FAC-9761-A09211236B1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2CD23A8-0764-4569-8CAF-6CEE9C4F355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D7231F3-DCED-4DA6-B755-0540BAF031B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7A73AF7-7ADE-494B-A657-6F2C76711D6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46737</xdr:rowOff>
    </xdr:from>
    <xdr:to>
      <xdr:col>24</xdr:col>
      <xdr:colOff>114300</xdr:colOff>
      <xdr:row>82</xdr:row>
      <xdr:rowOff>148337</xdr:rowOff>
    </xdr:to>
    <xdr:sp macro="" textlink="">
      <xdr:nvSpPr>
        <xdr:cNvPr id="298" name="楕円 297">
          <a:extLst>
            <a:ext uri="{FF2B5EF4-FFF2-40B4-BE49-F238E27FC236}">
              <a16:creationId xmlns:a16="http://schemas.microsoft.com/office/drawing/2014/main" id="{D9A88180-AF51-41F4-9356-37645310515F}"/>
            </a:ext>
          </a:extLst>
        </xdr:cNvPr>
        <xdr:cNvSpPr/>
      </xdr:nvSpPr>
      <xdr:spPr>
        <a:xfrm>
          <a:off x="45847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25164</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15D4260F-9CB6-4501-B97E-857239EC682B}"/>
            </a:ext>
          </a:extLst>
        </xdr:cNvPr>
        <xdr:cNvSpPr txBox="1"/>
      </xdr:nvSpPr>
      <xdr:spPr>
        <a:xfrm>
          <a:off x="4673600"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19304</xdr:rowOff>
    </xdr:from>
    <xdr:to>
      <xdr:col>20</xdr:col>
      <xdr:colOff>38100</xdr:colOff>
      <xdr:row>82</xdr:row>
      <xdr:rowOff>120904</xdr:rowOff>
    </xdr:to>
    <xdr:sp macro="" textlink="">
      <xdr:nvSpPr>
        <xdr:cNvPr id="300" name="楕円 299">
          <a:extLst>
            <a:ext uri="{FF2B5EF4-FFF2-40B4-BE49-F238E27FC236}">
              <a16:creationId xmlns:a16="http://schemas.microsoft.com/office/drawing/2014/main" id="{81FD16D6-0942-42F4-928A-8DBED7E9FBE7}"/>
            </a:ext>
          </a:extLst>
        </xdr:cNvPr>
        <xdr:cNvSpPr/>
      </xdr:nvSpPr>
      <xdr:spPr>
        <a:xfrm>
          <a:off x="3746500" y="140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70104</xdr:rowOff>
    </xdr:from>
    <xdr:to>
      <xdr:col>24</xdr:col>
      <xdr:colOff>63500</xdr:colOff>
      <xdr:row>82</xdr:row>
      <xdr:rowOff>97537</xdr:rowOff>
    </xdr:to>
    <xdr:cxnSp macro="">
      <xdr:nvCxnSpPr>
        <xdr:cNvPr id="301" name="直線コネクタ 300">
          <a:extLst>
            <a:ext uri="{FF2B5EF4-FFF2-40B4-BE49-F238E27FC236}">
              <a16:creationId xmlns:a16="http://schemas.microsoft.com/office/drawing/2014/main" id="{24B75E0E-E700-4A80-BDA6-97461E48EDD9}"/>
            </a:ext>
          </a:extLst>
        </xdr:cNvPr>
        <xdr:cNvCxnSpPr/>
      </xdr:nvCxnSpPr>
      <xdr:spPr>
        <a:xfrm>
          <a:off x="3797300" y="141290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140463</xdr:rowOff>
    </xdr:from>
    <xdr:to>
      <xdr:col>15</xdr:col>
      <xdr:colOff>101600</xdr:colOff>
      <xdr:row>82</xdr:row>
      <xdr:rowOff>70613</xdr:rowOff>
    </xdr:to>
    <xdr:sp macro="" textlink="">
      <xdr:nvSpPr>
        <xdr:cNvPr id="302" name="楕円 301">
          <a:extLst>
            <a:ext uri="{FF2B5EF4-FFF2-40B4-BE49-F238E27FC236}">
              <a16:creationId xmlns:a16="http://schemas.microsoft.com/office/drawing/2014/main" id="{16D328F5-27EB-4318-BBD1-F5CFA40A4609}"/>
            </a:ext>
          </a:extLst>
        </xdr:cNvPr>
        <xdr:cNvSpPr/>
      </xdr:nvSpPr>
      <xdr:spPr>
        <a:xfrm>
          <a:off x="2857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19813</xdr:rowOff>
    </xdr:from>
    <xdr:to>
      <xdr:col>19</xdr:col>
      <xdr:colOff>177800</xdr:colOff>
      <xdr:row>82</xdr:row>
      <xdr:rowOff>70104</xdr:rowOff>
    </xdr:to>
    <xdr:cxnSp macro="">
      <xdr:nvCxnSpPr>
        <xdr:cNvPr id="303" name="直線コネクタ 302">
          <a:extLst>
            <a:ext uri="{FF2B5EF4-FFF2-40B4-BE49-F238E27FC236}">
              <a16:creationId xmlns:a16="http://schemas.microsoft.com/office/drawing/2014/main" id="{601E46DE-69F3-48FF-9162-C0B5D1479B84}"/>
            </a:ext>
          </a:extLst>
        </xdr:cNvPr>
        <xdr:cNvCxnSpPr/>
      </xdr:nvCxnSpPr>
      <xdr:spPr>
        <a:xfrm>
          <a:off x="2908300" y="140787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113030</xdr:rowOff>
    </xdr:from>
    <xdr:to>
      <xdr:col>10</xdr:col>
      <xdr:colOff>165100</xdr:colOff>
      <xdr:row>82</xdr:row>
      <xdr:rowOff>43180</xdr:rowOff>
    </xdr:to>
    <xdr:sp macro="" textlink="">
      <xdr:nvSpPr>
        <xdr:cNvPr id="304" name="楕円 303">
          <a:extLst>
            <a:ext uri="{FF2B5EF4-FFF2-40B4-BE49-F238E27FC236}">
              <a16:creationId xmlns:a16="http://schemas.microsoft.com/office/drawing/2014/main" id="{EAEE3AB8-9CE9-477F-908D-EF45B062DB8F}"/>
            </a:ext>
          </a:extLst>
        </xdr:cNvPr>
        <xdr:cNvSpPr/>
      </xdr:nvSpPr>
      <xdr:spPr>
        <a:xfrm>
          <a:off x="1968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163830</xdr:rowOff>
    </xdr:from>
    <xdr:to>
      <xdr:col>15</xdr:col>
      <xdr:colOff>50800</xdr:colOff>
      <xdr:row>82</xdr:row>
      <xdr:rowOff>19813</xdr:rowOff>
    </xdr:to>
    <xdr:cxnSp macro="">
      <xdr:nvCxnSpPr>
        <xdr:cNvPr id="305" name="直線コネクタ 304">
          <a:extLst>
            <a:ext uri="{FF2B5EF4-FFF2-40B4-BE49-F238E27FC236}">
              <a16:creationId xmlns:a16="http://schemas.microsoft.com/office/drawing/2014/main" id="{869C5D35-77AF-4941-8C59-55CC3102770D}"/>
            </a:ext>
          </a:extLst>
        </xdr:cNvPr>
        <xdr:cNvCxnSpPr/>
      </xdr:nvCxnSpPr>
      <xdr:spPr>
        <a:xfrm>
          <a:off x="2019300" y="140512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74168</xdr:rowOff>
    </xdr:from>
    <xdr:to>
      <xdr:col>6</xdr:col>
      <xdr:colOff>38100</xdr:colOff>
      <xdr:row>82</xdr:row>
      <xdr:rowOff>4318</xdr:rowOff>
    </xdr:to>
    <xdr:sp macro="" textlink="">
      <xdr:nvSpPr>
        <xdr:cNvPr id="306" name="楕円 305">
          <a:extLst>
            <a:ext uri="{FF2B5EF4-FFF2-40B4-BE49-F238E27FC236}">
              <a16:creationId xmlns:a16="http://schemas.microsoft.com/office/drawing/2014/main" id="{A6E77013-2E61-4B68-9514-B741C7A1A3D7}"/>
            </a:ext>
          </a:extLst>
        </xdr:cNvPr>
        <xdr:cNvSpPr/>
      </xdr:nvSpPr>
      <xdr:spPr>
        <a:xfrm>
          <a:off x="1079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124968</xdr:rowOff>
    </xdr:from>
    <xdr:to>
      <xdr:col>10</xdr:col>
      <xdr:colOff>114300</xdr:colOff>
      <xdr:row>81</xdr:row>
      <xdr:rowOff>163830</xdr:rowOff>
    </xdr:to>
    <xdr:cxnSp macro="">
      <xdr:nvCxnSpPr>
        <xdr:cNvPr id="307" name="直線コネクタ 306">
          <a:extLst>
            <a:ext uri="{FF2B5EF4-FFF2-40B4-BE49-F238E27FC236}">
              <a16:creationId xmlns:a16="http://schemas.microsoft.com/office/drawing/2014/main" id="{767B5C92-B341-4BC6-81C4-19CABA4E1B3C}"/>
            </a:ext>
          </a:extLst>
        </xdr:cNvPr>
        <xdr:cNvCxnSpPr/>
      </xdr:nvCxnSpPr>
      <xdr:spPr>
        <a:xfrm>
          <a:off x="1130300" y="140124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08" name="n_1aveValue【福祉施設】&#10;有形固定資産減価償却率">
          <a:extLst>
            <a:ext uri="{FF2B5EF4-FFF2-40B4-BE49-F238E27FC236}">
              <a16:creationId xmlns:a16="http://schemas.microsoft.com/office/drawing/2014/main" id="{787065AC-5242-4821-A5E2-8E22B41937DE}"/>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09" name="n_2aveValue【福祉施設】&#10;有形固定資産減価償却率">
          <a:extLst>
            <a:ext uri="{FF2B5EF4-FFF2-40B4-BE49-F238E27FC236}">
              <a16:creationId xmlns:a16="http://schemas.microsoft.com/office/drawing/2014/main" id="{D2F8CEDC-9844-4A2B-AF76-ED21ADF17E7F}"/>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0" name="n_3aveValue【福祉施設】&#10;有形固定資産減価償却率">
          <a:extLst>
            <a:ext uri="{FF2B5EF4-FFF2-40B4-BE49-F238E27FC236}">
              <a16:creationId xmlns:a16="http://schemas.microsoft.com/office/drawing/2014/main" id="{561A54E8-67D3-4B6A-8A49-5EA9A4A0EBCD}"/>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153433</xdr:rowOff>
    </xdr:from>
    <xdr:ext cx="405111" cy="259045"/>
    <xdr:sp macro="" textlink="">
      <xdr:nvSpPr>
        <xdr:cNvPr id="311" name="n_4aveValue【福祉施設】&#10;有形固定資産減価償却率">
          <a:extLst>
            <a:ext uri="{FF2B5EF4-FFF2-40B4-BE49-F238E27FC236}">
              <a16:creationId xmlns:a16="http://schemas.microsoft.com/office/drawing/2014/main" id="{4CFD9999-9AC0-4DA2-AF47-958674F89475}"/>
            </a:ext>
          </a:extLst>
        </xdr:cNvPr>
        <xdr:cNvSpPr txBox="1"/>
      </xdr:nvSpPr>
      <xdr:spPr>
        <a:xfrm>
          <a:off x="927744" y="1352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112031</xdr:rowOff>
    </xdr:from>
    <xdr:ext cx="405111" cy="259045"/>
    <xdr:sp macro="" textlink="">
      <xdr:nvSpPr>
        <xdr:cNvPr id="312" name="n_1mainValue【福祉施設】&#10;有形固定資産減価償却率">
          <a:extLst>
            <a:ext uri="{FF2B5EF4-FFF2-40B4-BE49-F238E27FC236}">
              <a16:creationId xmlns:a16="http://schemas.microsoft.com/office/drawing/2014/main" id="{085111F2-B869-4AE7-B03A-E0CBAE5AB2D9}"/>
            </a:ext>
          </a:extLst>
        </xdr:cNvPr>
        <xdr:cNvSpPr txBox="1"/>
      </xdr:nvSpPr>
      <xdr:spPr>
        <a:xfrm>
          <a:off x="35820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13" name="n_2mainValue【福祉施設】&#10;有形固定資産減価償却率">
          <a:extLst>
            <a:ext uri="{FF2B5EF4-FFF2-40B4-BE49-F238E27FC236}">
              <a16:creationId xmlns:a16="http://schemas.microsoft.com/office/drawing/2014/main" id="{94B755CE-3C60-41AC-AB20-2C36FA236E13}"/>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34307</xdr:rowOff>
    </xdr:from>
    <xdr:ext cx="405111" cy="259045"/>
    <xdr:sp macro="" textlink="">
      <xdr:nvSpPr>
        <xdr:cNvPr id="314" name="n_3mainValue【福祉施設】&#10;有形固定資産減価償却率">
          <a:extLst>
            <a:ext uri="{FF2B5EF4-FFF2-40B4-BE49-F238E27FC236}">
              <a16:creationId xmlns:a16="http://schemas.microsoft.com/office/drawing/2014/main" id="{40021760-C3CC-4088-A35F-4B758B8EC967}"/>
            </a:ext>
          </a:extLst>
        </xdr:cNvPr>
        <xdr:cNvSpPr txBox="1"/>
      </xdr:nvSpPr>
      <xdr:spPr>
        <a:xfrm>
          <a:off x="1816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166895</xdr:rowOff>
    </xdr:from>
    <xdr:ext cx="405111" cy="259045"/>
    <xdr:sp macro="" textlink="">
      <xdr:nvSpPr>
        <xdr:cNvPr id="315" name="n_4mainValue【福祉施設】&#10;有形固定資産減価償却率">
          <a:extLst>
            <a:ext uri="{FF2B5EF4-FFF2-40B4-BE49-F238E27FC236}">
              <a16:creationId xmlns:a16="http://schemas.microsoft.com/office/drawing/2014/main" id="{B5FF8C17-54CE-4AF5-9F4D-173E0B34F962}"/>
            </a:ext>
          </a:extLst>
        </xdr:cNvPr>
        <xdr:cNvSpPr txBox="1"/>
      </xdr:nvSpPr>
      <xdr:spPr>
        <a:xfrm>
          <a:off x="927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B934D18-B6C2-44CF-9C0F-AA12252DB0C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0301FA8-ECCF-43AB-97B5-A80AF3B98E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26231332-5324-45FB-9EB7-E9395778B7C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F9EF842C-E7CD-499C-82C4-6EE20531E02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719485E0-62AA-4289-AFAF-39A481EE42F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FE839CD6-37DE-4CFE-A777-2E007D670F0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58BA6D41-191F-416E-A01E-FE9F82CDB2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2E74DEE8-2FEB-4440-AE68-431D1CEDEEE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36C7BC73-BAD5-4C35-8577-76850D45F4F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533B0EA-5AE1-4E79-9F87-963D7C87E32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4391629-2B45-4E7D-9A29-9BC4B80C88A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4B2228DE-C9C2-46F6-AB83-1EFBD0EB48E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2F42D3E1-3CD6-4400-BD56-661EC58605C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40982F29-B608-444F-82C6-F29F5FE39A4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C96C0589-1A79-488E-BE4E-02A87B48B48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FFB4BBF4-D3B0-44D0-8C0E-226E1B7E5C8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6C6B3A8F-2105-4459-92C3-F9F273C8F96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F19FCF4E-4220-4824-A375-803CF8CFC34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67FB80F6-01E5-4FE2-8AC8-DC55442283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855A8BD1-926E-4B0C-A93B-2DAFB71900F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46B71E32-9C4E-46AB-8367-0EA7C469986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82</xdr:row>
      <xdr:rowOff>69190</xdr:rowOff>
    </xdr:from>
    <xdr:to>
      <xdr:col>54</xdr:col>
      <xdr:colOff>189865</xdr:colOff>
      <xdr:row>86</xdr:row>
      <xdr:rowOff>28042</xdr:rowOff>
    </xdr:to>
    <xdr:cxnSp macro="">
      <xdr:nvCxnSpPr>
        <xdr:cNvPr id="337" name="直線コネクタ 336">
          <a:extLst>
            <a:ext uri="{FF2B5EF4-FFF2-40B4-BE49-F238E27FC236}">
              <a16:creationId xmlns:a16="http://schemas.microsoft.com/office/drawing/2014/main" id="{07BBCE93-F327-463A-A98B-E1176E4D446E}"/>
            </a:ext>
          </a:extLst>
        </xdr:cNvPr>
        <xdr:cNvCxnSpPr/>
      </xdr:nvCxnSpPr>
      <xdr:spPr>
        <a:xfrm flipV="1">
          <a:off x="10476865" y="14128090"/>
          <a:ext cx="0" cy="64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31869</xdr:rowOff>
    </xdr:from>
    <xdr:ext cx="469744" cy="259045"/>
    <xdr:sp macro="" textlink="">
      <xdr:nvSpPr>
        <xdr:cNvPr id="338" name="【福祉施設】&#10;一人当たり面積最小値テキスト">
          <a:extLst>
            <a:ext uri="{FF2B5EF4-FFF2-40B4-BE49-F238E27FC236}">
              <a16:creationId xmlns:a16="http://schemas.microsoft.com/office/drawing/2014/main" id="{7DC52B5F-87CC-49D1-A7FE-12AD8FF9B3AD}"/>
            </a:ext>
          </a:extLst>
        </xdr:cNvPr>
        <xdr:cNvSpPr txBox="1"/>
      </xdr:nvSpPr>
      <xdr:spPr>
        <a:xfrm>
          <a:off x="10515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28042</xdr:rowOff>
    </xdr:from>
    <xdr:to>
      <xdr:col>55</xdr:col>
      <xdr:colOff>88900</xdr:colOff>
      <xdr:row>86</xdr:row>
      <xdr:rowOff>28042</xdr:rowOff>
    </xdr:to>
    <xdr:cxnSp macro="">
      <xdr:nvCxnSpPr>
        <xdr:cNvPr id="339" name="直線コネクタ 338">
          <a:extLst>
            <a:ext uri="{FF2B5EF4-FFF2-40B4-BE49-F238E27FC236}">
              <a16:creationId xmlns:a16="http://schemas.microsoft.com/office/drawing/2014/main" id="{9EBCF324-9944-4F5D-B21C-DCFFC0DF6EAD}"/>
            </a:ext>
          </a:extLst>
        </xdr:cNvPr>
        <xdr:cNvCxnSpPr/>
      </xdr:nvCxnSpPr>
      <xdr:spPr>
        <a:xfrm>
          <a:off x="10388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15867</xdr:rowOff>
    </xdr:from>
    <xdr:ext cx="469744" cy="259045"/>
    <xdr:sp macro="" textlink="">
      <xdr:nvSpPr>
        <xdr:cNvPr id="340" name="【福祉施設】&#10;一人当たり面積最大値テキスト">
          <a:extLst>
            <a:ext uri="{FF2B5EF4-FFF2-40B4-BE49-F238E27FC236}">
              <a16:creationId xmlns:a16="http://schemas.microsoft.com/office/drawing/2014/main" id="{5E13310B-4F9E-430E-B6BF-F9C9E0F7C07F}"/>
            </a:ext>
          </a:extLst>
        </xdr:cNvPr>
        <xdr:cNvSpPr txBox="1"/>
      </xdr:nvSpPr>
      <xdr:spPr>
        <a:xfrm>
          <a:off x="10515600" y="139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82</xdr:row>
      <xdr:rowOff>69190</xdr:rowOff>
    </xdr:from>
    <xdr:to>
      <xdr:col>55</xdr:col>
      <xdr:colOff>88900</xdr:colOff>
      <xdr:row>82</xdr:row>
      <xdr:rowOff>69190</xdr:rowOff>
    </xdr:to>
    <xdr:cxnSp macro="">
      <xdr:nvCxnSpPr>
        <xdr:cNvPr id="341" name="直線コネクタ 340">
          <a:extLst>
            <a:ext uri="{FF2B5EF4-FFF2-40B4-BE49-F238E27FC236}">
              <a16:creationId xmlns:a16="http://schemas.microsoft.com/office/drawing/2014/main" id="{4797595A-B6E3-4BB7-BA5D-B48F4C497D94}"/>
            </a:ext>
          </a:extLst>
        </xdr:cNvPr>
        <xdr:cNvCxnSpPr/>
      </xdr:nvCxnSpPr>
      <xdr:spPr>
        <a:xfrm>
          <a:off x="10388600" y="1412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67682</xdr:rowOff>
    </xdr:from>
    <xdr:ext cx="469744" cy="259045"/>
    <xdr:sp macro="" textlink="">
      <xdr:nvSpPr>
        <xdr:cNvPr id="342" name="【福祉施設】&#10;一人当たり面積平均値テキスト">
          <a:extLst>
            <a:ext uri="{FF2B5EF4-FFF2-40B4-BE49-F238E27FC236}">
              <a16:creationId xmlns:a16="http://schemas.microsoft.com/office/drawing/2014/main" id="{5A9AB081-899A-4576-AF1E-C69FCB531960}"/>
            </a:ext>
          </a:extLst>
        </xdr:cNvPr>
        <xdr:cNvSpPr txBox="1"/>
      </xdr:nvSpPr>
      <xdr:spPr>
        <a:xfrm>
          <a:off x="10515600" y="14640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89255</xdr:rowOff>
    </xdr:from>
    <xdr:to>
      <xdr:col>55</xdr:col>
      <xdr:colOff>50800</xdr:colOff>
      <xdr:row>86</xdr:row>
      <xdr:rowOff>19405</xdr:rowOff>
    </xdr:to>
    <xdr:sp macro="" textlink="">
      <xdr:nvSpPr>
        <xdr:cNvPr id="343" name="フローチャート: 判断 342">
          <a:extLst>
            <a:ext uri="{FF2B5EF4-FFF2-40B4-BE49-F238E27FC236}">
              <a16:creationId xmlns:a16="http://schemas.microsoft.com/office/drawing/2014/main" id="{0C1C38A7-D310-42BD-907C-859130D2BB06}"/>
            </a:ext>
          </a:extLst>
        </xdr:cNvPr>
        <xdr:cNvSpPr/>
      </xdr:nvSpPr>
      <xdr:spPr>
        <a:xfrm>
          <a:off x="10426700" y="146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91084</xdr:rowOff>
    </xdr:from>
    <xdr:to>
      <xdr:col>50</xdr:col>
      <xdr:colOff>165100</xdr:colOff>
      <xdr:row>86</xdr:row>
      <xdr:rowOff>21234</xdr:rowOff>
    </xdr:to>
    <xdr:sp macro="" textlink="">
      <xdr:nvSpPr>
        <xdr:cNvPr id="344" name="フローチャート: 判断 343">
          <a:extLst>
            <a:ext uri="{FF2B5EF4-FFF2-40B4-BE49-F238E27FC236}">
              <a16:creationId xmlns:a16="http://schemas.microsoft.com/office/drawing/2014/main" id="{FD082C6F-39DA-416D-9E08-D330CDA91CEB}"/>
            </a:ext>
          </a:extLst>
        </xdr:cNvPr>
        <xdr:cNvSpPr/>
      </xdr:nvSpPr>
      <xdr:spPr>
        <a:xfrm>
          <a:off x="9588500" y="1466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91542</xdr:rowOff>
    </xdr:from>
    <xdr:to>
      <xdr:col>46</xdr:col>
      <xdr:colOff>38100</xdr:colOff>
      <xdr:row>86</xdr:row>
      <xdr:rowOff>21692</xdr:rowOff>
    </xdr:to>
    <xdr:sp macro="" textlink="">
      <xdr:nvSpPr>
        <xdr:cNvPr id="345" name="フローチャート: 判断 344">
          <a:extLst>
            <a:ext uri="{FF2B5EF4-FFF2-40B4-BE49-F238E27FC236}">
              <a16:creationId xmlns:a16="http://schemas.microsoft.com/office/drawing/2014/main" id="{A751E8CC-5E38-4958-8F37-AFC207D1D693}"/>
            </a:ext>
          </a:extLst>
        </xdr:cNvPr>
        <xdr:cNvSpPr/>
      </xdr:nvSpPr>
      <xdr:spPr>
        <a:xfrm>
          <a:off x="8699500" y="1466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92456</xdr:rowOff>
    </xdr:from>
    <xdr:to>
      <xdr:col>41</xdr:col>
      <xdr:colOff>101600</xdr:colOff>
      <xdr:row>86</xdr:row>
      <xdr:rowOff>22606</xdr:rowOff>
    </xdr:to>
    <xdr:sp macro="" textlink="">
      <xdr:nvSpPr>
        <xdr:cNvPr id="346" name="フローチャート: 判断 345">
          <a:extLst>
            <a:ext uri="{FF2B5EF4-FFF2-40B4-BE49-F238E27FC236}">
              <a16:creationId xmlns:a16="http://schemas.microsoft.com/office/drawing/2014/main" id="{63D61981-C80C-4CA5-88CB-CE972FF3AEA0}"/>
            </a:ext>
          </a:extLst>
        </xdr:cNvPr>
        <xdr:cNvSpPr/>
      </xdr:nvSpPr>
      <xdr:spPr>
        <a:xfrm>
          <a:off x="7810500" y="1466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87885</xdr:rowOff>
    </xdr:from>
    <xdr:to>
      <xdr:col>36</xdr:col>
      <xdr:colOff>165100</xdr:colOff>
      <xdr:row>86</xdr:row>
      <xdr:rowOff>18035</xdr:rowOff>
    </xdr:to>
    <xdr:sp macro="" textlink="">
      <xdr:nvSpPr>
        <xdr:cNvPr id="347" name="フローチャート: 判断 346">
          <a:extLst>
            <a:ext uri="{FF2B5EF4-FFF2-40B4-BE49-F238E27FC236}">
              <a16:creationId xmlns:a16="http://schemas.microsoft.com/office/drawing/2014/main" id="{35FB7CEE-05CC-48A2-8AD6-B121D98D16F5}"/>
            </a:ext>
          </a:extLst>
        </xdr:cNvPr>
        <xdr:cNvSpPr/>
      </xdr:nvSpPr>
      <xdr:spPr>
        <a:xfrm>
          <a:off x="6921500" y="1466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5D9174E8-A8C4-4AC0-AA4A-C59DD978873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1FC6D0ED-2BE5-4404-A7F5-56DD82B4C26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B141B4B-D09A-4C69-80BC-3132D734AE2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5B52DE7-B14F-4360-A314-585C9EF3EB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40DF7F5-97C2-4500-A25F-DB8B0CAF2E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29363</xdr:rowOff>
    </xdr:from>
    <xdr:to>
      <xdr:col>55</xdr:col>
      <xdr:colOff>50800</xdr:colOff>
      <xdr:row>85</xdr:row>
      <xdr:rowOff>130963</xdr:rowOff>
    </xdr:to>
    <xdr:sp macro="" textlink="">
      <xdr:nvSpPr>
        <xdr:cNvPr id="353" name="楕円 352">
          <a:extLst>
            <a:ext uri="{FF2B5EF4-FFF2-40B4-BE49-F238E27FC236}">
              <a16:creationId xmlns:a16="http://schemas.microsoft.com/office/drawing/2014/main" id="{5D0EBC02-8F04-4934-9C62-6EA3E9EAFAF0}"/>
            </a:ext>
          </a:extLst>
        </xdr:cNvPr>
        <xdr:cNvSpPr/>
      </xdr:nvSpPr>
      <xdr:spPr>
        <a:xfrm>
          <a:off x="10426700" y="1460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160190</xdr:rowOff>
    </xdr:from>
    <xdr:ext cx="469744" cy="259045"/>
    <xdr:sp macro="" textlink="">
      <xdr:nvSpPr>
        <xdr:cNvPr id="354" name="【福祉施設】&#10;一人当たり面積該当値テキスト">
          <a:extLst>
            <a:ext uri="{FF2B5EF4-FFF2-40B4-BE49-F238E27FC236}">
              <a16:creationId xmlns:a16="http://schemas.microsoft.com/office/drawing/2014/main" id="{3AAD11B1-EB0D-4C15-803A-7EAE1C8C18F9}"/>
            </a:ext>
          </a:extLst>
        </xdr:cNvPr>
        <xdr:cNvSpPr txBox="1"/>
      </xdr:nvSpPr>
      <xdr:spPr>
        <a:xfrm>
          <a:off x="10515600" y="143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32562</xdr:rowOff>
    </xdr:from>
    <xdr:to>
      <xdr:col>50</xdr:col>
      <xdr:colOff>165100</xdr:colOff>
      <xdr:row>85</xdr:row>
      <xdr:rowOff>134162</xdr:rowOff>
    </xdr:to>
    <xdr:sp macro="" textlink="">
      <xdr:nvSpPr>
        <xdr:cNvPr id="355" name="楕円 354">
          <a:extLst>
            <a:ext uri="{FF2B5EF4-FFF2-40B4-BE49-F238E27FC236}">
              <a16:creationId xmlns:a16="http://schemas.microsoft.com/office/drawing/2014/main" id="{556CF3F7-438A-44EB-80C4-D8667527F780}"/>
            </a:ext>
          </a:extLst>
        </xdr:cNvPr>
        <xdr:cNvSpPr/>
      </xdr:nvSpPr>
      <xdr:spPr>
        <a:xfrm>
          <a:off x="9588500" y="1460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80163</xdr:rowOff>
    </xdr:from>
    <xdr:to>
      <xdr:col>55</xdr:col>
      <xdr:colOff>0</xdr:colOff>
      <xdr:row>85</xdr:row>
      <xdr:rowOff>83362</xdr:rowOff>
    </xdr:to>
    <xdr:cxnSp macro="">
      <xdr:nvCxnSpPr>
        <xdr:cNvPr id="356" name="直線コネクタ 355">
          <a:extLst>
            <a:ext uri="{FF2B5EF4-FFF2-40B4-BE49-F238E27FC236}">
              <a16:creationId xmlns:a16="http://schemas.microsoft.com/office/drawing/2014/main" id="{30D6A0CC-EE11-4C41-B327-958306414FE7}"/>
            </a:ext>
          </a:extLst>
        </xdr:cNvPr>
        <xdr:cNvCxnSpPr/>
      </xdr:nvCxnSpPr>
      <xdr:spPr>
        <a:xfrm flipV="1">
          <a:off x="9639300" y="14653413"/>
          <a:ext cx="8382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35306</xdr:rowOff>
    </xdr:from>
    <xdr:to>
      <xdr:col>46</xdr:col>
      <xdr:colOff>38100</xdr:colOff>
      <xdr:row>85</xdr:row>
      <xdr:rowOff>136906</xdr:rowOff>
    </xdr:to>
    <xdr:sp macro="" textlink="">
      <xdr:nvSpPr>
        <xdr:cNvPr id="357" name="楕円 356">
          <a:extLst>
            <a:ext uri="{FF2B5EF4-FFF2-40B4-BE49-F238E27FC236}">
              <a16:creationId xmlns:a16="http://schemas.microsoft.com/office/drawing/2014/main" id="{CD88FDFF-0816-442F-A8AC-2069A041F4BA}"/>
            </a:ext>
          </a:extLst>
        </xdr:cNvPr>
        <xdr:cNvSpPr/>
      </xdr:nvSpPr>
      <xdr:spPr>
        <a:xfrm>
          <a:off x="8699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83362</xdr:rowOff>
    </xdr:from>
    <xdr:to>
      <xdr:col>50</xdr:col>
      <xdr:colOff>114300</xdr:colOff>
      <xdr:row>85</xdr:row>
      <xdr:rowOff>86106</xdr:rowOff>
    </xdr:to>
    <xdr:cxnSp macro="">
      <xdr:nvCxnSpPr>
        <xdr:cNvPr id="358" name="直線コネクタ 357">
          <a:extLst>
            <a:ext uri="{FF2B5EF4-FFF2-40B4-BE49-F238E27FC236}">
              <a16:creationId xmlns:a16="http://schemas.microsoft.com/office/drawing/2014/main" id="{44B3D7BC-D00E-4972-8D1B-B231D474459A}"/>
            </a:ext>
          </a:extLst>
        </xdr:cNvPr>
        <xdr:cNvCxnSpPr/>
      </xdr:nvCxnSpPr>
      <xdr:spPr>
        <a:xfrm flipV="1">
          <a:off x="8750300" y="14656612"/>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59" name="楕円 358">
          <a:extLst>
            <a:ext uri="{FF2B5EF4-FFF2-40B4-BE49-F238E27FC236}">
              <a16:creationId xmlns:a16="http://schemas.microsoft.com/office/drawing/2014/main" id="{C64BA224-8308-41E9-9D63-A94DA12A4826}"/>
            </a:ext>
          </a:extLst>
        </xdr:cNvPr>
        <xdr:cNvSpPr/>
      </xdr:nvSpPr>
      <xdr:spPr>
        <a:xfrm>
          <a:off x="781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86106</xdr:rowOff>
    </xdr:to>
    <xdr:cxnSp macro="">
      <xdr:nvCxnSpPr>
        <xdr:cNvPr id="360" name="直線コネクタ 359">
          <a:extLst>
            <a:ext uri="{FF2B5EF4-FFF2-40B4-BE49-F238E27FC236}">
              <a16:creationId xmlns:a16="http://schemas.microsoft.com/office/drawing/2014/main" id="{B3FC4AE5-4EAA-48A0-9F05-8F60F238E6C2}"/>
            </a:ext>
          </a:extLst>
        </xdr:cNvPr>
        <xdr:cNvCxnSpPr/>
      </xdr:nvCxnSpPr>
      <xdr:spPr>
        <a:xfrm>
          <a:off x="7861300" y="146570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119887</xdr:rowOff>
    </xdr:from>
    <xdr:to>
      <xdr:col>36</xdr:col>
      <xdr:colOff>165100</xdr:colOff>
      <xdr:row>80</xdr:row>
      <xdr:rowOff>50037</xdr:rowOff>
    </xdr:to>
    <xdr:sp macro="" textlink="">
      <xdr:nvSpPr>
        <xdr:cNvPr id="361" name="楕円 360">
          <a:extLst>
            <a:ext uri="{FF2B5EF4-FFF2-40B4-BE49-F238E27FC236}">
              <a16:creationId xmlns:a16="http://schemas.microsoft.com/office/drawing/2014/main" id="{C8DC1974-30B5-4291-B5A3-1BE2158D6FC3}"/>
            </a:ext>
          </a:extLst>
        </xdr:cNvPr>
        <xdr:cNvSpPr/>
      </xdr:nvSpPr>
      <xdr:spPr>
        <a:xfrm>
          <a:off x="6921500" y="1366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170687</xdr:rowOff>
    </xdr:from>
    <xdr:to>
      <xdr:col>41</xdr:col>
      <xdr:colOff>50800</xdr:colOff>
      <xdr:row>85</xdr:row>
      <xdr:rowOff>83820</xdr:rowOff>
    </xdr:to>
    <xdr:cxnSp macro="">
      <xdr:nvCxnSpPr>
        <xdr:cNvPr id="362" name="直線コネクタ 361">
          <a:extLst>
            <a:ext uri="{FF2B5EF4-FFF2-40B4-BE49-F238E27FC236}">
              <a16:creationId xmlns:a16="http://schemas.microsoft.com/office/drawing/2014/main" id="{0B3F3593-E5A3-4DBF-AFB3-D175E794ED3B}"/>
            </a:ext>
          </a:extLst>
        </xdr:cNvPr>
        <xdr:cNvCxnSpPr/>
      </xdr:nvCxnSpPr>
      <xdr:spPr>
        <a:xfrm>
          <a:off x="6972300" y="13715237"/>
          <a:ext cx="889000" cy="94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12361</xdr:rowOff>
    </xdr:from>
    <xdr:ext cx="469744" cy="259045"/>
    <xdr:sp macro="" textlink="">
      <xdr:nvSpPr>
        <xdr:cNvPr id="363" name="n_1aveValue【福祉施設】&#10;一人当たり面積">
          <a:extLst>
            <a:ext uri="{FF2B5EF4-FFF2-40B4-BE49-F238E27FC236}">
              <a16:creationId xmlns:a16="http://schemas.microsoft.com/office/drawing/2014/main" id="{FE0A32C7-6F61-47E8-8835-4894A1AE2C32}"/>
            </a:ext>
          </a:extLst>
        </xdr:cNvPr>
        <xdr:cNvSpPr txBox="1"/>
      </xdr:nvSpPr>
      <xdr:spPr>
        <a:xfrm>
          <a:off x="93917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12819</xdr:rowOff>
    </xdr:from>
    <xdr:ext cx="469744" cy="259045"/>
    <xdr:sp macro="" textlink="">
      <xdr:nvSpPr>
        <xdr:cNvPr id="364" name="n_2aveValue【福祉施設】&#10;一人当たり面積">
          <a:extLst>
            <a:ext uri="{FF2B5EF4-FFF2-40B4-BE49-F238E27FC236}">
              <a16:creationId xmlns:a16="http://schemas.microsoft.com/office/drawing/2014/main" id="{32E23004-0CAE-40F7-A0A9-AA856635F039}"/>
            </a:ext>
          </a:extLst>
        </xdr:cNvPr>
        <xdr:cNvSpPr txBox="1"/>
      </xdr:nvSpPr>
      <xdr:spPr>
        <a:xfrm>
          <a:off x="8515427" y="1475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13733</xdr:rowOff>
    </xdr:from>
    <xdr:ext cx="469744" cy="259045"/>
    <xdr:sp macro="" textlink="">
      <xdr:nvSpPr>
        <xdr:cNvPr id="365" name="n_3aveValue【福祉施設】&#10;一人当たり面積">
          <a:extLst>
            <a:ext uri="{FF2B5EF4-FFF2-40B4-BE49-F238E27FC236}">
              <a16:creationId xmlns:a16="http://schemas.microsoft.com/office/drawing/2014/main" id="{9D6B40BB-05D5-4B37-BAD9-3E462F3E0A7A}"/>
            </a:ext>
          </a:extLst>
        </xdr:cNvPr>
        <xdr:cNvSpPr txBox="1"/>
      </xdr:nvSpPr>
      <xdr:spPr>
        <a:xfrm>
          <a:off x="7626427" y="1475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9162</xdr:rowOff>
    </xdr:from>
    <xdr:ext cx="469744" cy="259045"/>
    <xdr:sp macro="" textlink="">
      <xdr:nvSpPr>
        <xdr:cNvPr id="366" name="n_4aveValue【福祉施設】&#10;一人当たり面積">
          <a:extLst>
            <a:ext uri="{FF2B5EF4-FFF2-40B4-BE49-F238E27FC236}">
              <a16:creationId xmlns:a16="http://schemas.microsoft.com/office/drawing/2014/main" id="{A4AE89FE-8711-470F-B623-D2E4E5FF3936}"/>
            </a:ext>
          </a:extLst>
        </xdr:cNvPr>
        <xdr:cNvSpPr txBox="1"/>
      </xdr:nvSpPr>
      <xdr:spPr>
        <a:xfrm>
          <a:off x="6737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150689</xdr:rowOff>
    </xdr:from>
    <xdr:ext cx="469744" cy="259045"/>
    <xdr:sp macro="" textlink="">
      <xdr:nvSpPr>
        <xdr:cNvPr id="367" name="n_1mainValue【福祉施設】&#10;一人当たり面積">
          <a:extLst>
            <a:ext uri="{FF2B5EF4-FFF2-40B4-BE49-F238E27FC236}">
              <a16:creationId xmlns:a16="http://schemas.microsoft.com/office/drawing/2014/main" id="{BD1D5638-6589-409C-8761-D06D6DAEE993}"/>
            </a:ext>
          </a:extLst>
        </xdr:cNvPr>
        <xdr:cNvSpPr txBox="1"/>
      </xdr:nvSpPr>
      <xdr:spPr>
        <a:xfrm>
          <a:off x="9391727" y="1438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153433</xdr:rowOff>
    </xdr:from>
    <xdr:ext cx="469744" cy="259045"/>
    <xdr:sp macro="" textlink="">
      <xdr:nvSpPr>
        <xdr:cNvPr id="368" name="n_2mainValue【福祉施設】&#10;一人当たり面積">
          <a:extLst>
            <a:ext uri="{FF2B5EF4-FFF2-40B4-BE49-F238E27FC236}">
              <a16:creationId xmlns:a16="http://schemas.microsoft.com/office/drawing/2014/main" id="{05D3886E-5C29-4B0B-A255-6373C0514B56}"/>
            </a:ext>
          </a:extLst>
        </xdr:cNvPr>
        <xdr:cNvSpPr txBox="1"/>
      </xdr:nvSpPr>
      <xdr:spPr>
        <a:xfrm>
          <a:off x="8515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151147</xdr:rowOff>
    </xdr:from>
    <xdr:ext cx="469744" cy="259045"/>
    <xdr:sp macro="" textlink="">
      <xdr:nvSpPr>
        <xdr:cNvPr id="369" name="n_3mainValue【福祉施設】&#10;一人当たり面積">
          <a:extLst>
            <a:ext uri="{FF2B5EF4-FFF2-40B4-BE49-F238E27FC236}">
              <a16:creationId xmlns:a16="http://schemas.microsoft.com/office/drawing/2014/main" id="{8F36A8B0-B947-4BAB-AE09-35CE255DC894}"/>
            </a:ext>
          </a:extLst>
        </xdr:cNvPr>
        <xdr:cNvSpPr txBox="1"/>
      </xdr:nvSpPr>
      <xdr:spPr>
        <a:xfrm>
          <a:off x="7626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66564</xdr:rowOff>
    </xdr:from>
    <xdr:ext cx="469744" cy="259045"/>
    <xdr:sp macro="" textlink="">
      <xdr:nvSpPr>
        <xdr:cNvPr id="370" name="n_4mainValue【福祉施設】&#10;一人当たり面積">
          <a:extLst>
            <a:ext uri="{FF2B5EF4-FFF2-40B4-BE49-F238E27FC236}">
              <a16:creationId xmlns:a16="http://schemas.microsoft.com/office/drawing/2014/main" id="{BAC52897-BFB6-470E-8086-CBEDF4AF301C}"/>
            </a:ext>
          </a:extLst>
        </xdr:cNvPr>
        <xdr:cNvSpPr txBox="1"/>
      </xdr:nvSpPr>
      <xdr:spPr>
        <a:xfrm>
          <a:off x="6737427" y="1343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B4FD8E58-FE00-4998-92C9-1D587F7391E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B342EA9D-F75A-492B-89BE-8DB2CFD2348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C80838EF-79A4-4FCB-82F9-7DA64B331CC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5EC30AF9-D426-4B61-9A7F-D242C1A9DA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9C1C2921-68FF-4A55-9561-930C0ABCB6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8FE19CA9-5BC1-4074-B1EC-6758D68822D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DB07781A-B424-47FA-A60E-7B69F178C9C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43172F0D-5E0C-4009-93AE-78AA546FAEE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392D9275-0C6D-4335-9B3D-369D3918433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530FFA2E-DF81-4482-9E30-3BA0D7A0FD2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2F2649A9-92D8-4BBF-B0F3-8536129B876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782ACB65-DBC8-4DD2-97CD-3088B24D0EC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B978C0A5-5EA7-4234-95A4-183EC35A350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4202A977-6D95-49CA-A1B1-ED04D19AB67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5F31A275-B335-4353-82DA-796B0066BC3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456195F6-3DEB-4253-B8D3-32ED5870B4E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2FB54B11-545C-4473-A40E-406A71707B4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7F13E726-5510-4DF2-B25F-9667471E06A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5DB21F0E-9290-4282-8D9E-006DB42D58C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0AD60275-BB71-494E-A793-C90BC2E84F4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FE561E80-9151-452D-A2F3-7ABC140DC46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C06293F1-E283-437A-8222-17EF89B2AB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C7273F4F-8246-406E-8CA6-A09A2F67FF7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42A114DC-F7D5-4D60-A77A-CF3D6A2BC2C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3AEAE18F-9AD0-4F89-A9E6-9061C0429D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46808</xdr:rowOff>
    </xdr:from>
    <xdr:to>
      <xdr:col>24</xdr:col>
      <xdr:colOff>62865</xdr:colOff>
      <xdr:row>109</xdr:row>
      <xdr:rowOff>35379</xdr:rowOff>
    </xdr:to>
    <xdr:cxnSp macro="">
      <xdr:nvCxnSpPr>
        <xdr:cNvPr id="396" name="直線コネクタ 395">
          <a:extLst>
            <a:ext uri="{FF2B5EF4-FFF2-40B4-BE49-F238E27FC236}">
              <a16:creationId xmlns:a16="http://schemas.microsoft.com/office/drawing/2014/main" id="{7B228002-A6F6-4393-989A-B292C21FCD36}"/>
            </a:ext>
          </a:extLst>
        </xdr:cNvPr>
        <xdr:cNvCxnSpPr/>
      </xdr:nvCxnSpPr>
      <xdr:spPr>
        <a:xfrm flipV="1">
          <a:off x="4634865" y="17363258"/>
          <a:ext cx="0" cy="136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7" name="【市民会館】&#10;有形固定資産減価償却率最小値テキスト">
          <a:extLst>
            <a:ext uri="{FF2B5EF4-FFF2-40B4-BE49-F238E27FC236}">
              <a16:creationId xmlns:a16="http://schemas.microsoft.com/office/drawing/2014/main" id="{3563411A-9965-4861-9181-036D13FC2E1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8" name="直線コネクタ 397">
          <a:extLst>
            <a:ext uri="{FF2B5EF4-FFF2-40B4-BE49-F238E27FC236}">
              <a16:creationId xmlns:a16="http://schemas.microsoft.com/office/drawing/2014/main" id="{EDE6EE50-3452-4E61-8381-7AA2F827E99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164935</xdr:rowOff>
    </xdr:from>
    <xdr:ext cx="405111" cy="259045"/>
    <xdr:sp macro="" textlink="">
      <xdr:nvSpPr>
        <xdr:cNvPr id="399" name="【市民会館】&#10;有形固定資産減価償却率最大値テキスト">
          <a:extLst>
            <a:ext uri="{FF2B5EF4-FFF2-40B4-BE49-F238E27FC236}">
              <a16:creationId xmlns:a16="http://schemas.microsoft.com/office/drawing/2014/main" id="{0999B62F-B583-4962-8D2B-6E8FD01A450A}"/>
            </a:ext>
          </a:extLst>
        </xdr:cNvPr>
        <xdr:cNvSpPr txBox="1"/>
      </xdr:nvSpPr>
      <xdr:spPr>
        <a:xfrm>
          <a:off x="4673600" y="17138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46808</xdr:rowOff>
    </xdr:from>
    <xdr:to>
      <xdr:col>24</xdr:col>
      <xdr:colOff>152400</xdr:colOff>
      <xdr:row>101</xdr:row>
      <xdr:rowOff>46808</xdr:rowOff>
    </xdr:to>
    <xdr:cxnSp macro="">
      <xdr:nvCxnSpPr>
        <xdr:cNvPr id="400" name="直線コネクタ 399">
          <a:extLst>
            <a:ext uri="{FF2B5EF4-FFF2-40B4-BE49-F238E27FC236}">
              <a16:creationId xmlns:a16="http://schemas.microsoft.com/office/drawing/2014/main" id="{68352FBC-938D-4DD7-B827-B595AD966FE2}"/>
            </a:ext>
          </a:extLst>
        </xdr:cNvPr>
        <xdr:cNvCxnSpPr/>
      </xdr:nvCxnSpPr>
      <xdr:spPr>
        <a:xfrm>
          <a:off x="4546600" y="17363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154050</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14A53169-041F-43FC-90A4-EDB2EB990790}"/>
            </a:ext>
          </a:extLst>
        </xdr:cNvPr>
        <xdr:cNvSpPr txBox="1"/>
      </xdr:nvSpPr>
      <xdr:spPr>
        <a:xfrm>
          <a:off x="4673600" y="1798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4173</xdr:rowOff>
    </xdr:from>
    <xdr:to>
      <xdr:col>24</xdr:col>
      <xdr:colOff>114300</xdr:colOff>
      <xdr:row>105</xdr:row>
      <xdr:rowOff>105773</xdr:rowOff>
    </xdr:to>
    <xdr:sp macro="" textlink="">
      <xdr:nvSpPr>
        <xdr:cNvPr id="402" name="フローチャート: 判断 401">
          <a:extLst>
            <a:ext uri="{FF2B5EF4-FFF2-40B4-BE49-F238E27FC236}">
              <a16:creationId xmlns:a16="http://schemas.microsoft.com/office/drawing/2014/main" id="{49E6CA71-9EA0-45EA-82F9-3CEBFFF836A4}"/>
            </a:ext>
          </a:extLst>
        </xdr:cNvPr>
        <xdr:cNvSpPr/>
      </xdr:nvSpPr>
      <xdr:spPr>
        <a:xfrm>
          <a:off x="45847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403" name="フローチャート: 判断 402">
          <a:extLst>
            <a:ext uri="{FF2B5EF4-FFF2-40B4-BE49-F238E27FC236}">
              <a16:creationId xmlns:a16="http://schemas.microsoft.com/office/drawing/2014/main" id="{671C031F-73A1-4B78-BD7C-E7BC01CE06C0}"/>
            </a:ext>
          </a:extLst>
        </xdr:cNvPr>
        <xdr:cNvSpPr/>
      </xdr:nvSpPr>
      <xdr:spPr>
        <a:xfrm>
          <a:off x="3746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107043</xdr:rowOff>
    </xdr:from>
    <xdr:to>
      <xdr:col>15</xdr:col>
      <xdr:colOff>101600</xdr:colOff>
      <xdr:row>105</xdr:row>
      <xdr:rowOff>37193</xdr:rowOff>
    </xdr:to>
    <xdr:sp macro="" textlink="">
      <xdr:nvSpPr>
        <xdr:cNvPr id="404" name="フローチャート: 判断 403">
          <a:extLst>
            <a:ext uri="{FF2B5EF4-FFF2-40B4-BE49-F238E27FC236}">
              <a16:creationId xmlns:a16="http://schemas.microsoft.com/office/drawing/2014/main" id="{F6E54D96-667E-4A0C-95B2-64F6D1E1DAE5}"/>
            </a:ext>
          </a:extLst>
        </xdr:cNvPr>
        <xdr:cNvSpPr/>
      </xdr:nvSpPr>
      <xdr:spPr>
        <a:xfrm>
          <a:off x="2857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98879</xdr:rowOff>
    </xdr:from>
    <xdr:to>
      <xdr:col>10</xdr:col>
      <xdr:colOff>165100</xdr:colOff>
      <xdr:row>105</xdr:row>
      <xdr:rowOff>29029</xdr:rowOff>
    </xdr:to>
    <xdr:sp macro="" textlink="">
      <xdr:nvSpPr>
        <xdr:cNvPr id="405" name="フローチャート: 判断 404">
          <a:extLst>
            <a:ext uri="{FF2B5EF4-FFF2-40B4-BE49-F238E27FC236}">
              <a16:creationId xmlns:a16="http://schemas.microsoft.com/office/drawing/2014/main" id="{0957BEBD-6A72-4AE2-9A98-5ACB923A1649}"/>
            </a:ext>
          </a:extLst>
        </xdr:cNvPr>
        <xdr:cNvSpPr/>
      </xdr:nvSpPr>
      <xdr:spPr>
        <a:xfrm>
          <a:off x="1968500" y="179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06" name="フローチャート: 判断 405">
          <a:extLst>
            <a:ext uri="{FF2B5EF4-FFF2-40B4-BE49-F238E27FC236}">
              <a16:creationId xmlns:a16="http://schemas.microsoft.com/office/drawing/2014/main" id="{697AD0A4-B890-4FE0-A25A-82CDDAA13B5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814A7FD7-E955-43C1-AEC6-5F3BBE2BA6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7FAEAB1A-2834-4486-9DB8-3E672FDA3D0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49EC083-0EE8-41C2-8950-425E75F5A9C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D9ACAB3-7A04-4D9A-A044-41120ACD02B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F00065A-D7E5-41B7-BC4C-632A8DF2E38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74386</xdr:rowOff>
    </xdr:from>
    <xdr:to>
      <xdr:col>24</xdr:col>
      <xdr:colOff>114300</xdr:colOff>
      <xdr:row>102</xdr:row>
      <xdr:rowOff>4536</xdr:rowOff>
    </xdr:to>
    <xdr:sp macro="" textlink="">
      <xdr:nvSpPr>
        <xdr:cNvPr id="412" name="楕円 411">
          <a:extLst>
            <a:ext uri="{FF2B5EF4-FFF2-40B4-BE49-F238E27FC236}">
              <a16:creationId xmlns:a16="http://schemas.microsoft.com/office/drawing/2014/main" id="{7B5BC9BB-3CDA-4527-ACC3-00AB62E26005}"/>
            </a:ext>
          </a:extLst>
        </xdr:cNvPr>
        <xdr:cNvSpPr/>
      </xdr:nvSpPr>
      <xdr:spPr>
        <a:xfrm>
          <a:off x="4584700" y="1739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160763</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B71D09C9-8B8E-464B-BC9D-5D914820B7AA}"/>
            </a:ext>
          </a:extLst>
        </xdr:cNvPr>
        <xdr:cNvSpPr txBox="1"/>
      </xdr:nvSpPr>
      <xdr:spPr>
        <a:xfrm>
          <a:off x="4673600" y="1730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10705</xdr:rowOff>
    </xdr:from>
    <xdr:to>
      <xdr:col>20</xdr:col>
      <xdr:colOff>38100</xdr:colOff>
      <xdr:row>101</xdr:row>
      <xdr:rowOff>112305</xdr:rowOff>
    </xdr:to>
    <xdr:sp macro="" textlink="">
      <xdr:nvSpPr>
        <xdr:cNvPr id="414" name="楕円 413">
          <a:extLst>
            <a:ext uri="{FF2B5EF4-FFF2-40B4-BE49-F238E27FC236}">
              <a16:creationId xmlns:a16="http://schemas.microsoft.com/office/drawing/2014/main" id="{7D207C18-8297-4EC2-B6BA-D72FC016A60F}"/>
            </a:ext>
          </a:extLst>
        </xdr:cNvPr>
        <xdr:cNvSpPr/>
      </xdr:nvSpPr>
      <xdr:spPr>
        <a:xfrm>
          <a:off x="3746500" y="173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61505</xdr:rowOff>
    </xdr:from>
    <xdr:to>
      <xdr:col>24</xdr:col>
      <xdr:colOff>63500</xdr:colOff>
      <xdr:row>101</xdr:row>
      <xdr:rowOff>125186</xdr:rowOff>
    </xdr:to>
    <xdr:cxnSp macro="">
      <xdr:nvCxnSpPr>
        <xdr:cNvPr id="415" name="直線コネクタ 414">
          <a:extLst>
            <a:ext uri="{FF2B5EF4-FFF2-40B4-BE49-F238E27FC236}">
              <a16:creationId xmlns:a16="http://schemas.microsoft.com/office/drawing/2014/main" id="{FDFCFDC1-88A6-401F-ACD8-A163E246B8D2}"/>
            </a:ext>
          </a:extLst>
        </xdr:cNvPr>
        <xdr:cNvCxnSpPr/>
      </xdr:nvCxnSpPr>
      <xdr:spPr>
        <a:xfrm>
          <a:off x="3797300" y="17377955"/>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120106</xdr:rowOff>
    </xdr:from>
    <xdr:to>
      <xdr:col>15</xdr:col>
      <xdr:colOff>101600</xdr:colOff>
      <xdr:row>101</xdr:row>
      <xdr:rowOff>50256</xdr:rowOff>
    </xdr:to>
    <xdr:sp macro="" textlink="">
      <xdr:nvSpPr>
        <xdr:cNvPr id="416" name="楕円 415">
          <a:extLst>
            <a:ext uri="{FF2B5EF4-FFF2-40B4-BE49-F238E27FC236}">
              <a16:creationId xmlns:a16="http://schemas.microsoft.com/office/drawing/2014/main" id="{A5681B46-FD0A-42AA-8EDD-4B3CDF4C53B7}"/>
            </a:ext>
          </a:extLst>
        </xdr:cNvPr>
        <xdr:cNvSpPr/>
      </xdr:nvSpPr>
      <xdr:spPr>
        <a:xfrm>
          <a:off x="28575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170906</xdr:rowOff>
    </xdr:from>
    <xdr:to>
      <xdr:col>19</xdr:col>
      <xdr:colOff>177800</xdr:colOff>
      <xdr:row>101</xdr:row>
      <xdr:rowOff>61505</xdr:rowOff>
    </xdr:to>
    <xdr:cxnSp macro="">
      <xdr:nvCxnSpPr>
        <xdr:cNvPr id="417" name="直線コネクタ 416">
          <a:extLst>
            <a:ext uri="{FF2B5EF4-FFF2-40B4-BE49-F238E27FC236}">
              <a16:creationId xmlns:a16="http://schemas.microsoft.com/office/drawing/2014/main" id="{D0EF442D-500E-4BE2-9B71-061A976CDBAB}"/>
            </a:ext>
          </a:extLst>
        </xdr:cNvPr>
        <xdr:cNvCxnSpPr/>
      </xdr:nvCxnSpPr>
      <xdr:spPr>
        <a:xfrm>
          <a:off x="2908300" y="17315906"/>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56424</xdr:rowOff>
    </xdr:from>
    <xdr:to>
      <xdr:col>10</xdr:col>
      <xdr:colOff>165100</xdr:colOff>
      <xdr:row>101</xdr:row>
      <xdr:rowOff>158024</xdr:rowOff>
    </xdr:to>
    <xdr:sp macro="" textlink="">
      <xdr:nvSpPr>
        <xdr:cNvPr id="418" name="楕円 417">
          <a:extLst>
            <a:ext uri="{FF2B5EF4-FFF2-40B4-BE49-F238E27FC236}">
              <a16:creationId xmlns:a16="http://schemas.microsoft.com/office/drawing/2014/main" id="{114CB362-EC69-40D4-9676-5C8AB246D025}"/>
            </a:ext>
          </a:extLst>
        </xdr:cNvPr>
        <xdr:cNvSpPr/>
      </xdr:nvSpPr>
      <xdr:spPr>
        <a:xfrm>
          <a:off x="1968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170906</xdr:rowOff>
    </xdr:from>
    <xdr:to>
      <xdr:col>15</xdr:col>
      <xdr:colOff>50800</xdr:colOff>
      <xdr:row>101</xdr:row>
      <xdr:rowOff>107224</xdr:rowOff>
    </xdr:to>
    <xdr:cxnSp macro="">
      <xdr:nvCxnSpPr>
        <xdr:cNvPr id="419" name="直線コネクタ 418">
          <a:extLst>
            <a:ext uri="{FF2B5EF4-FFF2-40B4-BE49-F238E27FC236}">
              <a16:creationId xmlns:a16="http://schemas.microsoft.com/office/drawing/2014/main" id="{82CBF195-CBC7-409A-BC43-D63333FBB0F5}"/>
            </a:ext>
          </a:extLst>
        </xdr:cNvPr>
        <xdr:cNvCxnSpPr/>
      </xdr:nvCxnSpPr>
      <xdr:spPr>
        <a:xfrm flipV="1">
          <a:off x="2019300" y="17315906"/>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105411</xdr:rowOff>
    </xdr:from>
    <xdr:to>
      <xdr:col>6</xdr:col>
      <xdr:colOff>38100</xdr:colOff>
      <xdr:row>108</xdr:row>
      <xdr:rowOff>35561</xdr:rowOff>
    </xdr:to>
    <xdr:sp macro="" textlink="">
      <xdr:nvSpPr>
        <xdr:cNvPr id="420" name="楕円 419">
          <a:extLst>
            <a:ext uri="{FF2B5EF4-FFF2-40B4-BE49-F238E27FC236}">
              <a16:creationId xmlns:a16="http://schemas.microsoft.com/office/drawing/2014/main" id="{5D141707-285B-4AD1-BB88-3A6A29A9467C}"/>
            </a:ext>
          </a:extLst>
        </xdr:cNvPr>
        <xdr:cNvSpPr/>
      </xdr:nvSpPr>
      <xdr:spPr>
        <a:xfrm>
          <a:off x="1079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107224</xdr:rowOff>
    </xdr:from>
    <xdr:to>
      <xdr:col>10</xdr:col>
      <xdr:colOff>114300</xdr:colOff>
      <xdr:row>107</xdr:row>
      <xdr:rowOff>156211</xdr:rowOff>
    </xdr:to>
    <xdr:cxnSp macro="">
      <xdr:nvCxnSpPr>
        <xdr:cNvPr id="421" name="直線コネクタ 420">
          <a:extLst>
            <a:ext uri="{FF2B5EF4-FFF2-40B4-BE49-F238E27FC236}">
              <a16:creationId xmlns:a16="http://schemas.microsoft.com/office/drawing/2014/main" id="{EBD8541B-A715-435D-B9EB-2AA4EE345B4E}"/>
            </a:ext>
          </a:extLst>
        </xdr:cNvPr>
        <xdr:cNvCxnSpPr/>
      </xdr:nvCxnSpPr>
      <xdr:spPr>
        <a:xfrm flipV="1">
          <a:off x="1130300" y="17423674"/>
          <a:ext cx="889000" cy="107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72407</xdr:rowOff>
    </xdr:from>
    <xdr:ext cx="405111" cy="259045"/>
    <xdr:sp macro="" textlink="">
      <xdr:nvSpPr>
        <xdr:cNvPr id="422" name="n_1aveValue【市民会館】&#10;有形固定資産減価償却率">
          <a:extLst>
            <a:ext uri="{FF2B5EF4-FFF2-40B4-BE49-F238E27FC236}">
              <a16:creationId xmlns:a16="http://schemas.microsoft.com/office/drawing/2014/main" id="{9595823B-5DEE-4AA6-A2E1-5360C4A6E588}"/>
            </a:ext>
          </a:extLst>
        </xdr:cNvPr>
        <xdr:cNvSpPr txBox="1"/>
      </xdr:nvSpPr>
      <xdr:spPr>
        <a:xfrm>
          <a:off x="3582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28320</xdr:rowOff>
    </xdr:from>
    <xdr:ext cx="405111" cy="259045"/>
    <xdr:sp macro="" textlink="">
      <xdr:nvSpPr>
        <xdr:cNvPr id="423" name="n_2aveValue【市民会館】&#10;有形固定資産減価償却率">
          <a:extLst>
            <a:ext uri="{FF2B5EF4-FFF2-40B4-BE49-F238E27FC236}">
              <a16:creationId xmlns:a16="http://schemas.microsoft.com/office/drawing/2014/main" id="{20FBA947-3CC8-462B-A498-EE0CB0980521}"/>
            </a:ext>
          </a:extLst>
        </xdr:cNvPr>
        <xdr:cNvSpPr txBox="1"/>
      </xdr:nvSpPr>
      <xdr:spPr>
        <a:xfrm>
          <a:off x="27057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20156</xdr:rowOff>
    </xdr:from>
    <xdr:ext cx="405111" cy="259045"/>
    <xdr:sp macro="" textlink="">
      <xdr:nvSpPr>
        <xdr:cNvPr id="424" name="n_3aveValue【市民会館】&#10;有形固定資産減価償却率">
          <a:extLst>
            <a:ext uri="{FF2B5EF4-FFF2-40B4-BE49-F238E27FC236}">
              <a16:creationId xmlns:a16="http://schemas.microsoft.com/office/drawing/2014/main" id="{1E6D4AF6-6FD7-4AF7-A5AA-749ED90B841B}"/>
            </a:ext>
          </a:extLst>
        </xdr:cNvPr>
        <xdr:cNvSpPr txBox="1"/>
      </xdr:nvSpPr>
      <xdr:spPr>
        <a:xfrm>
          <a:off x="18167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25" name="n_4aveValue【市民会館】&#10;有形固定資産減価償却率">
          <a:extLst>
            <a:ext uri="{FF2B5EF4-FFF2-40B4-BE49-F238E27FC236}">
              <a16:creationId xmlns:a16="http://schemas.microsoft.com/office/drawing/2014/main" id="{38751E2E-A3F1-42DC-B70B-BD63DC0CBDC1}"/>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128832</xdr:rowOff>
    </xdr:from>
    <xdr:ext cx="405111" cy="259045"/>
    <xdr:sp macro="" textlink="">
      <xdr:nvSpPr>
        <xdr:cNvPr id="426" name="n_1mainValue【市民会館】&#10;有形固定資産減価償却率">
          <a:extLst>
            <a:ext uri="{FF2B5EF4-FFF2-40B4-BE49-F238E27FC236}">
              <a16:creationId xmlns:a16="http://schemas.microsoft.com/office/drawing/2014/main" id="{E0FBD3C4-CAAD-404C-BD35-8FDA9D56F9E0}"/>
            </a:ext>
          </a:extLst>
        </xdr:cNvPr>
        <xdr:cNvSpPr txBox="1"/>
      </xdr:nvSpPr>
      <xdr:spPr>
        <a:xfrm>
          <a:off x="3582044" y="1710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66783</xdr:rowOff>
    </xdr:from>
    <xdr:ext cx="405111" cy="259045"/>
    <xdr:sp macro="" textlink="">
      <xdr:nvSpPr>
        <xdr:cNvPr id="427" name="n_2mainValue【市民会館】&#10;有形固定資産減価償却率">
          <a:extLst>
            <a:ext uri="{FF2B5EF4-FFF2-40B4-BE49-F238E27FC236}">
              <a16:creationId xmlns:a16="http://schemas.microsoft.com/office/drawing/2014/main" id="{7474ED46-6F20-43E1-8888-D6D54892FB10}"/>
            </a:ext>
          </a:extLst>
        </xdr:cNvPr>
        <xdr:cNvSpPr txBox="1"/>
      </xdr:nvSpPr>
      <xdr:spPr>
        <a:xfrm>
          <a:off x="270574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3101</xdr:rowOff>
    </xdr:from>
    <xdr:ext cx="405111" cy="259045"/>
    <xdr:sp macro="" textlink="">
      <xdr:nvSpPr>
        <xdr:cNvPr id="428" name="n_3mainValue【市民会館】&#10;有形固定資産減価償却率">
          <a:extLst>
            <a:ext uri="{FF2B5EF4-FFF2-40B4-BE49-F238E27FC236}">
              <a16:creationId xmlns:a16="http://schemas.microsoft.com/office/drawing/2014/main" id="{75DDC868-9499-4E6C-BB4A-013552A8E423}"/>
            </a:ext>
          </a:extLst>
        </xdr:cNvPr>
        <xdr:cNvSpPr txBox="1"/>
      </xdr:nvSpPr>
      <xdr:spPr>
        <a:xfrm>
          <a:off x="1816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26688</xdr:rowOff>
    </xdr:from>
    <xdr:ext cx="405111" cy="259045"/>
    <xdr:sp macro="" textlink="">
      <xdr:nvSpPr>
        <xdr:cNvPr id="429" name="n_4mainValue【市民会館】&#10;有形固定資産減価償却率">
          <a:extLst>
            <a:ext uri="{FF2B5EF4-FFF2-40B4-BE49-F238E27FC236}">
              <a16:creationId xmlns:a16="http://schemas.microsoft.com/office/drawing/2014/main" id="{475475AE-DC01-4D11-AADB-6E46BF4B7038}"/>
            </a:ext>
          </a:extLst>
        </xdr:cNvPr>
        <xdr:cNvSpPr txBox="1"/>
      </xdr:nvSpPr>
      <xdr:spPr>
        <a:xfrm>
          <a:off x="927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D4BA89A3-705C-4FA5-8DA3-E0E83425BE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DE5A7905-2E10-4D35-9532-414F5D666D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8BD47EBD-AD9F-4A12-99EA-651A759465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0434E217-8FBE-4E01-A379-10B412B282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86F2442B-50CD-4159-8466-235DA8E5154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DA9B2F50-A5AC-4647-ABE2-BC7F53F67E6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6A32E307-53CA-4DDD-947C-4C108CDAC9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7607D6C9-C13F-42D7-8BDA-CA134DB931C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6DB596CC-4190-45D1-B2CE-A8B8B27CAC3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5270A1DE-E518-487D-833A-5250906E3AD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FAA133EA-A9E3-4B6C-9701-48B13C85514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0685376B-96E5-487B-AC13-350F5EA2545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C9903F28-C597-43E3-83AE-82236B02FA0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7D42C3ED-33D2-48E5-BF08-5AFC965739B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1A81FFB2-97B0-495E-9DE1-46F6322B50A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4EE60887-2B67-42C3-B867-FC2889DDFC4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6E70F0FD-5014-405D-A008-1D3BF140725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47038D6C-AFB6-4060-9F0F-25F181BC440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079B5D71-4D01-46AA-B9A3-6F5076CFFD1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CBFFE429-206D-4F29-829E-3DB117A5FDF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4E236E13-DFF9-463E-9A8B-45CC8F0A795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09DE6591-6DA9-4001-89B6-1DFC58C0535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7AF8CC12-8835-4343-8B07-8EF73C08801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53" name="直線コネクタ 452">
          <a:extLst>
            <a:ext uri="{FF2B5EF4-FFF2-40B4-BE49-F238E27FC236}">
              <a16:creationId xmlns:a16="http://schemas.microsoft.com/office/drawing/2014/main" id="{1D238D94-C38E-4CE2-BB2A-8AE80DAFCBA6}"/>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54" name="【市民会館】&#10;一人当たり面積最小値テキスト">
          <a:extLst>
            <a:ext uri="{FF2B5EF4-FFF2-40B4-BE49-F238E27FC236}">
              <a16:creationId xmlns:a16="http://schemas.microsoft.com/office/drawing/2014/main" id="{59468225-B69C-4DDF-A57F-B5812D84924D}"/>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55" name="直線コネクタ 454">
          <a:extLst>
            <a:ext uri="{FF2B5EF4-FFF2-40B4-BE49-F238E27FC236}">
              <a16:creationId xmlns:a16="http://schemas.microsoft.com/office/drawing/2014/main" id="{A04D88C0-918E-49E3-81E8-319CBA14A9BE}"/>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56" name="【市民会館】&#10;一人当たり面積最大値テキスト">
          <a:extLst>
            <a:ext uri="{FF2B5EF4-FFF2-40B4-BE49-F238E27FC236}">
              <a16:creationId xmlns:a16="http://schemas.microsoft.com/office/drawing/2014/main" id="{3B316BE6-EE29-4DE0-94EA-8E1640E10203}"/>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57" name="直線コネクタ 456">
          <a:extLst>
            <a:ext uri="{FF2B5EF4-FFF2-40B4-BE49-F238E27FC236}">
              <a16:creationId xmlns:a16="http://schemas.microsoft.com/office/drawing/2014/main" id="{46FB14CA-8783-449E-8157-3E6BCE60650C}"/>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58" name="【市民会館】&#10;一人当たり面積平均値テキスト">
          <a:extLst>
            <a:ext uri="{FF2B5EF4-FFF2-40B4-BE49-F238E27FC236}">
              <a16:creationId xmlns:a16="http://schemas.microsoft.com/office/drawing/2014/main" id="{769C1CFF-5CF2-48F8-B0B0-6322ABED585A}"/>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59" name="フローチャート: 判断 458">
          <a:extLst>
            <a:ext uri="{FF2B5EF4-FFF2-40B4-BE49-F238E27FC236}">
              <a16:creationId xmlns:a16="http://schemas.microsoft.com/office/drawing/2014/main" id="{1F5F509A-D403-478A-B642-48127CE87F94}"/>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0" name="フローチャート: 判断 459">
          <a:extLst>
            <a:ext uri="{FF2B5EF4-FFF2-40B4-BE49-F238E27FC236}">
              <a16:creationId xmlns:a16="http://schemas.microsoft.com/office/drawing/2014/main" id="{FFE04D20-8715-4F92-A48C-37E203E3242F}"/>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61" name="フローチャート: 判断 460">
          <a:extLst>
            <a:ext uri="{FF2B5EF4-FFF2-40B4-BE49-F238E27FC236}">
              <a16:creationId xmlns:a16="http://schemas.microsoft.com/office/drawing/2014/main" id="{17C615B3-BB18-438D-9A86-E9888723BC6D}"/>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62" name="フローチャート: 判断 461">
          <a:extLst>
            <a:ext uri="{FF2B5EF4-FFF2-40B4-BE49-F238E27FC236}">
              <a16:creationId xmlns:a16="http://schemas.microsoft.com/office/drawing/2014/main" id="{2B06AB90-88B7-4176-8824-4C98DEB7AF1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34289</xdr:rowOff>
    </xdr:from>
    <xdr:to>
      <xdr:col>36</xdr:col>
      <xdr:colOff>165100</xdr:colOff>
      <xdr:row>107</xdr:row>
      <xdr:rowOff>135889</xdr:rowOff>
    </xdr:to>
    <xdr:sp macro="" textlink="">
      <xdr:nvSpPr>
        <xdr:cNvPr id="463" name="フローチャート: 判断 462">
          <a:extLst>
            <a:ext uri="{FF2B5EF4-FFF2-40B4-BE49-F238E27FC236}">
              <a16:creationId xmlns:a16="http://schemas.microsoft.com/office/drawing/2014/main" id="{AC0B6AB3-7FD5-4D1B-8425-1B12C8272CBF}"/>
            </a:ext>
          </a:extLst>
        </xdr:cNvPr>
        <xdr:cNvSpPr/>
      </xdr:nvSpPr>
      <xdr:spPr>
        <a:xfrm>
          <a:off x="6921500" y="18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512560F6-0D26-4972-8A7E-98CFCBDEBC6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6446D93-B739-4123-936F-56369A4BF09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8C9A5810-EF37-42BF-BA98-CD5EC379F91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DEBFE4B-8B2C-47E2-B022-1AC93A1E95E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E9B128F-C33F-49F8-86C9-3069822F33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95250</xdr:rowOff>
    </xdr:from>
    <xdr:to>
      <xdr:col>55</xdr:col>
      <xdr:colOff>50800</xdr:colOff>
      <xdr:row>107</xdr:row>
      <xdr:rowOff>25400</xdr:rowOff>
    </xdr:to>
    <xdr:sp macro="" textlink="">
      <xdr:nvSpPr>
        <xdr:cNvPr id="469" name="楕円 468">
          <a:extLst>
            <a:ext uri="{FF2B5EF4-FFF2-40B4-BE49-F238E27FC236}">
              <a16:creationId xmlns:a16="http://schemas.microsoft.com/office/drawing/2014/main" id="{2F739244-470F-476F-9468-67337BC0706A}"/>
            </a:ext>
          </a:extLst>
        </xdr:cNvPr>
        <xdr:cNvSpPr/>
      </xdr:nvSpPr>
      <xdr:spPr>
        <a:xfrm>
          <a:off x="104267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118127</xdr:rowOff>
    </xdr:from>
    <xdr:ext cx="469744" cy="259045"/>
    <xdr:sp macro="" textlink="">
      <xdr:nvSpPr>
        <xdr:cNvPr id="470" name="【市民会館】&#10;一人当たり面積該当値テキスト">
          <a:extLst>
            <a:ext uri="{FF2B5EF4-FFF2-40B4-BE49-F238E27FC236}">
              <a16:creationId xmlns:a16="http://schemas.microsoft.com/office/drawing/2014/main" id="{0CBA945A-CE7E-41FD-B605-7F37AAB49366}"/>
            </a:ext>
          </a:extLst>
        </xdr:cNvPr>
        <xdr:cNvSpPr txBox="1"/>
      </xdr:nvSpPr>
      <xdr:spPr>
        <a:xfrm>
          <a:off x="10515600"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102870</xdr:rowOff>
    </xdr:from>
    <xdr:to>
      <xdr:col>50</xdr:col>
      <xdr:colOff>165100</xdr:colOff>
      <xdr:row>107</xdr:row>
      <xdr:rowOff>33020</xdr:rowOff>
    </xdr:to>
    <xdr:sp macro="" textlink="">
      <xdr:nvSpPr>
        <xdr:cNvPr id="471" name="楕円 470">
          <a:extLst>
            <a:ext uri="{FF2B5EF4-FFF2-40B4-BE49-F238E27FC236}">
              <a16:creationId xmlns:a16="http://schemas.microsoft.com/office/drawing/2014/main" id="{B77B7DC4-4038-4551-A6F8-94782157AE6B}"/>
            </a:ext>
          </a:extLst>
        </xdr:cNvPr>
        <xdr:cNvSpPr/>
      </xdr:nvSpPr>
      <xdr:spPr>
        <a:xfrm>
          <a:off x="95885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146050</xdr:rowOff>
    </xdr:from>
    <xdr:to>
      <xdr:col>55</xdr:col>
      <xdr:colOff>0</xdr:colOff>
      <xdr:row>106</xdr:row>
      <xdr:rowOff>153670</xdr:rowOff>
    </xdr:to>
    <xdr:cxnSp macro="">
      <xdr:nvCxnSpPr>
        <xdr:cNvPr id="472" name="直線コネクタ 471">
          <a:extLst>
            <a:ext uri="{FF2B5EF4-FFF2-40B4-BE49-F238E27FC236}">
              <a16:creationId xmlns:a16="http://schemas.microsoft.com/office/drawing/2014/main" id="{1EB8AFB0-4B42-4112-941B-48C40BE91212}"/>
            </a:ext>
          </a:extLst>
        </xdr:cNvPr>
        <xdr:cNvCxnSpPr/>
      </xdr:nvCxnSpPr>
      <xdr:spPr>
        <a:xfrm flipV="1">
          <a:off x="9639300" y="18319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110489</xdr:rowOff>
    </xdr:from>
    <xdr:to>
      <xdr:col>46</xdr:col>
      <xdr:colOff>38100</xdr:colOff>
      <xdr:row>107</xdr:row>
      <xdr:rowOff>40639</xdr:rowOff>
    </xdr:to>
    <xdr:sp macro="" textlink="">
      <xdr:nvSpPr>
        <xdr:cNvPr id="473" name="楕円 472">
          <a:extLst>
            <a:ext uri="{FF2B5EF4-FFF2-40B4-BE49-F238E27FC236}">
              <a16:creationId xmlns:a16="http://schemas.microsoft.com/office/drawing/2014/main" id="{402B0364-6B5C-4927-A291-41CA2BCE0A19}"/>
            </a:ext>
          </a:extLst>
        </xdr:cNvPr>
        <xdr:cNvSpPr/>
      </xdr:nvSpPr>
      <xdr:spPr>
        <a:xfrm>
          <a:off x="8699500" y="1828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153670</xdr:rowOff>
    </xdr:from>
    <xdr:to>
      <xdr:col>50</xdr:col>
      <xdr:colOff>114300</xdr:colOff>
      <xdr:row>106</xdr:row>
      <xdr:rowOff>161289</xdr:rowOff>
    </xdr:to>
    <xdr:cxnSp macro="">
      <xdr:nvCxnSpPr>
        <xdr:cNvPr id="474" name="直線コネクタ 473">
          <a:extLst>
            <a:ext uri="{FF2B5EF4-FFF2-40B4-BE49-F238E27FC236}">
              <a16:creationId xmlns:a16="http://schemas.microsoft.com/office/drawing/2014/main" id="{0698D3D3-3573-4B84-97F7-73F7D1DF5012}"/>
            </a:ext>
          </a:extLst>
        </xdr:cNvPr>
        <xdr:cNvCxnSpPr/>
      </xdr:nvCxnSpPr>
      <xdr:spPr>
        <a:xfrm flipV="1">
          <a:off x="8750300" y="18327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75" name="楕円 474">
          <a:extLst>
            <a:ext uri="{FF2B5EF4-FFF2-40B4-BE49-F238E27FC236}">
              <a16:creationId xmlns:a16="http://schemas.microsoft.com/office/drawing/2014/main" id="{67470C66-024A-4F32-B0F7-235894B48075}"/>
            </a:ext>
          </a:extLst>
        </xdr:cNvPr>
        <xdr:cNvSpPr/>
      </xdr:nvSpPr>
      <xdr:spPr>
        <a:xfrm>
          <a:off x="7810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30480</xdr:rowOff>
    </xdr:from>
    <xdr:to>
      <xdr:col>45</xdr:col>
      <xdr:colOff>177800</xdr:colOff>
      <xdr:row>106</xdr:row>
      <xdr:rowOff>161289</xdr:rowOff>
    </xdr:to>
    <xdr:cxnSp macro="">
      <xdr:nvCxnSpPr>
        <xdr:cNvPr id="476" name="直線コネクタ 475">
          <a:extLst>
            <a:ext uri="{FF2B5EF4-FFF2-40B4-BE49-F238E27FC236}">
              <a16:creationId xmlns:a16="http://schemas.microsoft.com/office/drawing/2014/main" id="{0C6649DD-8193-4BF4-A13A-51BA1587231C}"/>
            </a:ext>
          </a:extLst>
        </xdr:cNvPr>
        <xdr:cNvCxnSpPr/>
      </xdr:nvCxnSpPr>
      <xdr:spPr>
        <a:xfrm>
          <a:off x="7861300" y="18204180"/>
          <a:ext cx="889000" cy="13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77" name="楕円 476">
          <a:extLst>
            <a:ext uri="{FF2B5EF4-FFF2-40B4-BE49-F238E27FC236}">
              <a16:creationId xmlns:a16="http://schemas.microsoft.com/office/drawing/2014/main" id="{F093A474-6D7D-47D9-8EA7-59C8BFFC3808}"/>
            </a:ext>
          </a:extLst>
        </xdr:cNvPr>
        <xdr:cNvSpPr/>
      </xdr:nvSpPr>
      <xdr:spPr>
        <a:xfrm>
          <a:off x="692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140970</xdr:rowOff>
    </xdr:to>
    <xdr:cxnSp macro="">
      <xdr:nvCxnSpPr>
        <xdr:cNvPr id="478" name="直線コネクタ 477">
          <a:extLst>
            <a:ext uri="{FF2B5EF4-FFF2-40B4-BE49-F238E27FC236}">
              <a16:creationId xmlns:a16="http://schemas.microsoft.com/office/drawing/2014/main" id="{2B2AEF38-24DA-49E3-BA44-0C67A331AAC4}"/>
            </a:ext>
          </a:extLst>
        </xdr:cNvPr>
        <xdr:cNvCxnSpPr/>
      </xdr:nvCxnSpPr>
      <xdr:spPr>
        <a:xfrm flipV="1">
          <a:off x="6972300" y="182041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79" name="n_1aveValue【市民会館】&#10;一人当たり面積">
          <a:extLst>
            <a:ext uri="{FF2B5EF4-FFF2-40B4-BE49-F238E27FC236}">
              <a16:creationId xmlns:a16="http://schemas.microsoft.com/office/drawing/2014/main" id="{19707E4B-F181-4FA6-AFDA-EC6982CE3D9C}"/>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0" name="n_2aveValue【市民会館】&#10;一人当たり面積">
          <a:extLst>
            <a:ext uri="{FF2B5EF4-FFF2-40B4-BE49-F238E27FC236}">
              <a16:creationId xmlns:a16="http://schemas.microsoft.com/office/drawing/2014/main" id="{420F508F-C64C-4501-A2B4-EC34E6347F4F}"/>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81" name="n_3aveValue【市民会館】&#10;一人当たり面積">
          <a:extLst>
            <a:ext uri="{FF2B5EF4-FFF2-40B4-BE49-F238E27FC236}">
              <a16:creationId xmlns:a16="http://schemas.microsoft.com/office/drawing/2014/main" id="{32853203-81BD-4C11-A062-4A47A631229E}"/>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127016</xdr:rowOff>
    </xdr:from>
    <xdr:ext cx="469744" cy="259045"/>
    <xdr:sp macro="" textlink="">
      <xdr:nvSpPr>
        <xdr:cNvPr id="482" name="n_4aveValue【市民会館】&#10;一人当たり面積">
          <a:extLst>
            <a:ext uri="{FF2B5EF4-FFF2-40B4-BE49-F238E27FC236}">
              <a16:creationId xmlns:a16="http://schemas.microsoft.com/office/drawing/2014/main" id="{83D2CBC3-9DE5-4AA7-9515-720913B84420}"/>
            </a:ext>
          </a:extLst>
        </xdr:cNvPr>
        <xdr:cNvSpPr txBox="1"/>
      </xdr:nvSpPr>
      <xdr:spPr>
        <a:xfrm>
          <a:off x="6737427" y="1847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49547</xdr:rowOff>
    </xdr:from>
    <xdr:ext cx="469744" cy="259045"/>
    <xdr:sp macro="" textlink="">
      <xdr:nvSpPr>
        <xdr:cNvPr id="483" name="n_1mainValue【市民会館】&#10;一人当たり面積">
          <a:extLst>
            <a:ext uri="{FF2B5EF4-FFF2-40B4-BE49-F238E27FC236}">
              <a16:creationId xmlns:a16="http://schemas.microsoft.com/office/drawing/2014/main" id="{29F84D7A-22DB-46DD-985D-56280DBB160C}"/>
            </a:ext>
          </a:extLst>
        </xdr:cNvPr>
        <xdr:cNvSpPr txBox="1"/>
      </xdr:nvSpPr>
      <xdr:spPr>
        <a:xfrm>
          <a:off x="9391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4" name="n_2mainValue【市民会館】&#10;一人当たり面積">
          <a:extLst>
            <a:ext uri="{FF2B5EF4-FFF2-40B4-BE49-F238E27FC236}">
              <a16:creationId xmlns:a16="http://schemas.microsoft.com/office/drawing/2014/main" id="{8542ED70-BEB3-4C7D-9694-0B3369613159}"/>
            </a:ext>
          </a:extLst>
        </xdr:cNvPr>
        <xdr:cNvSpPr txBox="1"/>
      </xdr:nvSpPr>
      <xdr:spPr>
        <a:xfrm>
          <a:off x="8515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97807</xdr:rowOff>
    </xdr:from>
    <xdr:ext cx="469744" cy="259045"/>
    <xdr:sp macro="" textlink="">
      <xdr:nvSpPr>
        <xdr:cNvPr id="485" name="n_3mainValue【市民会館】&#10;一人当たり面積">
          <a:extLst>
            <a:ext uri="{FF2B5EF4-FFF2-40B4-BE49-F238E27FC236}">
              <a16:creationId xmlns:a16="http://schemas.microsoft.com/office/drawing/2014/main" id="{FE193200-CEBB-4129-A63C-A16B81546AB6}"/>
            </a:ext>
          </a:extLst>
        </xdr:cNvPr>
        <xdr:cNvSpPr txBox="1"/>
      </xdr:nvSpPr>
      <xdr:spPr>
        <a:xfrm>
          <a:off x="7626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6" name="n_4mainValue【市民会館】&#10;一人当たり面積">
          <a:extLst>
            <a:ext uri="{FF2B5EF4-FFF2-40B4-BE49-F238E27FC236}">
              <a16:creationId xmlns:a16="http://schemas.microsoft.com/office/drawing/2014/main" id="{5D93A64D-1ACE-41F9-B135-B408AF22DC1E}"/>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BE2D2566-322D-41D1-A021-DE79AD49E9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BDF5FC9A-6A3F-4941-B337-7533A21351C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C524010C-02A2-460B-A132-2BAD25E1F90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80EA216B-E616-4469-B0ED-250933A009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3CD66EA7-879D-4F40-B15B-8F7D198A622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7F9D358A-AEF8-477B-82BB-8A140CEBBB7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9FE971A4-A436-40F2-8509-98CACE68545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9121E9D7-9A09-40AB-9F8E-65B43514D2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A5142988-6179-4609-B822-7F083FA2C58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0BC97249-B067-4C46-8C51-E0A3D2EA8AA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13037C47-62A1-49C4-81EB-F01860DF3E1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BFB0BF3E-B6F1-47D6-8861-D7AA87DB00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3F4A3580-22D9-4EF3-A016-2CFACDE2ADE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170651E4-3C88-4594-843B-8C2AAEDB2E1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A1CFADB1-8353-453E-A15D-8923BE1D4F3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57688FBC-964B-4F90-9008-ECDF6D4532D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0D2D1CDC-3260-4809-B909-8061F2D4020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ACCCA58C-4264-45F6-B3FD-F490EA7F02C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67291239-31D7-4914-B6BB-EBC6C9EAE22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363C28B2-FEB7-448D-88A0-6CCFB178374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68E112B9-5FC2-4854-B578-9D706ACCE68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133AA025-0E7C-48D9-B8E6-14D6754DF9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9" name="テキスト ボックス 508">
          <a:extLst>
            <a:ext uri="{FF2B5EF4-FFF2-40B4-BE49-F238E27FC236}">
              <a16:creationId xmlns:a16="http://schemas.microsoft.com/office/drawing/2014/main" id="{CCEE8CC3-C985-40E9-A125-316B93DFE4C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a:extLst>
            <a:ext uri="{FF2B5EF4-FFF2-40B4-BE49-F238E27FC236}">
              <a16:creationId xmlns:a16="http://schemas.microsoft.com/office/drawing/2014/main" id="{BE87C058-39C3-4B58-840A-0BE90080746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11" name="直線コネクタ 510">
          <a:extLst>
            <a:ext uri="{FF2B5EF4-FFF2-40B4-BE49-F238E27FC236}">
              <a16:creationId xmlns:a16="http://schemas.microsoft.com/office/drawing/2014/main" id="{671F86C1-8ECF-4F7A-A52F-2FF7800B4621}"/>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2" name="【一般廃棄物処理施設】&#10;有形固定資産減価償却率最小値テキスト">
          <a:extLst>
            <a:ext uri="{FF2B5EF4-FFF2-40B4-BE49-F238E27FC236}">
              <a16:creationId xmlns:a16="http://schemas.microsoft.com/office/drawing/2014/main" id="{AECFDD52-474E-4921-B689-C1AC035A87F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3" name="直線コネクタ 512">
          <a:extLst>
            <a:ext uri="{FF2B5EF4-FFF2-40B4-BE49-F238E27FC236}">
              <a16:creationId xmlns:a16="http://schemas.microsoft.com/office/drawing/2014/main" id="{841EC752-37E5-4A57-824D-F599177D55F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14" name="【一般廃棄物処理施設】&#10;有形固定資産減価償却率最大値テキスト">
          <a:extLst>
            <a:ext uri="{FF2B5EF4-FFF2-40B4-BE49-F238E27FC236}">
              <a16:creationId xmlns:a16="http://schemas.microsoft.com/office/drawing/2014/main" id="{0F423DBF-B6C5-4DA3-8A01-CA0557829CD5}"/>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15" name="直線コネクタ 514">
          <a:extLst>
            <a:ext uri="{FF2B5EF4-FFF2-40B4-BE49-F238E27FC236}">
              <a16:creationId xmlns:a16="http://schemas.microsoft.com/office/drawing/2014/main" id="{301E1FE9-E4F0-48F7-A556-1F1CC03296AE}"/>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16" name="【一般廃棄物処理施設】&#10;有形固定資産減価償却率平均値テキスト">
          <a:extLst>
            <a:ext uri="{FF2B5EF4-FFF2-40B4-BE49-F238E27FC236}">
              <a16:creationId xmlns:a16="http://schemas.microsoft.com/office/drawing/2014/main" id="{E6D3FB27-8660-4F73-8B1F-F110F2F8867A}"/>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17" name="フローチャート: 判断 516">
          <a:extLst>
            <a:ext uri="{FF2B5EF4-FFF2-40B4-BE49-F238E27FC236}">
              <a16:creationId xmlns:a16="http://schemas.microsoft.com/office/drawing/2014/main" id="{9FD172C5-97D8-4743-B58C-D75606550A3B}"/>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18" name="フローチャート: 判断 517">
          <a:extLst>
            <a:ext uri="{FF2B5EF4-FFF2-40B4-BE49-F238E27FC236}">
              <a16:creationId xmlns:a16="http://schemas.microsoft.com/office/drawing/2014/main" id="{79905734-6489-4C1D-9FC7-FEB9E81D9AC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19" name="フローチャート: 判断 518">
          <a:extLst>
            <a:ext uri="{FF2B5EF4-FFF2-40B4-BE49-F238E27FC236}">
              <a16:creationId xmlns:a16="http://schemas.microsoft.com/office/drawing/2014/main" id="{3F1D1FD1-B953-4758-A110-3D61463D77D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0" name="フローチャート: 判断 519">
          <a:extLst>
            <a:ext uri="{FF2B5EF4-FFF2-40B4-BE49-F238E27FC236}">
              <a16:creationId xmlns:a16="http://schemas.microsoft.com/office/drawing/2014/main" id="{EA9B6B11-6D9B-4FE2-9BD3-2FE28933A689}"/>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521" name="フローチャート: 判断 520">
          <a:extLst>
            <a:ext uri="{FF2B5EF4-FFF2-40B4-BE49-F238E27FC236}">
              <a16:creationId xmlns:a16="http://schemas.microsoft.com/office/drawing/2014/main" id="{2EEB8E94-A888-436D-B62B-89D4BFF4B2E8}"/>
            </a:ext>
          </a:extLst>
        </xdr:cNvPr>
        <xdr:cNvSpPr/>
      </xdr:nvSpPr>
      <xdr:spPr>
        <a:xfrm>
          <a:off x="12763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E7E8151-F07E-4422-92E7-37D60667DF6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E4DF4E5-034F-41D1-A077-3142771E71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13FCC97-4815-4BDD-8F70-862E708BF7D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EC5FF8B-E125-4D20-A044-A02436FD259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D80993D-A442-4420-ACB1-A4CDCE0AAB6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7" name="楕円 526">
          <a:extLst>
            <a:ext uri="{FF2B5EF4-FFF2-40B4-BE49-F238E27FC236}">
              <a16:creationId xmlns:a16="http://schemas.microsoft.com/office/drawing/2014/main" id="{C4949886-CE0D-4D28-B126-5D7615F1F456}"/>
            </a:ext>
          </a:extLst>
        </xdr:cNvPr>
        <xdr:cNvSpPr/>
      </xdr:nvSpPr>
      <xdr:spPr>
        <a:xfrm>
          <a:off x="16268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152417</xdr:rowOff>
    </xdr:from>
    <xdr:ext cx="405111" cy="259045"/>
    <xdr:sp macro="" textlink="">
      <xdr:nvSpPr>
        <xdr:cNvPr id="528" name="【一般廃棄物処理施設】&#10;有形固定資産減価償却率該当値テキスト">
          <a:extLst>
            <a:ext uri="{FF2B5EF4-FFF2-40B4-BE49-F238E27FC236}">
              <a16:creationId xmlns:a16="http://schemas.microsoft.com/office/drawing/2014/main" id="{74F6362F-E4FB-4AF3-991A-45E7049C24F3}"/>
            </a:ext>
          </a:extLst>
        </xdr:cNvPr>
        <xdr:cNvSpPr txBox="1"/>
      </xdr:nvSpPr>
      <xdr:spPr>
        <a:xfrm>
          <a:off x="16357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74930</xdr:rowOff>
    </xdr:from>
    <xdr:to>
      <xdr:col>81</xdr:col>
      <xdr:colOff>101600</xdr:colOff>
      <xdr:row>38</xdr:row>
      <xdr:rowOff>5080</xdr:rowOff>
    </xdr:to>
    <xdr:sp macro="" textlink="">
      <xdr:nvSpPr>
        <xdr:cNvPr id="529" name="楕円 528">
          <a:extLst>
            <a:ext uri="{FF2B5EF4-FFF2-40B4-BE49-F238E27FC236}">
              <a16:creationId xmlns:a16="http://schemas.microsoft.com/office/drawing/2014/main" id="{7CF51539-2CCB-4D52-ACE8-37644B2A8EB6}"/>
            </a:ext>
          </a:extLst>
        </xdr:cNvPr>
        <xdr:cNvSpPr/>
      </xdr:nvSpPr>
      <xdr:spPr>
        <a:xfrm>
          <a:off x="15430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125730</xdr:rowOff>
    </xdr:from>
    <xdr:to>
      <xdr:col>85</xdr:col>
      <xdr:colOff>127000</xdr:colOff>
      <xdr:row>38</xdr:row>
      <xdr:rowOff>53340</xdr:rowOff>
    </xdr:to>
    <xdr:cxnSp macro="">
      <xdr:nvCxnSpPr>
        <xdr:cNvPr id="530" name="直線コネクタ 529">
          <a:extLst>
            <a:ext uri="{FF2B5EF4-FFF2-40B4-BE49-F238E27FC236}">
              <a16:creationId xmlns:a16="http://schemas.microsoft.com/office/drawing/2014/main" id="{8260840D-3F50-4650-A1C3-118203BFC4E2}"/>
            </a:ext>
          </a:extLst>
        </xdr:cNvPr>
        <xdr:cNvCxnSpPr/>
      </xdr:nvCxnSpPr>
      <xdr:spPr>
        <a:xfrm>
          <a:off x="15481300" y="64693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531" name="楕円 530">
          <a:extLst>
            <a:ext uri="{FF2B5EF4-FFF2-40B4-BE49-F238E27FC236}">
              <a16:creationId xmlns:a16="http://schemas.microsoft.com/office/drawing/2014/main" id="{BA3C9077-492E-4791-A5B9-88ADA430888D}"/>
            </a:ext>
          </a:extLst>
        </xdr:cNvPr>
        <xdr:cNvSpPr/>
      </xdr:nvSpPr>
      <xdr:spPr>
        <a:xfrm>
          <a:off x="14541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125730</xdr:rowOff>
    </xdr:to>
    <xdr:cxnSp macro="">
      <xdr:nvCxnSpPr>
        <xdr:cNvPr id="532" name="直線コネクタ 531">
          <a:extLst>
            <a:ext uri="{FF2B5EF4-FFF2-40B4-BE49-F238E27FC236}">
              <a16:creationId xmlns:a16="http://schemas.microsoft.com/office/drawing/2014/main" id="{7E3CBBB0-782D-4883-B565-71D73700AE2B}"/>
            </a:ext>
          </a:extLst>
        </xdr:cNvPr>
        <xdr:cNvCxnSpPr/>
      </xdr:nvCxnSpPr>
      <xdr:spPr>
        <a:xfrm>
          <a:off x="14592300" y="637222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48260</xdr:rowOff>
    </xdr:from>
    <xdr:to>
      <xdr:col>72</xdr:col>
      <xdr:colOff>38100</xdr:colOff>
      <xdr:row>36</xdr:row>
      <xdr:rowOff>149860</xdr:rowOff>
    </xdr:to>
    <xdr:sp macro="" textlink="">
      <xdr:nvSpPr>
        <xdr:cNvPr id="533" name="楕円 532">
          <a:extLst>
            <a:ext uri="{FF2B5EF4-FFF2-40B4-BE49-F238E27FC236}">
              <a16:creationId xmlns:a16="http://schemas.microsoft.com/office/drawing/2014/main" id="{D98A649E-8387-4E5C-BD1F-5BCC3A329AC1}"/>
            </a:ext>
          </a:extLst>
        </xdr:cNvPr>
        <xdr:cNvSpPr/>
      </xdr:nvSpPr>
      <xdr:spPr>
        <a:xfrm>
          <a:off x="13652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99060</xdr:rowOff>
    </xdr:from>
    <xdr:to>
      <xdr:col>76</xdr:col>
      <xdr:colOff>114300</xdr:colOff>
      <xdr:row>37</xdr:row>
      <xdr:rowOff>28575</xdr:rowOff>
    </xdr:to>
    <xdr:cxnSp macro="">
      <xdr:nvCxnSpPr>
        <xdr:cNvPr id="534" name="直線コネクタ 533">
          <a:extLst>
            <a:ext uri="{FF2B5EF4-FFF2-40B4-BE49-F238E27FC236}">
              <a16:creationId xmlns:a16="http://schemas.microsoft.com/office/drawing/2014/main" id="{07D3D9DB-97A9-40E3-B486-BDC929D978B4}"/>
            </a:ext>
          </a:extLst>
        </xdr:cNvPr>
        <xdr:cNvCxnSpPr/>
      </xdr:nvCxnSpPr>
      <xdr:spPr>
        <a:xfrm>
          <a:off x="13703300" y="627126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120650</xdr:rowOff>
    </xdr:from>
    <xdr:to>
      <xdr:col>67</xdr:col>
      <xdr:colOff>101600</xdr:colOff>
      <xdr:row>36</xdr:row>
      <xdr:rowOff>50800</xdr:rowOff>
    </xdr:to>
    <xdr:sp macro="" textlink="">
      <xdr:nvSpPr>
        <xdr:cNvPr id="535" name="楕円 534">
          <a:extLst>
            <a:ext uri="{FF2B5EF4-FFF2-40B4-BE49-F238E27FC236}">
              <a16:creationId xmlns:a16="http://schemas.microsoft.com/office/drawing/2014/main" id="{0C1E08D1-89AA-4417-BFD7-EBDD24A95420}"/>
            </a:ext>
          </a:extLst>
        </xdr:cNvPr>
        <xdr:cNvSpPr/>
      </xdr:nvSpPr>
      <xdr:spPr>
        <a:xfrm>
          <a:off x="12763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0</xdr:rowOff>
    </xdr:from>
    <xdr:to>
      <xdr:col>71</xdr:col>
      <xdr:colOff>177800</xdr:colOff>
      <xdr:row>36</xdr:row>
      <xdr:rowOff>99060</xdr:rowOff>
    </xdr:to>
    <xdr:cxnSp macro="">
      <xdr:nvCxnSpPr>
        <xdr:cNvPr id="536" name="直線コネクタ 535">
          <a:extLst>
            <a:ext uri="{FF2B5EF4-FFF2-40B4-BE49-F238E27FC236}">
              <a16:creationId xmlns:a16="http://schemas.microsoft.com/office/drawing/2014/main" id="{625851F9-114D-4DB4-A818-B339A65E42A6}"/>
            </a:ext>
          </a:extLst>
        </xdr:cNvPr>
        <xdr:cNvCxnSpPr/>
      </xdr:nvCxnSpPr>
      <xdr:spPr>
        <a:xfrm>
          <a:off x="12814300" y="61722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94C65637-A7CA-49BE-898A-3484188C1883}"/>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A3A97807-0333-4D77-AA98-4874612CBA79}"/>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95798543-A8B8-4514-80C8-6AD2A039E76B}"/>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6F70E62B-2753-4D1E-887F-2525220FF597}"/>
            </a:ext>
          </a:extLst>
        </xdr:cNvPr>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21607</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DF2109DC-6A7D-4345-961C-F3E0C50299F0}"/>
            </a:ext>
          </a:extLst>
        </xdr:cNvPr>
        <xdr:cNvSpPr txBox="1"/>
      </xdr:nvSpPr>
      <xdr:spPr>
        <a:xfrm>
          <a:off x="152660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BB6FEA72-0BFD-455D-9DBF-2406DB6C9370}"/>
            </a:ext>
          </a:extLst>
        </xdr:cNvPr>
        <xdr:cNvSpPr txBox="1"/>
      </xdr:nvSpPr>
      <xdr:spPr>
        <a:xfrm>
          <a:off x="14389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166387</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ACE2F558-7824-406B-B5B6-DA38CB7050CD}"/>
            </a:ext>
          </a:extLst>
        </xdr:cNvPr>
        <xdr:cNvSpPr txBox="1"/>
      </xdr:nvSpPr>
      <xdr:spPr>
        <a:xfrm>
          <a:off x="13500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67327</xdr:rowOff>
    </xdr:from>
    <xdr:ext cx="405111" cy="259045"/>
    <xdr:sp macro="" textlink="">
      <xdr:nvSpPr>
        <xdr:cNvPr id="544" name="n_4mainValue【一般廃棄物処理施設】&#10;有形固定資産減価償却率">
          <a:extLst>
            <a:ext uri="{FF2B5EF4-FFF2-40B4-BE49-F238E27FC236}">
              <a16:creationId xmlns:a16="http://schemas.microsoft.com/office/drawing/2014/main" id="{AAE40976-AB33-4969-A9D8-7472C157A8C3}"/>
            </a:ext>
          </a:extLst>
        </xdr:cNvPr>
        <xdr:cNvSpPr txBox="1"/>
      </xdr:nvSpPr>
      <xdr:spPr>
        <a:xfrm>
          <a:off x="12611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80F3E9A7-30BA-44F0-8387-C850A054F59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56F00E6-669F-47E6-AAF7-B29A5D65E9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3813BC02-EBB9-4BC9-BA43-8530CC0825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B8EEA59D-CB40-4FBB-9EAF-BF64F84266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42BFD35A-8D94-4B2C-AF05-37944718B7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E8F1217D-D5AD-45FE-8318-A13E70C5961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A7539473-0A0D-4C60-96F7-DF37EBDE07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AB72DEAF-B0C9-45D8-B674-44E74712CC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C483AB8-0ECD-4D87-8870-DFF54C1ECF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3DA6F84E-858F-4380-998A-E4E9A36A26A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5" name="直線コネクタ 554">
          <a:extLst>
            <a:ext uri="{FF2B5EF4-FFF2-40B4-BE49-F238E27FC236}">
              <a16:creationId xmlns:a16="http://schemas.microsoft.com/office/drawing/2014/main" id="{2738A5E2-8DFC-44D0-9A0A-843E0272B94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6" name="テキスト ボックス 555">
          <a:extLst>
            <a:ext uri="{FF2B5EF4-FFF2-40B4-BE49-F238E27FC236}">
              <a16:creationId xmlns:a16="http://schemas.microsoft.com/office/drawing/2014/main" id="{606589CE-0DD8-4897-B60B-9CBF4D3C3C0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7" name="直線コネクタ 556">
          <a:extLst>
            <a:ext uri="{FF2B5EF4-FFF2-40B4-BE49-F238E27FC236}">
              <a16:creationId xmlns:a16="http://schemas.microsoft.com/office/drawing/2014/main" id="{086E2DC2-C4B1-45C9-85E4-1388D891295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8" name="テキスト ボックス 557">
          <a:extLst>
            <a:ext uri="{FF2B5EF4-FFF2-40B4-BE49-F238E27FC236}">
              <a16:creationId xmlns:a16="http://schemas.microsoft.com/office/drawing/2014/main" id="{922326A5-77E1-4551-ACF6-3653AD0C99B6}"/>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11EBC2ED-7951-4466-93D2-80F0398FAFD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A80B2FD7-899D-43B1-8DD5-9E34CC7D58F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1" name="直線コネクタ 560">
          <a:extLst>
            <a:ext uri="{FF2B5EF4-FFF2-40B4-BE49-F238E27FC236}">
              <a16:creationId xmlns:a16="http://schemas.microsoft.com/office/drawing/2014/main" id="{93B3F0A9-BCC7-43BA-B47C-CB4D14A4361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2" name="テキスト ボックス 561">
          <a:extLst>
            <a:ext uri="{FF2B5EF4-FFF2-40B4-BE49-F238E27FC236}">
              <a16:creationId xmlns:a16="http://schemas.microsoft.com/office/drawing/2014/main" id="{4710097D-5CE4-4E97-9C2F-D9CF575C7C9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3" name="直線コネクタ 562">
          <a:extLst>
            <a:ext uri="{FF2B5EF4-FFF2-40B4-BE49-F238E27FC236}">
              <a16:creationId xmlns:a16="http://schemas.microsoft.com/office/drawing/2014/main" id="{346E4DEB-35FE-4A6D-A502-528E481AC6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4" name="テキスト ボックス 563">
          <a:extLst>
            <a:ext uri="{FF2B5EF4-FFF2-40B4-BE49-F238E27FC236}">
              <a16:creationId xmlns:a16="http://schemas.microsoft.com/office/drawing/2014/main" id="{2EE18016-73C5-404A-A3FD-CADD1CE0D3A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F2A8C1D8-6EB6-439C-AA60-1D2307E5941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6" name="テキスト ボックス 565">
          <a:extLst>
            <a:ext uri="{FF2B5EF4-FFF2-40B4-BE49-F238E27FC236}">
              <a16:creationId xmlns:a16="http://schemas.microsoft.com/office/drawing/2014/main" id="{F566B4CC-8000-4977-8CD3-4928A0115C6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CA0401C2-1A76-46AE-ACE5-66697BC8100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68" name="直線コネクタ 567">
          <a:extLst>
            <a:ext uri="{FF2B5EF4-FFF2-40B4-BE49-F238E27FC236}">
              <a16:creationId xmlns:a16="http://schemas.microsoft.com/office/drawing/2014/main" id="{70231459-3D7E-4262-A9F6-33AD6C6B51D7}"/>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8EAD5424-1ACC-4B4E-8D3B-058C72E773B4}"/>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0" name="直線コネクタ 569">
          <a:extLst>
            <a:ext uri="{FF2B5EF4-FFF2-40B4-BE49-F238E27FC236}">
              <a16:creationId xmlns:a16="http://schemas.microsoft.com/office/drawing/2014/main" id="{DF9A325B-BFC0-4F70-8220-0B75E81948A6}"/>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D44AAB71-11B2-445D-956F-BDAEB91B7D1B}"/>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72" name="直線コネクタ 571">
          <a:extLst>
            <a:ext uri="{FF2B5EF4-FFF2-40B4-BE49-F238E27FC236}">
              <a16:creationId xmlns:a16="http://schemas.microsoft.com/office/drawing/2014/main" id="{86FEBE65-1DDB-4D2A-BEF4-8FC54AD53AF1}"/>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06BDF9BB-00A7-40C4-95CA-45C0AD54A623}"/>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74" name="フローチャート: 判断 573">
          <a:extLst>
            <a:ext uri="{FF2B5EF4-FFF2-40B4-BE49-F238E27FC236}">
              <a16:creationId xmlns:a16="http://schemas.microsoft.com/office/drawing/2014/main" id="{5FF9CCEF-6B2E-4A27-842D-7B06E9784D87}"/>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75" name="フローチャート: 判断 574">
          <a:extLst>
            <a:ext uri="{FF2B5EF4-FFF2-40B4-BE49-F238E27FC236}">
              <a16:creationId xmlns:a16="http://schemas.microsoft.com/office/drawing/2014/main" id="{984D9B92-3E9E-475E-AB0F-6E5AE4792928}"/>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76" name="フローチャート: 判断 575">
          <a:extLst>
            <a:ext uri="{FF2B5EF4-FFF2-40B4-BE49-F238E27FC236}">
              <a16:creationId xmlns:a16="http://schemas.microsoft.com/office/drawing/2014/main" id="{FD5A646F-351C-430D-BEF8-0BC2C9AD6CF4}"/>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77" name="フローチャート: 判断 576">
          <a:extLst>
            <a:ext uri="{FF2B5EF4-FFF2-40B4-BE49-F238E27FC236}">
              <a16:creationId xmlns:a16="http://schemas.microsoft.com/office/drawing/2014/main" id="{DE702224-3EBA-499E-9D86-26B563B6EB3C}"/>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139157</xdr:rowOff>
    </xdr:from>
    <xdr:to>
      <xdr:col>98</xdr:col>
      <xdr:colOff>38100</xdr:colOff>
      <xdr:row>41</xdr:row>
      <xdr:rowOff>69307</xdr:rowOff>
    </xdr:to>
    <xdr:sp macro="" textlink="">
      <xdr:nvSpPr>
        <xdr:cNvPr id="578" name="フローチャート: 判断 577">
          <a:extLst>
            <a:ext uri="{FF2B5EF4-FFF2-40B4-BE49-F238E27FC236}">
              <a16:creationId xmlns:a16="http://schemas.microsoft.com/office/drawing/2014/main" id="{B5FC2ABB-801B-4302-B651-BAC1B3323849}"/>
            </a:ext>
          </a:extLst>
        </xdr:cNvPr>
        <xdr:cNvSpPr/>
      </xdr:nvSpPr>
      <xdr:spPr>
        <a:xfrm>
          <a:off x="18605500" y="699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34358E90-94E5-435B-8C86-8ED4D36415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F16B606-C0EF-4350-9DE7-EF69BC6A5D9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286B087-B2A2-4660-948B-EA86069C251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88F3E97-F447-4591-A1CD-8C5DB0A0522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A792A1E-DF33-4A83-8835-7DFE8911204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119307</xdr:rowOff>
    </xdr:from>
    <xdr:to>
      <xdr:col>116</xdr:col>
      <xdr:colOff>114300</xdr:colOff>
      <xdr:row>41</xdr:row>
      <xdr:rowOff>49457</xdr:rowOff>
    </xdr:to>
    <xdr:sp macro="" textlink="">
      <xdr:nvSpPr>
        <xdr:cNvPr id="584" name="楕円 583">
          <a:extLst>
            <a:ext uri="{FF2B5EF4-FFF2-40B4-BE49-F238E27FC236}">
              <a16:creationId xmlns:a16="http://schemas.microsoft.com/office/drawing/2014/main" id="{2365565F-DC6B-4406-AF96-0EA0B8859845}"/>
            </a:ext>
          </a:extLst>
        </xdr:cNvPr>
        <xdr:cNvSpPr/>
      </xdr:nvSpPr>
      <xdr:spPr>
        <a:xfrm>
          <a:off x="22110700" y="697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97734</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661F69C0-CC53-43B5-BC16-36B5B3253F47}"/>
            </a:ext>
          </a:extLst>
        </xdr:cNvPr>
        <xdr:cNvSpPr txBox="1"/>
      </xdr:nvSpPr>
      <xdr:spPr>
        <a:xfrm>
          <a:off x="22199600" y="6955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124100</xdr:rowOff>
    </xdr:from>
    <xdr:to>
      <xdr:col>112</xdr:col>
      <xdr:colOff>38100</xdr:colOff>
      <xdr:row>41</xdr:row>
      <xdr:rowOff>54250</xdr:rowOff>
    </xdr:to>
    <xdr:sp macro="" textlink="">
      <xdr:nvSpPr>
        <xdr:cNvPr id="586" name="楕円 585">
          <a:extLst>
            <a:ext uri="{FF2B5EF4-FFF2-40B4-BE49-F238E27FC236}">
              <a16:creationId xmlns:a16="http://schemas.microsoft.com/office/drawing/2014/main" id="{513184F1-1171-401E-81CC-2466968634FB}"/>
            </a:ext>
          </a:extLst>
        </xdr:cNvPr>
        <xdr:cNvSpPr/>
      </xdr:nvSpPr>
      <xdr:spPr>
        <a:xfrm>
          <a:off x="21272500" y="69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170107</xdr:rowOff>
    </xdr:from>
    <xdr:to>
      <xdr:col>116</xdr:col>
      <xdr:colOff>63500</xdr:colOff>
      <xdr:row>41</xdr:row>
      <xdr:rowOff>3450</xdr:rowOff>
    </xdr:to>
    <xdr:cxnSp macro="">
      <xdr:nvCxnSpPr>
        <xdr:cNvPr id="587" name="直線コネクタ 586">
          <a:extLst>
            <a:ext uri="{FF2B5EF4-FFF2-40B4-BE49-F238E27FC236}">
              <a16:creationId xmlns:a16="http://schemas.microsoft.com/office/drawing/2014/main" id="{AC1A58F8-ED5C-4E1B-812A-054AE3E282F5}"/>
            </a:ext>
          </a:extLst>
        </xdr:cNvPr>
        <xdr:cNvCxnSpPr/>
      </xdr:nvCxnSpPr>
      <xdr:spPr>
        <a:xfrm flipV="1">
          <a:off x="21323300" y="7028107"/>
          <a:ext cx="838200" cy="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128043</xdr:rowOff>
    </xdr:from>
    <xdr:to>
      <xdr:col>107</xdr:col>
      <xdr:colOff>101600</xdr:colOff>
      <xdr:row>41</xdr:row>
      <xdr:rowOff>58193</xdr:rowOff>
    </xdr:to>
    <xdr:sp macro="" textlink="">
      <xdr:nvSpPr>
        <xdr:cNvPr id="588" name="楕円 587">
          <a:extLst>
            <a:ext uri="{FF2B5EF4-FFF2-40B4-BE49-F238E27FC236}">
              <a16:creationId xmlns:a16="http://schemas.microsoft.com/office/drawing/2014/main" id="{1BCB0F2E-9242-4A36-A611-64268AEF24F8}"/>
            </a:ext>
          </a:extLst>
        </xdr:cNvPr>
        <xdr:cNvSpPr/>
      </xdr:nvSpPr>
      <xdr:spPr>
        <a:xfrm>
          <a:off x="20383500" y="69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3450</xdr:rowOff>
    </xdr:from>
    <xdr:to>
      <xdr:col>111</xdr:col>
      <xdr:colOff>177800</xdr:colOff>
      <xdr:row>41</xdr:row>
      <xdr:rowOff>7393</xdr:rowOff>
    </xdr:to>
    <xdr:cxnSp macro="">
      <xdr:nvCxnSpPr>
        <xdr:cNvPr id="589" name="直線コネクタ 588">
          <a:extLst>
            <a:ext uri="{FF2B5EF4-FFF2-40B4-BE49-F238E27FC236}">
              <a16:creationId xmlns:a16="http://schemas.microsoft.com/office/drawing/2014/main" id="{2B9F25BC-004B-4605-BEDE-71D175DC4F07}"/>
            </a:ext>
          </a:extLst>
        </xdr:cNvPr>
        <xdr:cNvCxnSpPr/>
      </xdr:nvCxnSpPr>
      <xdr:spPr>
        <a:xfrm flipV="1">
          <a:off x="20434300" y="7032900"/>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129615</xdr:rowOff>
    </xdr:from>
    <xdr:to>
      <xdr:col>102</xdr:col>
      <xdr:colOff>165100</xdr:colOff>
      <xdr:row>41</xdr:row>
      <xdr:rowOff>59765</xdr:rowOff>
    </xdr:to>
    <xdr:sp macro="" textlink="">
      <xdr:nvSpPr>
        <xdr:cNvPr id="590" name="楕円 589">
          <a:extLst>
            <a:ext uri="{FF2B5EF4-FFF2-40B4-BE49-F238E27FC236}">
              <a16:creationId xmlns:a16="http://schemas.microsoft.com/office/drawing/2014/main" id="{68B44CAB-3897-4159-A3EE-F948BF204B6B}"/>
            </a:ext>
          </a:extLst>
        </xdr:cNvPr>
        <xdr:cNvSpPr/>
      </xdr:nvSpPr>
      <xdr:spPr>
        <a:xfrm>
          <a:off x="19494500" y="698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7393</xdr:rowOff>
    </xdr:from>
    <xdr:to>
      <xdr:col>107</xdr:col>
      <xdr:colOff>50800</xdr:colOff>
      <xdr:row>41</xdr:row>
      <xdr:rowOff>8965</xdr:rowOff>
    </xdr:to>
    <xdr:cxnSp macro="">
      <xdr:nvCxnSpPr>
        <xdr:cNvPr id="591" name="直線コネクタ 590">
          <a:extLst>
            <a:ext uri="{FF2B5EF4-FFF2-40B4-BE49-F238E27FC236}">
              <a16:creationId xmlns:a16="http://schemas.microsoft.com/office/drawing/2014/main" id="{1712EB4F-6C56-4909-940D-73A112F27F96}"/>
            </a:ext>
          </a:extLst>
        </xdr:cNvPr>
        <xdr:cNvCxnSpPr/>
      </xdr:nvCxnSpPr>
      <xdr:spPr>
        <a:xfrm flipV="1">
          <a:off x="19545300" y="7036843"/>
          <a:ext cx="889000" cy="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133596</xdr:rowOff>
    </xdr:from>
    <xdr:to>
      <xdr:col>98</xdr:col>
      <xdr:colOff>38100</xdr:colOff>
      <xdr:row>41</xdr:row>
      <xdr:rowOff>63746</xdr:rowOff>
    </xdr:to>
    <xdr:sp macro="" textlink="">
      <xdr:nvSpPr>
        <xdr:cNvPr id="592" name="楕円 591">
          <a:extLst>
            <a:ext uri="{FF2B5EF4-FFF2-40B4-BE49-F238E27FC236}">
              <a16:creationId xmlns:a16="http://schemas.microsoft.com/office/drawing/2014/main" id="{9D93FE7C-B2ED-4225-922A-CBFED233CA42}"/>
            </a:ext>
          </a:extLst>
        </xdr:cNvPr>
        <xdr:cNvSpPr/>
      </xdr:nvSpPr>
      <xdr:spPr>
        <a:xfrm>
          <a:off x="18605500" y="699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8965</xdr:rowOff>
    </xdr:from>
    <xdr:to>
      <xdr:col>102</xdr:col>
      <xdr:colOff>114300</xdr:colOff>
      <xdr:row>41</xdr:row>
      <xdr:rowOff>12946</xdr:rowOff>
    </xdr:to>
    <xdr:cxnSp macro="">
      <xdr:nvCxnSpPr>
        <xdr:cNvPr id="593" name="直線コネクタ 592">
          <a:extLst>
            <a:ext uri="{FF2B5EF4-FFF2-40B4-BE49-F238E27FC236}">
              <a16:creationId xmlns:a16="http://schemas.microsoft.com/office/drawing/2014/main" id="{789E990B-3FB8-467F-BE61-16F147FEA4EF}"/>
            </a:ext>
          </a:extLst>
        </xdr:cNvPr>
        <xdr:cNvCxnSpPr/>
      </xdr:nvCxnSpPr>
      <xdr:spPr>
        <a:xfrm flipV="1">
          <a:off x="18656300" y="7038415"/>
          <a:ext cx="8890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E84DD5F8-99A5-4F4D-A3C2-66155CB198A3}"/>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5CCEB77C-4C3F-48B4-B094-F01D12C87732}"/>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F5B673B1-42E1-44A4-956C-586DD2C51AA0}"/>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60434</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70FA3D5B-8C5C-4496-B869-51E4EA702FA5}"/>
            </a:ext>
          </a:extLst>
        </xdr:cNvPr>
        <xdr:cNvSpPr txBox="1"/>
      </xdr:nvSpPr>
      <xdr:spPr>
        <a:xfrm>
          <a:off x="18356795" y="708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45377</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C1110407-C6B4-46C7-8F4E-B824A2816437}"/>
            </a:ext>
          </a:extLst>
        </xdr:cNvPr>
        <xdr:cNvSpPr txBox="1"/>
      </xdr:nvSpPr>
      <xdr:spPr>
        <a:xfrm>
          <a:off x="21011095" y="707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49320</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C49D4DD3-FA03-4EC1-93E5-72AA7A092C74}"/>
            </a:ext>
          </a:extLst>
        </xdr:cNvPr>
        <xdr:cNvSpPr txBox="1"/>
      </xdr:nvSpPr>
      <xdr:spPr>
        <a:xfrm>
          <a:off x="20134795" y="707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50892</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E1FD286F-92C9-4958-9899-37F360A7D246}"/>
            </a:ext>
          </a:extLst>
        </xdr:cNvPr>
        <xdr:cNvSpPr txBox="1"/>
      </xdr:nvSpPr>
      <xdr:spPr>
        <a:xfrm>
          <a:off x="19245795" y="708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80273</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78E4B507-6907-4F69-AEC5-1DFBA359CF86}"/>
            </a:ext>
          </a:extLst>
        </xdr:cNvPr>
        <xdr:cNvSpPr txBox="1"/>
      </xdr:nvSpPr>
      <xdr:spPr>
        <a:xfrm>
          <a:off x="18356795" y="676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68C3BDF1-4485-49B0-8742-F3C37652C26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F7097EF1-BEDA-490A-B35E-477FD3B2F67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5C4B6602-3CE2-4CE4-B071-82F3DEF940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9DF2466D-F13D-49B9-A8FE-E9CD941578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E7C712D9-F03D-4422-9144-B2F0B3E350F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D0C91D94-1E38-4E95-A459-352EF3536F6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8CA3A5C6-83C8-4B8C-832A-ADF8997AE8C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7CFD1415-285C-48A1-B932-3CF81F0BC12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B5733582-0935-4CE2-8686-9E97967858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229ED1B9-4FD9-4C3C-A888-EAFA8123276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71E5BA6-C42D-4440-9850-3A85237B95D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7EC8F8A1-FB70-4D78-BE92-AD0FFA5D1C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9D7D0024-56F6-4D3A-9588-A2B6F470DFE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041D1C32-33B9-4050-B5DB-F1B3755E48B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8BF3F8E2-BC4C-49E7-B0CE-24E4612BDCC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EE5ECD05-DDC2-4F34-93E6-0C3479012E3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824FBB94-E160-4BB7-9DE1-334741D12FD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9F48BCFE-6A73-4C11-9110-EC7E507DD1D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20278460-0541-4159-AFA9-97BF9BA6545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A3BC8E5B-98FB-4781-9090-6A35727CFFB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C472C059-E144-4F97-94DA-E01FC61FD8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4325EBB6-4535-4EF9-8A7B-3BE2D3A2DCE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A9BC5C60-1041-42DC-B7A5-B7CC63AC5AD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E3CF234-DAB6-47A0-956B-02DEABC4DA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74A6CCC1-079B-41F8-9913-51803DBE64B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BA99DBB5-2B3B-4C7B-8FCF-5324F0AAE55F}"/>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保健センター・保健所】&#10;有形固定資産減価償却率最小値テキスト">
          <a:extLst>
            <a:ext uri="{FF2B5EF4-FFF2-40B4-BE49-F238E27FC236}">
              <a16:creationId xmlns:a16="http://schemas.microsoft.com/office/drawing/2014/main" id="{C75E2922-D48A-4032-AB0D-D9BDDDF4465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C81C616D-C8ED-4AA5-AC87-0A7F03C6B91C}"/>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B363B56B-0C99-4F84-988F-DFA48AE3ABA6}"/>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1" name="直線コネクタ 630">
          <a:extLst>
            <a:ext uri="{FF2B5EF4-FFF2-40B4-BE49-F238E27FC236}">
              <a16:creationId xmlns:a16="http://schemas.microsoft.com/office/drawing/2014/main" id="{5D7C828B-1A37-42D6-95BD-C1567E589B51}"/>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F93DDFDC-5014-4935-BBBD-2DEE6276D588}"/>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3" name="フローチャート: 判断 632">
          <a:extLst>
            <a:ext uri="{FF2B5EF4-FFF2-40B4-BE49-F238E27FC236}">
              <a16:creationId xmlns:a16="http://schemas.microsoft.com/office/drawing/2014/main" id="{E5FEB8B6-7BDA-4832-86B4-1E28EE357ABA}"/>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34" name="フローチャート: 判断 633">
          <a:extLst>
            <a:ext uri="{FF2B5EF4-FFF2-40B4-BE49-F238E27FC236}">
              <a16:creationId xmlns:a16="http://schemas.microsoft.com/office/drawing/2014/main" id="{6C2EC4C2-18C7-42B7-B2BC-FDDFD29CC73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35" name="フローチャート: 判断 634">
          <a:extLst>
            <a:ext uri="{FF2B5EF4-FFF2-40B4-BE49-F238E27FC236}">
              <a16:creationId xmlns:a16="http://schemas.microsoft.com/office/drawing/2014/main" id="{2075AED3-C941-49FF-82AE-AB7E665E8253}"/>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36" name="フローチャート: 判断 635">
          <a:extLst>
            <a:ext uri="{FF2B5EF4-FFF2-40B4-BE49-F238E27FC236}">
              <a16:creationId xmlns:a16="http://schemas.microsoft.com/office/drawing/2014/main" id="{27EE47AD-B28B-4B8B-9529-F217A0086DAA}"/>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37" name="フローチャート: 判断 636">
          <a:extLst>
            <a:ext uri="{FF2B5EF4-FFF2-40B4-BE49-F238E27FC236}">
              <a16:creationId xmlns:a16="http://schemas.microsoft.com/office/drawing/2014/main" id="{929CDD55-E916-4302-9305-F6D73C021E3B}"/>
            </a:ext>
          </a:extLst>
        </xdr:cNvPr>
        <xdr:cNvSpPr/>
      </xdr:nvSpPr>
      <xdr:spPr>
        <a:xfrm>
          <a:off x="12763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64493B8-AD3F-4B2D-96A9-A64965B44A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D37C9B7-D3B9-4D5C-877D-0F42F1172E8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C7E9A61-8E8B-4761-B1D4-155893EE1A7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2E03C57-1222-42D0-9852-D31C6DE539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D878EEC-D962-4404-AAA0-F3B9CBB5A9E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34109</xdr:rowOff>
    </xdr:from>
    <xdr:to>
      <xdr:col>85</xdr:col>
      <xdr:colOff>177800</xdr:colOff>
      <xdr:row>61</xdr:row>
      <xdr:rowOff>135709</xdr:rowOff>
    </xdr:to>
    <xdr:sp macro="" textlink="">
      <xdr:nvSpPr>
        <xdr:cNvPr id="643" name="楕円 642">
          <a:extLst>
            <a:ext uri="{FF2B5EF4-FFF2-40B4-BE49-F238E27FC236}">
              <a16:creationId xmlns:a16="http://schemas.microsoft.com/office/drawing/2014/main" id="{AE3B786E-D5D2-469A-841F-D3ECE31BE07C}"/>
            </a:ext>
          </a:extLst>
        </xdr:cNvPr>
        <xdr:cNvSpPr/>
      </xdr:nvSpPr>
      <xdr:spPr>
        <a:xfrm>
          <a:off x="162687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12536</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4AA5F936-0E3D-448A-A395-43CAD590CA97}"/>
            </a:ext>
          </a:extLst>
        </xdr:cNvPr>
        <xdr:cNvSpPr txBox="1"/>
      </xdr:nvSpPr>
      <xdr:spPr>
        <a:xfrm>
          <a:off x="16357600"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109220</xdr:rowOff>
    </xdr:from>
    <xdr:to>
      <xdr:col>81</xdr:col>
      <xdr:colOff>101600</xdr:colOff>
      <xdr:row>62</xdr:row>
      <xdr:rowOff>39370</xdr:rowOff>
    </xdr:to>
    <xdr:sp macro="" textlink="">
      <xdr:nvSpPr>
        <xdr:cNvPr id="645" name="楕円 644">
          <a:extLst>
            <a:ext uri="{FF2B5EF4-FFF2-40B4-BE49-F238E27FC236}">
              <a16:creationId xmlns:a16="http://schemas.microsoft.com/office/drawing/2014/main" id="{1B0DB905-8D64-46FC-8843-B4276318521B}"/>
            </a:ext>
          </a:extLst>
        </xdr:cNvPr>
        <xdr:cNvSpPr/>
      </xdr:nvSpPr>
      <xdr:spPr>
        <a:xfrm>
          <a:off x="15430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84909</xdr:rowOff>
    </xdr:from>
    <xdr:to>
      <xdr:col>85</xdr:col>
      <xdr:colOff>127000</xdr:colOff>
      <xdr:row>61</xdr:row>
      <xdr:rowOff>160020</xdr:rowOff>
    </xdr:to>
    <xdr:cxnSp macro="">
      <xdr:nvCxnSpPr>
        <xdr:cNvPr id="646" name="直線コネクタ 645">
          <a:extLst>
            <a:ext uri="{FF2B5EF4-FFF2-40B4-BE49-F238E27FC236}">
              <a16:creationId xmlns:a16="http://schemas.microsoft.com/office/drawing/2014/main" id="{0BB98988-362A-4EB0-A34A-07DE6BCDCBE6}"/>
            </a:ext>
          </a:extLst>
        </xdr:cNvPr>
        <xdr:cNvCxnSpPr/>
      </xdr:nvCxnSpPr>
      <xdr:spPr>
        <a:xfrm flipV="1">
          <a:off x="15481300" y="10543359"/>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84727</xdr:rowOff>
    </xdr:from>
    <xdr:to>
      <xdr:col>76</xdr:col>
      <xdr:colOff>165100</xdr:colOff>
      <xdr:row>62</xdr:row>
      <xdr:rowOff>14877</xdr:rowOff>
    </xdr:to>
    <xdr:sp macro="" textlink="">
      <xdr:nvSpPr>
        <xdr:cNvPr id="647" name="楕円 646">
          <a:extLst>
            <a:ext uri="{FF2B5EF4-FFF2-40B4-BE49-F238E27FC236}">
              <a16:creationId xmlns:a16="http://schemas.microsoft.com/office/drawing/2014/main" id="{D8F5BC2F-5E66-4411-9C3E-03AF0F9B2A6A}"/>
            </a:ext>
          </a:extLst>
        </xdr:cNvPr>
        <xdr:cNvSpPr/>
      </xdr:nvSpPr>
      <xdr:spPr>
        <a:xfrm>
          <a:off x="14541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135527</xdr:rowOff>
    </xdr:from>
    <xdr:to>
      <xdr:col>81</xdr:col>
      <xdr:colOff>50800</xdr:colOff>
      <xdr:row>61</xdr:row>
      <xdr:rowOff>160020</xdr:rowOff>
    </xdr:to>
    <xdr:cxnSp macro="">
      <xdr:nvCxnSpPr>
        <xdr:cNvPr id="648" name="直線コネクタ 647">
          <a:extLst>
            <a:ext uri="{FF2B5EF4-FFF2-40B4-BE49-F238E27FC236}">
              <a16:creationId xmlns:a16="http://schemas.microsoft.com/office/drawing/2014/main" id="{C8F69CA5-38F3-412D-A19E-774B10B4A00C}"/>
            </a:ext>
          </a:extLst>
        </xdr:cNvPr>
        <xdr:cNvCxnSpPr/>
      </xdr:nvCxnSpPr>
      <xdr:spPr>
        <a:xfrm>
          <a:off x="14592300" y="105939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48804</xdr:rowOff>
    </xdr:from>
    <xdr:to>
      <xdr:col>72</xdr:col>
      <xdr:colOff>38100</xdr:colOff>
      <xdr:row>61</xdr:row>
      <xdr:rowOff>150404</xdr:rowOff>
    </xdr:to>
    <xdr:sp macro="" textlink="">
      <xdr:nvSpPr>
        <xdr:cNvPr id="649" name="楕円 648">
          <a:extLst>
            <a:ext uri="{FF2B5EF4-FFF2-40B4-BE49-F238E27FC236}">
              <a16:creationId xmlns:a16="http://schemas.microsoft.com/office/drawing/2014/main" id="{4F0CAE8F-26E7-4C1C-A49C-90A207A805E6}"/>
            </a:ext>
          </a:extLst>
        </xdr:cNvPr>
        <xdr:cNvSpPr/>
      </xdr:nvSpPr>
      <xdr:spPr>
        <a:xfrm>
          <a:off x="13652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99604</xdr:rowOff>
    </xdr:from>
    <xdr:to>
      <xdr:col>76</xdr:col>
      <xdr:colOff>114300</xdr:colOff>
      <xdr:row>61</xdr:row>
      <xdr:rowOff>135527</xdr:rowOff>
    </xdr:to>
    <xdr:cxnSp macro="">
      <xdr:nvCxnSpPr>
        <xdr:cNvPr id="650" name="直線コネクタ 649">
          <a:extLst>
            <a:ext uri="{FF2B5EF4-FFF2-40B4-BE49-F238E27FC236}">
              <a16:creationId xmlns:a16="http://schemas.microsoft.com/office/drawing/2014/main" id="{17BC17CF-A92C-4102-B442-AE8DB2ED2D94}"/>
            </a:ext>
          </a:extLst>
        </xdr:cNvPr>
        <xdr:cNvCxnSpPr/>
      </xdr:nvCxnSpPr>
      <xdr:spPr>
        <a:xfrm>
          <a:off x="13703300" y="105580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45538</xdr:rowOff>
    </xdr:from>
    <xdr:to>
      <xdr:col>67</xdr:col>
      <xdr:colOff>101600</xdr:colOff>
      <xdr:row>61</xdr:row>
      <xdr:rowOff>147138</xdr:rowOff>
    </xdr:to>
    <xdr:sp macro="" textlink="">
      <xdr:nvSpPr>
        <xdr:cNvPr id="651" name="楕円 650">
          <a:extLst>
            <a:ext uri="{FF2B5EF4-FFF2-40B4-BE49-F238E27FC236}">
              <a16:creationId xmlns:a16="http://schemas.microsoft.com/office/drawing/2014/main" id="{82A5A025-B9A8-4448-9953-B3863C563BC9}"/>
            </a:ext>
          </a:extLst>
        </xdr:cNvPr>
        <xdr:cNvSpPr/>
      </xdr:nvSpPr>
      <xdr:spPr>
        <a:xfrm>
          <a:off x="12763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96338</xdr:rowOff>
    </xdr:from>
    <xdr:to>
      <xdr:col>71</xdr:col>
      <xdr:colOff>177800</xdr:colOff>
      <xdr:row>61</xdr:row>
      <xdr:rowOff>99604</xdr:rowOff>
    </xdr:to>
    <xdr:cxnSp macro="">
      <xdr:nvCxnSpPr>
        <xdr:cNvPr id="652" name="直線コネクタ 651">
          <a:extLst>
            <a:ext uri="{FF2B5EF4-FFF2-40B4-BE49-F238E27FC236}">
              <a16:creationId xmlns:a16="http://schemas.microsoft.com/office/drawing/2014/main" id="{62E0CCCC-E5B0-422A-9C5F-927A36E32CB5}"/>
            </a:ext>
          </a:extLst>
        </xdr:cNvPr>
        <xdr:cNvCxnSpPr/>
      </xdr:nvCxnSpPr>
      <xdr:spPr>
        <a:xfrm>
          <a:off x="12814300" y="105547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3F90AFCB-2378-4A69-8FD7-4F7E42DB376A}"/>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D6F95B04-2CEB-4809-B3EC-9D6834F029CA}"/>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B259A5C8-9896-4F42-9C6E-404BBA62E5E8}"/>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9B3BBEC1-007F-42F5-9715-A23259FF111A}"/>
            </a:ext>
          </a:extLst>
        </xdr:cNvPr>
        <xdr:cNvSpPr txBox="1"/>
      </xdr:nvSpPr>
      <xdr:spPr>
        <a:xfrm>
          <a:off x="12611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30497</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F615B5DF-3C86-4692-ACDD-BF8DD28AD527}"/>
            </a:ext>
          </a:extLst>
        </xdr:cNvPr>
        <xdr:cNvSpPr txBox="1"/>
      </xdr:nvSpPr>
      <xdr:spPr>
        <a:xfrm>
          <a:off x="15266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6004</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41A52059-CF48-417E-B64A-B16FEEB7EA0B}"/>
            </a:ext>
          </a:extLst>
        </xdr:cNvPr>
        <xdr:cNvSpPr txBox="1"/>
      </xdr:nvSpPr>
      <xdr:spPr>
        <a:xfrm>
          <a:off x="14389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141531</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B67E0845-323F-41BA-9231-496EDDC3F3A8}"/>
            </a:ext>
          </a:extLst>
        </xdr:cNvPr>
        <xdr:cNvSpPr txBox="1"/>
      </xdr:nvSpPr>
      <xdr:spPr>
        <a:xfrm>
          <a:off x="13500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138265</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4EFA46AA-42DD-4ABA-9F12-7B6586DC53FA}"/>
            </a:ext>
          </a:extLst>
        </xdr:cNvPr>
        <xdr:cNvSpPr txBox="1"/>
      </xdr:nvSpPr>
      <xdr:spPr>
        <a:xfrm>
          <a:off x="12611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0C0B2A6A-A0FF-4909-8CF6-15126CDB2B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631E821E-39C7-43A1-9FEA-A71172E77D1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06467F07-792D-4DD1-93CA-BAE47CB3A5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47E614F2-0D0C-4F43-938B-A0ADD28A46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7DB21297-B996-4EC9-AB87-5E87CD79B6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FE6F1305-4FFE-46EA-9491-8717A320C76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43948864-A531-4A18-A8EB-6F27E868C2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19C93DA1-A955-4796-9B6A-C2E0284837F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FF249B37-3A0D-4559-8343-91C4469A293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EEEA9B13-8B8A-423B-9452-087765F5CC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1" name="直線コネクタ 670">
          <a:extLst>
            <a:ext uri="{FF2B5EF4-FFF2-40B4-BE49-F238E27FC236}">
              <a16:creationId xmlns:a16="http://schemas.microsoft.com/office/drawing/2014/main" id="{F47DEB52-5D34-40DD-AA38-B2601606249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2" name="テキスト ボックス 671">
          <a:extLst>
            <a:ext uri="{FF2B5EF4-FFF2-40B4-BE49-F238E27FC236}">
              <a16:creationId xmlns:a16="http://schemas.microsoft.com/office/drawing/2014/main" id="{C445802E-3A5F-4E50-849B-21C4EE83713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3" name="直線コネクタ 672">
          <a:extLst>
            <a:ext uri="{FF2B5EF4-FFF2-40B4-BE49-F238E27FC236}">
              <a16:creationId xmlns:a16="http://schemas.microsoft.com/office/drawing/2014/main" id="{8D41C39E-536A-4155-A213-19100933E04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4" name="テキスト ボックス 673">
          <a:extLst>
            <a:ext uri="{FF2B5EF4-FFF2-40B4-BE49-F238E27FC236}">
              <a16:creationId xmlns:a16="http://schemas.microsoft.com/office/drawing/2014/main" id="{CA6EE1AD-99F4-48FD-B12F-E68F97B11AE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5" name="直線コネクタ 674">
          <a:extLst>
            <a:ext uri="{FF2B5EF4-FFF2-40B4-BE49-F238E27FC236}">
              <a16:creationId xmlns:a16="http://schemas.microsoft.com/office/drawing/2014/main" id="{3EAF1059-DC3D-46DD-89C3-29A2C70B21B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6" name="テキスト ボックス 675">
          <a:extLst>
            <a:ext uri="{FF2B5EF4-FFF2-40B4-BE49-F238E27FC236}">
              <a16:creationId xmlns:a16="http://schemas.microsoft.com/office/drawing/2014/main" id="{A07ADF7F-B598-4E6D-B60A-FBD8333C311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7" name="直線コネクタ 676">
          <a:extLst>
            <a:ext uri="{FF2B5EF4-FFF2-40B4-BE49-F238E27FC236}">
              <a16:creationId xmlns:a16="http://schemas.microsoft.com/office/drawing/2014/main" id="{BCE54CE4-7A97-4B0E-8BD4-3662824A4BD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8" name="テキスト ボックス 677">
          <a:extLst>
            <a:ext uri="{FF2B5EF4-FFF2-40B4-BE49-F238E27FC236}">
              <a16:creationId xmlns:a16="http://schemas.microsoft.com/office/drawing/2014/main" id="{EEA802AE-29CC-47E1-B566-3D89C69D2F6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1C6FD457-A085-468B-A1F2-2A97B0D49B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FA0FAF32-68A9-4B9B-9CBF-3A0AD720034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77E0F0DD-5F8D-40C2-87CB-4292041C21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82" name="直線コネクタ 681">
          <a:extLst>
            <a:ext uri="{FF2B5EF4-FFF2-40B4-BE49-F238E27FC236}">
              <a16:creationId xmlns:a16="http://schemas.microsoft.com/office/drawing/2014/main" id="{E7456228-ACE5-4425-9B5C-F097F00BA035}"/>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942B0570-959D-4784-B64C-AE96C1692C57}"/>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84" name="直線コネクタ 683">
          <a:extLst>
            <a:ext uri="{FF2B5EF4-FFF2-40B4-BE49-F238E27FC236}">
              <a16:creationId xmlns:a16="http://schemas.microsoft.com/office/drawing/2014/main" id="{72F4ABA7-F74F-419C-9A36-5D9F22AAAC47}"/>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C8261EB5-9306-4D19-B030-4A7F7F93E12F}"/>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86" name="直線コネクタ 685">
          <a:extLst>
            <a:ext uri="{FF2B5EF4-FFF2-40B4-BE49-F238E27FC236}">
              <a16:creationId xmlns:a16="http://schemas.microsoft.com/office/drawing/2014/main" id="{A2B3DCE2-D5F2-4A52-9A4D-B1DF06CCB77E}"/>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30EF37A-ECFF-4745-A8F0-3810C3B80002}"/>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88" name="フローチャート: 判断 687">
          <a:extLst>
            <a:ext uri="{FF2B5EF4-FFF2-40B4-BE49-F238E27FC236}">
              <a16:creationId xmlns:a16="http://schemas.microsoft.com/office/drawing/2014/main" id="{3FE038CC-611C-4908-A116-E3BEA36D9712}"/>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89" name="フローチャート: 判断 688">
          <a:extLst>
            <a:ext uri="{FF2B5EF4-FFF2-40B4-BE49-F238E27FC236}">
              <a16:creationId xmlns:a16="http://schemas.microsoft.com/office/drawing/2014/main" id="{FAD1E7EC-E76E-43AD-8723-8CAD3F2FE1AD}"/>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0" name="フローチャート: 判断 689">
          <a:extLst>
            <a:ext uri="{FF2B5EF4-FFF2-40B4-BE49-F238E27FC236}">
              <a16:creationId xmlns:a16="http://schemas.microsoft.com/office/drawing/2014/main" id="{D30D3489-470B-4B1C-B31F-517027261B1A}"/>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91" name="フローチャート: 判断 690">
          <a:extLst>
            <a:ext uri="{FF2B5EF4-FFF2-40B4-BE49-F238E27FC236}">
              <a16:creationId xmlns:a16="http://schemas.microsoft.com/office/drawing/2014/main" id="{FC34CA23-10A0-4DA8-B8F9-12AD220A5B75}"/>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692" name="フローチャート: 判断 691">
          <a:extLst>
            <a:ext uri="{FF2B5EF4-FFF2-40B4-BE49-F238E27FC236}">
              <a16:creationId xmlns:a16="http://schemas.microsoft.com/office/drawing/2014/main" id="{4B3F56AB-53B4-4FD7-8D53-7849C6EFDBD4}"/>
            </a:ext>
          </a:extLst>
        </xdr:cNvPr>
        <xdr:cNvSpPr/>
      </xdr:nvSpPr>
      <xdr:spPr>
        <a:xfrm>
          <a:off x="18605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409E5ED-79C6-438D-8046-4BEE4AB8F34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BB3D4B8-74A2-4A62-BA3F-87F7520AFC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75B8B4A8-7676-4A31-AF69-921A534C07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099C0A4-F5BA-469A-AF43-1F6C2D2D65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37BEC43-7E6E-4DB8-BD5E-585D533EE9B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134366</xdr:rowOff>
    </xdr:from>
    <xdr:to>
      <xdr:col>116</xdr:col>
      <xdr:colOff>114300</xdr:colOff>
      <xdr:row>62</xdr:row>
      <xdr:rowOff>64516</xdr:rowOff>
    </xdr:to>
    <xdr:sp macro="" textlink="">
      <xdr:nvSpPr>
        <xdr:cNvPr id="698" name="楕円 697">
          <a:extLst>
            <a:ext uri="{FF2B5EF4-FFF2-40B4-BE49-F238E27FC236}">
              <a16:creationId xmlns:a16="http://schemas.microsoft.com/office/drawing/2014/main" id="{283AAACB-C5C7-4982-833F-1F1EA1DD8334}"/>
            </a:ext>
          </a:extLst>
        </xdr:cNvPr>
        <xdr:cNvSpPr/>
      </xdr:nvSpPr>
      <xdr:spPr>
        <a:xfrm>
          <a:off x="221107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112793</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8F2DA2BE-796C-419E-AD59-E0213B2180E0}"/>
            </a:ext>
          </a:extLst>
        </xdr:cNvPr>
        <xdr:cNvSpPr txBox="1"/>
      </xdr:nvSpPr>
      <xdr:spPr>
        <a:xfrm>
          <a:off x="22199600"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700" name="楕円 699">
          <a:extLst>
            <a:ext uri="{FF2B5EF4-FFF2-40B4-BE49-F238E27FC236}">
              <a16:creationId xmlns:a16="http://schemas.microsoft.com/office/drawing/2014/main" id="{61017F85-E626-4847-8326-6AD853196C04}"/>
            </a:ext>
          </a:extLst>
        </xdr:cNvPr>
        <xdr:cNvSpPr/>
      </xdr:nvSpPr>
      <xdr:spPr>
        <a:xfrm>
          <a:off x="21272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xdr:rowOff>
    </xdr:from>
    <xdr:to>
      <xdr:col>116</xdr:col>
      <xdr:colOff>63500</xdr:colOff>
      <xdr:row>62</xdr:row>
      <xdr:rowOff>22860</xdr:rowOff>
    </xdr:to>
    <xdr:cxnSp macro="">
      <xdr:nvCxnSpPr>
        <xdr:cNvPr id="701" name="直線コネクタ 700">
          <a:extLst>
            <a:ext uri="{FF2B5EF4-FFF2-40B4-BE49-F238E27FC236}">
              <a16:creationId xmlns:a16="http://schemas.microsoft.com/office/drawing/2014/main" id="{CEB112EA-BB99-47E7-8A5B-60391A34A6E3}"/>
            </a:ext>
          </a:extLst>
        </xdr:cNvPr>
        <xdr:cNvCxnSpPr/>
      </xdr:nvCxnSpPr>
      <xdr:spPr>
        <a:xfrm flipV="1">
          <a:off x="21323300" y="106436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152654</xdr:rowOff>
    </xdr:from>
    <xdr:to>
      <xdr:col>107</xdr:col>
      <xdr:colOff>101600</xdr:colOff>
      <xdr:row>62</xdr:row>
      <xdr:rowOff>82804</xdr:rowOff>
    </xdr:to>
    <xdr:sp macro="" textlink="">
      <xdr:nvSpPr>
        <xdr:cNvPr id="702" name="楕円 701">
          <a:extLst>
            <a:ext uri="{FF2B5EF4-FFF2-40B4-BE49-F238E27FC236}">
              <a16:creationId xmlns:a16="http://schemas.microsoft.com/office/drawing/2014/main" id="{FCABB8B0-9C20-4B8B-BDA2-AA4FDC6CCA78}"/>
            </a:ext>
          </a:extLst>
        </xdr:cNvPr>
        <xdr:cNvSpPr/>
      </xdr:nvSpPr>
      <xdr:spPr>
        <a:xfrm>
          <a:off x="20383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32004</xdr:rowOff>
    </xdr:to>
    <xdr:cxnSp macro="">
      <xdr:nvCxnSpPr>
        <xdr:cNvPr id="703" name="直線コネクタ 702">
          <a:extLst>
            <a:ext uri="{FF2B5EF4-FFF2-40B4-BE49-F238E27FC236}">
              <a16:creationId xmlns:a16="http://schemas.microsoft.com/office/drawing/2014/main" id="{37455241-194F-40AC-A988-BF6F07277931}"/>
            </a:ext>
          </a:extLst>
        </xdr:cNvPr>
        <xdr:cNvCxnSpPr/>
      </xdr:nvCxnSpPr>
      <xdr:spPr>
        <a:xfrm flipV="1">
          <a:off x="20434300" y="106527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157226</xdr:rowOff>
    </xdr:from>
    <xdr:to>
      <xdr:col>102</xdr:col>
      <xdr:colOff>165100</xdr:colOff>
      <xdr:row>62</xdr:row>
      <xdr:rowOff>87376</xdr:rowOff>
    </xdr:to>
    <xdr:sp macro="" textlink="">
      <xdr:nvSpPr>
        <xdr:cNvPr id="704" name="楕円 703">
          <a:extLst>
            <a:ext uri="{FF2B5EF4-FFF2-40B4-BE49-F238E27FC236}">
              <a16:creationId xmlns:a16="http://schemas.microsoft.com/office/drawing/2014/main" id="{233FF1C0-A4E9-420D-AB16-BAF9BD7144EC}"/>
            </a:ext>
          </a:extLst>
        </xdr:cNvPr>
        <xdr:cNvSpPr/>
      </xdr:nvSpPr>
      <xdr:spPr>
        <a:xfrm>
          <a:off x="19494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32004</xdr:rowOff>
    </xdr:from>
    <xdr:to>
      <xdr:col>107</xdr:col>
      <xdr:colOff>50800</xdr:colOff>
      <xdr:row>62</xdr:row>
      <xdr:rowOff>36576</xdr:rowOff>
    </xdr:to>
    <xdr:cxnSp macro="">
      <xdr:nvCxnSpPr>
        <xdr:cNvPr id="705" name="直線コネクタ 704">
          <a:extLst>
            <a:ext uri="{FF2B5EF4-FFF2-40B4-BE49-F238E27FC236}">
              <a16:creationId xmlns:a16="http://schemas.microsoft.com/office/drawing/2014/main" id="{A4AC2794-DCD1-427C-AD72-F5A52315209C}"/>
            </a:ext>
          </a:extLst>
        </xdr:cNvPr>
        <xdr:cNvCxnSpPr/>
      </xdr:nvCxnSpPr>
      <xdr:spPr>
        <a:xfrm flipV="1">
          <a:off x="19545300" y="1066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161798</xdr:rowOff>
    </xdr:from>
    <xdr:to>
      <xdr:col>98</xdr:col>
      <xdr:colOff>38100</xdr:colOff>
      <xdr:row>62</xdr:row>
      <xdr:rowOff>91948</xdr:rowOff>
    </xdr:to>
    <xdr:sp macro="" textlink="">
      <xdr:nvSpPr>
        <xdr:cNvPr id="706" name="楕円 705">
          <a:extLst>
            <a:ext uri="{FF2B5EF4-FFF2-40B4-BE49-F238E27FC236}">
              <a16:creationId xmlns:a16="http://schemas.microsoft.com/office/drawing/2014/main" id="{BD19EB50-A6AA-44D3-BA10-D1498A1D6F92}"/>
            </a:ext>
          </a:extLst>
        </xdr:cNvPr>
        <xdr:cNvSpPr/>
      </xdr:nvSpPr>
      <xdr:spPr>
        <a:xfrm>
          <a:off x="18605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36576</xdr:rowOff>
    </xdr:from>
    <xdr:to>
      <xdr:col>102</xdr:col>
      <xdr:colOff>114300</xdr:colOff>
      <xdr:row>62</xdr:row>
      <xdr:rowOff>41148</xdr:rowOff>
    </xdr:to>
    <xdr:cxnSp macro="">
      <xdr:nvCxnSpPr>
        <xdr:cNvPr id="707" name="直線コネクタ 706">
          <a:extLst>
            <a:ext uri="{FF2B5EF4-FFF2-40B4-BE49-F238E27FC236}">
              <a16:creationId xmlns:a16="http://schemas.microsoft.com/office/drawing/2014/main" id="{3E08FC90-9834-4CE6-BAD2-FDC0299E5045}"/>
            </a:ext>
          </a:extLst>
        </xdr:cNvPr>
        <xdr:cNvCxnSpPr/>
      </xdr:nvCxnSpPr>
      <xdr:spPr>
        <a:xfrm flipV="1">
          <a:off x="18656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08" name="n_1aveValue【保健センター・保健所】&#10;一人当たり面積">
          <a:extLst>
            <a:ext uri="{FF2B5EF4-FFF2-40B4-BE49-F238E27FC236}">
              <a16:creationId xmlns:a16="http://schemas.microsoft.com/office/drawing/2014/main" id="{3B1120FD-B1DA-414C-8039-024E5F28BEAC}"/>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09" name="n_2aveValue【保健センター・保健所】&#10;一人当たり面積">
          <a:extLst>
            <a:ext uri="{FF2B5EF4-FFF2-40B4-BE49-F238E27FC236}">
              <a16:creationId xmlns:a16="http://schemas.microsoft.com/office/drawing/2014/main" id="{8CB545C1-2CA2-40AD-B354-2503E2A861C1}"/>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0" name="n_3aveValue【保健センター・保健所】&#10;一人当たり面積">
          <a:extLst>
            <a:ext uri="{FF2B5EF4-FFF2-40B4-BE49-F238E27FC236}">
              <a16:creationId xmlns:a16="http://schemas.microsoft.com/office/drawing/2014/main" id="{BE14A826-EC93-4ECB-B081-41D292D5E6AB}"/>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124223</xdr:rowOff>
    </xdr:from>
    <xdr:ext cx="469744" cy="259045"/>
    <xdr:sp macro="" textlink="">
      <xdr:nvSpPr>
        <xdr:cNvPr id="711" name="n_4aveValue【保健センター・保健所】&#10;一人当たり面積">
          <a:extLst>
            <a:ext uri="{FF2B5EF4-FFF2-40B4-BE49-F238E27FC236}">
              <a16:creationId xmlns:a16="http://schemas.microsoft.com/office/drawing/2014/main" id="{5328E42B-6506-4CF5-BC08-15DF417A5CC7}"/>
            </a:ext>
          </a:extLst>
        </xdr:cNvPr>
        <xdr:cNvSpPr txBox="1"/>
      </xdr:nvSpPr>
      <xdr:spPr>
        <a:xfrm>
          <a:off x="18421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64787</xdr:rowOff>
    </xdr:from>
    <xdr:ext cx="469744" cy="259045"/>
    <xdr:sp macro="" textlink="">
      <xdr:nvSpPr>
        <xdr:cNvPr id="712" name="n_1mainValue【保健センター・保健所】&#10;一人当たり面積">
          <a:extLst>
            <a:ext uri="{FF2B5EF4-FFF2-40B4-BE49-F238E27FC236}">
              <a16:creationId xmlns:a16="http://schemas.microsoft.com/office/drawing/2014/main" id="{68305C43-4218-46A9-8D85-F9384672B49E}"/>
            </a:ext>
          </a:extLst>
        </xdr:cNvPr>
        <xdr:cNvSpPr txBox="1"/>
      </xdr:nvSpPr>
      <xdr:spPr>
        <a:xfrm>
          <a:off x="210757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73931</xdr:rowOff>
    </xdr:from>
    <xdr:ext cx="469744" cy="259045"/>
    <xdr:sp macro="" textlink="">
      <xdr:nvSpPr>
        <xdr:cNvPr id="713" name="n_2mainValue【保健センター・保健所】&#10;一人当たり面積">
          <a:extLst>
            <a:ext uri="{FF2B5EF4-FFF2-40B4-BE49-F238E27FC236}">
              <a16:creationId xmlns:a16="http://schemas.microsoft.com/office/drawing/2014/main" id="{A003DBA9-A1BB-436C-BDF0-CB7E569CDB69}"/>
            </a:ext>
          </a:extLst>
        </xdr:cNvPr>
        <xdr:cNvSpPr txBox="1"/>
      </xdr:nvSpPr>
      <xdr:spPr>
        <a:xfrm>
          <a:off x="20199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78503</xdr:rowOff>
    </xdr:from>
    <xdr:ext cx="469744" cy="259045"/>
    <xdr:sp macro="" textlink="">
      <xdr:nvSpPr>
        <xdr:cNvPr id="714" name="n_3mainValue【保健センター・保健所】&#10;一人当たり面積">
          <a:extLst>
            <a:ext uri="{FF2B5EF4-FFF2-40B4-BE49-F238E27FC236}">
              <a16:creationId xmlns:a16="http://schemas.microsoft.com/office/drawing/2014/main" id="{FECD730C-BBA8-4A05-8E08-F17BA255F005}"/>
            </a:ext>
          </a:extLst>
        </xdr:cNvPr>
        <xdr:cNvSpPr txBox="1"/>
      </xdr:nvSpPr>
      <xdr:spPr>
        <a:xfrm>
          <a:off x="19310427" y="1070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108475</xdr:rowOff>
    </xdr:from>
    <xdr:ext cx="469744" cy="259045"/>
    <xdr:sp macro="" textlink="">
      <xdr:nvSpPr>
        <xdr:cNvPr id="715" name="n_4mainValue【保健センター・保健所】&#10;一人当たり面積">
          <a:extLst>
            <a:ext uri="{FF2B5EF4-FFF2-40B4-BE49-F238E27FC236}">
              <a16:creationId xmlns:a16="http://schemas.microsoft.com/office/drawing/2014/main" id="{CB5EA3AE-7C33-403F-AA50-204554E2BD5C}"/>
            </a:ext>
          </a:extLst>
        </xdr:cNvPr>
        <xdr:cNvSpPr txBox="1"/>
      </xdr:nvSpPr>
      <xdr:spPr>
        <a:xfrm>
          <a:off x="18421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68013A62-B37F-42B7-994A-90961E1DDA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79F96F34-F411-43D2-8535-E5DFFD1ED7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D8DCE910-D3F6-41CE-AF11-FF8EBE59619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E4A7D3FA-3057-4E12-B919-D8065D5059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589B0489-DB37-44D3-AA65-5AB64854C3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76D8CC82-725E-4020-A128-FFFB8FA8F5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917BCFD4-D093-4882-8354-3A6D6A7DAB4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D9DCF4E-BBCC-42DD-9EFD-58B0E48DFB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CA5F371C-21CC-4646-85EA-FE34487A05A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C543FA6C-9441-465C-8A88-77A9D8AB19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27512D7E-ADDC-4082-AED1-8E468E7772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2515AA94-8697-401F-B29E-FD6AB885D6D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1B60AB45-6F91-4342-AAE5-8522EC32A2A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FF2ADE10-CB2C-46BB-9DE6-B8AFE835A35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A4D6B21C-8B1A-41EA-81E9-BE4450F75B2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BA6DD561-5BDC-49DF-A84E-FCD1932BBCD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F84ABF16-76EA-4C3F-9F46-EA348F681C4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1C478BC7-1D6C-44EA-85D3-A78777F387F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114E1632-CB3F-4EF7-AC24-39AC54D8B47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46546567-B6F9-42E1-A082-7C447800BD5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B88AB17D-1002-42D0-9DA5-A8107158276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F4C6B593-E65B-4D90-A735-F899FCAE47D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DFF3AF76-A47E-4DEB-B0A4-CD3B5D927DF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C5DDE15B-4A72-4C03-9915-8FFF8D7F8FA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0" name="直線コネクタ 739">
          <a:extLst>
            <a:ext uri="{FF2B5EF4-FFF2-40B4-BE49-F238E27FC236}">
              <a16:creationId xmlns:a16="http://schemas.microsoft.com/office/drawing/2014/main" id="{33736BC9-19CF-400F-B924-6263F6D3C00C}"/>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1" name="【消防施設】&#10;有形固定資産減価償却率最小値テキスト">
          <a:extLst>
            <a:ext uri="{FF2B5EF4-FFF2-40B4-BE49-F238E27FC236}">
              <a16:creationId xmlns:a16="http://schemas.microsoft.com/office/drawing/2014/main" id="{EBCC555C-3890-4F1D-8FB1-9A72ABDBF68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2" name="直線コネクタ 741">
          <a:extLst>
            <a:ext uri="{FF2B5EF4-FFF2-40B4-BE49-F238E27FC236}">
              <a16:creationId xmlns:a16="http://schemas.microsoft.com/office/drawing/2014/main" id="{68E1D9A7-99FF-40E1-8CB4-27289A857FF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A5047BA-1838-482C-B237-552EB3EF1D37}"/>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a:extLst>
            <a:ext uri="{FF2B5EF4-FFF2-40B4-BE49-F238E27FC236}">
              <a16:creationId xmlns:a16="http://schemas.microsoft.com/office/drawing/2014/main" id="{2F40E4DD-57BE-43E7-8AFF-DB44C3F3F232}"/>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733333A-0B53-49D6-B6A9-7E6892D3813F}"/>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46" name="フローチャート: 判断 745">
          <a:extLst>
            <a:ext uri="{FF2B5EF4-FFF2-40B4-BE49-F238E27FC236}">
              <a16:creationId xmlns:a16="http://schemas.microsoft.com/office/drawing/2014/main" id="{F45D223B-278F-4321-A470-EE83546A7BEA}"/>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47" name="フローチャート: 判断 746">
          <a:extLst>
            <a:ext uri="{FF2B5EF4-FFF2-40B4-BE49-F238E27FC236}">
              <a16:creationId xmlns:a16="http://schemas.microsoft.com/office/drawing/2014/main" id="{19C84DCD-EBE6-46D0-B3FB-3561CC257D7E}"/>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48" name="フローチャート: 判断 747">
          <a:extLst>
            <a:ext uri="{FF2B5EF4-FFF2-40B4-BE49-F238E27FC236}">
              <a16:creationId xmlns:a16="http://schemas.microsoft.com/office/drawing/2014/main" id="{9D0FBDEE-6C11-4911-B8ED-C747089842ED}"/>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49" name="フローチャート: 判断 748">
          <a:extLst>
            <a:ext uri="{FF2B5EF4-FFF2-40B4-BE49-F238E27FC236}">
              <a16:creationId xmlns:a16="http://schemas.microsoft.com/office/drawing/2014/main" id="{69D5BDC2-1FE2-4736-9588-0D225F3A40D2}"/>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0" name="フローチャート: 判断 749">
          <a:extLst>
            <a:ext uri="{FF2B5EF4-FFF2-40B4-BE49-F238E27FC236}">
              <a16:creationId xmlns:a16="http://schemas.microsoft.com/office/drawing/2014/main" id="{B9FF633E-4CA3-4641-99F7-293C79D126B4}"/>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4F96853-C470-4BD9-BC56-C467014BC07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1F29FBA-7D4B-4192-BC70-2808AFA253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53CBFFD-D961-4003-B6F9-D8FECC7743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F30F55F-BA7B-4FE6-8A82-B6D0C0C4398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FBA4A3D5-A8FE-4711-96C5-F5D65F38DA3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756" name="楕円 755">
          <a:extLst>
            <a:ext uri="{FF2B5EF4-FFF2-40B4-BE49-F238E27FC236}">
              <a16:creationId xmlns:a16="http://schemas.microsoft.com/office/drawing/2014/main" id="{71B5BA80-2661-4D2E-B047-7C43FFBD9F34}"/>
            </a:ext>
          </a:extLst>
        </xdr:cNvPr>
        <xdr:cNvSpPr/>
      </xdr:nvSpPr>
      <xdr:spPr>
        <a:xfrm>
          <a:off x="162687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85741</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2D388A6B-414E-4B3E-B543-4E5A37A62C04}"/>
            </a:ext>
          </a:extLst>
        </xdr:cNvPr>
        <xdr:cNvSpPr txBox="1"/>
      </xdr:nvSpPr>
      <xdr:spPr>
        <a:xfrm>
          <a:off x="16357600"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145414</xdr:rowOff>
    </xdr:from>
    <xdr:to>
      <xdr:col>81</xdr:col>
      <xdr:colOff>101600</xdr:colOff>
      <xdr:row>83</xdr:row>
      <xdr:rowOff>75564</xdr:rowOff>
    </xdr:to>
    <xdr:sp macro="" textlink="">
      <xdr:nvSpPr>
        <xdr:cNvPr id="758" name="楕円 757">
          <a:extLst>
            <a:ext uri="{FF2B5EF4-FFF2-40B4-BE49-F238E27FC236}">
              <a16:creationId xmlns:a16="http://schemas.microsoft.com/office/drawing/2014/main" id="{16CFB46F-30DC-4E00-92EE-A6042B9C7C4F}"/>
            </a:ext>
          </a:extLst>
        </xdr:cNvPr>
        <xdr:cNvSpPr/>
      </xdr:nvSpPr>
      <xdr:spPr>
        <a:xfrm>
          <a:off x="15430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158114</xdr:rowOff>
    </xdr:from>
    <xdr:to>
      <xdr:col>85</xdr:col>
      <xdr:colOff>127000</xdr:colOff>
      <xdr:row>83</xdr:row>
      <xdr:rowOff>24764</xdr:rowOff>
    </xdr:to>
    <xdr:cxnSp macro="">
      <xdr:nvCxnSpPr>
        <xdr:cNvPr id="759" name="直線コネクタ 758">
          <a:extLst>
            <a:ext uri="{FF2B5EF4-FFF2-40B4-BE49-F238E27FC236}">
              <a16:creationId xmlns:a16="http://schemas.microsoft.com/office/drawing/2014/main" id="{0BE27216-8F9C-4EEE-BF44-54A4DBF620E8}"/>
            </a:ext>
          </a:extLst>
        </xdr:cNvPr>
        <xdr:cNvCxnSpPr/>
      </xdr:nvCxnSpPr>
      <xdr:spPr>
        <a:xfrm flipV="1">
          <a:off x="15481300" y="1421701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57786</xdr:rowOff>
    </xdr:from>
    <xdr:to>
      <xdr:col>76</xdr:col>
      <xdr:colOff>165100</xdr:colOff>
      <xdr:row>83</xdr:row>
      <xdr:rowOff>159386</xdr:rowOff>
    </xdr:to>
    <xdr:sp macro="" textlink="">
      <xdr:nvSpPr>
        <xdr:cNvPr id="760" name="楕円 759">
          <a:extLst>
            <a:ext uri="{FF2B5EF4-FFF2-40B4-BE49-F238E27FC236}">
              <a16:creationId xmlns:a16="http://schemas.microsoft.com/office/drawing/2014/main" id="{6E2AA1C9-0C3E-45C4-8901-7782808F2C88}"/>
            </a:ext>
          </a:extLst>
        </xdr:cNvPr>
        <xdr:cNvSpPr/>
      </xdr:nvSpPr>
      <xdr:spPr>
        <a:xfrm>
          <a:off x="14541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108586</xdr:rowOff>
    </xdr:to>
    <xdr:cxnSp macro="">
      <xdr:nvCxnSpPr>
        <xdr:cNvPr id="761" name="直線コネクタ 760">
          <a:extLst>
            <a:ext uri="{FF2B5EF4-FFF2-40B4-BE49-F238E27FC236}">
              <a16:creationId xmlns:a16="http://schemas.microsoft.com/office/drawing/2014/main" id="{3FA48C63-FBA2-4240-BD15-81D48C04A0E5}"/>
            </a:ext>
          </a:extLst>
        </xdr:cNvPr>
        <xdr:cNvCxnSpPr/>
      </xdr:nvCxnSpPr>
      <xdr:spPr>
        <a:xfrm flipV="1">
          <a:off x="14592300" y="14255114"/>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73025</xdr:rowOff>
    </xdr:from>
    <xdr:to>
      <xdr:col>72</xdr:col>
      <xdr:colOff>38100</xdr:colOff>
      <xdr:row>84</xdr:row>
      <xdr:rowOff>3175</xdr:rowOff>
    </xdr:to>
    <xdr:sp macro="" textlink="">
      <xdr:nvSpPr>
        <xdr:cNvPr id="762" name="楕円 761">
          <a:extLst>
            <a:ext uri="{FF2B5EF4-FFF2-40B4-BE49-F238E27FC236}">
              <a16:creationId xmlns:a16="http://schemas.microsoft.com/office/drawing/2014/main" id="{5AA18124-29AF-47FA-BB91-E0010AD96C77}"/>
            </a:ext>
          </a:extLst>
        </xdr:cNvPr>
        <xdr:cNvSpPr/>
      </xdr:nvSpPr>
      <xdr:spPr>
        <a:xfrm>
          <a:off x="13652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108586</xdr:rowOff>
    </xdr:from>
    <xdr:to>
      <xdr:col>76</xdr:col>
      <xdr:colOff>114300</xdr:colOff>
      <xdr:row>83</xdr:row>
      <xdr:rowOff>123825</xdr:rowOff>
    </xdr:to>
    <xdr:cxnSp macro="">
      <xdr:nvCxnSpPr>
        <xdr:cNvPr id="763" name="直線コネクタ 762">
          <a:extLst>
            <a:ext uri="{FF2B5EF4-FFF2-40B4-BE49-F238E27FC236}">
              <a16:creationId xmlns:a16="http://schemas.microsoft.com/office/drawing/2014/main" id="{F80C7331-1548-40D3-A90C-86EED941B83D}"/>
            </a:ext>
          </a:extLst>
        </xdr:cNvPr>
        <xdr:cNvCxnSpPr/>
      </xdr:nvCxnSpPr>
      <xdr:spPr>
        <a:xfrm flipV="1">
          <a:off x="13703300" y="143389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4" name="楕円 763">
          <a:extLst>
            <a:ext uri="{FF2B5EF4-FFF2-40B4-BE49-F238E27FC236}">
              <a16:creationId xmlns:a16="http://schemas.microsoft.com/office/drawing/2014/main" id="{527A7AD8-9943-4A99-A095-8F89AC8305B0}"/>
            </a:ext>
          </a:extLst>
        </xdr:cNvPr>
        <xdr:cNvSpPr/>
      </xdr:nvSpPr>
      <xdr:spPr>
        <a:xfrm>
          <a:off x="12763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28575</xdr:rowOff>
    </xdr:from>
    <xdr:to>
      <xdr:col>71</xdr:col>
      <xdr:colOff>177800</xdr:colOff>
      <xdr:row>83</xdr:row>
      <xdr:rowOff>123825</xdr:rowOff>
    </xdr:to>
    <xdr:cxnSp macro="">
      <xdr:nvCxnSpPr>
        <xdr:cNvPr id="765" name="直線コネクタ 764">
          <a:extLst>
            <a:ext uri="{FF2B5EF4-FFF2-40B4-BE49-F238E27FC236}">
              <a16:creationId xmlns:a16="http://schemas.microsoft.com/office/drawing/2014/main" id="{26AE6FD9-116B-448E-8C25-CCBBA6A602B9}"/>
            </a:ext>
          </a:extLst>
        </xdr:cNvPr>
        <xdr:cNvCxnSpPr/>
      </xdr:nvCxnSpPr>
      <xdr:spPr>
        <a:xfrm>
          <a:off x="12814300" y="142589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66" name="n_1aveValue【消防施設】&#10;有形固定資産減価償却率">
          <a:extLst>
            <a:ext uri="{FF2B5EF4-FFF2-40B4-BE49-F238E27FC236}">
              <a16:creationId xmlns:a16="http://schemas.microsoft.com/office/drawing/2014/main" id="{1671F065-54F6-4F07-8EDF-629E4D83A158}"/>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67" name="n_2aveValue【消防施設】&#10;有形固定資産減価償却率">
          <a:extLst>
            <a:ext uri="{FF2B5EF4-FFF2-40B4-BE49-F238E27FC236}">
              <a16:creationId xmlns:a16="http://schemas.microsoft.com/office/drawing/2014/main" id="{651D27D8-01D3-42B9-BC51-6550A4342BC6}"/>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68" name="n_3aveValue【消防施設】&#10;有形固定資産減価償却率">
          <a:extLst>
            <a:ext uri="{FF2B5EF4-FFF2-40B4-BE49-F238E27FC236}">
              <a16:creationId xmlns:a16="http://schemas.microsoft.com/office/drawing/2014/main" id="{1576978C-E22E-4435-AE53-F765EC4B9BC0}"/>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69" name="n_4aveValue【消防施設】&#10;有形固定資産減価償却率">
          <a:extLst>
            <a:ext uri="{FF2B5EF4-FFF2-40B4-BE49-F238E27FC236}">
              <a16:creationId xmlns:a16="http://schemas.microsoft.com/office/drawing/2014/main" id="{7885B5BE-770C-4A3D-BB83-CBFABDD5E6FB}"/>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66691</xdr:rowOff>
    </xdr:from>
    <xdr:ext cx="405111" cy="259045"/>
    <xdr:sp macro="" textlink="">
      <xdr:nvSpPr>
        <xdr:cNvPr id="770" name="n_1mainValue【消防施設】&#10;有形固定資産減価償却率">
          <a:extLst>
            <a:ext uri="{FF2B5EF4-FFF2-40B4-BE49-F238E27FC236}">
              <a16:creationId xmlns:a16="http://schemas.microsoft.com/office/drawing/2014/main" id="{850478D6-8EC0-4C25-BFC4-497EEB4B2953}"/>
            </a:ext>
          </a:extLst>
        </xdr:cNvPr>
        <xdr:cNvSpPr txBox="1"/>
      </xdr:nvSpPr>
      <xdr:spPr>
        <a:xfrm>
          <a:off x="152660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150513</xdr:rowOff>
    </xdr:from>
    <xdr:ext cx="405111" cy="259045"/>
    <xdr:sp macro="" textlink="">
      <xdr:nvSpPr>
        <xdr:cNvPr id="771" name="n_2mainValue【消防施設】&#10;有形固定資産減価償却率">
          <a:extLst>
            <a:ext uri="{FF2B5EF4-FFF2-40B4-BE49-F238E27FC236}">
              <a16:creationId xmlns:a16="http://schemas.microsoft.com/office/drawing/2014/main" id="{1AF27DE6-613E-41AA-9AE9-C1DEEB7BF30E}"/>
            </a:ext>
          </a:extLst>
        </xdr:cNvPr>
        <xdr:cNvSpPr txBox="1"/>
      </xdr:nvSpPr>
      <xdr:spPr>
        <a:xfrm>
          <a:off x="14389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165752</xdr:rowOff>
    </xdr:from>
    <xdr:ext cx="405111" cy="259045"/>
    <xdr:sp macro="" textlink="">
      <xdr:nvSpPr>
        <xdr:cNvPr id="772" name="n_3mainValue【消防施設】&#10;有形固定資産減価償却率">
          <a:extLst>
            <a:ext uri="{FF2B5EF4-FFF2-40B4-BE49-F238E27FC236}">
              <a16:creationId xmlns:a16="http://schemas.microsoft.com/office/drawing/2014/main" id="{CC8BEB7B-E6C9-4540-A274-CD54BB19D2BF}"/>
            </a:ext>
          </a:extLst>
        </xdr:cNvPr>
        <xdr:cNvSpPr txBox="1"/>
      </xdr:nvSpPr>
      <xdr:spPr>
        <a:xfrm>
          <a:off x="13500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3" name="n_4mainValue【消防施設】&#10;有形固定資産減価償却率">
          <a:extLst>
            <a:ext uri="{FF2B5EF4-FFF2-40B4-BE49-F238E27FC236}">
              <a16:creationId xmlns:a16="http://schemas.microsoft.com/office/drawing/2014/main" id="{5007D985-A698-462B-B2A0-A0D15DC9B089}"/>
            </a:ext>
          </a:extLst>
        </xdr:cNvPr>
        <xdr:cNvSpPr txBox="1"/>
      </xdr:nvSpPr>
      <xdr:spPr>
        <a:xfrm>
          <a:off x="126117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69BC326B-5216-4F5D-AAAF-B0E6024F7C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D3D5ADE9-4380-48B2-8C07-5C4B52A280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56DD2406-DF01-42F9-8EBC-081291D7C08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3ECC4673-1F50-4D88-BFF5-D4DC1F473C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60A9FE44-1D57-4D37-BA75-A3A6AD36D1E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677B007A-E5E2-4E2A-9C27-EEBE13576EA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6E5B079D-AE94-4B10-9697-A8990C72FE8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70E631A5-4908-4A6C-A7AB-5CBF4CC7DE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8196D538-5A67-4DA1-A430-0CA8744A142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690F54FC-4642-4206-BD31-79BBA99CF75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DCF3B456-F104-4FBE-9B8A-A844BDE2B8D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738900A1-362B-472C-ADFB-26FB8A07B9F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C967A28C-FCF5-4E00-9685-F487B89309B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0E035244-8E01-4997-BB3B-ABEAA81D17E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66663BDB-4BE9-4E46-A76A-4DEB032DC4B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24FBC08B-C035-4745-8A19-D02D736518B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0E0D324F-74D9-43DB-99DD-C3ACA5D8523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C1EA536A-F85D-4032-8432-B57FC458709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360BEC59-167E-423B-B3D3-DBDB19BFF8C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1213E07F-F525-4DC6-8FBB-77D920C1514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58FD2353-5103-46CE-A6F1-4911D4B6F1C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A34AD4DB-D517-41B7-827D-3F8F89C2CF7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9B4FBDC2-6D0E-4FE9-95F7-6E006705BEF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97" name="直線コネクタ 796">
          <a:extLst>
            <a:ext uri="{FF2B5EF4-FFF2-40B4-BE49-F238E27FC236}">
              <a16:creationId xmlns:a16="http://schemas.microsoft.com/office/drawing/2014/main" id="{212F9D98-B3CF-4360-855F-C4BED69416A0}"/>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98" name="【消防施設】&#10;一人当たり面積最小値テキスト">
          <a:extLst>
            <a:ext uri="{FF2B5EF4-FFF2-40B4-BE49-F238E27FC236}">
              <a16:creationId xmlns:a16="http://schemas.microsoft.com/office/drawing/2014/main" id="{BB360B46-2A7F-41C9-9FAD-03635BB9D1A4}"/>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99" name="直線コネクタ 798">
          <a:extLst>
            <a:ext uri="{FF2B5EF4-FFF2-40B4-BE49-F238E27FC236}">
              <a16:creationId xmlns:a16="http://schemas.microsoft.com/office/drawing/2014/main" id="{25ABE448-B04F-48C6-81D6-5842AEEE9E1A}"/>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0" name="【消防施設】&#10;一人当たり面積最大値テキスト">
          <a:extLst>
            <a:ext uri="{FF2B5EF4-FFF2-40B4-BE49-F238E27FC236}">
              <a16:creationId xmlns:a16="http://schemas.microsoft.com/office/drawing/2014/main" id="{EAA6F620-1F14-48E9-B2A2-A75F1AE97DF5}"/>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01" name="直線コネクタ 800">
          <a:extLst>
            <a:ext uri="{FF2B5EF4-FFF2-40B4-BE49-F238E27FC236}">
              <a16:creationId xmlns:a16="http://schemas.microsoft.com/office/drawing/2014/main" id="{B94DE6E6-43DE-4254-B7AC-F5146AEC3D76}"/>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02" name="【消防施設】&#10;一人当たり面積平均値テキスト">
          <a:extLst>
            <a:ext uri="{FF2B5EF4-FFF2-40B4-BE49-F238E27FC236}">
              <a16:creationId xmlns:a16="http://schemas.microsoft.com/office/drawing/2014/main" id="{FBA60E7A-DD4C-4DC8-A4B6-3C6C6417D699}"/>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03" name="フローチャート: 判断 802">
          <a:extLst>
            <a:ext uri="{FF2B5EF4-FFF2-40B4-BE49-F238E27FC236}">
              <a16:creationId xmlns:a16="http://schemas.microsoft.com/office/drawing/2014/main" id="{8895BA6B-72C7-4AB4-BD3C-6F74C0D20BAA}"/>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04" name="フローチャート: 判断 803">
          <a:extLst>
            <a:ext uri="{FF2B5EF4-FFF2-40B4-BE49-F238E27FC236}">
              <a16:creationId xmlns:a16="http://schemas.microsoft.com/office/drawing/2014/main" id="{25850792-8FE5-446C-A9D5-E63BE65D894A}"/>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05" name="フローチャート: 判断 804">
          <a:extLst>
            <a:ext uri="{FF2B5EF4-FFF2-40B4-BE49-F238E27FC236}">
              <a16:creationId xmlns:a16="http://schemas.microsoft.com/office/drawing/2014/main" id="{74BC2D72-FF0D-4B5F-8910-2D64CAC69809}"/>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06" name="フローチャート: 判断 805">
          <a:extLst>
            <a:ext uri="{FF2B5EF4-FFF2-40B4-BE49-F238E27FC236}">
              <a16:creationId xmlns:a16="http://schemas.microsoft.com/office/drawing/2014/main" id="{B70029D9-2973-48E9-AA0C-F979DC7F6A1C}"/>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106045</xdr:rowOff>
    </xdr:to>
    <xdr:sp macro="" textlink="">
      <xdr:nvSpPr>
        <xdr:cNvPr id="807" name="フローチャート: 判断 806">
          <a:extLst>
            <a:ext uri="{FF2B5EF4-FFF2-40B4-BE49-F238E27FC236}">
              <a16:creationId xmlns:a16="http://schemas.microsoft.com/office/drawing/2014/main" id="{2C279554-0C37-408A-BDC8-77CFF1B5E16C}"/>
            </a:ext>
          </a:extLst>
        </xdr:cNvPr>
        <xdr:cNvSpPr/>
      </xdr:nvSpPr>
      <xdr:spPr>
        <a:xfrm>
          <a:off x="186055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7FD326B-6371-4ED7-82FD-A2E92A5CF9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4DE8BBD-6D03-4DBF-A869-D92C968572B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CDFFB45-5E5E-44BE-B386-79B05F1792A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72DA920-5CA8-4B93-BD17-D2435FB8F68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126514A-64E6-4841-A6F2-24498ED7078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111125</xdr:rowOff>
    </xdr:from>
    <xdr:to>
      <xdr:col>116</xdr:col>
      <xdr:colOff>114300</xdr:colOff>
      <xdr:row>85</xdr:row>
      <xdr:rowOff>41275</xdr:rowOff>
    </xdr:to>
    <xdr:sp macro="" textlink="">
      <xdr:nvSpPr>
        <xdr:cNvPr id="813" name="楕円 812">
          <a:extLst>
            <a:ext uri="{FF2B5EF4-FFF2-40B4-BE49-F238E27FC236}">
              <a16:creationId xmlns:a16="http://schemas.microsoft.com/office/drawing/2014/main" id="{9F4C184D-0FEC-489D-B78F-978A1A6791C5}"/>
            </a:ext>
          </a:extLst>
        </xdr:cNvPr>
        <xdr:cNvSpPr/>
      </xdr:nvSpPr>
      <xdr:spPr>
        <a:xfrm>
          <a:off x="221107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134002</xdr:rowOff>
    </xdr:from>
    <xdr:ext cx="469744" cy="259045"/>
    <xdr:sp macro="" textlink="">
      <xdr:nvSpPr>
        <xdr:cNvPr id="814" name="【消防施設】&#10;一人当たり面積該当値テキスト">
          <a:extLst>
            <a:ext uri="{FF2B5EF4-FFF2-40B4-BE49-F238E27FC236}">
              <a16:creationId xmlns:a16="http://schemas.microsoft.com/office/drawing/2014/main" id="{5DBB4F15-076C-4074-84FC-3E7B8C4C87F6}"/>
            </a:ext>
          </a:extLst>
        </xdr:cNvPr>
        <xdr:cNvSpPr txBox="1"/>
      </xdr:nvSpPr>
      <xdr:spPr>
        <a:xfrm>
          <a:off x="22199600"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15" name="楕円 814">
          <a:extLst>
            <a:ext uri="{FF2B5EF4-FFF2-40B4-BE49-F238E27FC236}">
              <a16:creationId xmlns:a16="http://schemas.microsoft.com/office/drawing/2014/main" id="{BDAE61E4-7C89-4E84-A24A-F30C21D10D77}"/>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161925</xdr:rowOff>
    </xdr:from>
    <xdr:to>
      <xdr:col>116</xdr:col>
      <xdr:colOff>63500</xdr:colOff>
      <xdr:row>85</xdr:row>
      <xdr:rowOff>3811</xdr:rowOff>
    </xdr:to>
    <xdr:cxnSp macro="">
      <xdr:nvCxnSpPr>
        <xdr:cNvPr id="816" name="直線コネクタ 815">
          <a:extLst>
            <a:ext uri="{FF2B5EF4-FFF2-40B4-BE49-F238E27FC236}">
              <a16:creationId xmlns:a16="http://schemas.microsoft.com/office/drawing/2014/main" id="{E640041C-C51A-40DA-B32D-9FAE12592EFC}"/>
            </a:ext>
          </a:extLst>
        </xdr:cNvPr>
        <xdr:cNvCxnSpPr/>
      </xdr:nvCxnSpPr>
      <xdr:spPr>
        <a:xfrm flipV="1">
          <a:off x="21323300" y="14563725"/>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137795</xdr:rowOff>
    </xdr:from>
    <xdr:to>
      <xdr:col>107</xdr:col>
      <xdr:colOff>101600</xdr:colOff>
      <xdr:row>85</xdr:row>
      <xdr:rowOff>67945</xdr:rowOff>
    </xdr:to>
    <xdr:sp macro="" textlink="">
      <xdr:nvSpPr>
        <xdr:cNvPr id="817" name="楕円 816">
          <a:extLst>
            <a:ext uri="{FF2B5EF4-FFF2-40B4-BE49-F238E27FC236}">
              <a16:creationId xmlns:a16="http://schemas.microsoft.com/office/drawing/2014/main" id="{1FCF6ADF-5FFF-4E43-B17A-D8554F850DF7}"/>
            </a:ext>
          </a:extLst>
        </xdr:cNvPr>
        <xdr:cNvSpPr/>
      </xdr:nvSpPr>
      <xdr:spPr>
        <a:xfrm>
          <a:off x="20383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17145</xdr:rowOff>
    </xdr:to>
    <xdr:cxnSp macro="">
      <xdr:nvCxnSpPr>
        <xdr:cNvPr id="818" name="直線コネクタ 817">
          <a:extLst>
            <a:ext uri="{FF2B5EF4-FFF2-40B4-BE49-F238E27FC236}">
              <a16:creationId xmlns:a16="http://schemas.microsoft.com/office/drawing/2014/main" id="{5E98D3A7-FB6C-4FDB-B8C5-5917402AED35}"/>
            </a:ext>
          </a:extLst>
        </xdr:cNvPr>
        <xdr:cNvCxnSpPr/>
      </xdr:nvCxnSpPr>
      <xdr:spPr>
        <a:xfrm flipV="1">
          <a:off x="20434300" y="145770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141605</xdr:rowOff>
    </xdr:from>
    <xdr:to>
      <xdr:col>102</xdr:col>
      <xdr:colOff>165100</xdr:colOff>
      <xdr:row>85</xdr:row>
      <xdr:rowOff>71755</xdr:rowOff>
    </xdr:to>
    <xdr:sp macro="" textlink="">
      <xdr:nvSpPr>
        <xdr:cNvPr id="819" name="楕円 818">
          <a:extLst>
            <a:ext uri="{FF2B5EF4-FFF2-40B4-BE49-F238E27FC236}">
              <a16:creationId xmlns:a16="http://schemas.microsoft.com/office/drawing/2014/main" id="{BE6F099C-C803-47A8-AA6E-CAFA748D40A6}"/>
            </a:ext>
          </a:extLst>
        </xdr:cNvPr>
        <xdr:cNvSpPr/>
      </xdr:nvSpPr>
      <xdr:spPr>
        <a:xfrm>
          <a:off x="19494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17145</xdr:rowOff>
    </xdr:from>
    <xdr:to>
      <xdr:col>107</xdr:col>
      <xdr:colOff>50800</xdr:colOff>
      <xdr:row>85</xdr:row>
      <xdr:rowOff>20955</xdr:rowOff>
    </xdr:to>
    <xdr:cxnSp macro="">
      <xdr:nvCxnSpPr>
        <xdr:cNvPr id="820" name="直線コネクタ 819">
          <a:extLst>
            <a:ext uri="{FF2B5EF4-FFF2-40B4-BE49-F238E27FC236}">
              <a16:creationId xmlns:a16="http://schemas.microsoft.com/office/drawing/2014/main" id="{69FE20F1-1F22-44A0-9E36-6C33D1309142}"/>
            </a:ext>
          </a:extLst>
        </xdr:cNvPr>
        <xdr:cNvCxnSpPr/>
      </xdr:nvCxnSpPr>
      <xdr:spPr>
        <a:xfrm flipV="1">
          <a:off x="19545300" y="145903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145414</xdr:rowOff>
    </xdr:from>
    <xdr:to>
      <xdr:col>98</xdr:col>
      <xdr:colOff>38100</xdr:colOff>
      <xdr:row>85</xdr:row>
      <xdr:rowOff>75564</xdr:rowOff>
    </xdr:to>
    <xdr:sp macro="" textlink="">
      <xdr:nvSpPr>
        <xdr:cNvPr id="821" name="楕円 820">
          <a:extLst>
            <a:ext uri="{FF2B5EF4-FFF2-40B4-BE49-F238E27FC236}">
              <a16:creationId xmlns:a16="http://schemas.microsoft.com/office/drawing/2014/main" id="{2478E53D-E5E6-4BBA-8156-4B9960891FF6}"/>
            </a:ext>
          </a:extLst>
        </xdr:cNvPr>
        <xdr:cNvSpPr/>
      </xdr:nvSpPr>
      <xdr:spPr>
        <a:xfrm>
          <a:off x="186055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20955</xdr:rowOff>
    </xdr:from>
    <xdr:to>
      <xdr:col>102</xdr:col>
      <xdr:colOff>114300</xdr:colOff>
      <xdr:row>85</xdr:row>
      <xdr:rowOff>24764</xdr:rowOff>
    </xdr:to>
    <xdr:cxnSp macro="">
      <xdr:nvCxnSpPr>
        <xdr:cNvPr id="822" name="直線コネクタ 821">
          <a:extLst>
            <a:ext uri="{FF2B5EF4-FFF2-40B4-BE49-F238E27FC236}">
              <a16:creationId xmlns:a16="http://schemas.microsoft.com/office/drawing/2014/main" id="{7BA2836C-873D-414E-88E1-512710797041}"/>
            </a:ext>
          </a:extLst>
        </xdr:cNvPr>
        <xdr:cNvCxnSpPr/>
      </xdr:nvCxnSpPr>
      <xdr:spPr>
        <a:xfrm flipV="1">
          <a:off x="18656300" y="145942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23" name="n_1aveValue【消防施設】&#10;一人当たり面積">
          <a:extLst>
            <a:ext uri="{FF2B5EF4-FFF2-40B4-BE49-F238E27FC236}">
              <a16:creationId xmlns:a16="http://schemas.microsoft.com/office/drawing/2014/main" id="{D9019875-A355-44F7-9780-DDE5C1C1C523}"/>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24" name="n_2aveValue【消防施設】&#10;一人当たり面積">
          <a:extLst>
            <a:ext uri="{FF2B5EF4-FFF2-40B4-BE49-F238E27FC236}">
              <a16:creationId xmlns:a16="http://schemas.microsoft.com/office/drawing/2014/main" id="{B4A12047-A76A-4297-B070-159AD63FF3CF}"/>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25" name="n_3aveValue【消防施設】&#10;一人当たり面積">
          <a:extLst>
            <a:ext uri="{FF2B5EF4-FFF2-40B4-BE49-F238E27FC236}">
              <a16:creationId xmlns:a16="http://schemas.microsoft.com/office/drawing/2014/main" id="{8FB59B50-AC30-48E7-BE10-821795E4A5F2}"/>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97172</xdr:rowOff>
    </xdr:from>
    <xdr:ext cx="469744" cy="259045"/>
    <xdr:sp macro="" textlink="">
      <xdr:nvSpPr>
        <xdr:cNvPr id="826" name="n_4aveValue【消防施設】&#10;一人当たり面積">
          <a:extLst>
            <a:ext uri="{FF2B5EF4-FFF2-40B4-BE49-F238E27FC236}">
              <a16:creationId xmlns:a16="http://schemas.microsoft.com/office/drawing/2014/main" id="{15AB94EC-453E-4313-AD97-FF18346C76F4}"/>
            </a:ext>
          </a:extLst>
        </xdr:cNvPr>
        <xdr:cNvSpPr txBox="1"/>
      </xdr:nvSpPr>
      <xdr:spPr>
        <a:xfrm>
          <a:off x="184214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71138</xdr:rowOff>
    </xdr:from>
    <xdr:ext cx="469744" cy="259045"/>
    <xdr:sp macro="" textlink="">
      <xdr:nvSpPr>
        <xdr:cNvPr id="827" name="n_1mainValue【消防施設】&#10;一人当たり面積">
          <a:extLst>
            <a:ext uri="{FF2B5EF4-FFF2-40B4-BE49-F238E27FC236}">
              <a16:creationId xmlns:a16="http://schemas.microsoft.com/office/drawing/2014/main" id="{DCAAC8EB-AD08-469A-8B50-6C3AD60A03E6}"/>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84472</xdr:rowOff>
    </xdr:from>
    <xdr:ext cx="469744" cy="259045"/>
    <xdr:sp macro="" textlink="">
      <xdr:nvSpPr>
        <xdr:cNvPr id="828" name="n_2mainValue【消防施設】&#10;一人当たり面積">
          <a:extLst>
            <a:ext uri="{FF2B5EF4-FFF2-40B4-BE49-F238E27FC236}">
              <a16:creationId xmlns:a16="http://schemas.microsoft.com/office/drawing/2014/main" id="{C97129B5-A3F7-4E06-9C60-E0B677C32496}"/>
            </a:ext>
          </a:extLst>
        </xdr:cNvPr>
        <xdr:cNvSpPr txBox="1"/>
      </xdr:nvSpPr>
      <xdr:spPr>
        <a:xfrm>
          <a:off x="20199427" y="1431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88282</xdr:rowOff>
    </xdr:from>
    <xdr:ext cx="469744" cy="259045"/>
    <xdr:sp macro="" textlink="">
      <xdr:nvSpPr>
        <xdr:cNvPr id="829" name="n_3mainValue【消防施設】&#10;一人当たり面積">
          <a:extLst>
            <a:ext uri="{FF2B5EF4-FFF2-40B4-BE49-F238E27FC236}">
              <a16:creationId xmlns:a16="http://schemas.microsoft.com/office/drawing/2014/main" id="{80B3628D-C78E-432F-8146-E09C24A2D6A4}"/>
            </a:ext>
          </a:extLst>
        </xdr:cNvPr>
        <xdr:cNvSpPr txBox="1"/>
      </xdr:nvSpPr>
      <xdr:spPr>
        <a:xfrm>
          <a:off x="19310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92091</xdr:rowOff>
    </xdr:from>
    <xdr:ext cx="469744" cy="259045"/>
    <xdr:sp macro="" textlink="">
      <xdr:nvSpPr>
        <xdr:cNvPr id="830" name="n_4mainValue【消防施設】&#10;一人当たり面積">
          <a:extLst>
            <a:ext uri="{FF2B5EF4-FFF2-40B4-BE49-F238E27FC236}">
              <a16:creationId xmlns:a16="http://schemas.microsoft.com/office/drawing/2014/main" id="{8B26C20C-71E2-44CE-A7F3-CD7610C60872}"/>
            </a:ext>
          </a:extLst>
        </xdr:cNvPr>
        <xdr:cNvSpPr txBox="1"/>
      </xdr:nvSpPr>
      <xdr:spPr>
        <a:xfrm>
          <a:off x="18421427" y="1432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DF26592B-FBF9-44C9-9D68-3807E098A1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543DA625-E334-4882-896A-B80B03FEDF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9DA20417-0086-4228-8349-B2E38EA7AF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0DD9F386-1C28-4E0C-9393-7073CFBBB5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E4B86F5B-7517-49E0-85EC-09127298ECE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5FCE62D5-9B14-426C-B358-51116C46FC2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E54565D8-238B-4AF1-B2BF-85A0985EF31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884EF33F-4489-4AB7-9534-B11F9B03C5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A3B18D6C-C756-452F-A7CF-576AFE442D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59294AE3-A694-4FD0-BD35-B29AC724AF0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C328B7B0-2C40-4E49-AED4-909890B6439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a:extLst>
            <a:ext uri="{FF2B5EF4-FFF2-40B4-BE49-F238E27FC236}">
              <a16:creationId xmlns:a16="http://schemas.microsoft.com/office/drawing/2014/main" id="{D7C1387B-DD52-4D2F-B38A-E0FFFA8A952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a:extLst>
            <a:ext uri="{FF2B5EF4-FFF2-40B4-BE49-F238E27FC236}">
              <a16:creationId xmlns:a16="http://schemas.microsoft.com/office/drawing/2014/main" id="{8C873524-7BDF-4248-BC2D-B7D838AA878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a:extLst>
            <a:ext uri="{FF2B5EF4-FFF2-40B4-BE49-F238E27FC236}">
              <a16:creationId xmlns:a16="http://schemas.microsoft.com/office/drawing/2014/main" id="{06B531AF-7384-44E1-BB63-6757E6CD06E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a:extLst>
            <a:ext uri="{FF2B5EF4-FFF2-40B4-BE49-F238E27FC236}">
              <a16:creationId xmlns:a16="http://schemas.microsoft.com/office/drawing/2014/main" id="{F25F4928-3D7D-4638-ABCC-A0A3898760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a:extLst>
            <a:ext uri="{FF2B5EF4-FFF2-40B4-BE49-F238E27FC236}">
              <a16:creationId xmlns:a16="http://schemas.microsoft.com/office/drawing/2014/main" id="{3E0F0E1B-78F3-40DD-B1FE-D949E15501C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a:extLst>
            <a:ext uri="{FF2B5EF4-FFF2-40B4-BE49-F238E27FC236}">
              <a16:creationId xmlns:a16="http://schemas.microsoft.com/office/drawing/2014/main" id="{E57085F4-4617-49B9-9244-7CEA259B41C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a:extLst>
            <a:ext uri="{FF2B5EF4-FFF2-40B4-BE49-F238E27FC236}">
              <a16:creationId xmlns:a16="http://schemas.microsoft.com/office/drawing/2014/main" id="{9DC4B917-D37C-4115-A982-D44830D5F59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a:extLst>
            <a:ext uri="{FF2B5EF4-FFF2-40B4-BE49-F238E27FC236}">
              <a16:creationId xmlns:a16="http://schemas.microsoft.com/office/drawing/2014/main" id="{E03B8DFD-0ADC-402F-A8B7-1CEFF9683B0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a:extLst>
            <a:ext uri="{FF2B5EF4-FFF2-40B4-BE49-F238E27FC236}">
              <a16:creationId xmlns:a16="http://schemas.microsoft.com/office/drawing/2014/main" id="{10F22BBD-972D-4223-A1FE-58C273059DF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a:extLst>
            <a:ext uri="{FF2B5EF4-FFF2-40B4-BE49-F238E27FC236}">
              <a16:creationId xmlns:a16="http://schemas.microsoft.com/office/drawing/2014/main" id="{3C76A785-C97B-42D4-8286-85C1FEDE21B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a:extLst>
            <a:ext uri="{FF2B5EF4-FFF2-40B4-BE49-F238E27FC236}">
              <a16:creationId xmlns:a16="http://schemas.microsoft.com/office/drawing/2014/main" id="{E7A83795-F197-46C9-9AD2-805BA7F2923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a:extLst>
            <a:ext uri="{FF2B5EF4-FFF2-40B4-BE49-F238E27FC236}">
              <a16:creationId xmlns:a16="http://schemas.microsoft.com/office/drawing/2014/main" id="{B320431F-05CF-4619-B1EF-FA64E380EEB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61420058-1B19-40F1-BAE2-06FF6E0CEA2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D49B1B86-B06C-4400-ABCD-CAEC823D3A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56" name="直線コネクタ 855">
          <a:extLst>
            <a:ext uri="{FF2B5EF4-FFF2-40B4-BE49-F238E27FC236}">
              <a16:creationId xmlns:a16="http://schemas.microsoft.com/office/drawing/2014/main" id="{A4F06F12-C16B-42D4-81B1-756A06AC4403}"/>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57" name="【庁舎】&#10;有形固定資産減価償却率最小値テキスト">
          <a:extLst>
            <a:ext uri="{FF2B5EF4-FFF2-40B4-BE49-F238E27FC236}">
              <a16:creationId xmlns:a16="http://schemas.microsoft.com/office/drawing/2014/main" id="{4922C431-A9F1-4991-9C53-4BB830595D12}"/>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58" name="直線コネクタ 857">
          <a:extLst>
            <a:ext uri="{FF2B5EF4-FFF2-40B4-BE49-F238E27FC236}">
              <a16:creationId xmlns:a16="http://schemas.microsoft.com/office/drawing/2014/main" id="{FB87D46F-AECC-4477-B903-0BCD793E0F28}"/>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59" name="【庁舎】&#10;有形固定資産減価償却率最大値テキスト">
          <a:extLst>
            <a:ext uri="{FF2B5EF4-FFF2-40B4-BE49-F238E27FC236}">
              <a16:creationId xmlns:a16="http://schemas.microsoft.com/office/drawing/2014/main" id="{6A9C356A-0028-4CD1-8FF2-B94E9568854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0" name="直線コネクタ 859">
          <a:extLst>
            <a:ext uri="{FF2B5EF4-FFF2-40B4-BE49-F238E27FC236}">
              <a16:creationId xmlns:a16="http://schemas.microsoft.com/office/drawing/2014/main" id="{165BFCC4-E38B-41BB-8FC6-E73684AB4ED9}"/>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61" name="【庁舎】&#10;有形固定資産減価償却率平均値テキスト">
          <a:extLst>
            <a:ext uri="{FF2B5EF4-FFF2-40B4-BE49-F238E27FC236}">
              <a16:creationId xmlns:a16="http://schemas.microsoft.com/office/drawing/2014/main" id="{A9320D2D-FD8A-4468-B29F-1D99DE738267}"/>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62" name="フローチャート: 判断 861">
          <a:extLst>
            <a:ext uri="{FF2B5EF4-FFF2-40B4-BE49-F238E27FC236}">
              <a16:creationId xmlns:a16="http://schemas.microsoft.com/office/drawing/2014/main" id="{F0E0B63A-28AD-4F1F-8F21-4FFE66323839}"/>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63" name="フローチャート: 判断 862">
          <a:extLst>
            <a:ext uri="{FF2B5EF4-FFF2-40B4-BE49-F238E27FC236}">
              <a16:creationId xmlns:a16="http://schemas.microsoft.com/office/drawing/2014/main" id="{94EAC0C4-48D6-4091-BC9F-6B66017A5347}"/>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64" name="フローチャート: 判断 863">
          <a:extLst>
            <a:ext uri="{FF2B5EF4-FFF2-40B4-BE49-F238E27FC236}">
              <a16:creationId xmlns:a16="http://schemas.microsoft.com/office/drawing/2014/main" id="{88D348AF-754B-47E0-A5C4-5A3A2520F89C}"/>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65" name="フローチャート: 判断 864">
          <a:extLst>
            <a:ext uri="{FF2B5EF4-FFF2-40B4-BE49-F238E27FC236}">
              <a16:creationId xmlns:a16="http://schemas.microsoft.com/office/drawing/2014/main" id="{541B2730-17C0-4066-9613-36ED1227714D}"/>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66" name="フローチャート: 判断 865">
          <a:extLst>
            <a:ext uri="{FF2B5EF4-FFF2-40B4-BE49-F238E27FC236}">
              <a16:creationId xmlns:a16="http://schemas.microsoft.com/office/drawing/2014/main" id="{5E41577D-2FC3-4E12-A0FE-B0AB47875549}"/>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29888224-7775-4EB1-A090-AF98AB821C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42D6C7A-26BC-4663-BCF6-DFA85DB4BA7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82B53CE-A390-45FB-98DD-6785302647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954B6B5-8ACB-48AA-B8D6-2A63567454B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51EA8AC-418C-463D-8CF7-FCE02807788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楕円 871">
          <a:extLst>
            <a:ext uri="{FF2B5EF4-FFF2-40B4-BE49-F238E27FC236}">
              <a16:creationId xmlns:a16="http://schemas.microsoft.com/office/drawing/2014/main" id="{F6AA5760-5755-46C7-8E5E-58DE2C8BA7B8}"/>
            </a:ext>
          </a:extLst>
        </xdr:cNvPr>
        <xdr:cNvSpPr/>
      </xdr:nvSpPr>
      <xdr:spPr>
        <a:xfrm>
          <a:off x="16268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60977</xdr:rowOff>
    </xdr:from>
    <xdr:ext cx="405111" cy="259045"/>
    <xdr:sp macro="" textlink="">
      <xdr:nvSpPr>
        <xdr:cNvPr id="873" name="【庁舎】&#10;有形固定資産減価償却率該当値テキスト">
          <a:extLst>
            <a:ext uri="{FF2B5EF4-FFF2-40B4-BE49-F238E27FC236}">
              <a16:creationId xmlns:a16="http://schemas.microsoft.com/office/drawing/2014/main" id="{FF350F6C-CFCD-45F2-AD40-F634F42785F6}"/>
            </a:ext>
          </a:extLst>
        </xdr:cNvPr>
        <xdr:cNvSpPr txBox="1"/>
      </xdr:nvSpPr>
      <xdr:spPr>
        <a:xfrm>
          <a:off x="16357600"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97245</xdr:rowOff>
    </xdr:from>
    <xdr:to>
      <xdr:col>81</xdr:col>
      <xdr:colOff>101600</xdr:colOff>
      <xdr:row>106</xdr:row>
      <xdr:rowOff>27395</xdr:rowOff>
    </xdr:to>
    <xdr:sp macro="" textlink="">
      <xdr:nvSpPr>
        <xdr:cNvPr id="874" name="楕円 873">
          <a:extLst>
            <a:ext uri="{FF2B5EF4-FFF2-40B4-BE49-F238E27FC236}">
              <a16:creationId xmlns:a16="http://schemas.microsoft.com/office/drawing/2014/main" id="{8CE992A5-6897-420D-A803-FB2C0596D92D}"/>
            </a:ext>
          </a:extLst>
        </xdr:cNvPr>
        <xdr:cNvSpPr/>
      </xdr:nvSpPr>
      <xdr:spPr>
        <a:xfrm>
          <a:off x="15430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133350</xdr:rowOff>
    </xdr:from>
    <xdr:to>
      <xdr:col>85</xdr:col>
      <xdr:colOff>127000</xdr:colOff>
      <xdr:row>105</xdr:row>
      <xdr:rowOff>148045</xdr:rowOff>
    </xdr:to>
    <xdr:cxnSp macro="">
      <xdr:nvCxnSpPr>
        <xdr:cNvPr id="875" name="直線コネクタ 874">
          <a:extLst>
            <a:ext uri="{FF2B5EF4-FFF2-40B4-BE49-F238E27FC236}">
              <a16:creationId xmlns:a16="http://schemas.microsoft.com/office/drawing/2014/main" id="{E648AF54-CFCA-4432-8386-01B0376E5D13}"/>
            </a:ext>
          </a:extLst>
        </xdr:cNvPr>
        <xdr:cNvCxnSpPr/>
      </xdr:nvCxnSpPr>
      <xdr:spPr>
        <a:xfrm flipV="1">
          <a:off x="15481300" y="18135600"/>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108676</xdr:rowOff>
    </xdr:from>
    <xdr:to>
      <xdr:col>76</xdr:col>
      <xdr:colOff>165100</xdr:colOff>
      <xdr:row>106</xdr:row>
      <xdr:rowOff>38826</xdr:rowOff>
    </xdr:to>
    <xdr:sp macro="" textlink="">
      <xdr:nvSpPr>
        <xdr:cNvPr id="876" name="楕円 875">
          <a:extLst>
            <a:ext uri="{FF2B5EF4-FFF2-40B4-BE49-F238E27FC236}">
              <a16:creationId xmlns:a16="http://schemas.microsoft.com/office/drawing/2014/main" id="{81E5E1AA-C4A1-4272-8693-F095332862CA}"/>
            </a:ext>
          </a:extLst>
        </xdr:cNvPr>
        <xdr:cNvSpPr/>
      </xdr:nvSpPr>
      <xdr:spPr>
        <a:xfrm>
          <a:off x="14541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148045</xdr:rowOff>
    </xdr:from>
    <xdr:to>
      <xdr:col>81</xdr:col>
      <xdr:colOff>50800</xdr:colOff>
      <xdr:row>105</xdr:row>
      <xdr:rowOff>159476</xdr:rowOff>
    </xdr:to>
    <xdr:cxnSp macro="">
      <xdr:nvCxnSpPr>
        <xdr:cNvPr id="877" name="直線コネクタ 876">
          <a:extLst>
            <a:ext uri="{FF2B5EF4-FFF2-40B4-BE49-F238E27FC236}">
              <a16:creationId xmlns:a16="http://schemas.microsoft.com/office/drawing/2014/main" id="{F07A0FA5-347E-4206-9902-537522D9ABFD}"/>
            </a:ext>
          </a:extLst>
        </xdr:cNvPr>
        <xdr:cNvCxnSpPr/>
      </xdr:nvCxnSpPr>
      <xdr:spPr>
        <a:xfrm flipV="1">
          <a:off x="14592300" y="1815029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878" name="楕円 877">
          <a:extLst>
            <a:ext uri="{FF2B5EF4-FFF2-40B4-BE49-F238E27FC236}">
              <a16:creationId xmlns:a16="http://schemas.microsoft.com/office/drawing/2014/main" id="{04CEEC37-E515-4B22-A996-B4D3C768B3CD}"/>
            </a:ext>
          </a:extLst>
        </xdr:cNvPr>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159476</xdr:rowOff>
    </xdr:from>
    <xdr:to>
      <xdr:col>76</xdr:col>
      <xdr:colOff>114300</xdr:colOff>
      <xdr:row>106</xdr:row>
      <xdr:rowOff>12519</xdr:rowOff>
    </xdr:to>
    <xdr:cxnSp macro="">
      <xdr:nvCxnSpPr>
        <xdr:cNvPr id="879" name="直線コネクタ 878">
          <a:extLst>
            <a:ext uri="{FF2B5EF4-FFF2-40B4-BE49-F238E27FC236}">
              <a16:creationId xmlns:a16="http://schemas.microsoft.com/office/drawing/2014/main" id="{A3B83848-39C1-47D2-A92C-26152D14A861}"/>
            </a:ext>
          </a:extLst>
        </xdr:cNvPr>
        <xdr:cNvCxnSpPr/>
      </xdr:nvCxnSpPr>
      <xdr:spPr>
        <a:xfrm flipV="1">
          <a:off x="13703300" y="1816172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149498</xdr:rowOff>
    </xdr:from>
    <xdr:to>
      <xdr:col>67</xdr:col>
      <xdr:colOff>101600</xdr:colOff>
      <xdr:row>106</xdr:row>
      <xdr:rowOff>79648</xdr:rowOff>
    </xdr:to>
    <xdr:sp macro="" textlink="">
      <xdr:nvSpPr>
        <xdr:cNvPr id="880" name="楕円 879">
          <a:extLst>
            <a:ext uri="{FF2B5EF4-FFF2-40B4-BE49-F238E27FC236}">
              <a16:creationId xmlns:a16="http://schemas.microsoft.com/office/drawing/2014/main" id="{C2C0E748-93E7-4268-BC1E-C18EA406E64B}"/>
            </a:ext>
          </a:extLst>
        </xdr:cNvPr>
        <xdr:cNvSpPr/>
      </xdr:nvSpPr>
      <xdr:spPr>
        <a:xfrm>
          <a:off x="12763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28848</xdr:rowOff>
    </xdr:to>
    <xdr:cxnSp macro="">
      <xdr:nvCxnSpPr>
        <xdr:cNvPr id="881" name="直線コネクタ 880">
          <a:extLst>
            <a:ext uri="{FF2B5EF4-FFF2-40B4-BE49-F238E27FC236}">
              <a16:creationId xmlns:a16="http://schemas.microsoft.com/office/drawing/2014/main" id="{12B3A70F-D395-47A0-BAE4-42443E192E73}"/>
            </a:ext>
          </a:extLst>
        </xdr:cNvPr>
        <xdr:cNvCxnSpPr/>
      </xdr:nvCxnSpPr>
      <xdr:spPr>
        <a:xfrm flipV="1">
          <a:off x="12814300" y="1818621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82" name="n_1aveValue【庁舎】&#10;有形固定資産減価償却率">
          <a:extLst>
            <a:ext uri="{FF2B5EF4-FFF2-40B4-BE49-F238E27FC236}">
              <a16:creationId xmlns:a16="http://schemas.microsoft.com/office/drawing/2014/main" id="{D82EC294-76E5-4338-8940-39583EC45B3E}"/>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83" name="n_2aveValue【庁舎】&#10;有形固定資産減価償却率">
          <a:extLst>
            <a:ext uri="{FF2B5EF4-FFF2-40B4-BE49-F238E27FC236}">
              <a16:creationId xmlns:a16="http://schemas.microsoft.com/office/drawing/2014/main" id="{1DEAECBC-2033-468D-AD02-5FE39852ADFA}"/>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84" name="n_3aveValue【庁舎】&#10;有形固定資産減価償却率">
          <a:extLst>
            <a:ext uri="{FF2B5EF4-FFF2-40B4-BE49-F238E27FC236}">
              <a16:creationId xmlns:a16="http://schemas.microsoft.com/office/drawing/2014/main" id="{0E7DA6EE-8328-42B5-B996-A7B1FE903052}"/>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85" name="n_4aveValue【庁舎】&#10;有形固定資産減価償却率">
          <a:extLst>
            <a:ext uri="{FF2B5EF4-FFF2-40B4-BE49-F238E27FC236}">
              <a16:creationId xmlns:a16="http://schemas.microsoft.com/office/drawing/2014/main" id="{A333D1E4-0970-4953-9C07-FC49D0C9A295}"/>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18522</xdr:rowOff>
    </xdr:from>
    <xdr:ext cx="405111" cy="259045"/>
    <xdr:sp macro="" textlink="">
      <xdr:nvSpPr>
        <xdr:cNvPr id="886" name="n_1mainValue【庁舎】&#10;有形固定資産減価償却率">
          <a:extLst>
            <a:ext uri="{FF2B5EF4-FFF2-40B4-BE49-F238E27FC236}">
              <a16:creationId xmlns:a16="http://schemas.microsoft.com/office/drawing/2014/main" id="{5E1BE870-FAEA-432C-80C1-FC5F18788394}"/>
            </a:ext>
          </a:extLst>
        </xdr:cNvPr>
        <xdr:cNvSpPr txBox="1"/>
      </xdr:nvSpPr>
      <xdr:spPr>
        <a:xfrm>
          <a:off x="152660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29953</xdr:rowOff>
    </xdr:from>
    <xdr:ext cx="405111" cy="259045"/>
    <xdr:sp macro="" textlink="">
      <xdr:nvSpPr>
        <xdr:cNvPr id="887" name="n_2mainValue【庁舎】&#10;有形固定資産減価償却率">
          <a:extLst>
            <a:ext uri="{FF2B5EF4-FFF2-40B4-BE49-F238E27FC236}">
              <a16:creationId xmlns:a16="http://schemas.microsoft.com/office/drawing/2014/main" id="{DDB78FAD-91FD-4A25-B6CF-1E94A2890BB6}"/>
            </a:ext>
          </a:extLst>
        </xdr:cNvPr>
        <xdr:cNvSpPr txBox="1"/>
      </xdr:nvSpPr>
      <xdr:spPr>
        <a:xfrm>
          <a:off x="14389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888" name="n_3mainValue【庁舎】&#10;有形固定資産減価償却率">
          <a:extLst>
            <a:ext uri="{FF2B5EF4-FFF2-40B4-BE49-F238E27FC236}">
              <a16:creationId xmlns:a16="http://schemas.microsoft.com/office/drawing/2014/main" id="{B704C26B-8D9B-4060-ADBA-90063E011643}"/>
            </a:ext>
          </a:extLst>
        </xdr:cNvPr>
        <xdr:cNvSpPr txBox="1"/>
      </xdr:nvSpPr>
      <xdr:spPr>
        <a:xfrm>
          <a:off x="13500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70775</xdr:rowOff>
    </xdr:from>
    <xdr:ext cx="405111" cy="259045"/>
    <xdr:sp macro="" textlink="">
      <xdr:nvSpPr>
        <xdr:cNvPr id="889" name="n_4mainValue【庁舎】&#10;有形固定資産減価償却率">
          <a:extLst>
            <a:ext uri="{FF2B5EF4-FFF2-40B4-BE49-F238E27FC236}">
              <a16:creationId xmlns:a16="http://schemas.microsoft.com/office/drawing/2014/main" id="{111666D1-1839-48ED-BFC8-DE13A550294E}"/>
            </a:ext>
          </a:extLst>
        </xdr:cNvPr>
        <xdr:cNvSpPr txBox="1"/>
      </xdr:nvSpPr>
      <xdr:spPr>
        <a:xfrm>
          <a:off x="126117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3A15ED52-1E9A-4117-95AE-53DBD380635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F3CCDB67-72B2-4BFD-9556-1AB3176FB6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6F8700FC-0D07-4577-A058-19CE8BDFD3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27ED2E3E-0DB8-4C44-9D79-756AB7F7BE7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8C6C5192-305C-4878-BA5E-E3C01B088D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E002664A-0F9B-4E1F-A41F-066587CA7B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A323EC91-3F98-4D65-BB8C-AD585A507C9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52ABDAEA-7555-4F14-BDD4-22CBF947B6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08E9E16B-28D6-4CFF-B86B-8C84E75A3A8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338CC769-68B9-49A5-8850-0716D4F5861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0" name="直線コネクタ 899">
          <a:extLst>
            <a:ext uri="{FF2B5EF4-FFF2-40B4-BE49-F238E27FC236}">
              <a16:creationId xmlns:a16="http://schemas.microsoft.com/office/drawing/2014/main" id="{6D92083F-19F8-4AA1-A387-88BB92DDE4C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1" name="テキスト ボックス 900">
          <a:extLst>
            <a:ext uri="{FF2B5EF4-FFF2-40B4-BE49-F238E27FC236}">
              <a16:creationId xmlns:a16="http://schemas.microsoft.com/office/drawing/2014/main" id="{B8AFC41D-0D42-491B-BFF5-C977A76117C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2" name="直線コネクタ 901">
          <a:extLst>
            <a:ext uri="{FF2B5EF4-FFF2-40B4-BE49-F238E27FC236}">
              <a16:creationId xmlns:a16="http://schemas.microsoft.com/office/drawing/2014/main" id="{AF1B9A16-5B9C-4100-B603-165D3B58682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3" name="テキスト ボックス 902">
          <a:extLst>
            <a:ext uri="{FF2B5EF4-FFF2-40B4-BE49-F238E27FC236}">
              <a16:creationId xmlns:a16="http://schemas.microsoft.com/office/drawing/2014/main" id="{AE4546BA-F2D4-43EF-AC22-46DC5275D22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4" name="直線コネクタ 903">
          <a:extLst>
            <a:ext uri="{FF2B5EF4-FFF2-40B4-BE49-F238E27FC236}">
              <a16:creationId xmlns:a16="http://schemas.microsoft.com/office/drawing/2014/main" id="{25ACA778-DA1F-4060-B0AC-7BEB603DF9E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5" name="テキスト ボックス 904">
          <a:extLst>
            <a:ext uri="{FF2B5EF4-FFF2-40B4-BE49-F238E27FC236}">
              <a16:creationId xmlns:a16="http://schemas.microsoft.com/office/drawing/2014/main" id="{69039761-1912-4D3A-92C4-5FE01C40568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6" name="直線コネクタ 905">
          <a:extLst>
            <a:ext uri="{FF2B5EF4-FFF2-40B4-BE49-F238E27FC236}">
              <a16:creationId xmlns:a16="http://schemas.microsoft.com/office/drawing/2014/main" id="{3C9B2256-8F48-4102-900F-7E4F84E2FA2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7" name="テキスト ボックス 906">
          <a:extLst>
            <a:ext uri="{FF2B5EF4-FFF2-40B4-BE49-F238E27FC236}">
              <a16:creationId xmlns:a16="http://schemas.microsoft.com/office/drawing/2014/main" id="{0471B76A-CB68-488E-BFB4-523D12C4CF6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8" name="直線コネクタ 907">
          <a:extLst>
            <a:ext uri="{FF2B5EF4-FFF2-40B4-BE49-F238E27FC236}">
              <a16:creationId xmlns:a16="http://schemas.microsoft.com/office/drawing/2014/main" id="{F1BD76D6-CA77-4360-9270-F7F50E7C2DF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9" name="テキスト ボックス 908">
          <a:extLst>
            <a:ext uri="{FF2B5EF4-FFF2-40B4-BE49-F238E27FC236}">
              <a16:creationId xmlns:a16="http://schemas.microsoft.com/office/drawing/2014/main" id="{134FAAC2-F533-4B90-B007-50618345E8D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0" name="直線コネクタ 909">
          <a:extLst>
            <a:ext uri="{FF2B5EF4-FFF2-40B4-BE49-F238E27FC236}">
              <a16:creationId xmlns:a16="http://schemas.microsoft.com/office/drawing/2014/main" id="{166316B2-FF35-499A-8161-34E89C4911F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1" name="テキスト ボックス 910">
          <a:extLst>
            <a:ext uri="{FF2B5EF4-FFF2-40B4-BE49-F238E27FC236}">
              <a16:creationId xmlns:a16="http://schemas.microsoft.com/office/drawing/2014/main" id="{3FB265B3-BC87-48B5-82E9-73D1918C12F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7266F2CF-C679-4F7C-A479-AE9C7758E7E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FD34F394-64EA-4C3E-AECD-F5C6A3DAE8B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F9B20719-01C8-4E05-82B6-F8DA05A0EBA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15" name="直線コネクタ 914">
          <a:extLst>
            <a:ext uri="{FF2B5EF4-FFF2-40B4-BE49-F238E27FC236}">
              <a16:creationId xmlns:a16="http://schemas.microsoft.com/office/drawing/2014/main" id="{37C6330D-2C0F-4FF8-BEF3-08E71E333A75}"/>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16" name="【庁舎】&#10;一人当たり面積最小値テキスト">
          <a:extLst>
            <a:ext uri="{FF2B5EF4-FFF2-40B4-BE49-F238E27FC236}">
              <a16:creationId xmlns:a16="http://schemas.microsoft.com/office/drawing/2014/main" id="{D745146C-5B71-40B6-9B47-CB50E6DEC608}"/>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17" name="直線コネクタ 916">
          <a:extLst>
            <a:ext uri="{FF2B5EF4-FFF2-40B4-BE49-F238E27FC236}">
              <a16:creationId xmlns:a16="http://schemas.microsoft.com/office/drawing/2014/main" id="{2A9B04AE-99C1-44B2-A78F-A20A5C13BFD8}"/>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18" name="【庁舎】&#10;一人当たり面積最大値テキスト">
          <a:extLst>
            <a:ext uri="{FF2B5EF4-FFF2-40B4-BE49-F238E27FC236}">
              <a16:creationId xmlns:a16="http://schemas.microsoft.com/office/drawing/2014/main" id="{39717003-CD89-44CF-85DA-20405943718D}"/>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19" name="直線コネクタ 918">
          <a:extLst>
            <a:ext uri="{FF2B5EF4-FFF2-40B4-BE49-F238E27FC236}">
              <a16:creationId xmlns:a16="http://schemas.microsoft.com/office/drawing/2014/main" id="{7F99896D-4AE5-4F05-8F74-435452A44EC1}"/>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0" name="【庁舎】&#10;一人当たり面積平均値テキスト">
          <a:extLst>
            <a:ext uri="{FF2B5EF4-FFF2-40B4-BE49-F238E27FC236}">
              <a16:creationId xmlns:a16="http://schemas.microsoft.com/office/drawing/2014/main" id="{BDF536AC-EB10-4118-B457-CC426375682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21" name="フローチャート: 判断 920">
          <a:extLst>
            <a:ext uri="{FF2B5EF4-FFF2-40B4-BE49-F238E27FC236}">
              <a16:creationId xmlns:a16="http://schemas.microsoft.com/office/drawing/2014/main" id="{3D827C64-2577-4DC2-BE82-197D8A3AA284}"/>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22" name="フローチャート: 判断 921">
          <a:extLst>
            <a:ext uri="{FF2B5EF4-FFF2-40B4-BE49-F238E27FC236}">
              <a16:creationId xmlns:a16="http://schemas.microsoft.com/office/drawing/2014/main" id="{98183B72-0685-4B69-B075-B7BFFD17AAA6}"/>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23" name="フローチャート: 判断 922">
          <a:extLst>
            <a:ext uri="{FF2B5EF4-FFF2-40B4-BE49-F238E27FC236}">
              <a16:creationId xmlns:a16="http://schemas.microsoft.com/office/drawing/2014/main" id="{1BA28293-BE2A-40C9-BF9D-34286CD26225}"/>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24" name="フローチャート: 判断 923">
          <a:extLst>
            <a:ext uri="{FF2B5EF4-FFF2-40B4-BE49-F238E27FC236}">
              <a16:creationId xmlns:a16="http://schemas.microsoft.com/office/drawing/2014/main" id="{EDE120BB-38ED-4279-B0F3-945507B445F9}"/>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925" name="フローチャート: 判断 924">
          <a:extLst>
            <a:ext uri="{FF2B5EF4-FFF2-40B4-BE49-F238E27FC236}">
              <a16:creationId xmlns:a16="http://schemas.microsoft.com/office/drawing/2014/main" id="{CE20528D-62C2-45CF-B352-489390BF7407}"/>
            </a:ext>
          </a:extLst>
        </xdr:cNvPr>
        <xdr:cNvSpPr/>
      </xdr:nvSpPr>
      <xdr:spPr>
        <a:xfrm>
          <a:off x="18605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6F356A1-BDD8-495D-86B6-343E0319A40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EC52DEBE-D612-49AB-885F-3CACC481C3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6B3F5E1-3666-492E-8230-A89E7DD5592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5721E4D-7AA9-43D1-BBC5-3F27DFB5BF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1CF4083-4B25-43C8-8BAE-0CA5F45024F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156029</xdr:rowOff>
    </xdr:from>
    <xdr:to>
      <xdr:col>116</xdr:col>
      <xdr:colOff>114300</xdr:colOff>
      <xdr:row>104</xdr:row>
      <xdr:rowOff>86179</xdr:rowOff>
    </xdr:to>
    <xdr:sp macro="" textlink="">
      <xdr:nvSpPr>
        <xdr:cNvPr id="931" name="楕円 930">
          <a:extLst>
            <a:ext uri="{FF2B5EF4-FFF2-40B4-BE49-F238E27FC236}">
              <a16:creationId xmlns:a16="http://schemas.microsoft.com/office/drawing/2014/main" id="{BD7D737E-311F-4620-A2AC-D04910B14378}"/>
            </a:ext>
          </a:extLst>
        </xdr:cNvPr>
        <xdr:cNvSpPr/>
      </xdr:nvSpPr>
      <xdr:spPr>
        <a:xfrm>
          <a:off x="221107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7456</xdr:rowOff>
    </xdr:from>
    <xdr:ext cx="469744" cy="259045"/>
    <xdr:sp macro="" textlink="">
      <xdr:nvSpPr>
        <xdr:cNvPr id="932" name="【庁舎】&#10;一人当たり面積該当値テキスト">
          <a:extLst>
            <a:ext uri="{FF2B5EF4-FFF2-40B4-BE49-F238E27FC236}">
              <a16:creationId xmlns:a16="http://schemas.microsoft.com/office/drawing/2014/main" id="{439315F3-5DD8-4705-AEEB-958DC9B2850F}"/>
            </a:ext>
          </a:extLst>
        </xdr:cNvPr>
        <xdr:cNvSpPr txBox="1"/>
      </xdr:nvSpPr>
      <xdr:spPr>
        <a:xfrm>
          <a:off x="22199600" y="176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58057</xdr:rowOff>
    </xdr:from>
    <xdr:to>
      <xdr:col>112</xdr:col>
      <xdr:colOff>38100</xdr:colOff>
      <xdr:row>103</xdr:row>
      <xdr:rowOff>159657</xdr:rowOff>
    </xdr:to>
    <xdr:sp macro="" textlink="">
      <xdr:nvSpPr>
        <xdr:cNvPr id="933" name="楕円 932">
          <a:extLst>
            <a:ext uri="{FF2B5EF4-FFF2-40B4-BE49-F238E27FC236}">
              <a16:creationId xmlns:a16="http://schemas.microsoft.com/office/drawing/2014/main" id="{72BF0D1E-FC27-4271-AEF4-3FFB01B1A167}"/>
            </a:ext>
          </a:extLst>
        </xdr:cNvPr>
        <xdr:cNvSpPr/>
      </xdr:nvSpPr>
      <xdr:spPr>
        <a:xfrm>
          <a:off x="21272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108857</xdr:rowOff>
    </xdr:from>
    <xdr:to>
      <xdr:col>116</xdr:col>
      <xdr:colOff>63500</xdr:colOff>
      <xdr:row>104</xdr:row>
      <xdr:rowOff>35379</xdr:rowOff>
    </xdr:to>
    <xdr:cxnSp macro="">
      <xdr:nvCxnSpPr>
        <xdr:cNvPr id="934" name="直線コネクタ 933">
          <a:extLst>
            <a:ext uri="{FF2B5EF4-FFF2-40B4-BE49-F238E27FC236}">
              <a16:creationId xmlns:a16="http://schemas.microsoft.com/office/drawing/2014/main" id="{24EB2846-80A4-4716-81CE-7013249FC733}"/>
            </a:ext>
          </a:extLst>
        </xdr:cNvPr>
        <xdr:cNvCxnSpPr/>
      </xdr:nvCxnSpPr>
      <xdr:spPr>
        <a:xfrm>
          <a:off x="21323300" y="17768207"/>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62956</xdr:rowOff>
    </xdr:from>
    <xdr:to>
      <xdr:col>107</xdr:col>
      <xdr:colOff>101600</xdr:colOff>
      <xdr:row>103</xdr:row>
      <xdr:rowOff>164556</xdr:rowOff>
    </xdr:to>
    <xdr:sp macro="" textlink="">
      <xdr:nvSpPr>
        <xdr:cNvPr id="935" name="楕円 934">
          <a:extLst>
            <a:ext uri="{FF2B5EF4-FFF2-40B4-BE49-F238E27FC236}">
              <a16:creationId xmlns:a16="http://schemas.microsoft.com/office/drawing/2014/main" id="{9F7C1EBC-E9C1-4726-8415-9853A226AED3}"/>
            </a:ext>
          </a:extLst>
        </xdr:cNvPr>
        <xdr:cNvSpPr/>
      </xdr:nvSpPr>
      <xdr:spPr>
        <a:xfrm>
          <a:off x="20383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108857</xdr:rowOff>
    </xdr:from>
    <xdr:to>
      <xdr:col>111</xdr:col>
      <xdr:colOff>177800</xdr:colOff>
      <xdr:row>103</xdr:row>
      <xdr:rowOff>113756</xdr:rowOff>
    </xdr:to>
    <xdr:cxnSp macro="">
      <xdr:nvCxnSpPr>
        <xdr:cNvPr id="936" name="直線コネクタ 935">
          <a:extLst>
            <a:ext uri="{FF2B5EF4-FFF2-40B4-BE49-F238E27FC236}">
              <a16:creationId xmlns:a16="http://schemas.microsoft.com/office/drawing/2014/main" id="{0D7956B5-925B-4FA9-8ED2-8AF02D7F34A8}"/>
            </a:ext>
          </a:extLst>
        </xdr:cNvPr>
        <xdr:cNvCxnSpPr/>
      </xdr:nvCxnSpPr>
      <xdr:spPr>
        <a:xfrm flipV="1">
          <a:off x="20434300" y="177682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80918</xdr:rowOff>
    </xdr:from>
    <xdr:to>
      <xdr:col>102</xdr:col>
      <xdr:colOff>165100</xdr:colOff>
      <xdr:row>104</xdr:row>
      <xdr:rowOff>11068</xdr:rowOff>
    </xdr:to>
    <xdr:sp macro="" textlink="">
      <xdr:nvSpPr>
        <xdr:cNvPr id="937" name="楕円 936">
          <a:extLst>
            <a:ext uri="{FF2B5EF4-FFF2-40B4-BE49-F238E27FC236}">
              <a16:creationId xmlns:a16="http://schemas.microsoft.com/office/drawing/2014/main" id="{C3707C09-D3E8-400C-B861-6A3794095A4A}"/>
            </a:ext>
          </a:extLst>
        </xdr:cNvPr>
        <xdr:cNvSpPr/>
      </xdr:nvSpPr>
      <xdr:spPr>
        <a:xfrm>
          <a:off x="194945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113756</xdr:rowOff>
    </xdr:from>
    <xdr:to>
      <xdr:col>107</xdr:col>
      <xdr:colOff>50800</xdr:colOff>
      <xdr:row>103</xdr:row>
      <xdr:rowOff>131718</xdr:rowOff>
    </xdr:to>
    <xdr:cxnSp macro="">
      <xdr:nvCxnSpPr>
        <xdr:cNvPr id="938" name="直線コネクタ 937">
          <a:extLst>
            <a:ext uri="{FF2B5EF4-FFF2-40B4-BE49-F238E27FC236}">
              <a16:creationId xmlns:a16="http://schemas.microsoft.com/office/drawing/2014/main" id="{7ADBD062-7F2D-4483-88BC-80CD32408F43}"/>
            </a:ext>
          </a:extLst>
        </xdr:cNvPr>
        <xdr:cNvCxnSpPr/>
      </xdr:nvCxnSpPr>
      <xdr:spPr>
        <a:xfrm flipV="1">
          <a:off x="19545300" y="1777310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72752</xdr:rowOff>
    </xdr:from>
    <xdr:to>
      <xdr:col>98</xdr:col>
      <xdr:colOff>38100</xdr:colOff>
      <xdr:row>104</xdr:row>
      <xdr:rowOff>2902</xdr:rowOff>
    </xdr:to>
    <xdr:sp macro="" textlink="">
      <xdr:nvSpPr>
        <xdr:cNvPr id="939" name="楕円 938">
          <a:extLst>
            <a:ext uri="{FF2B5EF4-FFF2-40B4-BE49-F238E27FC236}">
              <a16:creationId xmlns:a16="http://schemas.microsoft.com/office/drawing/2014/main" id="{396513BB-E52E-45A9-A9AA-25E3F494CDD3}"/>
            </a:ext>
          </a:extLst>
        </xdr:cNvPr>
        <xdr:cNvSpPr/>
      </xdr:nvSpPr>
      <xdr:spPr>
        <a:xfrm>
          <a:off x="18605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123552</xdr:rowOff>
    </xdr:from>
    <xdr:to>
      <xdr:col>102</xdr:col>
      <xdr:colOff>114300</xdr:colOff>
      <xdr:row>103</xdr:row>
      <xdr:rowOff>131718</xdr:rowOff>
    </xdr:to>
    <xdr:cxnSp macro="">
      <xdr:nvCxnSpPr>
        <xdr:cNvPr id="940" name="直線コネクタ 939">
          <a:extLst>
            <a:ext uri="{FF2B5EF4-FFF2-40B4-BE49-F238E27FC236}">
              <a16:creationId xmlns:a16="http://schemas.microsoft.com/office/drawing/2014/main" id="{7CA39E5B-7363-4BDE-914D-8CF77E469462}"/>
            </a:ext>
          </a:extLst>
        </xdr:cNvPr>
        <xdr:cNvCxnSpPr/>
      </xdr:nvCxnSpPr>
      <xdr:spPr>
        <a:xfrm>
          <a:off x="18656300" y="1778290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41" name="n_1aveValue【庁舎】&#10;一人当たり面積">
          <a:extLst>
            <a:ext uri="{FF2B5EF4-FFF2-40B4-BE49-F238E27FC236}">
              <a16:creationId xmlns:a16="http://schemas.microsoft.com/office/drawing/2014/main" id="{1468E3FF-3354-4E2A-ABA1-A7639998525B}"/>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42" name="n_2aveValue【庁舎】&#10;一人当たり面積">
          <a:extLst>
            <a:ext uri="{FF2B5EF4-FFF2-40B4-BE49-F238E27FC236}">
              <a16:creationId xmlns:a16="http://schemas.microsoft.com/office/drawing/2014/main" id="{F1358667-1102-49B6-AD15-CD112ECD118D}"/>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43" name="n_3aveValue【庁舎】&#10;一人当たり面積">
          <a:extLst>
            <a:ext uri="{FF2B5EF4-FFF2-40B4-BE49-F238E27FC236}">
              <a16:creationId xmlns:a16="http://schemas.microsoft.com/office/drawing/2014/main" id="{CB6F1FA9-A2E5-4EB5-A6C5-451C43BF2378}"/>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101798</xdr:rowOff>
    </xdr:from>
    <xdr:ext cx="469744" cy="259045"/>
    <xdr:sp macro="" textlink="">
      <xdr:nvSpPr>
        <xdr:cNvPr id="944" name="n_4aveValue【庁舎】&#10;一人当たり面積">
          <a:extLst>
            <a:ext uri="{FF2B5EF4-FFF2-40B4-BE49-F238E27FC236}">
              <a16:creationId xmlns:a16="http://schemas.microsoft.com/office/drawing/2014/main" id="{209D9090-E41D-4B55-B41A-A60C1AD02ADB}"/>
            </a:ext>
          </a:extLst>
        </xdr:cNvPr>
        <xdr:cNvSpPr txBox="1"/>
      </xdr:nvSpPr>
      <xdr:spPr>
        <a:xfrm>
          <a:off x="18421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4734</xdr:rowOff>
    </xdr:from>
    <xdr:ext cx="469744" cy="259045"/>
    <xdr:sp macro="" textlink="">
      <xdr:nvSpPr>
        <xdr:cNvPr id="945" name="n_1mainValue【庁舎】&#10;一人当たり面積">
          <a:extLst>
            <a:ext uri="{FF2B5EF4-FFF2-40B4-BE49-F238E27FC236}">
              <a16:creationId xmlns:a16="http://schemas.microsoft.com/office/drawing/2014/main" id="{801D1FB8-E51E-4182-8A98-25F3837498FF}"/>
            </a:ext>
          </a:extLst>
        </xdr:cNvPr>
        <xdr:cNvSpPr txBox="1"/>
      </xdr:nvSpPr>
      <xdr:spPr>
        <a:xfrm>
          <a:off x="21075727" y="1749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9633</xdr:rowOff>
    </xdr:from>
    <xdr:ext cx="469744" cy="259045"/>
    <xdr:sp macro="" textlink="">
      <xdr:nvSpPr>
        <xdr:cNvPr id="946" name="n_2mainValue【庁舎】&#10;一人当たり面積">
          <a:extLst>
            <a:ext uri="{FF2B5EF4-FFF2-40B4-BE49-F238E27FC236}">
              <a16:creationId xmlns:a16="http://schemas.microsoft.com/office/drawing/2014/main" id="{F5ABF263-731A-402D-986D-5C64EE3622B2}"/>
            </a:ext>
          </a:extLst>
        </xdr:cNvPr>
        <xdr:cNvSpPr txBox="1"/>
      </xdr:nvSpPr>
      <xdr:spPr>
        <a:xfrm>
          <a:off x="201994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27595</xdr:rowOff>
    </xdr:from>
    <xdr:ext cx="469744" cy="259045"/>
    <xdr:sp macro="" textlink="">
      <xdr:nvSpPr>
        <xdr:cNvPr id="947" name="n_3mainValue【庁舎】&#10;一人当たり面積">
          <a:extLst>
            <a:ext uri="{FF2B5EF4-FFF2-40B4-BE49-F238E27FC236}">
              <a16:creationId xmlns:a16="http://schemas.microsoft.com/office/drawing/2014/main" id="{46228492-4D86-462F-B6C0-86F1330A224C}"/>
            </a:ext>
          </a:extLst>
        </xdr:cNvPr>
        <xdr:cNvSpPr txBox="1"/>
      </xdr:nvSpPr>
      <xdr:spPr>
        <a:xfrm>
          <a:off x="19310427" y="1751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19429</xdr:rowOff>
    </xdr:from>
    <xdr:ext cx="469744" cy="259045"/>
    <xdr:sp macro="" textlink="">
      <xdr:nvSpPr>
        <xdr:cNvPr id="948" name="n_4mainValue【庁舎】&#10;一人当たり面積">
          <a:extLst>
            <a:ext uri="{FF2B5EF4-FFF2-40B4-BE49-F238E27FC236}">
              <a16:creationId xmlns:a16="http://schemas.microsoft.com/office/drawing/2014/main" id="{51C5695D-A054-4B57-A0E2-70AB8B5AB542}"/>
            </a:ext>
          </a:extLst>
        </xdr:cNvPr>
        <xdr:cNvSpPr txBox="1"/>
      </xdr:nvSpPr>
      <xdr:spPr>
        <a:xfrm>
          <a:off x="18421427" y="1750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CA3ED408-9916-46CB-AB01-24574E9AC6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4E162029-137F-4E4F-B313-E9530B8FBB8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DF75DA90-0D74-4A93-BDB2-39F7D3A72D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体育施設の償却率が最も高い。これは</a:t>
          </a:r>
          <a:r>
            <a:rPr kumimoji="1" lang="ja-JP" altLang="ja-JP" sz="1100">
              <a:solidFill>
                <a:schemeClr val="dk1"/>
              </a:solidFill>
              <a:effectLst/>
              <a:latin typeface="+mn-lt"/>
              <a:ea typeface="+mn-ea"/>
              <a:cs typeface="+mn-cs"/>
            </a:rPr>
            <a:t>廃校の体育館を市民利用が可能な施設として保有しているため</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。今後、公共施設等総合管理計画に基づき</a:t>
          </a:r>
          <a:r>
            <a:rPr kumimoji="1" lang="ja-JP" altLang="en-US" sz="1100">
              <a:solidFill>
                <a:schemeClr val="dk1"/>
              </a:solidFill>
              <a:effectLst/>
              <a:latin typeface="+mn-lt"/>
              <a:ea typeface="+mn-ea"/>
              <a:cs typeface="+mn-cs"/>
            </a:rPr>
            <a:t>老朽化した施設は</a:t>
          </a:r>
          <a:r>
            <a:rPr kumimoji="1" lang="ja-JP" altLang="ja-JP" sz="1100">
              <a:solidFill>
                <a:schemeClr val="dk1"/>
              </a:solidFill>
              <a:effectLst/>
              <a:latin typeface="+mn-lt"/>
              <a:ea typeface="+mn-ea"/>
              <a:cs typeface="+mn-cs"/>
            </a:rPr>
            <a:t>計画的に除却していく</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保健センターは施設改修により、</a:t>
          </a:r>
          <a:r>
            <a:rPr kumimoji="1" lang="ja-JP" altLang="ja-JP" sz="1100">
              <a:solidFill>
                <a:schemeClr val="dk1"/>
              </a:solidFill>
              <a:effectLst/>
              <a:latin typeface="+mn-lt"/>
              <a:ea typeface="+mn-ea"/>
              <a:cs typeface="+mn-cs"/>
            </a:rPr>
            <a:t>消防施設（消防団の車庫など）は</a:t>
          </a:r>
          <a:r>
            <a:rPr kumimoji="1" lang="ja-JP" altLang="en-US" sz="1100">
              <a:solidFill>
                <a:schemeClr val="dk1"/>
              </a:solidFill>
              <a:effectLst/>
              <a:latin typeface="+mn-lt"/>
              <a:ea typeface="+mn-ea"/>
              <a:cs typeface="+mn-cs"/>
            </a:rPr>
            <a:t>一部施設の</a:t>
          </a:r>
          <a:r>
            <a:rPr kumimoji="1" lang="ja-JP" altLang="ja-JP" sz="1100">
              <a:solidFill>
                <a:schemeClr val="dk1"/>
              </a:solidFill>
              <a:effectLst/>
              <a:latin typeface="+mn-lt"/>
              <a:ea typeface="+mn-ea"/>
              <a:cs typeface="+mn-cs"/>
            </a:rPr>
            <a:t>更新</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いずれも償却率が</a:t>
          </a:r>
          <a:r>
            <a:rPr kumimoji="1" lang="ja-JP" altLang="ja-JP" sz="1100">
              <a:solidFill>
                <a:schemeClr val="dk1"/>
              </a:solidFill>
              <a:effectLst/>
              <a:latin typeface="+mn-lt"/>
              <a:ea typeface="+mn-ea"/>
              <a:cs typeface="+mn-cs"/>
            </a:rPr>
            <a:t>前年度よりも低い数値となった。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表中の数値の顕著な増減について</a:t>
          </a:r>
          <a:endParaRPr lang="ja-JP" altLang="ja-JP" sz="1400">
            <a:effectLst/>
          </a:endParaRPr>
        </a:p>
        <a:p>
          <a:r>
            <a:rPr kumimoji="1" lang="ja-JP" altLang="ja-JP" sz="1100">
              <a:solidFill>
                <a:schemeClr val="dk1"/>
              </a:solidFill>
              <a:effectLst/>
              <a:latin typeface="+mn-lt"/>
              <a:ea typeface="+mn-ea"/>
              <a:cs typeface="+mn-cs"/>
            </a:rPr>
            <a:t>市民会館・図書館　新文化会館を建設したことにより市民会館の償却率が大きく減少した。併せて図書館を整備したため令和３年度から数値が表示されている。</a:t>
          </a:r>
          <a:endParaRPr lang="ja-JP" altLang="ja-JP" sz="1400">
            <a:effectLst/>
          </a:endParaRPr>
        </a:p>
        <a:p>
          <a:r>
            <a:rPr kumimoji="1" lang="ja-JP" altLang="ja-JP" sz="1100">
              <a:solidFill>
                <a:schemeClr val="dk1"/>
              </a:solidFill>
              <a:effectLst/>
              <a:latin typeface="+mn-lt"/>
              <a:ea typeface="+mn-ea"/>
              <a:cs typeface="+mn-cs"/>
            </a:rPr>
            <a:t>福祉施設　一人当たり面積の令和３年度の減は台帳面積の修正によるものである。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19929707</v>
      </c>
      <c r="BO4" s="384"/>
      <c r="BP4" s="384"/>
      <c r="BQ4" s="384"/>
      <c r="BR4" s="384"/>
      <c r="BS4" s="384"/>
      <c r="BT4" s="384"/>
      <c r="BU4" s="385"/>
      <c r="BV4" s="383">
        <v>21002115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6.8</v>
      </c>
      <c r="CU4" s="390"/>
      <c r="CV4" s="390"/>
      <c r="CW4" s="390"/>
      <c r="CX4" s="390"/>
      <c r="CY4" s="390"/>
      <c r="CZ4" s="390"/>
      <c r="DA4" s="391"/>
      <c r="DB4" s="389">
        <v>6.7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19086914</v>
      </c>
      <c r="BO5" s="421"/>
      <c r="BP5" s="421"/>
      <c r="BQ5" s="421"/>
      <c r="BR5" s="421"/>
      <c r="BS5" s="421"/>
      <c r="BT5" s="421"/>
      <c r="BU5" s="422"/>
      <c r="BV5" s="420">
        <v>20136723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97.6</v>
      </c>
      <c r="CU5" s="418"/>
      <c r="CV5" s="418"/>
      <c r="CW5" s="418"/>
      <c r="CX5" s="418"/>
      <c r="CY5" s="418"/>
      <c r="CZ5" s="418"/>
      <c r="DA5" s="419"/>
      <c r="DB5" s="417">
        <v>97.4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842793</v>
      </c>
      <c r="BO6" s="421"/>
      <c r="BP6" s="421"/>
      <c r="BQ6" s="421"/>
      <c r="BR6" s="421"/>
      <c r="BS6" s="421"/>
      <c r="BT6" s="421"/>
      <c r="BU6" s="422"/>
      <c r="BV6" s="420">
        <v>865392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97.8</v>
      </c>
      <c r="CU6" s="458"/>
      <c r="CV6" s="458"/>
      <c r="CW6" s="458"/>
      <c r="CX6" s="458"/>
      <c r="CY6" s="458"/>
      <c r="CZ6" s="458"/>
      <c r="DA6" s="459"/>
      <c r="DB6" s="457">
        <v>97.8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81853</v>
      </c>
      <c r="BO7" s="421"/>
      <c r="BP7" s="421"/>
      <c r="BQ7" s="421"/>
      <c r="BR7" s="421"/>
      <c r="BS7" s="421"/>
      <c r="BT7" s="421"/>
      <c r="BU7" s="422"/>
      <c r="BV7" s="420">
        <v>119784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11143218</v>
      </c>
      <c r="CU7" s="421"/>
      <c r="CV7" s="421"/>
      <c r="CW7" s="421"/>
      <c r="CX7" s="421"/>
      <c r="CY7" s="421"/>
      <c r="CZ7" s="421"/>
      <c r="DA7" s="422"/>
      <c r="DB7" s="420">
        <v>11160286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760940</v>
      </c>
      <c r="BO8" s="421"/>
      <c r="BP8" s="421"/>
      <c r="BQ8" s="421"/>
      <c r="BR8" s="421"/>
      <c r="BS8" s="421"/>
      <c r="BT8" s="421"/>
      <c r="BU8" s="422"/>
      <c r="BV8" s="420">
        <v>745608</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0.25</v>
      </c>
      <c r="CU8" s="461"/>
      <c r="CV8" s="461"/>
      <c r="CW8" s="461"/>
      <c r="CX8" s="461"/>
      <c r="CY8" s="461"/>
      <c r="CZ8" s="461"/>
      <c r="DA8" s="462"/>
      <c r="DB8" s="460">
        <v>0.24</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22129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15332</v>
      </c>
      <c r="BO9" s="421"/>
      <c r="BP9" s="421"/>
      <c r="BQ9" s="421"/>
      <c r="BR9" s="421"/>
      <c r="BS9" s="421"/>
      <c r="BT9" s="421"/>
      <c r="BU9" s="422"/>
      <c r="BV9" s="420">
        <v>-197081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14.4</v>
      </c>
      <c r="CU9" s="418"/>
      <c r="CV9" s="418"/>
      <c r="CW9" s="418"/>
      <c r="CX9" s="418"/>
      <c r="CY9" s="418"/>
      <c r="CZ9" s="418"/>
      <c r="DA9" s="419"/>
      <c r="DB9" s="417">
        <v>14.3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24288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104</v>
      </c>
      <c r="AV10" s="453"/>
      <c r="AW10" s="453"/>
      <c r="AX10" s="453"/>
      <c r="AY10" s="454" t="s">
        <v>115</v>
      </c>
      <c r="AZ10" s="455"/>
      <c r="BA10" s="455"/>
      <c r="BB10" s="455"/>
      <c r="BC10" s="455"/>
      <c r="BD10" s="455"/>
      <c r="BE10" s="455"/>
      <c r="BF10" s="455"/>
      <c r="BG10" s="455"/>
      <c r="BH10" s="455"/>
      <c r="BI10" s="455"/>
      <c r="BJ10" s="455"/>
      <c r="BK10" s="455"/>
      <c r="BL10" s="455"/>
      <c r="BM10" s="456"/>
      <c r="BN10" s="420">
        <v>6087</v>
      </c>
      <c r="BO10" s="421"/>
      <c r="BP10" s="421"/>
      <c r="BQ10" s="421"/>
      <c r="BR10" s="421"/>
      <c r="BS10" s="421"/>
      <c r="BT10" s="421"/>
      <c r="BU10" s="422"/>
      <c r="BV10" s="420">
        <v>4000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104</v>
      </c>
      <c r="AV11" s="453"/>
      <c r="AW11" s="453"/>
      <c r="AX11" s="453"/>
      <c r="AY11" s="454" t="s">
        <v>120</v>
      </c>
      <c r="AZ11" s="455"/>
      <c r="BA11" s="455"/>
      <c r="BB11" s="455"/>
      <c r="BC11" s="455"/>
      <c r="BD11" s="455"/>
      <c r="BE11" s="455"/>
      <c r="BF11" s="455"/>
      <c r="BG11" s="455"/>
      <c r="BH11" s="455"/>
      <c r="BI11" s="455"/>
      <c r="BJ11" s="455"/>
      <c r="BK11" s="455"/>
      <c r="BL11" s="455"/>
      <c r="BM11" s="456"/>
      <c r="BN11" s="420">
        <v>196827</v>
      </c>
      <c r="BO11" s="421"/>
      <c r="BP11" s="421"/>
      <c r="BQ11" s="421"/>
      <c r="BR11" s="421"/>
      <c r="BS11" s="421"/>
      <c r="BT11" s="421"/>
      <c r="BU11" s="422"/>
      <c r="BV11" s="420">
        <v>300265</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21005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104</v>
      </c>
      <c r="AV12" s="453"/>
      <c r="AW12" s="453"/>
      <c r="AX12" s="453"/>
      <c r="AY12" s="454" t="s">
        <v>128</v>
      </c>
      <c r="AZ12" s="455"/>
      <c r="BA12" s="455"/>
      <c r="BB12" s="455"/>
      <c r="BC12" s="455"/>
      <c r="BD12" s="455"/>
      <c r="BE12" s="455"/>
      <c r="BF12" s="455"/>
      <c r="BG12" s="455"/>
      <c r="BH12" s="455"/>
      <c r="BI12" s="455"/>
      <c r="BJ12" s="455"/>
      <c r="BK12" s="455"/>
      <c r="BL12" s="455"/>
      <c r="BM12" s="456"/>
      <c r="BN12" s="420">
        <v>164549</v>
      </c>
      <c r="BO12" s="421"/>
      <c r="BP12" s="421"/>
      <c r="BQ12" s="421"/>
      <c r="BR12" s="421"/>
      <c r="BS12" s="421"/>
      <c r="BT12" s="421"/>
      <c r="BU12" s="422"/>
      <c r="BV12" s="420">
        <v>243011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20859</v>
      </c>
      <c r="S13" s="505"/>
      <c r="T13" s="505"/>
      <c r="U13" s="505"/>
      <c r="V13" s="506"/>
      <c r="W13" s="436" t="s">
        <v>131</v>
      </c>
      <c r="X13" s="437"/>
      <c r="Y13" s="437"/>
      <c r="Z13" s="437"/>
      <c r="AA13" s="437"/>
      <c r="AB13" s="427"/>
      <c r="AC13" s="471">
        <v>849</v>
      </c>
      <c r="AD13" s="472"/>
      <c r="AE13" s="472"/>
      <c r="AF13" s="472"/>
      <c r="AG13" s="514"/>
      <c r="AH13" s="471">
        <v>948</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53697</v>
      </c>
      <c r="BO13" s="421"/>
      <c r="BP13" s="421"/>
      <c r="BQ13" s="421"/>
      <c r="BR13" s="421"/>
      <c r="BS13" s="421"/>
      <c r="BT13" s="421"/>
      <c r="BU13" s="422"/>
      <c r="BV13" s="420">
        <v>-135827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8.5</v>
      </c>
      <c r="CU13" s="418"/>
      <c r="CV13" s="418"/>
      <c r="CW13" s="418"/>
      <c r="CX13" s="418"/>
      <c r="CY13" s="418"/>
      <c r="CZ13" s="418"/>
      <c r="DA13" s="419"/>
      <c r="DB13" s="417">
        <v>8.8000000000000007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21489</v>
      </c>
      <c r="S14" s="505"/>
      <c r="T14" s="505"/>
      <c r="U14" s="505"/>
      <c r="V14" s="506"/>
      <c r="W14" s="410"/>
      <c r="X14" s="411"/>
      <c r="Y14" s="411"/>
      <c r="Z14" s="411"/>
      <c r="AA14" s="411"/>
      <c r="AB14" s="400"/>
      <c r="AC14" s="507">
        <v>8.1999999999999993</v>
      </c>
      <c r="AD14" s="508"/>
      <c r="AE14" s="508"/>
      <c r="AF14" s="508"/>
      <c r="AG14" s="509"/>
      <c r="AH14" s="507">
        <v>8.6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21363</v>
      </c>
      <c r="S15" s="505"/>
      <c r="T15" s="505"/>
      <c r="U15" s="505"/>
      <c r="V15" s="506"/>
      <c r="W15" s="436" t="s">
        <v>137</v>
      </c>
      <c r="X15" s="437"/>
      <c r="Y15" s="437"/>
      <c r="Z15" s="437"/>
      <c r="AA15" s="437"/>
      <c r="AB15" s="427"/>
      <c r="AC15" s="471">
        <v>2673</v>
      </c>
      <c r="AD15" s="472"/>
      <c r="AE15" s="472"/>
      <c r="AF15" s="472"/>
      <c r="AG15" s="514"/>
      <c r="AH15" s="471">
        <v>2981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2592560</v>
      </c>
      <c r="BO15" s="384"/>
      <c r="BP15" s="384"/>
      <c r="BQ15" s="384"/>
      <c r="BR15" s="384"/>
      <c r="BS15" s="384"/>
      <c r="BT15" s="384"/>
      <c r="BU15" s="385"/>
      <c r="BV15" s="383">
        <v>2641726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25.7</v>
      </c>
      <c r="AD16" s="508"/>
      <c r="AE16" s="508"/>
      <c r="AF16" s="508"/>
      <c r="AG16" s="509"/>
      <c r="AH16" s="507">
        <v>27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10499901</v>
      </c>
      <c r="BO16" s="421"/>
      <c r="BP16" s="421"/>
      <c r="BQ16" s="421"/>
      <c r="BR16" s="421"/>
      <c r="BS16" s="421"/>
      <c r="BT16" s="421"/>
      <c r="BU16" s="422"/>
      <c r="BV16" s="420">
        <v>10458787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6866</v>
      </c>
      <c r="AD17" s="472"/>
      <c r="AE17" s="472"/>
      <c r="AF17" s="472"/>
      <c r="AG17" s="514"/>
      <c r="AH17" s="471">
        <v>7128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3212115</v>
      </c>
      <c r="BO17" s="421"/>
      <c r="BP17" s="421"/>
      <c r="BQ17" s="421"/>
      <c r="BR17" s="421"/>
      <c r="BS17" s="421"/>
      <c r="BT17" s="421"/>
      <c r="BU17" s="422"/>
      <c r="BV17" s="420">
        <v>3285401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422.91</v>
      </c>
      <c r="M18" s="544"/>
      <c r="N18" s="544"/>
      <c r="O18" s="544"/>
      <c r="P18" s="544"/>
      <c r="Q18" s="544"/>
      <c r="R18" s="545"/>
      <c r="S18" s="545"/>
      <c r="T18" s="545"/>
      <c r="U18" s="545"/>
      <c r="V18" s="546"/>
      <c r="W18" s="438"/>
      <c r="X18" s="439"/>
      <c r="Y18" s="439"/>
      <c r="Z18" s="439"/>
      <c r="AA18" s="439"/>
      <c r="AB18" s="430"/>
      <c r="AC18" s="547">
        <v>66.099999999999994</v>
      </c>
      <c r="AD18" s="548"/>
      <c r="AE18" s="548"/>
      <c r="AF18" s="548"/>
      <c r="AG18" s="549"/>
      <c r="AH18" s="547">
        <v>64.5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11064411</v>
      </c>
      <c r="BO18" s="421"/>
      <c r="BP18" s="421"/>
      <c r="BQ18" s="421"/>
      <c r="BR18" s="421"/>
      <c r="BS18" s="421"/>
      <c r="BT18" s="421"/>
      <c r="BU18" s="422"/>
      <c r="BV18" s="420">
        <v>10919008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14055214</v>
      </c>
      <c r="BO19" s="421"/>
      <c r="BP19" s="421"/>
      <c r="BQ19" s="421"/>
      <c r="BR19" s="421"/>
      <c r="BS19" s="421"/>
      <c r="BT19" s="421"/>
      <c r="BU19" s="422"/>
      <c r="BV19" s="420">
        <v>15330083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8388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12257276</v>
      </c>
      <c r="BO22" s="384"/>
      <c r="BP22" s="384"/>
      <c r="BQ22" s="384"/>
      <c r="BR22" s="384"/>
      <c r="BS22" s="384"/>
      <c r="BT22" s="384"/>
      <c r="BU22" s="385"/>
      <c r="BV22" s="383">
        <v>13202863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7622558</v>
      </c>
      <c r="BO23" s="421"/>
      <c r="BP23" s="421"/>
      <c r="BQ23" s="421"/>
      <c r="BR23" s="421"/>
      <c r="BS23" s="421"/>
      <c r="BT23" s="421"/>
      <c r="BU23" s="422"/>
      <c r="BV23" s="420">
        <v>7865438</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7830</v>
      </c>
      <c r="R24" s="472"/>
      <c r="S24" s="472"/>
      <c r="T24" s="472"/>
      <c r="U24" s="472"/>
      <c r="V24" s="514"/>
      <c r="W24" s="566"/>
      <c r="X24" s="567"/>
      <c r="Y24" s="568"/>
      <c r="Z24" s="470" t="s">
        <v>162</v>
      </c>
      <c r="AA24" s="450"/>
      <c r="AB24" s="450"/>
      <c r="AC24" s="450"/>
      <c r="AD24" s="450"/>
      <c r="AE24" s="450"/>
      <c r="AF24" s="450"/>
      <c r="AG24" s="451"/>
      <c r="AH24" s="471">
        <v>266</v>
      </c>
      <c r="AI24" s="472"/>
      <c r="AJ24" s="472"/>
      <c r="AK24" s="472"/>
      <c r="AL24" s="514"/>
      <c r="AM24" s="471">
        <v>831782</v>
      </c>
      <c r="AN24" s="472"/>
      <c r="AO24" s="472"/>
      <c r="AP24" s="472"/>
      <c r="AQ24" s="472"/>
      <c r="AR24" s="514"/>
      <c r="AS24" s="471">
        <v>3127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9014866</v>
      </c>
      <c r="BO24" s="421"/>
      <c r="BP24" s="421"/>
      <c r="BQ24" s="421"/>
      <c r="BR24" s="421"/>
      <c r="BS24" s="421"/>
      <c r="BT24" s="421"/>
      <c r="BU24" s="422"/>
      <c r="BV24" s="420">
        <v>9513827</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6300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636697</v>
      </c>
      <c r="BO25" s="384"/>
      <c r="BP25" s="384"/>
      <c r="BQ25" s="384"/>
      <c r="BR25" s="384"/>
      <c r="BS25" s="384"/>
      <c r="BT25" s="384"/>
      <c r="BU25" s="385"/>
      <c r="BV25" s="383">
        <v>125720</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5850</v>
      </c>
      <c r="R26" s="472"/>
      <c r="S26" s="472"/>
      <c r="T26" s="472"/>
      <c r="U26" s="472"/>
      <c r="V26" s="514"/>
      <c r="W26" s="566"/>
      <c r="X26" s="567"/>
      <c r="Y26" s="568"/>
      <c r="Z26" s="470" t="s">
        <v>168</v>
      </c>
      <c r="AA26" s="572"/>
      <c r="AB26" s="572"/>
      <c r="AC26" s="572"/>
      <c r="AD26" s="572"/>
      <c r="AE26" s="572"/>
      <c r="AF26" s="572"/>
      <c r="AG26" s="573"/>
      <c r="AH26" s="471">
        <v>18</v>
      </c>
      <c r="AI26" s="472"/>
      <c r="AJ26" s="472"/>
      <c r="AK26" s="472"/>
      <c r="AL26" s="514"/>
      <c r="AM26" s="471">
        <v>54306</v>
      </c>
      <c r="AN26" s="472"/>
      <c r="AO26" s="472"/>
      <c r="AP26" s="472"/>
      <c r="AQ26" s="472"/>
      <c r="AR26" s="514"/>
      <c r="AS26" s="471">
        <v>3017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4300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13038</v>
      </c>
      <c r="AN27" s="472"/>
      <c r="AO27" s="472"/>
      <c r="AP27" s="472"/>
      <c r="AQ27" s="472"/>
      <c r="AR27" s="514"/>
      <c r="AS27" s="471">
        <v>4346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486079</v>
      </c>
      <c r="BO27" s="540"/>
      <c r="BP27" s="540"/>
      <c r="BQ27" s="540"/>
      <c r="BR27" s="540"/>
      <c r="BS27" s="540"/>
      <c r="BT27" s="540"/>
      <c r="BU27" s="541"/>
      <c r="BV27" s="539">
        <v>486079</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3400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2500000</v>
      </c>
      <c r="BO28" s="384"/>
      <c r="BP28" s="384"/>
      <c r="BQ28" s="384"/>
      <c r="BR28" s="384"/>
      <c r="BS28" s="384"/>
      <c r="BT28" s="384"/>
      <c r="BU28" s="385"/>
      <c r="BV28" s="383">
        <v>2508462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3100</v>
      </c>
      <c r="R29" s="472"/>
      <c r="S29" s="472"/>
      <c r="T29" s="472"/>
      <c r="U29" s="472"/>
      <c r="V29" s="514"/>
      <c r="W29" s="569"/>
      <c r="X29" s="570"/>
      <c r="Y29" s="571"/>
      <c r="Z29" s="470" t="s">
        <v>177</v>
      </c>
      <c r="AA29" s="450"/>
      <c r="AB29" s="450"/>
      <c r="AC29" s="450"/>
      <c r="AD29" s="450"/>
      <c r="AE29" s="450"/>
      <c r="AF29" s="450"/>
      <c r="AG29" s="451"/>
      <c r="AH29" s="471">
        <v>269</v>
      </c>
      <c r="AI29" s="472"/>
      <c r="AJ29" s="472"/>
      <c r="AK29" s="472"/>
      <c r="AL29" s="514"/>
      <c r="AM29" s="471">
        <v>844820</v>
      </c>
      <c r="AN29" s="472"/>
      <c r="AO29" s="472"/>
      <c r="AP29" s="472"/>
      <c r="AQ29" s="472"/>
      <c r="AR29" s="514"/>
      <c r="AS29" s="471">
        <v>3141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2179803</v>
      </c>
      <c r="BO29" s="421"/>
      <c r="BP29" s="421"/>
      <c r="BQ29" s="421"/>
      <c r="BR29" s="421"/>
      <c r="BS29" s="421"/>
      <c r="BT29" s="421"/>
      <c r="BU29" s="422"/>
      <c r="BV29" s="420">
        <v>2105008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9290491</v>
      </c>
      <c r="BO30" s="540"/>
      <c r="BP30" s="540"/>
      <c r="BQ30" s="540"/>
      <c r="BR30" s="540"/>
      <c r="BS30" s="540"/>
      <c r="BT30" s="540"/>
      <c r="BU30" s="541"/>
      <c r="BV30" s="539">
        <v>9372459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兵庫県市町村職員退職手当組合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養父町開発</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養父歯科診療所特別会計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兵庫県町議会議員公務災害補償組合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おおや振興公社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兵庫県後期高齢者医療広域連合（一般会計）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やぶパートナーズ</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兵庫県後期高齢者医療広域連合（特別会計）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医療文化経済グローカル研究所</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但馬広域行政事務組合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南但広域行政事務組合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公立八鹿病院組合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yBG5P2BWXNV9ukteiKcCJKHS8N15QVmQGniV7yu3fh3Uzd7YSTLom6R6yEHTm8rm6YKLCdDvFVbb4ddeAJTHA==" saltValue="wSzsuxbuVsQkSYUtGKFh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2263953</v>
      </c>
      <c r="S5" s="626"/>
      <c r="T5" s="626"/>
      <c r="U5" s="626"/>
      <c r="V5" s="626"/>
      <c r="W5" s="626"/>
      <c r="X5" s="626"/>
      <c r="Y5" s="627"/>
      <c r="Z5" s="628">
        <v>11.4</v>
      </c>
      <c r="AA5" s="628"/>
      <c r="AB5" s="628"/>
      <c r="AC5" s="628"/>
      <c r="AD5" s="629">
        <v>2263953</v>
      </c>
      <c r="AE5" s="629"/>
      <c r="AF5" s="629"/>
      <c r="AG5" s="629"/>
      <c r="AH5" s="629"/>
      <c r="AI5" s="629"/>
      <c r="AJ5" s="629"/>
      <c r="AK5" s="629"/>
      <c r="AL5" s="630">
        <v>20</v>
      </c>
      <c r="AM5" s="631"/>
      <c r="AN5" s="631"/>
      <c r="AO5" s="632"/>
      <c r="AP5" s="622" t="s">
        <v>216</v>
      </c>
      <c r="AQ5" s="623"/>
      <c r="AR5" s="623"/>
      <c r="AS5" s="623"/>
      <c r="AT5" s="623"/>
      <c r="AU5" s="623"/>
      <c r="AV5" s="623"/>
      <c r="AW5" s="623"/>
      <c r="AX5" s="623"/>
      <c r="AY5" s="623"/>
      <c r="AZ5" s="623"/>
      <c r="BA5" s="623"/>
      <c r="BB5" s="623"/>
      <c r="BC5" s="623"/>
      <c r="BD5" s="623"/>
      <c r="BE5" s="623"/>
      <c r="BF5" s="624"/>
      <c r="BG5" s="636">
        <v>2263409</v>
      </c>
      <c r="BH5" s="637"/>
      <c r="BI5" s="637"/>
      <c r="BJ5" s="637"/>
      <c r="BK5" s="637"/>
      <c r="BL5" s="637"/>
      <c r="BM5" s="637"/>
      <c r="BN5" s="638"/>
      <c r="BO5" s="639">
        <v>100</v>
      </c>
      <c r="BP5" s="639"/>
      <c r="BQ5" s="639"/>
      <c r="BR5" s="639"/>
      <c r="BS5" s="640">
        <v>9345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234634</v>
      </c>
      <c r="S6" s="637"/>
      <c r="T6" s="637"/>
      <c r="U6" s="637"/>
      <c r="V6" s="637"/>
      <c r="W6" s="637"/>
      <c r="X6" s="637"/>
      <c r="Y6" s="638"/>
      <c r="Z6" s="639">
        <v>1.2</v>
      </c>
      <c r="AA6" s="639"/>
      <c r="AB6" s="639"/>
      <c r="AC6" s="639"/>
      <c r="AD6" s="640">
        <v>234634</v>
      </c>
      <c r="AE6" s="640"/>
      <c r="AF6" s="640"/>
      <c r="AG6" s="640"/>
      <c r="AH6" s="640"/>
      <c r="AI6" s="640"/>
      <c r="AJ6" s="640"/>
      <c r="AK6" s="640"/>
      <c r="AL6" s="641">
        <v>2.1</v>
      </c>
      <c r="AM6" s="642"/>
      <c r="AN6" s="642"/>
      <c r="AO6" s="643"/>
      <c r="AP6" s="633" t="s">
        <v>221</v>
      </c>
      <c r="AQ6" s="634"/>
      <c r="AR6" s="634"/>
      <c r="AS6" s="634"/>
      <c r="AT6" s="634"/>
      <c r="AU6" s="634"/>
      <c r="AV6" s="634"/>
      <c r="AW6" s="634"/>
      <c r="AX6" s="634"/>
      <c r="AY6" s="634"/>
      <c r="AZ6" s="634"/>
      <c r="BA6" s="634"/>
      <c r="BB6" s="634"/>
      <c r="BC6" s="634"/>
      <c r="BD6" s="634"/>
      <c r="BE6" s="634"/>
      <c r="BF6" s="635"/>
      <c r="BG6" s="636">
        <v>2263409</v>
      </c>
      <c r="BH6" s="637"/>
      <c r="BI6" s="637"/>
      <c r="BJ6" s="637"/>
      <c r="BK6" s="637"/>
      <c r="BL6" s="637"/>
      <c r="BM6" s="637"/>
      <c r="BN6" s="638"/>
      <c r="BO6" s="639">
        <v>100</v>
      </c>
      <c r="BP6" s="639"/>
      <c r="BQ6" s="639"/>
      <c r="BR6" s="639"/>
      <c r="BS6" s="640">
        <v>9345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142040</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142040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1659</v>
      </c>
      <c r="S7" s="637"/>
      <c r="T7" s="637"/>
      <c r="U7" s="637"/>
      <c r="V7" s="637"/>
      <c r="W7" s="637"/>
      <c r="X7" s="637"/>
      <c r="Y7" s="638"/>
      <c r="Z7" s="639">
        <v>0</v>
      </c>
      <c r="AA7" s="639"/>
      <c r="AB7" s="639"/>
      <c r="AC7" s="639"/>
      <c r="AD7" s="640">
        <v>1659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894490</v>
      </c>
      <c r="BH7" s="637"/>
      <c r="BI7" s="637"/>
      <c r="BJ7" s="637"/>
      <c r="BK7" s="637"/>
      <c r="BL7" s="637"/>
      <c r="BM7" s="637"/>
      <c r="BN7" s="638"/>
      <c r="BO7" s="639">
        <v>39.5</v>
      </c>
      <c r="BP7" s="639"/>
      <c r="BQ7" s="639"/>
      <c r="BR7" s="639"/>
      <c r="BS7" s="640">
        <v>9345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3463763</v>
      </c>
      <c r="CS7" s="637"/>
      <c r="CT7" s="637"/>
      <c r="CU7" s="637"/>
      <c r="CV7" s="637"/>
      <c r="CW7" s="637"/>
      <c r="CX7" s="637"/>
      <c r="CY7" s="638"/>
      <c r="CZ7" s="639">
        <v>18.100000000000001</v>
      </c>
      <c r="DA7" s="639"/>
      <c r="DB7" s="639"/>
      <c r="DC7" s="639"/>
      <c r="DD7" s="645">
        <v>200548</v>
      </c>
      <c r="DE7" s="637"/>
      <c r="DF7" s="637"/>
      <c r="DG7" s="637"/>
      <c r="DH7" s="637"/>
      <c r="DI7" s="637"/>
      <c r="DJ7" s="637"/>
      <c r="DK7" s="637"/>
      <c r="DL7" s="637"/>
      <c r="DM7" s="637"/>
      <c r="DN7" s="637"/>
      <c r="DO7" s="637"/>
      <c r="DP7" s="638"/>
      <c r="DQ7" s="645">
        <v>2143508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29573</v>
      </c>
      <c r="S8" s="637"/>
      <c r="T8" s="637"/>
      <c r="U8" s="637"/>
      <c r="V8" s="637"/>
      <c r="W8" s="637"/>
      <c r="X8" s="637"/>
      <c r="Y8" s="638"/>
      <c r="Z8" s="639">
        <v>0.1</v>
      </c>
      <c r="AA8" s="639"/>
      <c r="AB8" s="639"/>
      <c r="AC8" s="639"/>
      <c r="AD8" s="640">
        <v>29573</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32737</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5053717</v>
      </c>
      <c r="CS8" s="637"/>
      <c r="CT8" s="637"/>
      <c r="CU8" s="637"/>
      <c r="CV8" s="637"/>
      <c r="CW8" s="637"/>
      <c r="CX8" s="637"/>
      <c r="CY8" s="638"/>
      <c r="CZ8" s="639">
        <v>26.5</v>
      </c>
      <c r="DA8" s="639"/>
      <c r="DB8" s="639"/>
      <c r="DC8" s="639"/>
      <c r="DD8" s="645">
        <v>78222</v>
      </c>
      <c r="DE8" s="637"/>
      <c r="DF8" s="637"/>
      <c r="DG8" s="637"/>
      <c r="DH8" s="637"/>
      <c r="DI8" s="637"/>
      <c r="DJ8" s="637"/>
      <c r="DK8" s="637"/>
      <c r="DL8" s="637"/>
      <c r="DM8" s="637"/>
      <c r="DN8" s="637"/>
      <c r="DO8" s="637"/>
      <c r="DP8" s="638"/>
      <c r="DQ8" s="645">
        <v>3095582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38985</v>
      </c>
      <c r="S9" s="637"/>
      <c r="T9" s="637"/>
      <c r="U9" s="637"/>
      <c r="V9" s="637"/>
      <c r="W9" s="637"/>
      <c r="X9" s="637"/>
      <c r="Y9" s="638"/>
      <c r="Z9" s="639">
        <v>0.2</v>
      </c>
      <c r="AA9" s="639"/>
      <c r="AB9" s="639"/>
      <c r="AC9" s="639"/>
      <c r="AD9" s="640">
        <v>38985</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744664</v>
      </c>
      <c r="BH9" s="637"/>
      <c r="BI9" s="637"/>
      <c r="BJ9" s="637"/>
      <c r="BK9" s="637"/>
      <c r="BL9" s="637"/>
      <c r="BM9" s="637"/>
      <c r="BN9" s="638"/>
      <c r="BO9" s="639">
        <v>32.9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2557979</v>
      </c>
      <c r="CS9" s="637"/>
      <c r="CT9" s="637"/>
      <c r="CU9" s="637"/>
      <c r="CV9" s="637"/>
      <c r="CW9" s="637"/>
      <c r="CX9" s="637"/>
      <c r="CY9" s="638"/>
      <c r="CZ9" s="639">
        <v>13.4</v>
      </c>
      <c r="DA9" s="639"/>
      <c r="DB9" s="639"/>
      <c r="DC9" s="639"/>
      <c r="DD9" s="645">
        <v>34825</v>
      </c>
      <c r="DE9" s="637"/>
      <c r="DF9" s="637"/>
      <c r="DG9" s="637"/>
      <c r="DH9" s="637"/>
      <c r="DI9" s="637"/>
      <c r="DJ9" s="637"/>
      <c r="DK9" s="637"/>
      <c r="DL9" s="637"/>
      <c r="DM9" s="637"/>
      <c r="DN9" s="637"/>
      <c r="DO9" s="637"/>
      <c r="DP9" s="638"/>
      <c r="DQ9" s="645">
        <v>2153164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67003</v>
      </c>
      <c r="BH10" s="637"/>
      <c r="BI10" s="637"/>
      <c r="BJ10" s="637"/>
      <c r="BK10" s="637"/>
      <c r="BL10" s="637"/>
      <c r="BM10" s="637"/>
      <c r="BN10" s="638"/>
      <c r="BO10" s="639">
        <v>3</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14014</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14014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548424</v>
      </c>
      <c r="S11" s="637"/>
      <c r="T11" s="637"/>
      <c r="U11" s="637"/>
      <c r="V11" s="637"/>
      <c r="W11" s="637"/>
      <c r="X11" s="637"/>
      <c r="Y11" s="638"/>
      <c r="Z11" s="641">
        <v>2.8</v>
      </c>
      <c r="AA11" s="642"/>
      <c r="AB11" s="642"/>
      <c r="AC11" s="648"/>
      <c r="AD11" s="645">
        <v>548424</v>
      </c>
      <c r="AE11" s="637"/>
      <c r="AF11" s="637"/>
      <c r="AG11" s="637"/>
      <c r="AH11" s="637"/>
      <c r="AI11" s="637"/>
      <c r="AJ11" s="637"/>
      <c r="AK11" s="638"/>
      <c r="AL11" s="641">
        <v>4.8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50086</v>
      </c>
      <c r="BH11" s="637"/>
      <c r="BI11" s="637"/>
      <c r="BJ11" s="637"/>
      <c r="BK11" s="637"/>
      <c r="BL11" s="637"/>
      <c r="BM11" s="637"/>
      <c r="BN11" s="638"/>
      <c r="BO11" s="639">
        <v>2.2000000000000002</v>
      </c>
      <c r="BP11" s="639"/>
      <c r="BQ11" s="639"/>
      <c r="BR11" s="639"/>
      <c r="BS11" s="640">
        <v>9345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986535</v>
      </c>
      <c r="CS11" s="637"/>
      <c r="CT11" s="637"/>
      <c r="CU11" s="637"/>
      <c r="CV11" s="637"/>
      <c r="CW11" s="637"/>
      <c r="CX11" s="637"/>
      <c r="CY11" s="638"/>
      <c r="CZ11" s="639">
        <v>5.2</v>
      </c>
      <c r="DA11" s="639"/>
      <c r="DB11" s="639"/>
      <c r="DC11" s="639"/>
      <c r="DD11" s="645">
        <v>131625</v>
      </c>
      <c r="DE11" s="637"/>
      <c r="DF11" s="637"/>
      <c r="DG11" s="637"/>
      <c r="DH11" s="637"/>
      <c r="DI11" s="637"/>
      <c r="DJ11" s="637"/>
      <c r="DK11" s="637"/>
      <c r="DL11" s="637"/>
      <c r="DM11" s="637"/>
      <c r="DN11" s="637"/>
      <c r="DO11" s="637"/>
      <c r="DP11" s="638"/>
      <c r="DQ11" s="645">
        <v>581812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1149042</v>
      </c>
      <c r="BH12" s="637"/>
      <c r="BI12" s="637"/>
      <c r="BJ12" s="637"/>
      <c r="BK12" s="637"/>
      <c r="BL12" s="637"/>
      <c r="BM12" s="637"/>
      <c r="BN12" s="638"/>
      <c r="BO12" s="639">
        <v>50.8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416207</v>
      </c>
      <c r="CS12" s="637"/>
      <c r="CT12" s="637"/>
      <c r="CU12" s="637"/>
      <c r="CV12" s="637"/>
      <c r="CW12" s="637"/>
      <c r="CX12" s="637"/>
      <c r="CY12" s="638"/>
      <c r="CZ12" s="639">
        <v>2.2000000000000002</v>
      </c>
      <c r="DA12" s="639"/>
      <c r="DB12" s="639"/>
      <c r="DC12" s="639"/>
      <c r="DD12" s="645" t="s">
        <v>122</v>
      </c>
      <c r="DE12" s="637"/>
      <c r="DF12" s="637"/>
      <c r="DG12" s="637"/>
      <c r="DH12" s="637"/>
      <c r="DI12" s="637"/>
      <c r="DJ12" s="637"/>
      <c r="DK12" s="637"/>
      <c r="DL12" s="637"/>
      <c r="DM12" s="637"/>
      <c r="DN12" s="637"/>
      <c r="DO12" s="637"/>
      <c r="DP12" s="638"/>
      <c r="DQ12" s="645">
        <v>316658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1144548</v>
      </c>
      <c r="BH13" s="637"/>
      <c r="BI13" s="637"/>
      <c r="BJ13" s="637"/>
      <c r="BK13" s="637"/>
      <c r="BL13" s="637"/>
      <c r="BM13" s="637"/>
      <c r="BN13" s="638"/>
      <c r="BO13" s="639">
        <v>50.6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1496224</v>
      </c>
      <c r="CS13" s="637"/>
      <c r="CT13" s="637"/>
      <c r="CU13" s="637"/>
      <c r="CV13" s="637"/>
      <c r="CW13" s="637"/>
      <c r="CX13" s="637"/>
      <c r="CY13" s="638"/>
      <c r="CZ13" s="639">
        <v>7.8</v>
      </c>
      <c r="DA13" s="639"/>
      <c r="DB13" s="639"/>
      <c r="DC13" s="639"/>
      <c r="DD13" s="645">
        <v>600053</v>
      </c>
      <c r="DE13" s="637"/>
      <c r="DF13" s="637"/>
      <c r="DG13" s="637"/>
      <c r="DH13" s="637"/>
      <c r="DI13" s="637"/>
      <c r="DJ13" s="637"/>
      <c r="DK13" s="637"/>
      <c r="DL13" s="637"/>
      <c r="DM13" s="637"/>
      <c r="DN13" s="637"/>
      <c r="DO13" s="637"/>
      <c r="DP13" s="638"/>
      <c r="DQ13" s="645">
        <v>782039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101297</v>
      </c>
      <c r="BH14" s="637"/>
      <c r="BI14" s="637"/>
      <c r="BJ14" s="637"/>
      <c r="BK14" s="637"/>
      <c r="BL14" s="637"/>
      <c r="BM14" s="637"/>
      <c r="BN14" s="638"/>
      <c r="BO14" s="639">
        <v>4.5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876738</v>
      </c>
      <c r="CS14" s="637"/>
      <c r="CT14" s="637"/>
      <c r="CU14" s="637"/>
      <c r="CV14" s="637"/>
      <c r="CW14" s="637"/>
      <c r="CX14" s="637"/>
      <c r="CY14" s="638"/>
      <c r="CZ14" s="639">
        <v>4.5999999999999996</v>
      </c>
      <c r="DA14" s="639"/>
      <c r="DB14" s="639"/>
      <c r="DC14" s="639"/>
      <c r="DD14" s="645">
        <v>115216</v>
      </c>
      <c r="DE14" s="637"/>
      <c r="DF14" s="637"/>
      <c r="DG14" s="637"/>
      <c r="DH14" s="637"/>
      <c r="DI14" s="637"/>
      <c r="DJ14" s="637"/>
      <c r="DK14" s="637"/>
      <c r="DL14" s="637"/>
      <c r="DM14" s="637"/>
      <c r="DN14" s="637"/>
      <c r="DO14" s="637"/>
      <c r="DP14" s="638"/>
      <c r="DQ14" s="645">
        <v>707468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27962</v>
      </c>
      <c r="S15" s="637"/>
      <c r="T15" s="637"/>
      <c r="U15" s="637"/>
      <c r="V15" s="637"/>
      <c r="W15" s="637"/>
      <c r="X15" s="637"/>
      <c r="Y15" s="638"/>
      <c r="Z15" s="639">
        <v>0.1</v>
      </c>
      <c r="AA15" s="639"/>
      <c r="AB15" s="639"/>
      <c r="AC15" s="639"/>
      <c r="AD15" s="640">
        <v>27962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118476</v>
      </c>
      <c r="BH15" s="637"/>
      <c r="BI15" s="637"/>
      <c r="BJ15" s="637"/>
      <c r="BK15" s="637"/>
      <c r="BL15" s="637"/>
      <c r="BM15" s="637"/>
      <c r="BN15" s="638"/>
      <c r="BO15" s="639">
        <v>5.2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1750920</v>
      </c>
      <c r="CS15" s="637"/>
      <c r="CT15" s="637"/>
      <c r="CU15" s="637"/>
      <c r="CV15" s="637"/>
      <c r="CW15" s="637"/>
      <c r="CX15" s="637"/>
      <c r="CY15" s="638"/>
      <c r="CZ15" s="639">
        <v>9.1999999999999993</v>
      </c>
      <c r="DA15" s="639"/>
      <c r="DB15" s="639"/>
      <c r="DC15" s="639"/>
      <c r="DD15" s="645">
        <v>266130</v>
      </c>
      <c r="DE15" s="637"/>
      <c r="DF15" s="637"/>
      <c r="DG15" s="637"/>
      <c r="DH15" s="637"/>
      <c r="DI15" s="637"/>
      <c r="DJ15" s="637"/>
      <c r="DK15" s="637"/>
      <c r="DL15" s="637"/>
      <c r="DM15" s="637"/>
      <c r="DN15" s="637"/>
      <c r="DO15" s="637"/>
      <c r="DP15" s="638"/>
      <c r="DQ15" s="645">
        <v>1216380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48745</v>
      </c>
      <c r="S16" s="637"/>
      <c r="T16" s="637"/>
      <c r="U16" s="637"/>
      <c r="V16" s="637"/>
      <c r="W16" s="637"/>
      <c r="X16" s="637"/>
      <c r="Y16" s="638"/>
      <c r="Z16" s="639">
        <v>0.2</v>
      </c>
      <c r="AA16" s="639"/>
      <c r="AB16" s="639"/>
      <c r="AC16" s="639"/>
      <c r="AD16" s="640">
        <v>48745</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104</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290305</v>
      </c>
      <c r="CS16" s="637"/>
      <c r="CT16" s="637"/>
      <c r="CU16" s="637"/>
      <c r="CV16" s="637"/>
      <c r="CW16" s="637"/>
      <c r="CX16" s="637"/>
      <c r="CY16" s="638"/>
      <c r="CZ16" s="639">
        <v>1.5</v>
      </c>
      <c r="DA16" s="639"/>
      <c r="DB16" s="639"/>
      <c r="DC16" s="639"/>
      <c r="DD16" s="645" t="s">
        <v>122</v>
      </c>
      <c r="DE16" s="637"/>
      <c r="DF16" s="637"/>
      <c r="DG16" s="637"/>
      <c r="DH16" s="637"/>
      <c r="DI16" s="637"/>
      <c r="DJ16" s="637"/>
      <c r="DK16" s="637"/>
      <c r="DL16" s="637"/>
      <c r="DM16" s="637"/>
      <c r="DN16" s="637"/>
      <c r="DO16" s="637"/>
      <c r="DP16" s="638"/>
      <c r="DQ16" s="645">
        <v>38812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101142</v>
      </c>
      <c r="S17" s="637"/>
      <c r="T17" s="637"/>
      <c r="U17" s="637"/>
      <c r="V17" s="637"/>
      <c r="W17" s="637"/>
      <c r="X17" s="637"/>
      <c r="Y17" s="638"/>
      <c r="Z17" s="639">
        <v>0.5</v>
      </c>
      <c r="AA17" s="639"/>
      <c r="AB17" s="639"/>
      <c r="AC17" s="639"/>
      <c r="AD17" s="640">
        <v>101142</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2038472</v>
      </c>
      <c r="CS17" s="637"/>
      <c r="CT17" s="637"/>
      <c r="CU17" s="637"/>
      <c r="CV17" s="637"/>
      <c r="CW17" s="637"/>
      <c r="CX17" s="637"/>
      <c r="CY17" s="638"/>
      <c r="CZ17" s="639">
        <v>10.7</v>
      </c>
      <c r="DA17" s="639"/>
      <c r="DB17" s="639"/>
      <c r="DC17" s="639"/>
      <c r="DD17" s="645" t="s">
        <v>122</v>
      </c>
      <c r="DE17" s="637"/>
      <c r="DF17" s="637"/>
      <c r="DG17" s="637"/>
      <c r="DH17" s="637"/>
      <c r="DI17" s="637"/>
      <c r="DJ17" s="637"/>
      <c r="DK17" s="637"/>
      <c r="DL17" s="637"/>
      <c r="DM17" s="637"/>
      <c r="DN17" s="637"/>
      <c r="DO17" s="637"/>
      <c r="DP17" s="638"/>
      <c r="DQ17" s="645">
        <v>2020944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13784</v>
      </c>
      <c r="S18" s="637"/>
      <c r="T18" s="637"/>
      <c r="U18" s="637"/>
      <c r="V18" s="637"/>
      <c r="W18" s="637"/>
      <c r="X18" s="637"/>
      <c r="Y18" s="638"/>
      <c r="Z18" s="639">
        <v>0.1</v>
      </c>
      <c r="AA18" s="639"/>
      <c r="AB18" s="639"/>
      <c r="AC18" s="639"/>
      <c r="AD18" s="640">
        <v>13784</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86087</v>
      </c>
      <c r="S19" s="637"/>
      <c r="T19" s="637"/>
      <c r="U19" s="637"/>
      <c r="V19" s="637"/>
      <c r="W19" s="637"/>
      <c r="X19" s="637"/>
      <c r="Y19" s="638"/>
      <c r="Z19" s="639">
        <v>0.4</v>
      </c>
      <c r="AA19" s="639"/>
      <c r="AB19" s="639"/>
      <c r="AC19" s="639"/>
      <c r="AD19" s="640">
        <v>86087</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544</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1271</v>
      </c>
      <c r="S20" s="637"/>
      <c r="T20" s="637"/>
      <c r="U20" s="637"/>
      <c r="V20" s="637"/>
      <c r="W20" s="637"/>
      <c r="X20" s="637"/>
      <c r="Y20" s="638"/>
      <c r="Z20" s="639">
        <v>0</v>
      </c>
      <c r="AA20" s="639"/>
      <c r="AB20" s="639"/>
      <c r="AC20" s="639"/>
      <c r="AD20" s="640">
        <v>1271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544</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19086914</v>
      </c>
      <c r="CS20" s="637"/>
      <c r="CT20" s="637"/>
      <c r="CU20" s="637"/>
      <c r="CV20" s="637"/>
      <c r="CW20" s="637"/>
      <c r="CX20" s="637"/>
      <c r="CY20" s="638"/>
      <c r="CZ20" s="639">
        <v>100</v>
      </c>
      <c r="DA20" s="639"/>
      <c r="DB20" s="639"/>
      <c r="DC20" s="639"/>
      <c r="DD20" s="645">
        <v>1426619</v>
      </c>
      <c r="DE20" s="637"/>
      <c r="DF20" s="637"/>
      <c r="DG20" s="637"/>
      <c r="DH20" s="637"/>
      <c r="DI20" s="637"/>
      <c r="DJ20" s="637"/>
      <c r="DK20" s="637"/>
      <c r="DL20" s="637"/>
      <c r="DM20" s="637"/>
      <c r="DN20" s="637"/>
      <c r="DO20" s="637"/>
      <c r="DP20" s="638"/>
      <c r="DQ20" s="645">
        <v>13212421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9394239</v>
      </c>
      <c r="S21" s="637"/>
      <c r="T21" s="637"/>
      <c r="U21" s="637"/>
      <c r="V21" s="637"/>
      <c r="W21" s="637"/>
      <c r="X21" s="637"/>
      <c r="Y21" s="638"/>
      <c r="Z21" s="639">
        <v>47.1</v>
      </c>
      <c r="AA21" s="639"/>
      <c r="AB21" s="639"/>
      <c r="AC21" s="639"/>
      <c r="AD21" s="640">
        <v>7908741</v>
      </c>
      <c r="AE21" s="640"/>
      <c r="AF21" s="640"/>
      <c r="AG21" s="640"/>
      <c r="AH21" s="640"/>
      <c r="AI21" s="640"/>
      <c r="AJ21" s="640"/>
      <c r="AK21" s="640"/>
      <c r="AL21" s="641">
        <v>69.900000000000006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544</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7908741</v>
      </c>
      <c r="S22" s="637"/>
      <c r="T22" s="637"/>
      <c r="U22" s="637"/>
      <c r="V22" s="637"/>
      <c r="W22" s="637"/>
      <c r="X22" s="637"/>
      <c r="Y22" s="638"/>
      <c r="Z22" s="639">
        <v>39.700000000000003</v>
      </c>
      <c r="AA22" s="639"/>
      <c r="AB22" s="639"/>
      <c r="AC22" s="639"/>
      <c r="AD22" s="640">
        <v>7908741</v>
      </c>
      <c r="AE22" s="640"/>
      <c r="AF22" s="640"/>
      <c r="AG22" s="640"/>
      <c r="AH22" s="640"/>
      <c r="AI22" s="640"/>
      <c r="AJ22" s="640"/>
      <c r="AK22" s="640"/>
      <c r="AL22" s="641">
        <v>69.900000000000006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1485498</v>
      </c>
      <c r="S23" s="637"/>
      <c r="T23" s="637"/>
      <c r="U23" s="637"/>
      <c r="V23" s="637"/>
      <c r="W23" s="637"/>
      <c r="X23" s="637"/>
      <c r="Y23" s="638"/>
      <c r="Z23" s="639">
        <v>7.5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7911333</v>
      </c>
      <c r="CS24" s="626"/>
      <c r="CT24" s="626"/>
      <c r="CU24" s="626"/>
      <c r="CV24" s="626"/>
      <c r="CW24" s="626"/>
      <c r="CX24" s="626"/>
      <c r="CY24" s="627"/>
      <c r="CZ24" s="630">
        <v>41.4</v>
      </c>
      <c r="DA24" s="631"/>
      <c r="DB24" s="631"/>
      <c r="DC24" s="647"/>
      <c r="DD24" s="668">
        <v>6055412</v>
      </c>
      <c r="DE24" s="626"/>
      <c r="DF24" s="626"/>
      <c r="DG24" s="626"/>
      <c r="DH24" s="626"/>
      <c r="DI24" s="626"/>
      <c r="DJ24" s="626"/>
      <c r="DK24" s="627"/>
      <c r="DL24" s="668">
        <v>5473401</v>
      </c>
      <c r="DM24" s="626"/>
      <c r="DN24" s="626"/>
      <c r="DO24" s="626"/>
      <c r="DP24" s="626"/>
      <c r="DQ24" s="626"/>
      <c r="DR24" s="626"/>
      <c r="DS24" s="626"/>
      <c r="DT24" s="626"/>
      <c r="DU24" s="626"/>
      <c r="DV24" s="627"/>
      <c r="DW24" s="630">
        <v>48.3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12689316</v>
      </c>
      <c r="S25" s="637"/>
      <c r="T25" s="637"/>
      <c r="U25" s="637"/>
      <c r="V25" s="637"/>
      <c r="W25" s="637"/>
      <c r="X25" s="637"/>
      <c r="Y25" s="638"/>
      <c r="Z25" s="639">
        <v>63.7</v>
      </c>
      <c r="AA25" s="639"/>
      <c r="AB25" s="639"/>
      <c r="AC25" s="639"/>
      <c r="AD25" s="640">
        <v>11203818</v>
      </c>
      <c r="AE25" s="640"/>
      <c r="AF25" s="640"/>
      <c r="AG25" s="640"/>
      <c r="AH25" s="640"/>
      <c r="AI25" s="640"/>
      <c r="AJ25" s="640"/>
      <c r="AK25" s="640"/>
      <c r="AL25" s="641">
        <v>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3455701</v>
      </c>
      <c r="CS25" s="657"/>
      <c r="CT25" s="657"/>
      <c r="CU25" s="657"/>
      <c r="CV25" s="657"/>
      <c r="CW25" s="657"/>
      <c r="CX25" s="657"/>
      <c r="CY25" s="658"/>
      <c r="CZ25" s="641">
        <v>18.100000000000001</v>
      </c>
      <c r="DA25" s="669"/>
      <c r="DB25" s="669"/>
      <c r="DC25" s="671"/>
      <c r="DD25" s="645">
        <v>3013411</v>
      </c>
      <c r="DE25" s="657"/>
      <c r="DF25" s="657"/>
      <c r="DG25" s="657"/>
      <c r="DH25" s="657"/>
      <c r="DI25" s="657"/>
      <c r="DJ25" s="657"/>
      <c r="DK25" s="658"/>
      <c r="DL25" s="645">
        <v>2929862</v>
      </c>
      <c r="DM25" s="657"/>
      <c r="DN25" s="657"/>
      <c r="DO25" s="657"/>
      <c r="DP25" s="657"/>
      <c r="DQ25" s="657"/>
      <c r="DR25" s="657"/>
      <c r="DS25" s="657"/>
      <c r="DT25" s="657"/>
      <c r="DU25" s="657"/>
      <c r="DV25" s="658"/>
      <c r="DW25" s="641">
        <v>25.8</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2973</v>
      </c>
      <c r="S26" s="637"/>
      <c r="T26" s="637"/>
      <c r="U26" s="637"/>
      <c r="V26" s="637"/>
      <c r="W26" s="637"/>
      <c r="X26" s="637"/>
      <c r="Y26" s="638"/>
      <c r="Z26" s="639">
        <v>0</v>
      </c>
      <c r="AA26" s="639"/>
      <c r="AB26" s="639"/>
      <c r="AC26" s="639"/>
      <c r="AD26" s="640">
        <v>2973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1849482</v>
      </c>
      <c r="CS26" s="637"/>
      <c r="CT26" s="637"/>
      <c r="CU26" s="637"/>
      <c r="CV26" s="637"/>
      <c r="CW26" s="637"/>
      <c r="CX26" s="637"/>
      <c r="CY26" s="638"/>
      <c r="CZ26" s="641">
        <v>9.6999999999999993</v>
      </c>
      <c r="DA26" s="669"/>
      <c r="DB26" s="669"/>
      <c r="DC26" s="671"/>
      <c r="DD26" s="645">
        <v>1589381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158556</v>
      </c>
      <c r="S27" s="637"/>
      <c r="T27" s="637"/>
      <c r="U27" s="637"/>
      <c r="V27" s="637"/>
      <c r="W27" s="637"/>
      <c r="X27" s="637"/>
      <c r="Y27" s="638"/>
      <c r="Z27" s="639">
        <v>0.8</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2263953</v>
      </c>
      <c r="BH27" s="637"/>
      <c r="BI27" s="637"/>
      <c r="BJ27" s="637"/>
      <c r="BK27" s="637"/>
      <c r="BL27" s="637"/>
      <c r="BM27" s="637"/>
      <c r="BN27" s="638"/>
      <c r="BO27" s="639">
        <v>100</v>
      </c>
      <c r="BP27" s="639"/>
      <c r="BQ27" s="639"/>
      <c r="BR27" s="639"/>
      <c r="BS27" s="640">
        <v>9345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2417161</v>
      </c>
      <c r="CS27" s="657"/>
      <c r="CT27" s="657"/>
      <c r="CU27" s="657"/>
      <c r="CV27" s="657"/>
      <c r="CW27" s="657"/>
      <c r="CX27" s="657"/>
      <c r="CY27" s="658"/>
      <c r="CZ27" s="641">
        <v>12.7</v>
      </c>
      <c r="DA27" s="669"/>
      <c r="DB27" s="669"/>
      <c r="DC27" s="671"/>
      <c r="DD27" s="645">
        <v>1021058</v>
      </c>
      <c r="DE27" s="657"/>
      <c r="DF27" s="657"/>
      <c r="DG27" s="657"/>
      <c r="DH27" s="657"/>
      <c r="DI27" s="657"/>
      <c r="DJ27" s="657"/>
      <c r="DK27" s="658"/>
      <c r="DL27" s="645">
        <v>719423</v>
      </c>
      <c r="DM27" s="657"/>
      <c r="DN27" s="657"/>
      <c r="DO27" s="657"/>
      <c r="DP27" s="657"/>
      <c r="DQ27" s="657"/>
      <c r="DR27" s="657"/>
      <c r="DS27" s="657"/>
      <c r="DT27" s="657"/>
      <c r="DU27" s="657"/>
      <c r="DV27" s="658"/>
      <c r="DW27" s="641">
        <v>6.3</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178085</v>
      </c>
      <c r="S28" s="637"/>
      <c r="T28" s="637"/>
      <c r="U28" s="637"/>
      <c r="V28" s="637"/>
      <c r="W28" s="637"/>
      <c r="X28" s="637"/>
      <c r="Y28" s="638"/>
      <c r="Z28" s="639">
        <v>0.9</v>
      </c>
      <c r="AA28" s="639"/>
      <c r="AB28" s="639"/>
      <c r="AC28" s="639"/>
      <c r="AD28" s="640">
        <v>19008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2038471</v>
      </c>
      <c r="CS28" s="637"/>
      <c r="CT28" s="637"/>
      <c r="CU28" s="637"/>
      <c r="CV28" s="637"/>
      <c r="CW28" s="637"/>
      <c r="CX28" s="637"/>
      <c r="CY28" s="638"/>
      <c r="CZ28" s="641">
        <v>10.7</v>
      </c>
      <c r="DA28" s="669"/>
      <c r="DB28" s="669"/>
      <c r="DC28" s="671"/>
      <c r="DD28" s="645">
        <v>2020943</v>
      </c>
      <c r="DE28" s="637"/>
      <c r="DF28" s="637"/>
      <c r="DG28" s="637"/>
      <c r="DH28" s="637"/>
      <c r="DI28" s="637"/>
      <c r="DJ28" s="637"/>
      <c r="DK28" s="638"/>
      <c r="DL28" s="645">
        <v>1824116</v>
      </c>
      <c r="DM28" s="637"/>
      <c r="DN28" s="637"/>
      <c r="DO28" s="637"/>
      <c r="DP28" s="637"/>
      <c r="DQ28" s="637"/>
      <c r="DR28" s="637"/>
      <c r="DS28" s="637"/>
      <c r="DT28" s="637"/>
      <c r="DU28" s="637"/>
      <c r="DV28" s="638"/>
      <c r="DW28" s="641">
        <v>16.100000000000001</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29331</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2038471</v>
      </c>
      <c r="CS29" s="657"/>
      <c r="CT29" s="657"/>
      <c r="CU29" s="657"/>
      <c r="CV29" s="657"/>
      <c r="CW29" s="657"/>
      <c r="CX29" s="657"/>
      <c r="CY29" s="658"/>
      <c r="CZ29" s="641">
        <v>10.7</v>
      </c>
      <c r="DA29" s="669"/>
      <c r="DB29" s="669"/>
      <c r="DC29" s="671"/>
      <c r="DD29" s="645">
        <v>2020943</v>
      </c>
      <c r="DE29" s="657"/>
      <c r="DF29" s="657"/>
      <c r="DG29" s="657"/>
      <c r="DH29" s="657"/>
      <c r="DI29" s="657"/>
      <c r="DJ29" s="657"/>
      <c r="DK29" s="658"/>
      <c r="DL29" s="645">
        <v>1824116</v>
      </c>
      <c r="DM29" s="657"/>
      <c r="DN29" s="657"/>
      <c r="DO29" s="657"/>
      <c r="DP29" s="657"/>
      <c r="DQ29" s="657"/>
      <c r="DR29" s="657"/>
      <c r="DS29" s="657"/>
      <c r="DT29" s="657"/>
      <c r="DU29" s="657"/>
      <c r="DV29" s="658"/>
      <c r="DW29" s="641">
        <v>16.100000000000001</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2107114</v>
      </c>
      <c r="S30" s="637"/>
      <c r="T30" s="637"/>
      <c r="U30" s="637"/>
      <c r="V30" s="637"/>
      <c r="W30" s="637"/>
      <c r="X30" s="637"/>
      <c r="Y30" s="638"/>
      <c r="Z30" s="639">
        <v>10.6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1979549</v>
      </c>
      <c r="CS30" s="637"/>
      <c r="CT30" s="637"/>
      <c r="CU30" s="637"/>
      <c r="CV30" s="637"/>
      <c r="CW30" s="637"/>
      <c r="CX30" s="637"/>
      <c r="CY30" s="638"/>
      <c r="CZ30" s="641">
        <v>10.4</v>
      </c>
      <c r="DA30" s="669"/>
      <c r="DB30" s="669"/>
      <c r="DC30" s="671"/>
      <c r="DD30" s="645">
        <v>1962497</v>
      </c>
      <c r="DE30" s="637"/>
      <c r="DF30" s="637"/>
      <c r="DG30" s="637"/>
      <c r="DH30" s="637"/>
      <c r="DI30" s="637"/>
      <c r="DJ30" s="637"/>
      <c r="DK30" s="638"/>
      <c r="DL30" s="645">
        <v>1765670</v>
      </c>
      <c r="DM30" s="637"/>
      <c r="DN30" s="637"/>
      <c r="DO30" s="637"/>
      <c r="DP30" s="637"/>
      <c r="DQ30" s="637"/>
      <c r="DR30" s="637"/>
      <c r="DS30" s="637"/>
      <c r="DT30" s="637"/>
      <c r="DU30" s="637"/>
      <c r="DV30" s="638"/>
      <c r="DW30" s="641">
        <v>15.6</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99.3</v>
      </c>
      <c r="BH31" s="680"/>
      <c r="BI31" s="680"/>
      <c r="BJ31" s="680"/>
      <c r="BK31" s="680"/>
      <c r="BL31" s="680"/>
      <c r="BM31" s="631">
        <v>96.7</v>
      </c>
      <c r="BN31" s="680"/>
      <c r="BO31" s="680"/>
      <c r="BP31" s="680"/>
      <c r="BQ31" s="681"/>
      <c r="BR31" s="683">
        <v>99</v>
      </c>
      <c r="BS31" s="680"/>
      <c r="BT31" s="680"/>
      <c r="BU31" s="680"/>
      <c r="BV31" s="680"/>
      <c r="BW31" s="680"/>
      <c r="BX31" s="631">
        <v>96.4</v>
      </c>
      <c r="BY31" s="680"/>
      <c r="BZ31" s="680"/>
      <c r="CA31" s="680"/>
      <c r="CB31" s="681"/>
      <c r="CD31" s="676"/>
      <c r="CE31" s="677"/>
      <c r="CF31" s="633" t="s">
        <v>300</v>
      </c>
      <c r="CG31" s="634"/>
      <c r="CH31" s="634"/>
      <c r="CI31" s="634"/>
      <c r="CJ31" s="634"/>
      <c r="CK31" s="634"/>
      <c r="CL31" s="634"/>
      <c r="CM31" s="634"/>
      <c r="CN31" s="634"/>
      <c r="CO31" s="634"/>
      <c r="CP31" s="634"/>
      <c r="CQ31" s="635"/>
      <c r="CR31" s="636">
        <v>58922</v>
      </c>
      <c r="CS31" s="657"/>
      <c r="CT31" s="657"/>
      <c r="CU31" s="657"/>
      <c r="CV31" s="657"/>
      <c r="CW31" s="657"/>
      <c r="CX31" s="657"/>
      <c r="CY31" s="658"/>
      <c r="CZ31" s="641">
        <v>0.3</v>
      </c>
      <c r="DA31" s="669"/>
      <c r="DB31" s="669"/>
      <c r="DC31" s="671"/>
      <c r="DD31" s="645">
        <v>58446</v>
      </c>
      <c r="DE31" s="657"/>
      <c r="DF31" s="657"/>
      <c r="DG31" s="657"/>
      <c r="DH31" s="657"/>
      <c r="DI31" s="657"/>
      <c r="DJ31" s="657"/>
      <c r="DK31" s="658"/>
      <c r="DL31" s="645">
        <v>58446</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1231108</v>
      </c>
      <c r="S32" s="637"/>
      <c r="T32" s="637"/>
      <c r="U32" s="637"/>
      <c r="V32" s="637"/>
      <c r="W32" s="637"/>
      <c r="X32" s="637"/>
      <c r="Y32" s="638"/>
      <c r="Z32" s="639">
        <v>6.2</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99.6</v>
      </c>
      <c r="BH32" s="657"/>
      <c r="BI32" s="657"/>
      <c r="BJ32" s="657"/>
      <c r="BK32" s="657"/>
      <c r="BL32" s="657"/>
      <c r="BM32" s="642">
        <v>97.1</v>
      </c>
      <c r="BN32" s="657"/>
      <c r="BO32" s="657"/>
      <c r="BP32" s="657"/>
      <c r="BQ32" s="682"/>
      <c r="BR32" s="693">
        <v>99.3</v>
      </c>
      <c r="BS32" s="657"/>
      <c r="BT32" s="657"/>
      <c r="BU32" s="657"/>
      <c r="BV32" s="657"/>
      <c r="BW32" s="657"/>
      <c r="BX32" s="642">
        <v>97.2</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164673</v>
      </c>
      <c r="S33" s="637"/>
      <c r="T33" s="637"/>
      <c r="U33" s="637"/>
      <c r="V33" s="637"/>
      <c r="W33" s="637"/>
      <c r="X33" s="637"/>
      <c r="Y33" s="638"/>
      <c r="Z33" s="639">
        <v>0.8</v>
      </c>
      <c r="AA33" s="639"/>
      <c r="AB33" s="639"/>
      <c r="AC33" s="639"/>
      <c r="AD33" s="640">
        <v>91990</v>
      </c>
      <c r="AE33" s="640"/>
      <c r="AF33" s="640"/>
      <c r="AG33" s="640"/>
      <c r="AH33" s="640"/>
      <c r="AI33" s="640"/>
      <c r="AJ33" s="640"/>
      <c r="AK33" s="640"/>
      <c r="AL33" s="641">
        <v>0.8</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99.1</v>
      </c>
      <c r="BH33" s="695"/>
      <c r="BI33" s="695"/>
      <c r="BJ33" s="695"/>
      <c r="BK33" s="695"/>
      <c r="BL33" s="695"/>
      <c r="BM33" s="696">
        <v>95.9</v>
      </c>
      <c r="BN33" s="695"/>
      <c r="BO33" s="695"/>
      <c r="BP33" s="695"/>
      <c r="BQ33" s="697"/>
      <c r="BR33" s="694">
        <v>98.6</v>
      </c>
      <c r="BS33" s="695"/>
      <c r="BT33" s="695"/>
      <c r="BU33" s="695"/>
      <c r="BV33" s="695"/>
      <c r="BW33" s="695"/>
      <c r="BX33" s="696">
        <v>95.5</v>
      </c>
      <c r="BY33" s="695"/>
      <c r="BZ33" s="695"/>
      <c r="CA33" s="695"/>
      <c r="CB33" s="697"/>
      <c r="CD33" s="633" t="s">
        <v>307</v>
      </c>
      <c r="CE33" s="634"/>
      <c r="CF33" s="634"/>
      <c r="CG33" s="634"/>
      <c r="CH33" s="634"/>
      <c r="CI33" s="634"/>
      <c r="CJ33" s="634"/>
      <c r="CK33" s="634"/>
      <c r="CL33" s="634"/>
      <c r="CM33" s="634"/>
      <c r="CN33" s="634"/>
      <c r="CO33" s="634"/>
      <c r="CP33" s="634"/>
      <c r="CQ33" s="635"/>
      <c r="CR33" s="636">
        <v>9458657</v>
      </c>
      <c r="CS33" s="657"/>
      <c r="CT33" s="657"/>
      <c r="CU33" s="657"/>
      <c r="CV33" s="657"/>
      <c r="CW33" s="657"/>
      <c r="CX33" s="657"/>
      <c r="CY33" s="658"/>
      <c r="CZ33" s="641">
        <v>49.6</v>
      </c>
      <c r="DA33" s="669"/>
      <c r="DB33" s="669"/>
      <c r="DC33" s="671"/>
      <c r="DD33" s="645">
        <v>6874580</v>
      </c>
      <c r="DE33" s="657"/>
      <c r="DF33" s="657"/>
      <c r="DG33" s="657"/>
      <c r="DH33" s="657"/>
      <c r="DI33" s="657"/>
      <c r="DJ33" s="657"/>
      <c r="DK33" s="658"/>
      <c r="DL33" s="645">
        <v>5591010</v>
      </c>
      <c r="DM33" s="657"/>
      <c r="DN33" s="657"/>
      <c r="DO33" s="657"/>
      <c r="DP33" s="657"/>
      <c r="DQ33" s="657"/>
      <c r="DR33" s="657"/>
      <c r="DS33" s="657"/>
      <c r="DT33" s="657"/>
      <c r="DU33" s="657"/>
      <c r="DV33" s="658"/>
      <c r="DW33" s="641">
        <v>49.3</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296141</v>
      </c>
      <c r="S34" s="637"/>
      <c r="T34" s="637"/>
      <c r="U34" s="637"/>
      <c r="V34" s="637"/>
      <c r="W34" s="637"/>
      <c r="X34" s="637"/>
      <c r="Y34" s="638"/>
      <c r="Z34" s="639">
        <v>1.5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2660266</v>
      </c>
      <c r="CS34" s="637"/>
      <c r="CT34" s="637"/>
      <c r="CU34" s="637"/>
      <c r="CV34" s="637"/>
      <c r="CW34" s="637"/>
      <c r="CX34" s="637"/>
      <c r="CY34" s="638"/>
      <c r="CZ34" s="641">
        <v>13.9</v>
      </c>
      <c r="DA34" s="669"/>
      <c r="DB34" s="669"/>
      <c r="DC34" s="671"/>
      <c r="DD34" s="645">
        <v>1399729</v>
      </c>
      <c r="DE34" s="637"/>
      <c r="DF34" s="637"/>
      <c r="DG34" s="637"/>
      <c r="DH34" s="637"/>
      <c r="DI34" s="637"/>
      <c r="DJ34" s="637"/>
      <c r="DK34" s="638"/>
      <c r="DL34" s="645">
        <v>1107832</v>
      </c>
      <c r="DM34" s="637"/>
      <c r="DN34" s="637"/>
      <c r="DO34" s="637"/>
      <c r="DP34" s="637"/>
      <c r="DQ34" s="637"/>
      <c r="DR34" s="637"/>
      <c r="DS34" s="637"/>
      <c r="DT34" s="637"/>
      <c r="DU34" s="637"/>
      <c r="DV34" s="638"/>
      <c r="DW34" s="641">
        <v>9.8000000000000007</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1133167</v>
      </c>
      <c r="S35" s="637"/>
      <c r="T35" s="637"/>
      <c r="U35" s="637"/>
      <c r="V35" s="637"/>
      <c r="W35" s="637"/>
      <c r="X35" s="637"/>
      <c r="Y35" s="638"/>
      <c r="Z35" s="639">
        <v>5.7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359638</v>
      </c>
      <c r="CS35" s="657"/>
      <c r="CT35" s="657"/>
      <c r="CU35" s="657"/>
      <c r="CV35" s="657"/>
      <c r="CW35" s="657"/>
      <c r="CX35" s="657"/>
      <c r="CY35" s="658"/>
      <c r="CZ35" s="641">
        <v>1.9</v>
      </c>
      <c r="DA35" s="669"/>
      <c r="DB35" s="669"/>
      <c r="DC35" s="671"/>
      <c r="DD35" s="645">
        <v>276178</v>
      </c>
      <c r="DE35" s="657"/>
      <c r="DF35" s="657"/>
      <c r="DG35" s="657"/>
      <c r="DH35" s="657"/>
      <c r="DI35" s="657"/>
      <c r="DJ35" s="657"/>
      <c r="DK35" s="658"/>
      <c r="DL35" s="645">
        <v>160799</v>
      </c>
      <c r="DM35" s="657"/>
      <c r="DN35" s="657"/>
      <c r="DO35" s="657"/>
      <c r="DP35" s="657"/>
      <c r="DQ35" s="657"/>
      <c r="DR35" s="657"/>
      <c r="DS35" s="657"/>
      <c r="DT35" s="657"/>
      <c r="DU35" s="657"/>
      <c r="DV35" s="658"/>
      <c r="DW35" s="641">
        <v>1.4</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485392</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3167489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25791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4210907</v>
      </c>
      <c r="CS36" s="637"/>
      <c r="CT36" s="637"/>
      <c r="CU36" s="637"/>
      <c r="CV36" s="637"/>
      <c r="CW36" s="637"/>
      <c r="CX36" s="637"/>
      <c r="CY36" s="638"/>
      <c r="CZ36" s="641">
        <v>22.1</v>
      </c>
      <c r="DA36" s="669"/>
      <c r="DB36" s="669"/>
      <c r="DC36" s="671"/>
      <c r="DD36" s="645">
        <v>3499511</v>
      </c>
      <c r="DE36" s="637"/>
      <c r="DF36" s="637"/>
      <c r="DG36" s="637"/>
      <c r="DH36" s="637"/>
      <c r="DI36" s="637"/>
      <c r="DJ36" s="637"/>
      <c r="DK36" s="638"/>
      <c r="DL36" s="645">
        <v>3112517</v>
      </c>
      <c r="DM36" s="637"/>
      <c r="DN36" s="637"/>
      <c r="DO36" s="637"/>
      <c r="DP36" s="637"/>
      <c r="DQ36" s="637"/>
      <c r="DR36" s="637"/>
      <c r="DS36" s="637"/>
      <c r="DT36" s="637"/>
      <c r="DU36" s="637"/>
      <c r="DV36" s="638"/>
      <c r="DW36" s="641">
        <v>27.4</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419889</v>
      </c>
      <c r="S37" s="637"/>
      <c r="T37" s="637"/>
      <c r="U37" s="637"/>
      <c r="V37" s="637"/>
      <c r="W37" s="637"/>
      <c r="X37" s="637"/>
      <c r="Y37" s="638"/>
      <c r="Z37" s="639">
        <v>2.1</v>
      </c>
      <c r="AA37" s="639"/>
      <c r="AB37" s="639"/>
      <c r="AC37" s="639"/>
      <c r="AD37" s="640">
        <v>421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1189871</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-18158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1143897</v>
      </c>
      <c r="CS37" s="657"/>
      <c r="CT37" s="657"/>
      <c r="CU37" s="657"/>
      <c r="CV37" s="657"/>
      <c r="CW37" s="657"/>
      <c r="CX37" s="657"/>
      <c r="CY37" s="658"/>
      <c r="CZ37" s="641">
        <v>6</v>
      </c>
      <c r="DA37" s="669"/>
      <c r="DB37" s="669"/>
      <c r="DC37" s="671"/>
      <c r="DD37" s="645">
        <v>1086142</v>
      </c>
      <c r="DE37" s="657"/>
      <c r="DF37" s="657"/>
      <c r="DG37" s="657"/>
      <c r="DH37" s="657"/>
      <c r="DI37" s="657"/>
      <c r="DJ37" s="657"/>
      <c r="DK37" s="658"/>
      <c r="DL37" s="645">
        <v>1032293</v>
      </c>
      <c r="DM37" s="657"/>
      <c r="DN37" s="657"/>
      <c r="DO37" s="657"/>
      <c r="DP37" s="657"/>
      <c r="DQ37" s="657"/>
      <c r="DR37" s="657"/>
      <c r="DS37" s="657"/>
      <c r="DT37" s="657"/>
      <c r="DU37" s="657"/>
      <c r="DV37" s="658"/>
      <c r="DW37" s="641">
        <v>9.1</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1033962</v>
      </c>
      <c r="S38" s="637"/>
      <c r="T38" s="637"/>
      <c r="U38" s="637"/>
      <c r="V38" s="637"/>
      <c r="W38" s="637"/>
      <c r="X38" s="637"/>
      <c r="Y38" s="638"/>
      <c r="Z38" s="639">
        <v>5.2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471039</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2800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1299002</v>
      </c>
      <c r="CS38" s="637"/>
      <c r="CT38" s="637"/>
      <c r="CU38" s="637"/>
      <c r="CV38" s="637"/>
      <c r="CW38" s="637"/>
      <c r="CX38" s="637"/>
      <c r="CY38" s="638"/>
      <c r="CZ38" s="641">
        <v>6.8</v>
      </c>
      <c r="DA38" s="669"/>
      <c r="DB38" s="669"/>
      <c r="DC38" s="671"/>
      <c r="DD38" s="645">
        <v>1104275</v>
      </c>
      <c r="DE38" s="637"/>
      <c r="DF38" s="637"/>
      <c r="DG38" s="637"/>
      <c r="DH38" s="637"/>
      <c r="DI38" s="637"/>
      <c r="DJ38" s="637"/>
      <c r="DK38" s="638"/>
      <c r="DL38" s="645">
        <v>999853</v>
      </c>
      <c r="DM38" s="637"/>
      <c r="DN38" s="637"/>
      <c r="DO38" s="637"/>
      <c r="DP38" s="637"/>
      <c r="DQ38" s="637"/>
      <c r="DR38" s="637"/>
      <c r="DS38" s="637"/>
      <c r="DT38" s="637"/>
      <c r="DU38" s="637"/>
      <c r="DV38" s="638"/>
      <c r="DW38" s="641">
        <v>8.8000000000000007</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207577</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4168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718835</v>
      </c>
      <c r="CS39" s="657"/>
      <c r="CT39" s="657"/>
      <c r="CU39" s="657"/>
      <c r="CV39" s="657"/>
      <c r="CW39" s="657"/>
      <c r="CX39" s="657"/>
      <c r="CY39" s="658"/>
      <c r="CZ39" s="641">
        <v>3.8</v>
      </c>
      <c r="DA39" s="669"/>
      <c r="DB39" s="669"/>
      <c r="DC39" s="671"/>
      <c r="DD39" s="645">
        <v>384878</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22362</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93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210009</v>
      </c>
      <c r="CS40" s="637"/>
      <c r="CT40" s="637"/>
      <c r="CU40" s="637"/>
      <c r="CV40" s="637"/>
      <c r="CW40" s="637"/>
      <c r="CX40" s="637"/>
      <c r="CY40" s="638"/>
      <c r="CZ40" s="641">
        <v>1.1000000000000001</v>
      </c>
      <c r="DA40" s="669"/>
      <c r="DB40" s="669"/>
      <c r="DC40" s="671"/>
      <c r="DD40" s="645">
        <v>210009</v>
      </c>
      <c r="DE40" s="637"/>
      <c r="DF40" s="637"/>
      <c r="DG40" s="637"/>
      <c r="DH40" s="637"/>
      <c r="DI40" s="637"/>
      <c r="DJ40" s="637"/>
      <c r="DK40" s="638"/>
      <c r="DL40" s="645">
        <v>210009</v>
      </c>
      <c r="DM40" s="637"/>
      <c r="DN40" s="637"/>
      <c r="DO40" s="637"/>
      <c r="DP40" s="637"/>
      <c r="DQ40" s="637"/>
      <c r="DR40" s="637"/>
      <c r="DS40" s="637"/>
      <c r="DT40" s="637"/>
      <c r="DU40" s="637"/>
      <c r="DV40" s="638"/>
      <c r="DW40" s="641">
        <v>1.9</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19929707</v>
      </c>
      <c r="S41" s="709"/>
      <c r="T41" s="709"/>
      <c r="U41" s="709"/>
      <c r="V41" s="709"/>
      <c r="W41" s="709"/>
      <c r="X41" s="709"/>
      <c r="Y41" s="713"/>
      <c r="Z41" s="714">
        <v>100</v>
      </c>
      <c r="AA41" s="714"/>
      <c r="AB41" s="714"/>
      <c r="AC41" s="714"/>
      <c r="AD41" s="715">
        <v>11318210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254645</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1044357</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424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1716924</v>
      </c>
      <c r="CS42" s="657"/>
      <c r="CT42" s="657"/>
      <c r="CU42" s="657"/>
      <c r="CV42" s="657"/>
      <c r="CW42" s="657"/>
      <c r="CX42" s="657"/>
      <c r="CY42" s="658"/>
      <c r="CZ42" s="641">
        <v>9</v>
      </c>
      <c r="DA42" s="669"/>
      <c r="DB42" s="669"/>
      <c r="DC42" s="671"/>
      <c r="DD42" s="645">
        <v>282429</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72959</v>
      </c>
      <c r="CS43" s="657"/>
      <c r="CT43" s="657"/>
      <c r="CU43" s="657"/>
      <c r="CV43" s="657"/>
      <c r="CW43" s="657"/>
      <c r="CX43" s="657"/>
      <c r="CY43" s="658"/>
      <c r="CZ43" s="641">
        <v>0.4</v>
      </c>
      <c r="DA43" s="669"/>
      <c r="DB43" s="669"/>
      <c r="DC43" s="671"/>
      <c r="DD43" s="645">
        <v>72959</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1426619</v>
      </c>
      <c r="CS44" s="637"/>
      <c r="CT44" s="637"/>
      <c r="CU44" s="637"/>
      <c r="CV44" s="637"/>
      <c r="CW44" s="637"/>
      <c r="CX44" s="637"/>
      <c r="CY44" s="638"/>
      <c r="CZ44" s="641">
        <v>7.5</v>
      </c>
      <c r="DA44" s="642"/>
      <c r="DB44" s="642"/>
      <c r="DC44" s="648"/>
      <c r="DD44" s="645">
        <v>243617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664828</v>
      </c>
      <c r="CS45" s="657"/>
      <c r="CT45" s="657"/>
      <c r="CU45" s="657"/>
      <c r="CV45" s="657"/>
      <c r="CW45" s="657"/>
      <c r="CX45" s="657"/>
      <c r="CY45" s="658"/>
      <c r="CZ45" s="641">
        <v>3.5</v>
      </c>
      <c r="DA45" s="669"/>
      <c r="DB45" s="669"/>
      <c r="DC45" s="671"/>
      <c r="DD45" s="645">
        <v>23982</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725761</v>
      </c>
      <c r="CS46" s="637"/>
      <c r="CT46" s="637"/>
      <c r="CU46" s="637"/>
      <c r="CV46" s="637"/>
      <c r="CW46" s="637"/>
      <c r="CX46" s="637"/>
      <c r="CY46" s="638"/>
      <c r="CZ46" s="641">
        <v>3.8</v>
      </c>
      <c r="DA46" s="642"/>
      <c r="DB46" s="642"/>
      <c r="DC46" s="648"/>
      <c r="DD46" s="645">
        <v>195705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290305</v>
      </c>
      <c r="CS47" s="657"/>
      <c r="CT47" s="657"/>
      <c r="CU47" s="657"/>
      <c r="CV47" s="657"/>
      <c r="CW47" s="657"/>
      <c r="CX47" s="657"/>
      <c r="CY47" s="658"/>
      <c r="CZ47" s="641">
        <v>1.5</v>
      </c>
      <c r="DA47" s="669"/>
      <c r="DB47" s="669"/>
      <c r="DC47" s="671"/>
      <c r="DD47" s="645">
        <v>38812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19086914</v>
      </c>
      <c r="CS49" s="695"/>
      <c r="CT49" s="695"/>
      <c r="CU49" s="695"/>
      <c r="CV49" s="695"/>
      <c r="CW49" s="695"/>
      <c r="CX49" s="695"/>
      <c r="CY49" s="724"/>
      <c r="CZ49" s="716">
        <v>100</v>
      </c>
      <c r="DA49" s="725"/>
      <c r="DB49" s="725"/>
      <c r="DC49" s="726"/>
      <c r="DD49" s="727">
        <v>13212421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THcNU5RLhUi0f473WvYF07Ahxf1LxzF9cH86J1m667VGHacM6T7y7F+1W1lCPs6uy0wrG3NbKsHIxvZPbi1fg==" saltValue="btgxCRKzEZ6N1EeJ0gEY8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19919</v>
      </c>
      <c r="R7" s="766"/>
      <c r="S7" s="766"/>
      <c r="T7" s="766"/>
      <c r="U7" s="766"/>
      <c r="V7" s="766">
        <v>19076</v>
      </c>
      <c r="W7" s="766"/>
      <c r="X7" s="766"/>
      <c r="Y7" s="766"/>
      <c r="Z7" s="766"/>
      <c r="AA7" s="766">
        <v>843</v>
      </c>
      <c r="AB7" s="766"/>
      <c r="AC7" s="766"/>
      <c r="AD7" s="766"/>
      <c r="AE7" s="767"/>
      <c r="AF7" s="768">
        <v>761</v>
      </c>
      <c r="AG7" s="769"/>
      <c r="AH7" s="769"/>
      <c r="AI7" s="769"/>
      <c r="AJ7" s="770"/>
      <c r="AK7" s="771">
        <v>1114</v>
      </c>
      <c r="AL7" s="772"/>
      <c r="AM7" s="772"/>
      <c r="AN7" s="772"/>
      <c r="AO7" s="772"/>
      <c r="AP7" s="772">
        <v>12257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553</v>
      </c>
      <c r="BT7" s="760"/>
      <c r="BU7" s="760"/>
      <c r="BV7" s="760"/>
      <c r="BW7" s="760"/>
      <c r="BX7" s="760"/>
      <c r="BY7" s="760"/>
      <c r="BZ7" s="760"/>
      <c r="CA7" s="760"/>
      <c r="CB7" s="760"/>
      <c r="CC7" s="760"/>
      <c r="CD7" s="760"/>
      <c r="CE7" s="760"/>
      <c r="CF7" s="760"/>
      <c r="CG7" s="775"/>
      <c r="CH7" s="756">
        <v>12</v>
      </c>
      <c r="CI7" s="757"/>
      <c r="CJ7" s="757"/>
      <c r="CK7" s="757"/>
      <c r="CL7" s="758"/>
      <c r="CM7" s="756">
        <v>111</v>
      </c>
      <c r="CN7" s="757"/>
      <c r="CO7" s="757"/>
      <c r="CP7" s="757"/>
      <c r="CQ7" s="758"/>
      <c r="CR7" s="756">
        <v>43</v>
      </c>
      <c r="CS7" s="757"/>
      <c r="CT7" s="757"/>
      <c r="CU7" s="757"/>
      <c r="CV7" s="758"/>
      <c r="CW7" s="756" t="s">
        <v>486</v>
      </c>
      <c r="CX7" s="757"/>
      <c r="CY7" s="757"/>
      <c r="CZ7" s="757"/>
      <c r="DA7" s="758"/>
      <c r="DB7" s="756" t="s">
        <v>486</v>
      </c>
      <c r="DC7" s="757"/>
      <c r="DD7" s="757"/>
      <c r="DE7" s="757"/>
      <c r="DF7" s="758"/>
      <c r="DG7" s="756" t="s">
        <v>486</v>
      </c>
      <c r="DH7" s="757"/>
      <c r="DI7" s="757"/>
      <c r="DJ7" s="757"/>
      <c r="DK7" s="758"/>
      <c r="DL7" s="756" t="s">
        <v>486</v>
      </c>
      <c r="DM7" s="757"/>
      <c r="DN7" s="757"/>
      <c r="DO7" s="757"/>
      <c r="DP7" s="758"/>
      <c r="DQ7" s="756" t="s">
        <v>486</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54</v>
      </c>
      <c r="R8" s="797"/>
      <c r="S8" s="797"/>
      <c r="T8" s="797"/>
      <c r="U8" s="797"/>
      <c r="V8" s="797">
        <v>54</v>
      </c>
      <c r="W8" s="797"/>
      <c r="X8" s="797"/>
      <c r="Y8" s="797"/>
      <c r="Z8" s="797"/>
      <c r="AA8" s="797">
        <v>0</v>
      </c>
      <c r="AB8" s="797"/>
      <c r="AC8" s="797"/>
      <c r="AD8" s="797"/>
      <c r="AE8" s="798"/>
      <c r="AF8" s="799" t="s">
        <v>122</v>
      </c>
      <c r="AG8" s="800"/>
      <c r="AH8" s="800"/>
      <c r="AI8" s="800"/>
      <c r="AJ8" s="801"/>
      <c r="AK8" s="782">
        <v>21</v>
      </c>
      <c r="AL8" s="783"/>
      <c r="AM8" s="783"/>
      <c r="AN8" s="783"/>
      <c r="AO8" s="783"/>
      <c r="AP8" s="783" t="s">
        <v>486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554</v>
      </c>
      <c r="BT8" s="787"/>
      <c r="BU8" s="787"/>
      <c r="BV8" s="787"/>
      <c r="BW8" s="787"/>
      <c r="BX8" s="787"/>
      <c r="BY8" s="787"/>
      <c r="BZ8" s="787"/>
      <c r="CA8" s="787"/>
      <c r="CB8" s="787"/>
      <c r="CC8" s="787"/>
      <c r="CD8" s="787"/>
      <c r="CE8" s="787"/>
      <c r="CF8" s="787"/>
      <c r="CG8" s="788"/>
      <c r="CH8" s="789">
        <v>1</v>
      </c>
      <c r="CI8" s="790"/>
      <c r="CJ8" s="790"/>
      <c r="CK8" s="790"/>
      <c r="CL8" s="791"/>
      <c r="CM8" s="789">
        <v>55</v>
      </c>
      <c r="CN8" s="790"/>
      <c r="CO8" s="790"/>
      <c r="CP8" s="790"/>
      <c r="CQ8" s="791"/>
      <c r="CR8" s="789">
        <v>56</v>
      </c>
      <c r="CS8" s="790"/>
      <c r="CT8" s="790"/>
      <c r="CU8" s="790"/>
      <c r="CV8" s="791"/>
      <c r="CW8" s="789" t="s">
        <v>486</v>
      </c>
      <c r="CX8" s="790"/>
      <c r="CY8" s="790"/>
      <c r="CZ8" s="790"/>
      <c r="DA8" s="791"/>
      <c r="DB8" s="789" t="s">
        <v>486</v>
      </c>
      <c r="DC8" s="790"/>
      <c r="DD8" s="790"/>
      <c r="DE8" s="790"/>
      <c r="DF8" s="791"/>
      <c r="DG8" s="789" t="s">
        <v>486</v>
      </c>
      <c r="DH8" s="790"/>
      <c r="DI8" s="790"/>
      <c r="DJ8" s="790"/>
      <c r="DK8" s="791"/>
      <c r="DL8" s="789" t="s">
        <v>486</v>
      </c>
      <c r="DM8" s="790"/>
      <c r="DN8" s="790"/>
      <c r="DO8" s="790"/>
      <c r="DP8" s="791"/>
      <c r="DQ8" s="789" t="s">
        <v>486</v>
      </c>
      <c r="DR8" s="790"/>
      <c r="DS8" s="790"/>
      <c r="DT8" s="790"/>
      <c r="DU8" s="791"/>
      <c r="DV8" s="786"/>
      <c r="DW8" s="787"/>
      <c r="DX8" s="787"/>
      <c r="DY8" s="787"/>
      <c r="DZ8" s="792"/>
      <c r="EA8" s="217"/>
    </row>
    <row r="9" spans="1:131" s="218" customFormat="1" ht="26.25" customHeight="1" x14ac:dyDescent="0.2">
      <c r="A9" s="221"/>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555</v>
      </c>
      <c r="BT9" s="787"/>
      <c r="BU9" s="787"/>
      <c r="BV9" s="787"/>
      <c r="BW9" s="787"/>
      <c r="BX9" s="787"/>
      <c r="BY9" s="787"/>
      <c r="BZ9" s="787"/>
      <c r="CA9" s="787"/>
      <c r="CB9" s="787"/>
      <c r="CC9" s="787"/>
      <c r="CD9" s="787"/>
      <c r="CE9" s="787"/>
      <c r="CF9" s="787"/>
      <c r="CG9" s="788"/>
      <c r="CH9" s="789">
        <v>1</v>
      </c>
      <c r="CI9" s="790"/>
      <c r="CJ9" s="790"/>
      <c r="CK9" s="790"/>
      <c r="CL9" s="791"/>
      <c r="CM9" s="789">
        <v>13</v>
      </c>
      <c r="CN9" s="790"/>
      <c r="CO9" s="790"/>
      <c r="CP9" s="790"/>
      <c r="CQ9" s="791"/>
      <c r="CR9" s="789">
        <v>20</v>
      </c>
      <c r="CS9" s="790"/>
      <c r="CT9" s="790"/>
      <c r="CU9" s="790"/>
      <c r="CV9" s="791"/>
      <c r="CW9" s="789" t="s">
        <v>486</v>
      </c>
      <c r="CX9" s="790"/>
      <c r="CY9" s="790"/>
      <c r="CZ9" s="790"/>
      <c r="DA9" s="791"/>
      <c r="DB9" s="789" t="s">
        <v>486</v>
      </c>
      <c r="DC9" s="790"/>
      <c r="DD9" s="790"/>
      <c r="DE9" s="790"/>
      <c r="DF9" s="791"/>
      <c r="DG9" s="789" t="s">
        <v>486</v>
      </c>
      <c r="DH9" s="790"/>
      <c r="DI9" s="790"/>
      <c r="DJ9" s="790"/>
      <c r="DK9" s="791"/>
      <c r="DL9" s="789" t="s">
        <v>486</v>
      </c>
      <c r="DM9" s="790"/>
      <c r="DN9" s="790"/>
      <c r="DO9" s="790"/>
      <c r="DP9" s="791"/>
      <c r="DQ9" s="789" t="s">
        <v>486</v>
      </c>
      <c r="DR9" s="790"/>
      <c r="DS9" s="790"/>
      <c r="DT9" s="790"/>
      <c r="DU9" s="791"/>
      <c r="DV9" s="786"/>
      <c r="DW9" s="787"/>
      <c r="DX9" s="787"/>
      <c r="DY9" s="787"/>
      <c r="DZ9" s="792"/>
      <c r="EA9" s="217"/>
    </row>
    <row r="10" spans="1:131" s="218" customFormat="1" ht="26.25" customHeight="1" thickBot="1" x14ac:dyDescent="0.25">
      <c r="A10" s="221"/>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556</v>
      </c>
      <c r="BT10" s="787"/>
      <c r="BU10" s="787"/>
      <c r="BV10" s="787"/>
      <c r="BW10" s="787"/>
      <c r="BX10" s="787"/>
      <c r="BY10" s="787"/>
      <c r="BZ10" s="787"/>
      <c r="CA10" s="787"/>
      <c r="CB10" s="787"/>
      <c r="CC10" s="787"/>
      <c r="CD10" s="787"/>
      <c r="CE10" s="787"/>
      <c r="CF10" s="787"/>
      <c r="CG10" s="788"/>
      <c r="CH10" s="789">
        <v>1</v>
      </c>
      <c r="CI10" s="790"/>
      <c r="CJ10" s="790"/>
      <c r="CK10" s="790"/>
      <c r="CL10" s="791"/>
      <c r="CM10" s="789">
        <v>6</v>
      </c>
      <c r="CN10" s="790"/>
      <c r="CO10" s="790"/>
      <c r="CP10" s="790"/>
      <c r="CQ10" s="791"/>
      <c r="CR10" s="789">
        <v>5</v>
      </c>
      <c r="CS10" s="790"/>
      <c r="CT10" s="790"/>
      <c r="CU10" s="790"/>
      <c r="CV10" s="791"/>
      <c r="CW10" s="789">
        <v>9</v>
      </c>
      <c r="CX10" s="790"/>
      <c r="CY10" s="790"/>
      <c r="CZ10" s="790"/>
      <c r="DA10" s="791"/>
      <c r="DB10" s="789" t="s">
        <v>486</v>
      </c>
      <c r="DC10" s="790"/>
      <c r="DD10" s="790"/>
      <c r="DE10" s="790"/>
      <c r="DF10" s="791"/>
      <c r="DG10" s="789" t="s">
        <v>486</v>
      </c>
      <c r="DH10" s="790"/>
      <c r="DI10" s="790"/>
      <c r="DJ10" s="790"/>
      <c r="DK10" s="791"/>
      <c r="DL10" s="789" t="s">
        <v>486</v>
      </c>
      <c r="DM10" s="790"/>
      <c r="DN10" s="790"/>
      <c r="DO10" s="790"/>
      <c r="DP10" s="791"/>
      <c r="DQ10" s="789" t="s">
        <v>486</v>
      </c>
      <c r="DR10" s="790"/>
      <c r="DS10" s="790"/>
      <c r="DT10" s="790"/>
      <c r="DU10" s="791"/>
      <c r="DV10" s="786"/>
      <c r="DW10" s="787"/>
      <c r="DX10" s="787"/>
      <c r="DY10" s="787"/>
      <c r="DZ10" s="792"/>
      <c r="EA10" s="217"/>
    </row>
    <row r="11" spans="1:131" s="218" customFormat="1" ht="26.25" hidden="1" customHeight="1" x14ac:dyDescent="0.2">
      <c r="A11" s="221"/>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hidden="1" customHeight="1" x14ac:dyDescent="0.2">
      <c r="A12" s="221"/>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hidden="1" customHeight="1" x14ac:dyDescent="0.2">
      <c r="A13" s="221"/>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hidden="1" customHeight="1" x14ac:dyDescent="0.2">
      <c r="A14" s="221"/>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hidden="1" customHeight="1" x14ac:dyDescent="0.2">
      <c r="A15" s="221"/>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hidden="1" customHeight="1" x14ac:dyDescent="0.2">
      <c r="A16" s="221"/>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hidden="1" customHeight="1" x14ac:dyDescent="0.2">
      <c r="A17" s="221"/>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hidden="1" customHeight="1" x14ac:dyDescent="0.2">
      <c r="A18" s="221"/>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hidden="1" customHeight="1" x14ac:dyDescent="0.2">
      <c r="A19" s="221"/>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hidden="1" customHeight="1" x14ac:dyDescent="0.2">
      <c r="A20" s="221"/>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hidden="1" customHeight="1" thickBot="1" x14ac:dyDescent="0.25">
      <c r="A21" s="221"/>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19951</v>
      </c>
      <c r="R23" s="806"/>
      <c r="S23" s="806"/>
      <c r="T23" s="806"/>
      <c r="U23" s="806"/>
      <c r="V23" s="806">
        <v>19109</v>
      </c>
      <c r="W23" s="806"/>
      <c r="X23" s="806"/>
      <c r="Y23" s="806"/>
      <c r="Z23" s="806"/>
      <c r="AA23" s="806">
        <v>843</v>
      </c>
      <c r="AB23" s="806"/>
      <c r="AC23" s="806"/>
      <c r="AD23" s="806"/>
      <c r="AE23" s="807"/>
      <c r="AF23" s="808">
        <v>761</v>
      </c>
      <c r="AG23" s="806"/>
      <c r="AH23" s="806"/>
      <c r="AI23" s="806"/>
      <c r="AJ23" s="809"/>
      <c r="AK23" s="810"/>
      <c r="AL23" s="811"/>
      <c r="AM23" s="811"/>
      <c r="AN23" s="811"/>
      <c r="AO23" s="811"/>
      <c r="AP23" s="806">
        <v>12257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2773</v>
      </c>
      <c r="R28" s="836"/>
      <c r="S28" s="836"/>
      <c r="T28" s="836"/>
      <c r="U28" s="836"/>
      <c r="V28" s="836">
        <v>2747</v>
      </c>
      <c r="W28" s="836"/>
      <c r="X28" s="836"/>
      <c r="Y28" s="836"/>
      <c r="Z28" s="836"/>
      <c r="AA28" s="836">
        <v>26</v>
      </c>
      <c r="AB28" s="836"/>
      <c r="AC28" s="836"/>
      <c r="AD28" s="836"/>
      <c r="AE28" s="837"/>
      <c r="AF28" s="838">
        <v>26</v>
      </c>
      <c r="AG28" s="836"/>
      <c r="AH28" s="836"/>
      <c r="AI28" s="836"/>
      <c r="AJ28" s="839"/>
      <c r="AK28" s="840">
        <v>319</v>
      </c>
      <c r="AL28" s="841"/>
      <c r="AM28" s="841"/>
      <c r="AN28" s="841"/>
      <c r="AO28" s="841"/>
      <c r="AP28" s="841" t="s">
        <v>486</v>
      </c>
      <c r="AQ28" s="841"/>
      <c r="AR28" s="841"/>
      <c r="AS28" s="841"/>
      <c r="AT28" s="841"/>
      <c r="AU28" s="841" t="s">
        <v>486</v>
      </c>
      <c r="AV28" s="841"/>
      <c r="AW28" s="841"/>
      <c r="AX28" s="841"/>
      <c r="AY28" s="841"/>
      <c r="AZ28" s="842" t="s">
        <v>486</v>
      </c>
      <c r="BA28" s="842"/>
      <c r="BB28" s="842"/>
      <c r="BC28" s="842"/>
      <c r="BD28" s="842"/>
      <c r="BE28" s="833"/>
      <c r="BF28" s="833"/>
      <c r="BG28" s="833"/>
      <c r="BH28" s="833"/>
      <c r="BI28" s="834"/>
      <c r="BJ28" s="214"/>
      <c r="BK28" s="214"/>
      <c r="BL28" s="214"/>
      <c r="BM28" s="214"/>
      <c r="BN28" s="214"/>
      <c r="BO28" s="224"/>
      <c r="BP28" s="224"/>
      <c r="BQ28" s="221"/>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3875</v>
      </c>
      <c r="R29" s="797"/>
      <c r="S29" s="797"/>
      <c r="T29" s="797"/>
      <c r="U29" s="797"/>
      <c r="V29" s="797">
        <v>3815</v>
      </c>
      <c r="W29" s="797"/>
      <c r="X29" s="797"/>
      <c r="Y29" s="797"/>
      <c r="Z29" s="797"/>
      <c r="AA29" s="797">
        <v>61</v>
      </c>
      <c r="AB29" s="797"/>
      <c r="AC29" s="797"/>
      <c r="AD29" s="797"/>
      <c r="AE29" s="798"/>
      <c r="AF29" s="799">
        <v>61</v>
      </c>
      <c r="AG29" s="800"/>
      <c r="AH29" s="800"/>
      <c r="AI29" s="800"/>
      <c r="AJ29" s="801"/>
      <c r="AK29" s="847">
        <v>547</v>
      </c>
      <c r="AL29" s="843"/>
      <c r="AM29" s="843"/>
      <c r="AN29" s="843"/>
      <c r="AO29" s="843"/>
      <c r="AP29" s="843" t="s">
        <v>486</v>
      </c>
      <c r="AQ29" s="843"/>
      <c r="AR29" s="843"/>
      <c r="AS29" s="843"/>
      <c r="AT29" s="843"/>
      <c r="AU29" s="843" t="s">
        <v>486</v>
      </c>
      <c r="AV29" s="843"/>
      <c r="AW29" s="843"/>
      <c r="AX29" s="843"/>
      <c r="AY29" s="843"/>
      <c r="AZ29" s="844" t="s">
        <v>486</v>
      </c>
      <c r="BA29" s="844"/>
      <c r="BB29" s="844"/>
      <c r="BC29" s="844"/>
      <c r="BD29" s="844"/>
      <c r="BE29" s="845"/>
      <c r="BF29" s="845"/>
      <c r="BG29" s="845"/>
      <c r="BH29" s="845"/>
      <c r="BI29" s="846"/>
      <c r="BJ29" s="214"/>
      <c r="BK29" s="214"/>
      <c r="BL29" s="214"/>
      <c r="BM29" s="214"/>
      <c r="BN29" s="214"/>
      <c r="BO29" s="224"/>
      <c r="BP29" s="224"/>
      <c r="BQ29" s="221"/>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468</v>
      </c>
      <c r="R30" s="797"/>
      <c r="S30" s="797"/>
      <c r="T30" s="797"/>
      <c r="U30" s="797"/>
      <c r="V30" s="797">
        <v>458</v>
      </c>
      <c r="W30" s="797"/>
      <c r="X30" s="797"/>
      <c r="Y30" s="797"/>
      <c r="Z30" s="797"/>
      <c r="AA30" s="797">
        <v>11</v>
      </c>
      <c r="AB30" s="797"/>
      <c r="AC30" s="797"/>
      <c r="AD30" s="797"/>
      <c r="AE30" s="798"/>
      <c r="AF30" s="799">
        <v>11</v>
      </c>
      <c r="AG30" s="800"/>
      <c r="AH30" s="800"/>
      <c r="AI30" s="800"/>
      <c r="AJ30" s="801"/>
      <c r="AK30" s="847">
        <v>118</v>
      </c>
      <c r="AL30" s="843"/>
      <c r="AM30" s="843"/>
      <c r="AN30" s="843"/>
      <c r="AO30" s="843"/>
      <c r="AP30" s="843" t="s">
        <v>486</v>
      </c>
      <c r="AQ30" s="843"/>
      <c r="AR30" s="843"/>
      <c r="AS30" s="843"/>
      <c r="AT30" s="843"/>
      <c r="AU30" s="843" t="s">
        <v>486</v>
      </c>
      <c r="AV30" s="843"/>
      <c r="AW30" s="843"/>
      <c r="AX30" s="843"/>
      <c r="AY30" s="843"/>
      <c r="AZ30" s="844" t="s">
        <v>486</v>
      </c>
      <c r="BA30" s="844"/>
      <c r="BB30" s="844"/>
      <c r="BC30" s="844"/>
      <c r="BD30" s="844"/>
      <c r="BE30" s="845"/>
      <c r="BF30" s="845"/>
      <c r="BG30" s="845"/>
      <c r="BH30" s="845"/>
      <c r="BI30" s="846"/>
      <c r="BJ30" s="214"/>
      <c r="BK30" s="214"/>
      <c r="BL30" s="214"/>
      <c r="BM30" s="214"/>
      <c r="BN30" s="214"/>
      <c r="BO30" s="224"/>
      <c r="BP30" s="224"/>
      <c r="BQ30" s="221"/>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749</v>
      </c>
      <c r="R31" s="797"/>
      <c r="S31" s="797"/>
      <c r="T31" s="797"/>
      <c r="U31" s="797"/>
      <c r="V31" s="797">
        <v>767</v>
      </c>
      <c r="W31" s="797"/>
      <c r="X31" s="797"/>
      <c r="Y31" s="797"/>
      <c r="Z31" s="797"/>
      <c r="AA31" s="797">
        <v>-19</v>
      </c>
      <c r="AB31" s="797"/>
      <c r="AC31" s="797"/>
      <c r="AD31" s="797"/>
      <c r="AE31" s="798"/>
      <c r="AF31" s="799">
        <v>1996</v>
      </c>
      <c r="AG31" s="800"/>
      <c r="AH31" s="800"/>
      <c r="AI31" s="800"/>
      <c r="AJ31" s="801"/>
      <c r="AK31" s="847">
        <v>208</v>
      </c>
      <c r="AL31" s="843"/>
      <c r="AM31" s="843"/>
      <c r="AN31" s="843"/>
      <c r="AO31" s="843"/>
      <c r="AP31" s="843">
        <v>2477</v>
      </c>
      <c r="AQ31" s="843"/>
      <c r="AR31" s="843"/>
      <c r="AS31" s="843"/>
      <c r="AT31" s="843"/>
      <c r="AU31" s="843">
        <v>1523</v>
      </c>
      <c r="AV31" s="843"/>
      <c r="AW31" s="843"/>
      <c r="AX31" s="843"/>
      <c r="AY31" s="843"/>
      <c r="AZ31" s="844" t="s">
        <v>486</v>
      </c>
      <c r="BA31" s="844"/>
      <c r="BB31" s="844"/>
      <c r="BC31" s="844"/>
      <c r="BD31" s="844"/>
      <c r="BE31" s="845" t="s">
        <v>393</v>
      </c>
      <c r="BF31" s="845"/>
      <c r="BG31" s="845"/>
      <c r="BH31" s="845"/>
      <c r="BI31" s="846"/>
      <c r="BJ31" s="214"/>
      <c r="BK31" s="214"/>
      <c r="BL31" s="214"/>
      <c r="BM31" s="214"/>
      <c r="BN31" s="214"/>
      <c r="BO31" s="224"/>
      <c r="BP31" s="224"/>
      <c r="BQ31" s="221"/>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1061</v>
      </c>
      <c r="R32" s="797"/>
      <c r="S32" s="797"/>
      <c r="T32" s="797"/>
      <c r="U32" s="797"/>
      <c r="V32" s="797">
        <v>1075</v>
      </c>
      <c r="W32" s="797"/>
      <c r="X32" s="797"/>
      <c r="Y32" s="797"/>
      <c r="Z32" s="797"/>
      <c r="AA32" s="797">
        <v>-14</v>
      </c>
      <c r="AB32" s="797"/>
      <c r="AC32" s="797"/>
      <c r="AD32" s="797"/>
      <c r="AE32" s="798"/>
      <c r="AF32" s="799">
        <v>606</v>
      </c>
      <c r="AG32" s="800"/>
      <c r="AH32" s="800"/>
      <c r="AI32" s="800"/>
      <c r="AJ32" s="801"/>
      <c r="AK32" s="847">
        <v>471</v>
      </c>
      <c r="AL32" s="843"/>
      <c r="AM32" s="843"/>
      <c r="AN32" s="843"/>
      <c r="AO32" s="843"/>
      <c r="AP32" s="843">
        <v>5707</v>
      </c>
      <c r="AQ32" s="843"/>
      <c r="AR32" s="843"/>
      <c r="AS32" s="843"/>
      <c r="AT32" s="843"/>
      <c r="AU32" s="843">
        <v>5279</v>
      </c>
      <c r="AV32" s="843"/>
      <c r="AW32" s="843"/>
      <c r="AX32" s="843"/>
      <c r="AY32" s="843"/>
      <c r="AZ32" s="844" t="s">
        <v>486</v>
      </c>
      <c r="BA32" s="844"/>
      <c r="BB32" s="844"/>
      <c r="BC32" s="844"/>
      <c r="BD32" s="844"/>
      <c r="BE32" s="845" t="s">
        <v>393</v>
      </c>
      <c r="BF32" s="845"/>
      <c r="BG32" s="845"/>
      <c r="BH32" s="845"/>
      <c r="BI32" s="846"/>
      <c r="BJ32" s="214"/>
      <c r="BK32" s="214"/>
      <c r="BL32" s="214"/>
      <c r="BM32" s="214"/>
      <c r="BN32" s="214"/>
      <c r="BO32" s="224"/>
      <c r="BP32" s="224"/>
      <c r="BQ32" s="221"/>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thickBot="1" x14ac:dyDescent="0.25">
      <c r="A33" s="225"/>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hidden="1" customHeight="1" x14ac:dyDescent="0.2">
      <c r="A34" s="225"/>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hidden="1" customHeight="1" x14ac:dyDescent="0.2">
      <c r="A35" s="225"/>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hidden="1" customHeight="1" x14ac:dyDescent="0.2">
      <c r="A36" s="225"/>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hidden="1" customHeight="1" x14ac:dyDescent="0.2">
      <c r="A37" s="225"/>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hidden="1" customHeight="1" x14ac:dyDescent="0.2">
      <c r="A38" s="225"/>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hidden="1" customHeight="1" x14ac:dyDescent="0.2">
      <c r="A39" s="225"/>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hidden="1" customHeight="1" x14ac:dyDescent="0.2">
      <c r="A40" s="221"/>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hidden="1" customHeight="1" x14ac:dyDescent="0.2">
      <c r="A41" s="221"/>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hidden="1" customHeight="1" x14ac:dyDescent="0.2">
      <c r="A42" s="221"/>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hidden="1" customHeight="1" x14ac:dyDescent="0.2">
      <c r="A43" s="221"/>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hidden="1" customHeight="1" x14ac:dyDescent="0.2">
      <c r="A44" s="221"/>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hidden="1" customHeight="1" x14ac:dyDescent="0.2">
      <c r="A45" s="221"/>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hidden="1" customHeight="1" x14ac:dyDescent="0.2">
      <c r="A46" s="221"/>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hidden="1" customHeight="1" x14ac:dyDescent="0.2">
      <c r="A47" s="221"/>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hidden="1" customHeight="1" x14ac:dyDescent="0.2">
      <c r="A48" s="221"/>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hidden="1" customHeight="1" x14ac:dyDescent="0.2">
      <c r="A49" s="221"/>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hidden="1" customHeight="1" x14ac:dyDescent="0.2">
      <c r="A50" s="221"/>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hidden="1" customHeight="1" x14ac:dyDescent="0.2">
      <c r="A51" s="221"/>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hidden="1" customHeight="1" x14ac:dyDescent="0.2">
      <c r="A52" s="221"/>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hidden="1" customHeight="1" x14ac:dyDescent="0.2">
      <c r="A53" s="221"/>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hidden="1" customHeight="1" x14ac:dyDescent="0.2">
      <c r="A54" s="221"/>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hidden="1" customHeight="1" x14ac:dyDescent="0.2">
      <c r="A55" s="221"/>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hidden="1" customHeight="1" x14ac:dyDescent="0.2">
      <c r="A56" s="221"/>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hidden="1" customHeight="1" x14ac:dyDescent="0.2">
      <c r="A57" s="221"/>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hidden="1" customHeight="1" x14ac:dyDescent="0.2">
      <c r="A58" s="221"/>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hidden="1" customHeight="1" x14ac:dyDescent="0.2">
      <c r="A59" s="221"/>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hidden="1" customHeight="1" x14ac:dyDescent="0.2">
      <c r="A60" s="221"/>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hidden="1" customHeight="1" thickBot="1" x14ac:dyDescent="0.25">
      <c r="A61" s="221"/>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2698</v>
      </c>
      <c r="AG63" s="857"/>
      <c r="AH63" s="857"/>
      <c r="AI63" s="857"/>
      <c r="AJ63" s="858"/>
      <c r="AK63" s="859"/>
      <c r="AL63" s="854"/>
      <c r="AM63" s="854"/>
      <c r="AN63" s="854"/>
      <c r="AO63" s="854"/>
      <c r="AP63" s="857">
        <v>8184</v>
      </c>
      <c r="AQ63" s="857"/>
      <c r="AR63" s="857"/>
      <c r="AS63" s="857"/>
      <c r="AT63" s="857"/>
      <c r="AU63" s="857">
        <v>6802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546</v>
      </c>
      <c r="C68" s="883"/>
      <c r="D68" s="883"/>
      <c r="E68" s="883"/>
      <c r="F68" s="883"/>
      <c r="G68" s="883"/>
      <c r="H68" s="883"/>
      <c r="I68" s="883"/>
      <c r="J68" s="883"/>
      <c r="K68" s="883"/>
      <c r="L68" s="883"/>
      <c r="M68" s="883"/>
      <c r="N68" s="883"/>
      <c r="O68" s="883"/>
      <c r="P68" s="884"/>
      <c r="Q68" s="885">
        <v>12127</v>
      </c>
      <c r="R68" s="879"/>
      <c r="S68" s="879"/>
      <c r="T68" s="879"/>
      <c r="U68" s="879"/>
      <c r="V68" s="879">
        <v>11635</v>
      </c>
      <c r="W68" s="879"/>
      <c r="X68" s="879"/>
      <c r="Y68" s="879"/>
      <c r="Z68" s="879"/>
      <c r="AA68" s="879">
        <v>492</v>
      </c>
      <c r="AB68" s="879"/>
      <c r="AC68" s="879"/>
      <c r="AD68" s="879"/>
      <c r="AE68" s="879"/>
      <c r="AF68" s="879">
        <v>492</v>
      </c>
      <c r="AG68" s="879"/>
      <c r="AH68" s="879"/>
      <c r="AI68" s="879"/>
      <c r="AJ68" s="879"/>
      <c r="AK68" s="879" t="s">
        <v>486</v>
      </c>
      <c r="AL68" s="879"/>
      <c r="AM68" s="879"/>
      <c r="AN68" s="879"/>
      <c r="AO68" s="879"/>
      <c r="AP68" s="879" t="s">
        <v>486</v>
      </c>
      <c r="AQ68" s="879"/>
      <c r="AR68" s="879"/>
      <c r="AS68" s="879"/>
      <c r="AT68" s="879"/>
      <c r="AU68" s="879" t="s">
        <v>486</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547</v>
      </c>
      <c r="C69" s="887"/>
      <c r="D69" s="887"/>
      <c r="E69" s="887"/>
      <c r="F69" s="887"/>
      <c r="G69" s="887"/>
      <c r="H69" s="887"/>
      <c r="I69" s="887"/>
      <c r="J69" s="887"/>
      <c r="K69" s="887"/>
      <c r="L69" s="887"/>
      <c r="M69" s="887"/>
      <c r="N69" s="887"/>
      <c r="O69" s="887"/>
      <c r="P69" s="888"/>
      <c r="Q69" s="889">
        <v>12</v>
      </c>
      <c r="R69" s="843"/>
      <c r="S69" s="843"/>
      <c r="T69" s="843"/>
      <c r="U69" s="843"/>
      <c r="V69" s="843">
        <v>12</v>
      </c>
      <c r="W69" s="843"/>
      <c r="X69" s="843"/>
      <c r="Y69" s="843"/>
      <c r="Z69" s="843"/>
      <c r="AA69" s="843">
        <v>0</v>
      </c>
      <c r="AB69" s="843"/>
      <c r="AC69" s="843"/>
      <c r="AD69" s="843"/>
      <c r="AE69" s="843"/>
      <c r="AF69" s="843">
        <v>0</v>
      </c>
      <c r="AG69" s="843"/>
      <c r="AH69" s="843"/>
      <c r="AI69" s="843"/>
      <c r="AJ69" s="843"/>
      <c r="AK69" s="843" t="s">
        <v>486</v>
      </c>
      <c r="AL69" s="843"/>
      <c r="AM69" s="843"/>
      <c r="AN69" s="843"/>
      <c r="AO69" s="843"/>
      <c r="AP69" s="843" t="s">
        <v>486</v>
      </c>
      <c r="AQ69" s="843"/>
      <c r="AR69" s="843"/>
      <c r="AS69" s="843"/>
      <c r="AT69" s="843"/>
      <c r="AU69" s="843" t="s">
        <v>486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548</v>
      </c>
      <c r="C70" s="887"/>
      <c r="D70" s="887"/>
      <c r="E70" s="887"/>
      <c r="F70" s="887"/>
      <c r="G70" s="887"/>
      <c r="H70" s="887"/>
      <c r="I70" s="887"/>
      <c r="J70" s="887"/>
      <c r="K70" s="887"/>
      <c r="L70" s="887"/>
      <c r="M70" s="887"/>
      <c r="N70" s="887"/>
      <c r="O70" s="887"/>
      <c r="P70" s="888"/>
      <c r="Q70" s="889">
        <v>785</v>
      </c>
      <c r="R70" s="843"/>
      <c r="S70" s="843"/>
      <c r="T70" s="843"/>
      <c r="U70" s="843"/>
      <c r="V70" s="843">
        <v>370</v>
      </c>
      <c r="W70" s="843"/>
      <c r="X70" s="843"/>
      <c r="Y70" s="843"/>
      <c r="Z70" s="843"/>
      <c r="AA70" s="843">
        <v>414</v>
      </c>
      <c r="AB70" s="843"/>
      <c r="AC70" s="843"/>
      <c r="AD70" s="843"/>
      <c r="AE70" s="843"/>
      <c r="AF70" s="843">
        <v>414</v>
      </c>
      <c r="AG70" s="843"/>
      <c r="AH70" s="843"/>
      <c r="AI70" s="843"/>
      <c r="AJ70" s="843"/>
      <c r="AK70" s="843" t="s">
        <v>486</v>
      </c>
      <c r="AL70" s="843"/>
      <c r="AM70" s="843"/>
      <c r="AN70" s="843"/>
      <c r="AO70" s="843"/>
      <c r="AP70" s="843" t="s">
        <v>486</v>
      </c>
      <c r="AQ70" s="843"/>
      <c r="AR70" s="843"/>
      <c r="AS70" s="843"/>
      <c r="AT70" s="843"/>
      <c r="AU70" s="843" t="s">
        <v>486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549</v>
      </c>
      <c r="C71" s="887"/>
      <c r="D71" s="887"/>
      <c r="E71" s="887"/>
      <c r="F71" s="887"/>
      <c r="G71" s="887"/>
      <c r="H71" s="887"/>
      <c r="I71" s="887"/>
      <c r="J71" s="887"/>
      <c r="K71" s="887"/>
      <c r="L71" s="887"/>
      <c r="M71" s="887"/>
      <c r="N71" s="887"/>
      <c r="O71" s="887"/>
      <c r="P71" s="888"/>
      <c r="Q71" s="889">
        <v>906481</v>
      </c>
      <c r="R71" s="843"/>
      <c r="S71" s="843"/>
      <c r="T71" s="843"/>
      <c r="U71" s="843"/>
      <c r="V71" s="843">
        <v>887687</v>
      </c>
      <c r="W71" s="843"/>
      <c r="X71" s="843"/>
      <c r="Y71" s="843"/>
      <c r="Z71" s="843"/>
      <c r="AA71" s="843">
        <v>18794</v>
      </c>
      <c r="AB71" s="843"/>
      <c r="AC71" s="843"/>
      <c r="AD71" s="843"/>
      <c r="AE71" s="843"/>
      <c r="AF71" s="843">
        <v>18794</v>
      </c>
      <c r="AG71" s="843"/>
      <c r="AH71" s="843"/>
      <c r="AI71" s="843"/>
      <c r="AJ71" s="843"/>
      <c r="AK71" s="843">
        <v>9782</v>
      </c>
      <c r="AL71" s="843"/>
      <c r="AM71" s="843"/>
      <c r="AN71" s="843"/>
      <c r="AO71" s="843"/>
      <c r="AP71" s="843" t="s">
        <v>486</v>
      </c>
      <c r="AQ71" s="843"/>
      <c r="AR71" s="843"/>
      <c r="AS71" s="843"/>
      <c r="AT71" s="843"/>
      <c r="AU71" s="843" t="s">
        <v>486</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550</v>
      </c>
      <c r="C72" s="887"/>
      <c r="D72" s="887"/>
      <c r="E72" s="887"/>
      <c r="F72" s="887"/>
      <c r="G72" s="887"/>
      <c r="H72" s="887"/>
      <c r="I72" s="887"/>
      <c r="J72" s="887"/>
      <c r="K72" s="887"/>
      <c r="L72" s="887"/>
      <c r="M72" s="887"/>
      <c r="N72" s="887"/>
      <c r="O72" s="887"/>
      <c r="P72" s="888"/>
      <c r="Q72" s="889">
        <v>116</v>
      </c>
      <c r="R72" s="843"/>
      <c r="S72" s="843"/>
      <c r="T72" s="843"/>
      <c r="U72" s="843"/>
      <c r="V72" s="843">
        <v>113</v>
      </c>
      <c r="W72" s="843"/>
      <c r="X72" s="843"/>
      <c r="Y72" s="843"/>
      <c r="Z72" s="843"/>
      <c r="AA72" s="843">
        <v>3</v>
      </c>
      <c r="AB72" s="843"/>
      <c r="AC72" s="843"/>
      <c r="AD72" s="843"/>
      <c r="AE72" s="843"/>
      <c r="AF72" s="843">
        <v>3</v>
      </c>
      <c r="AG72" s="843"/>
      <c r="AH72" s="843"/>
      <c r="AI72" s="843"/>
      <c r="AJ72" s="843"/>
      <c r="AK72" s="843" t="s">
        <v>486</v>
      </c>
      <c r="AL72" s="843"/>
      <c r="AM72" s="843"/>
      <c r="AN72" s="843"/>
      <c r="AO72" s="843"/>
      <c r="AP72" s="843" t="s">
        <v>486</v>
      </c>
      <c r="AQ72" s="843"/>
      <c r="AR72" s="843"/>
      <c r="AS72" s="843"/>
      <c r="AT72" s="843"/>
      <c r="AU72" s="843" t="s">
        <v>486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551</v>
      </c>
      <c r="C73" s="887"/>
      <c r="D73" s="887"/>
      <c r="E73" s="887"/>
      <c r="F73" s="887"/>
      <c r="G73" s="887"/>
      <c r="H73" s="887"/>
      <c r="I73" s="887"/>
      <c r="J73" s="887"/>
      <c r="K73" s="887"/>
      <c r="L73" s="887"/>
      <c r="M73" s="887"/>
      <c r="N73" s="887"/>
      <c r="O73" s="887"/>
      <c r="P73" s="888"/>
      <c r="Q73" s="889">
        <v>2914</v>
      </c>
      <c r="R73" s="843"/>
      <c r="S73" s="843"/>
      <c r="T73" s="843"/>
      <c r="U73" s="843"/>
      <c r="V73" s="843">
        <v>2867</v>
      </c>
      <c r="W73" s="843"/>
      <c r="X73" s="843"/>
      <c r="Y73" s="843"/>
      <c r="Z73" s="843"/>
      <c r="AA73" s="843">
        <v>47</v>
      </c>
      <c r="AB73" s="843"/>
      <c r="AC73" s="843"/>
      <c r="AD73" s="843"/>
      <c r="AE73" s="843"/>
      <c r="AF73" s="843">
        <v>47</v>
      </c>
      <c r="AG73" s="843"/>
      <c r="AH73" s="843"/>
      <c r="AI73" s="843"/>
      <c r="AJ73" s="843"/>
      <c r="AK73" s="843" t="s">
        <v>486</v>
      </c>
      <c r="AL73" s="843"/>
      <c r="AM73" s="843"/>
      <c r="AN73" s="843"/>
      <c r="AO73" s="843"/>
      <c r="AP73" s="843">
        <v>553</v>
      </c>
      <c r="AQ73" s="843"/>
      <c r="AR73" s="843"/>
      <c r="AS73" s="843"/>
      <c r="AT73" s="843"/>
      <c r="AU73" s="843">
        <v>250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552</v>
      </c>
      <c r="C74" s="887"/>
      <c r="D74" s="887"/>
      <c r="E74" s="887"/>
      <c r="F74" s="887"/>
      <c r="G74" s="887"/>
      <c r="H74" s="887"/>
      <c r="I74" s="887"/>
      <c r="J74" s="887"/>
      <c r="K74" s="887"/>
      <c r="L74" s="887"/>
      <c r="M74" s="887"/>
      <c r="N74" s="887"/>
      <c r="O74" s="887"/>
      <c r="P74" s="888"/>
      <c r="Q74" s="889">
        <v>8665</v>
      </c>
      <c r="R74" s="843"/>
      <c r="S74" s="843"/>
      <c r="T74" s="843"/>
      <c r="U74" s="843"/>
      <c r="V74" s="843">
        <v>9327</v>
      </c>
      <c r="W74" s="843"/>
      <c r="X74" s="843"/>
      <c r="Y74" s="843"/>
      <c r="Z74" s="843"/>
      <c r="AA74" s="843">
        <v>-662</v>
      </c>
      <c r="AB74" s="843"/>
      <c r="AC74" s="843"/>
      <c r="AD74" s="843"/>
      <c r="AE74" s="843"/>
      <c r="AF74" s="843">
        <v>802</v>
      </c>
      <c r="AG74" s="843"/>
      <c r="AH74" s="843"/>
      <c r="AI74" s="843"/>
      <c r="AJ74" s="843"/>
      <c r="AK74" s="843" t="s">
        <v>486</v>
      </c>
      <c r="AL74" s="843"/>
      <c r="AM74" s="843"/>
      <c r="AN74" s="843"/>
      <c r="AO74" s="843"/>
      <c r="AP74" s="843">
        <v>4845</v>
      </c>
      <c r="AQ74" s="843"/>
      <c r="AR74" s="843"/>
      <c r="AS74" s="843"/>
      <c r="AT74" s="843"/>
      <c r="AU74" s="843">
        <v>3179</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hidden="1"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hidden="1"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hidden="1"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hidden="1"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hidden="1"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hidden="1"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hidden="1"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hidden="1"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hidden="1"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hidden="1"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hidden="1"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hidden="1"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20551</v>
      </c>
      <c r="AG88" s="857"/>
      <c r="AH88" s="857"/>
      <c r="AI88" s="857"/>
      <c r="AJ88" s="857"/>
      <c r="AK88" s="854"/>
      <c r="AL88" s="854"/>
      <c r="AM88" s="854"/>
      <c r="AN88" s="854"/>
      <c r="AO88" s="854"/>
      <c r="AP88" s="857">
        <v>5398</v>
      </c>
      <c r="AQ88" s="857"/>
      <c r="AR88" s="857"/>
      <c r="AS88" s="857"/>
      <c r="AT88" s="857"/>
      <c r="AU88" s="857">
        <v>3429</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124</v>
      </c>
      <c r="CS102" s="865"/>
      <c r="CT102" s="865"/>
      <c r="CU102" s="865"/>
      <c r="CV102" s="904"/>
      <c r="CW102" s="903">
        <v>9</v>
      </c>
      <c r="CX102" s="865"/>
      <c r="CY102" s="865"/>
      <c r="CZ102" s="865"/>
      <c r="DA102" s="904"/>
      <c r="DB102" s="903" t="s">
        <v>486</v>
      </c>
      <c r="DC102" s="865"/>
      <c r="DD102" s="865"/>
      <c r="DE102" s="865"/>
      <c r="DF102" s="904"/>
      <c r="DG102" s="903" t="s">
        <v>486</v>
      </c>
      <c r="DH102" s="865"/>
      <c r="DI102" s="865"/>
      <c r="DJ102" s="865"/>
      <c r="DK102" s="904"/>
      <c r="DL102" s="903" t="s">
        <v>486</v>
      </c>
      <c r="DM102" s="865"/>
      <c r="DN102" s="865"/>
      <c r="DO102" s="865"/>
      <c r="DP102" s="904"/>
      <c r="DQ102" s="903" t="s">
        <v>486</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1860709</v>
      </c>
      <c r="AB110" s="913"/>
      <c r="AC110" s="913"/>
      <c r="AD110" s="913"/>
      <c r="AE110" s="914"/>
      <c r="AF110" s="915">
        <v>1918959</v>
      </c>
      <c r="AG110" s="913"/>
      <c r="AH110" s="913"/>
      <c r="AI110" s="913"/>
      <c r="AJ110" s="914"/>
      <c r="AK110" s="915">
        <v>1841644</v>
      </c>
      <c r="AL110" s="913"/>
      <c r="AM110" s="913"/>
      <c r="AN110" s="913"/>
      <c r="AO110" s="914"/>
      <c r="AP110" s="916">
        <v>20.9</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14264589</v>
      </c>
      <c r="BR110" s="944"/>
      <c r="BS110" s="944"/>
      <c r="BT110" s="944"/>
      <c r="BU110" s="944"/>
      <c r="BV110" s="944">
        <v>13202863</v>
      </c>
      <c r="BW110" s="944"/>
      <c r="BX110" s="944"/>
      <c r="BY110" s="944"/>
      <c r="BZ110" s="944"/>
      <c r="CA110" s="944">
        <v>12257276</v>
      </c>
      <c r="CB110" s="944"/>
      <c r="CC110" s="944"/>
      <c r="CD110" s="944"/>
      <c r="CE110" s="944"/>
      <c r="CF110" s="957">
        <v>139.30000000000001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8607856</v>
      </c>
      <c r="BR112" s="939"/>
      <c r="BS112" s="939"/>
      <c r="BT112" s="939"/>
      <c r="BU112" s="939"/>
      <c r="BV112" s="939">
        <v>7197784</v>
      </c>
      <c r="BW112" s="939"/>
      <c r="BX112" s="939"/>
      <c r="BY112" s="939"/>
      <c r="BZ112" s="939"/>
      <c r="CA112" s="939">
        <v>6802165</v>
      </c>
      <c r="CB112" s="939"/>
      <c r="CC112" s="939"/>
      <c r="CD112" s="939"/>
      <c r="CE112" s="939"/>
      <c r="CF112" s="933">
        <v>77.3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625084</v>
      </c>
      <c r="AB113" s="951"/>
      <c r="AC113" s="951"/>
      <c r="AD113" s="951"/>
      <c r="AE113" s="952"/>
      <c r="AF113" s="953">
        <v>765972</v>
      </c>
      <c r="AG113" s="951"/>
      <c r="AH113" s="951"/>
      <c r="AI113" s="951"/>
      <c r="AJ113" s="952"/>
      <c r="AK113" s="953">
        <v>671323</v>
      </c>
      <c r="AL113" s="951"/>
      <c r="AM113" s="951"/>
      <c r="AN113" s="951"/>
      <c r="AO113" s="952"/>
      <c r="AP113" s="954">
        <v>7.6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4173892</v>
      </c>
      <c r="BR113" s="939"/>
      <c r="BS113" s="939"/>
      <c r="BT113" s="939"/>
      <c r="BU113" s="939"/>
      <c r="BV113" s="939">
        <v>3805010</v>
      </c>
      <c r="BW113" s="939"/>
      <c r="BX113" s="939"/>
      <c r="BY113" s="939"/>
      <c r="BZ113" s="939"/>
      <c r="CA113" s="939">
        <v>3428900</v>
      </c>
      <c r="CB113" s="939"/>
      <c r="CC113" s="939"/>
      <c r="CD113" s="939"/>
      <c r="CE113" s="939"/>
      <c r="CF113" s="933">
        <v>39</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678617</v>
      </c>
      <c r="AB114" s="972"/>
      <c r="AC114" s="972"/>
      <c r="AD114" s="972"/>
      <c r="AE114" s="973"/>
      <c r="AF114" s="974">
        <v>652508</v>
      </c>
      <c r="AG114" s="972"/>
      <c r="AH114" s="972"/>
      <c r="AI114" s="972"/>
      <c r="AJ114" s="973"/>
      <c r="AK114" s="974">
        <v>596820</v>
      </c>
      <c r="AL114" s="972"/>
      <c r="AM114" s="972"/>
      <c r="AN114" s="972"/>
      <c r="AO114" s="973"/>
      <c r="AP114" s="975">
        <v>6.8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2438888</v>
      </c>
      <c r="BR114" s="939"/>
      <c r="BS114" s="939"/>
      <c r="BT114" s="939"/>
      <c r="BU114" s="939"/>
      <c r="BV114" s="939">
        <v>2385526</v>
      </c>
      <c r="BW114" s="939"/>
      <c r="BX114" s="939"/>
      <c r="BY114" s="939"/>
      <c r="BZ114" s="939"/>
      <c r="CA114" s="939">
        <v>2398285</v>
      </c>
      <c r="CB114" s="939"/>
      <c r="CC114" s="939"/>
      <c r="CD114" s="939"/>
      <c r="CE114" s="939"/>
      <c r="CF114" s="933">
        <v>27.3</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3164410</v>
      </c>
      <c r="AB117" s="992"/>
      <c r="AC117" s="992"/>
      <c r="AD117" s="992"/>
      <c r="AE117" s="993"/>
      <c r="AF117" s="994">
        <v>3337439</v>
      </c>
      <c r="AG117" s="992"/>
      <c r="AH117" s="992"/>
      <c r="AI117" s="992"/>
      <c r="AJ117" s="993"/>
      <c r="AK117" s="994">
        <v>3109787</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29485225</v>
      </c>
      <c r="BR119" s="1013"/>
      <c r="BS119" s="1013"/>
      <c r="BT119" s="1013"/>
      <c r="BU119" s="1013"/>
      <c r="BV119" s="1013">
        <v>26591183</v>
      </c>
      <c r="BW119" s="1013"/>
      <c r="BX119" s="1013"/>
      <c r="BY119" s="1013"/>
      <c r="BZ119" s="1013"/>
      <c r="CA119" s="1013">
        <v>24886626</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13319345</v>
      </c>
      <c r="BR120" s="944"/>
      <c r="BS120" s="944"/>
      <c r="BT120" s="944"/>
      <c r="BU120" s="944"/>
      <c r="BV120" s="944">
        <v>12094171</v>
      </c>
      <c r="BW120" s="944"/>
      <c r="BX120" s="944"/>
      <c r="BY120" s="944"/>
      <c r="BZ120" s="944"/>
      <c r="CA120" s="944">
        <v>12150929</v>
      </c>
      <c r="CB120" s="944"/>
      <c r="CC120" s="944"/>
      <c r="CD120" s="944"/>
      <c r="CE120" s="944"/>
      <c r="CF120" s="957">
        <v>138.1</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5587838</v>
      </c>
      <c r="DH120" s="944"/>
      <c r="DI120" s="944"/>
      <c r="DJ120" s="944"/>
      <c r="DK120" s="944"/>
      <c r="DL120" s="944">
        <v>5321459</v>
      </c>
      <c r="DM120" s="944"/>
      <c r="DN120" s="944"/>
      <c r="DO120" s="944"/>
      <c r="DP120" s="944"/>
      <c r="DQ120" s="944">
        <v>5279034</v>
      </c>
      <c r="DR120" s="944"/>
      <c r="DS120" s="944"/>
      <c r="DT120" s="944"/>
      <c r="DU120" s="944"/>
      <c r="DV120" s="945">
        <v>60</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65139</v>
      </c>
      <c r="BR121" s="939"/>
      <c r="BS121" s="939"/>
      <c r="BT121" s="939"/>
      <c r="BU121" s="939"/>
      <c r="BV121" s="939">
        <v>23595</v>
      </c>
      <c r="BW121" s="939"/>
      <c r="BX121" s="939"/>
      <c r="BY121" s="939"/>
      <c r="BZ121" s="939"/>
      <c r="CA121" s="939">
        <v>11722</v>
      </c>
      <c r="CB121" s="939"/>
      <c r="CC121" s="939"/>
      <c r="CD121" s="939"/>
      <c r="CE121" s="939"/>
      <c r="CF121" s="933">
        <v>0.1</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3020018</v>
      </c>
      <c r="DH121" s="939"/>
      <c r="DI121" s="939"/>
      <c r="DJ121" s="939"/>
      <c r="DK121" s="939"/>
      <c r="DL121" s="939">
        <v>1876325</v>
      </c>
      <c r="DM121" s="939"/>
      <c r="DN121" s="939"/>
      <c r="DO121" s="939"/>
      <c r="DP121" s="939"/>
      <c r="DQ121" s="939">
        <v>1523131</v>
      </c>
      <c r="DR121" s="939"/>
      <c r="DS121" s="939"/>
      <c r="DT121" s="939"/>
      <c r="DU121" s="939"/>
      <c r="DV121" s="940">
        <v>17.3</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20216465</v>
      </c>
      <c r="BR122" s="1013"/>
      <c r="BS122" s="1013"/>
      <c r="BT122" s="1013"/>
      <c r="BU122" s="1013"/>
      <c r="BV122" s="1013">
        <v>18937250</v>
      </c>
      <c r="BW122" s="1013"/>
      <c r="BX122" s="1013"/>
      <c r="BY122" s="1013"/>
      <c r="BZ122" s="1013"/>
      <c r="CA122" s="1013">
        <v>17534421</v>
      </c>
      <c r="CB122" s="1013"/>
      <c r="CC122" s="1013"/>
      <c r="CD122" s="1013"/>
      <c r="CE122" s="1013"/>
      <c r="CF122" s="1030">
        <v>199.3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33600949</v>
      </c>
      <c r="BR123" s="1077"/>
      <c r="BS123" s="1077"/>
      <c r="BT123" s="1077"/>
      <c r="BU123" s="1077"/>
      <c r="BV123" s="1077">
        <v>31055016</v>
      </c>
      <c r="BW123" s="1077"/>
      <c r="BX123" s="1077"/>
      <c r="BY123" s="1077"/>
      <c r="BZ123" s="1077"/>
      <c r="CA123" s="1077">
        <v>29697072</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32699</v>
      </c>
      <c r="AB128" s="1059"/>
      <c r="AC128" s="1059"/>
      <c r="AD128" s="1059"/>
      <c r="AE128" s="1060"/>
      <c r="AF128" s="1061">
        <v>33712</v>
      </c>
      <c r="AG128" s="1059"/>
      <c r="AH128" s="1059"/>
      <c r="AI128" s="1059"/>
      <c r="AJ128" s="1060"/>
      <c r="AK128" s="1061">
        <v>41038</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13.16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11053352</v>
      </c>
      <c r="AB129" s="972"/>
      <c r="AC129" s="972"/>
      <c r="AD129" s="972"/>
      <c r="AE129" s="973"/>
      <c r="AF129" s="974">
        <v>11160286</v>
      </c>
      <c r="AG129" s="972"/>
      <c r="AH129" s="972"/>
      <c r="AI129" s="972"/>
      <c r="AJ129" s="973"/>
      <c r="AK129" s="974">
        <v>11143218</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18.16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2475790</v>
      </c>
      <c r="AB130" s="972"/>
      <c r="AC130" s="972"/>
      <c r="AD130" s="972"/>
      <c r="AE130" s="973"/>
      <c r="AF130" s="974">
        <v>2447268</v>
      </c>
      <c r="AG130" s="972"/>
      <c r="AH130" s="972"/>
      <c r="AI130" s="972"/>
      <c r="AJ130" s="973"/>
      <c r="AK130" s="974">
        <v>2346290</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8.5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8577562</v>
      </c>
      <c r="AB131" s="999"/>
      <c r="AC131" s="999"/>
      <c r="AD131" s="999"/>
      <c r="AE131" s="1000"/>
      <c r="AF131" s="998">
        <v>8713018</v>
      </c>
      <c r="AG131" s="999"/>
      <c r="AH131" s="999"/>
      <c r="AI131" s="999"/>
      <c r="AJ131" s="1000"/>
      <c r="AK131" s="998">
        <v>8796928</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7.6469397710000004</v>
      </c>
      <c r="AB132" s="1110"/>
      <c r="AC132" s="1110"/>
      <c r="AD132" s="1110"/>
      <c r="AE132" s="1111"/>
      <c r="AF132" s="1112">
        <v>9.8296533480000008</v>
      </c>
      <c r="AG132" s="1110"/>
      <c r="AH132" s="1110"/>
      <c r="AI132" s="1110"/>
      <c r="AJ132" s="1111"/>
      <c r="AK132" s="1112">
        <v>8.2126283180000001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8</v>
      </c>
      <c r="AB133" s="1093"/>
      <c r="AC133" s="1093"/>
      <c r="AD133" s="1093"/>
      <c r="AE133" s="1094"/>
      <c r="AF133" s="1092">
        <v>8.8000000000000007</v>
      </c>
      <c r="AG133" s="1093"/>
      <c r="AH133" s="1093"/>
      <c r="AI133" s="1093"/>
      <c r="AJ133" s="1094"/>
      <c r="AK133" s="1092">
        <v>8.5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jxSBfTeT+RcfGmeahFp8h+dY+P5wMvk+M7SyO5EgCPzgTWi6V83/isZc+SV61nTFU6Zg4Nbzij0Gy5pNjoOGQ==" saltValue="DtD469kzG+i84rghdNOa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32"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rJOSMOWMsTsyEDlkBKDmCUQpLrnaEmimMMMO8pEIs+bPHd0Sx8iqJooKKNaOoZynzR1woBB7ET2Q6QXFM8L5w==" saltValue="OzJ61PfcWMdKLhsrhIi/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bKoWFV4H/+5nQY1Fwx33Iksl7W7XERcTn1QDmbD1bj5yHv/gTLWnLyJ7AGqIWGpyOHN+CghwLWTSJF42ryKg==" saltValue="wyoV1eqdCmUF1V8IJ//+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3455701</v>
      </c>
      <c r="AP9" s="262">
        <v>164518</v>
      </c>
      <c r="AQ9" s="263">
        <v>99044</v>
      </c>
      <c r="AR9" s="264">
        <v>66.099999999999994</v>
      </c>
    </row>
    <row r="10" spans="1:46" ht="13.5" customHeight="1" x14ac:dyDescent="0.2">
      <c r="A10" s="247"/>
      <c r="AK10" s="1129" t="s">
        <v>484</v>
      </c>
      <c r="AL10" s="1130"/>
      <c r="AM10" s="1130"/>
      <c r="AN10" s="1131"/>
      <c r="AO10" s="265">
        <v>394792</v>
      </c>
      <c r="AP10" s="265">
        <v>18795</v>
      </c>
      <c r="AQ10" s="266">
        <v>12597</v>
      </c>
      <c r="AR10" s="267">
        <v>49.2</v>
      </c>
    </row>
    <row r="11" spans="1:46" ht="13.5" customHeight="1" x14ac:dyDescent="0.2">
      <c r="A11" s="247"/>
      <c r="AK11" s="1129" t="s">
        <v>485</v>
      </c>
      <c r="AL11" s="1130"/>
      <c r="AM11" s="1130"/>
      <c r="AN11" s="1131"/>
      <c r="AO11" s="265" t="s">
        <v>486</v>
      </c>
      <c r="AP11" s="265" t="s">
        <v>486</v>
      </c>
      <c r="AQ11" s="266">
        <v>1194</v>
      </c>
      <c r="AR11" s="267" t="s">
        <v>486</v>
      </c>
    </row>
    <row r="12" spans="1:46" ht="13.5" customHeight="1" x14ac:dyDescent="0.2">
      <c r="A12" s="247"/>
      <c r="AK12" s="1129" t="s">
        <v>487</v>
      </c>
      <c r="AL12" s="1130"/>
      <c r="AM12" s="1130"/>
      <c r="AN12" s="1131"/>
      <c r="AO12" s="265" t="s">
        <v>486</v>
      </c>
      <c r="AP12" s="265" t="s">
        <v>486</v>
      </c>
      <c r="AQ12" s="266">
        <v>18</v>
      </c>
      <c r="AR12" s="267" t="s">
        <v>486</v>
      </c>
    </row>
    <row r="13" spans="1:46" ht="13.5" customHeight="1" x14ac:dyDescent="0.2">
      <c r="A13" s="247"/>
      <c r="AK13" s="1129" t="s">
        <v>488</v>
      </c>
      <c r="AL13" s="1130"/>
      <c r="AM13" s="1130"/>
      <c r="AN13" s="1131"/>
      <c r="AO13" s="265">
        <v>70225</v>
      </c>
      <c r="AP13" s="265">
        <v>3343</v>
      </c>
      <c r="AQ13" s="266">
        <v>3890</v>
      </c>
      <c r="AR13" s="267">
        <v>-14.1</v>
      </c>
    </row>
    <row r="14" spans="1:46" ht="13.5" customHeight="1" x14ac:dyDescent="0.2">
      <c r="A14" s="247"/>
      <c r="AK14" s="1129" t="s">
        <v>489</v>
      </c>
      <c r="AL14" s="1130"/>
      <c r="AM14" s="1130"/>
      <c r="AN14" s="1131"/>
      <c r="AO14" s="265">
        <v>72959</v>
      </c>
      <c r="AP14" s="265">
        <v>3473</v>
      </c>
      <c r="AQ14" s="266">
        <v>1837</v>
      </c>
      <c r="AR14" s="267">
        <v>89.1</v>
      </c>
    </row>
    <row r="15" spans="1:46" ht="13.5" customHeight="1" x14ac:dyDescent="0.2">
      <c r="A15" s="247"/>
      <c r="AK15" s="1132" t="s">
        <v>490</v>
      </c>
      <c r="AL15" s="1133"/>
      <c r="AM15" s="1133"/>
      <c r="AN15" s="1134"/>
      <c r="AO15" s="265">
        <v>-252621</v>
      </c>
      <c r="AP15" s="265">
        <v>-12027</v>
      </c>
      <c r="AQ15" s="266">
        <v>-6318</v>
      </c>
      <c r="AR15" s="267">
        <v>90.4</v>
      </c>
    </row>
    <row r="16" spans="1:46" ht="13.2" x14ac:dyDescent="0.2">
      <c r="A16" s="247"/>
      <c r="AK16" s="1132" t="s">
        <v>177</v>
      </c>
      <c r="AL16" s="1133"/>
      <c r="AM16" s="1133"/>
      <c r="AN16" s="1134"/>
      <c r="AO16" s="265">
        <v>3741056</v>
      </c>
      <c r="AP16" s="265">
        <v>178103</v>
      </c>
      <c r="AQ16" s="266">
        <v>112262</v>
      </c>
      <c r="AR16" s="267">
        <v>58.6</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12.81</v>
      </c>
      <c r="AP21" s="278">
        <v>9.26</v>
      </c>
      <c r="AQ21" s="279">
        <v>3.55</v>
      </c>
      <c r="AS21" s="280"/>
      <c r="AT21" s="276"/>
    </row>
    <row r="22" spans="1:46" s="248" customFormat="1" ht="13.2" x14ac:dyDescent="0.2">
      <c r="A22" s="276"/>
      <c r="AK22" s="1135" t="s">
        <v>496</v>
      </c>
      <c r="AL22" s="1136"/>
      <c r="AM22" s="1136"/>
      <c r="AN22" s="1137"/>
      <c r="AO22" s="281">
        <v>96.6</v>
      </c>
      <c r="AP22" s="282">
        <v>97.3</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1841644</v>
      </c>
      <c r="AP32" s="291">
        <v>87676</v>
      </c>
      <c r="AQ32" s="292">
        <v>60713</v>
      </c>
      <c r="AR32" s="293">
        <v>44.4</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671323</v>
      </c>
      <c r="AP35" s="291">
        <v>31960</v>
      </c>
      <c r="AQ35" s="292">
        <v>14168</v>
      </c>
      <c r="AR35" s="293">
        <v>125.6</v>
      </c>
    </row>
    <row r="36" spans="1:46" ht="27" customHeight="1" x14ac:dyDescent="0.2">
      <c r="A36" s="247"/>
      <c r="AK36" s="1143" t="s">
        <v>504</v>
      </c>
      <c r="AL36" s="1144"/>
      <c r="AM36" s="1144"/>
      <c r="AN36" s="1145"/>
      <c r="AO36" s="291">
        <v>596820</v>
      </c>
      <c r="AP36" s="291">
        <v>28413</v>
      </c>
      <c r="AQ36" s="292">
        <v>2586</v>
      </c>
      <c r="AR36" s="293">
        <v>998.7</v>
      </c>
    </row>
    <row r="37" spans="1:46" ht="13.5" customHeight="1" x14ac:dyDescent="0.2">
      <c r="A37" s="247"/>
      <c r="AK37" s="1143" t="s">
        <v>505</v>
      </c>
      <c r="AL37" s="1144"/>
      <c r="AM37" s="1144"/>
      <c r="AN37" s="1145"/>
      <c r="AO37" s="291" t="s">
        <v>486</v>
      </c>
      <c r="AP37" s="291" t="s">
        <v>486</v>
      </c>
      <c r="AQ37" s="292">
        <v>189</v>
      </c>
      <c r="AR37" s="293" t="s">
        <v>486</v>
      </c>
    </row>
    <row r="38" spans="1:46" ht="27" customHeight="1" x14ac:dyDescent="0.2">
      <c r="A38" s="247"/>
      <c r="AK38" s="1146" t="s">
        <v>506</v>
      </c>
      <c r="AL38" s="1147"/>
      <c r="AM38" s="1147"/>
      <c r="AN38" s="1148"/>
      <c r="AO38" s="294" t="s">
        <v>486</v>
      </c>
      <c r="AP38" s="294" t="s">
        <v>486</v>
      </c>
      <c r="AQ38" s="295">
        <v>8</v>
      </c>
      <c r="AR38" s="283" t="s">
        <v>486</v>
      </c>
      <c r="AS38" s="290"/>
    </row>
    <row r="39" spans="1:46" ht="13.2" x14ac:dyDescent="0.2">
      <c r="A39" s="247"/>
      <c r="AK39" s="1146" t="s">
        <v>507</v>
      </c>
      <c r="AL39" s="1147"/>
      <c r="AM39" s="1147"/>
      <c r="AN39" s="1148"/>
      <c r="AO39" s="291">
        <v>-41038</v>
      </c>
      <c r="AP39" s="291">
        <v>-1954</v>
      </c>
      <c r="AQ39" s="292">
        <v>-5399</v>
      </c>
      <c r="AR39" s="293">
        <v>-63.8</v>
      </c>
      <c r="AS39" s="290"/>
    </row>
    <row r="40" spans="1:46" ht="27" customHeight="1" x14ac:dyDescent="0.2">
      <c r="A40" s="247"/>
      <c r="AK40" s="1143" t="s">
        <v>508</v>
      </c>
      <c r="AL40" s="1144"/>
      <c r="AM40" s="1144"/>
      <c r="AN40" s="1145"/>
      <c r="AO40" s="291">
        <v>-2346290</v>
      </c>
      <c r="AP40" s="291">
        <v>-111701</v>
      </c>
      <c r="AQ40" s="292">
        <v>-49527</v>
      </c>
      <c r="AR40" s="293">
        <v>125.5</v>
      </c>
      <c r="AS40" s="290"/>
    </row>
    <row r="41" spans="1:46" ht="13.2" x14ac:dyDescent="0.2">
      <c r="A41" s="247"/>
      <c r="AK41" s="1149" t="s">
        <v>287</v>
      </c>
      <c r="AL41" s="1150"/>
      <c r="AM41" s="1150"/>
      <c r="AN41" s="1151"/>
      <c r="AO41" s="291">
        <v>722459</v>
      </c>
      <c r="AP41" s="291">
        <v>34395</v>
      </c>
      <c r="AQ41" s="292">
        <v>22738</v>
      </c>
      <c r="AR41" s="293">
        <v>51.3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3778184</v>
      </c>
      <c r="AN51" s="313">
        <v>165536</v>
      </c>
      <c r="AO51" s="314">
        <v>138.1</v>
      </c>
      <c r="AP51" s="315">
        <v>76347</v>
      </c>
      <c r="AQ51" s="316">
        <v>2.4</v>
      </c>
      <c r="AR51" s="317">
        <v>135.69999999999999</v>
      </c>
    </row>
    <row r="52" spans="1:44" ht="13.2" x14ac:dyDescent="0.2">
      <c r="A52" s="247"/>
      <c r="AK52" s="318"/>
      <c r="AL52" s="319" t="s">
        <v>518</v>
      </c>
      <c r="AM52" s="320">
        <v>3059974</v>
      </c>
      <c r="AN52" s="321">
        <v>134068</v>
      </c>
      <c r="AO52" s="322">
        <v>195.9</v>
      </c>
      <c r="AP52" s="323">
        <v>41762</v>
      </c>
      <c r="AQ52" s="324">
        <v>0.5</v>
      </c>
      <c r="AR52" s="325">
        <v>195.4</v>
      </c>
    </row>
    <row r="53" spans="1:44" ht="13.2" x14ac:dyDescent="0.2">
      <c r="A53" s="247"/>
      <c r="AK53" s="303" t="s">
        <v>519</v>
      </c>
      <c r="AL53" s="304"/>
      <c r="AM53" s="312">
        <v>2736495</v>
      </c>
      <c r="AN53" s="313">
        <v>122225</v>
      </c>
      <c r="AO53" s="314">
        <v>-26.2</v>
      </c>
      <c r="AP53" s="315">
        <v>71279</v>
      </c>
      <c r="AQ53" s="316">
        <v>-6.6</v>
      </c>
      <c r="AR53" s="317">
        <v>-19.600000000000001</v>
      </c>
    </row>
    <row r="54" spans="1:44" ht="13.2" x14ac:dyDescent="0.2">
      <c r="A54" s="247"/>
      <c r="AK54" s="318"/>
      <c r="AL54" s="319" t="s">
        <v>518</v>
      </c>
      <c r="AM54" s="320">
        <v>2078912</v>
      </c>
      <c r="AN54" s="321">
        <v>92854</v>
      </c>
      <c r="AO54" s="322">
        <v>-30.7</v>
      </c>
      <c r="AP54" s="323">
        <v>36731</v>
      </c>
      <c r="AQ54" s="324">
        <v>-12</v>
      </c>
      <c r="AR54" s="325">
        <v>-18.7</v>
      </c>
    </row>
    <row r="55" spans="1:44" ht="13.2" x14ac:dyDescent="0.2">
      <c r="A55" s="247"/>
      <c r="AK55" s="303" t="s">
        <v>520</v>
      </c>
      <c r="AL55" s="304"/>
      <c r="AM55" s="312">
        <v>1370698</v>
      </c>
      <c r="AN55" s="313">
        <v>62392</v>
      </c>
      <c r="AO55" s="314">
        <v>-49</v>
      </c>
      <c r="AP55" s="315">
        <v>74994</v>
      </c>
      <c r="AQ55" s="316">
        <v>5.2</v>
      </c>
      <c r="AR55" s="317">
        <v>-54.2</v>
      </c>
    </row>
    <row r="56" spans="1:44" ht="13.2" x14ac:dyDescent="0.2">
      <c r="A56" s="247"/>
      <c r="AK56" s="318"/>
      <c r="AL56" s="319" t="s">
        <v>518</v>
      </c>
      <c r="AM56" s="320">
        <v>758164</v>
      </c>
      <c r="AN56" s="321">
        <v>34511</v>
      </c>
      <c r="AO56" s="322">
        <v>-62.8</v>
      </c>
      <c r="AP56" s="323">
        <v>36188</v>
      </c>
      <c r="AQ56" s="324">
        <v>-1.5</v>
      </c>
      <c r="AR56" s="325">
        <v>-61.3</v>
      </c>
    </row>
    <row r="57" spans="1:44" ht="13.2" x14ac:dyDescent="0.2">
      <c r="A57" s="247"/>
      <c r="AK57" s="303" t="s">
        <v>521</v>
      </c>
      <c r="AL57" s="304"/>
      <c r="AM57" s="312">
        <v>1726209</v>
      </c>
      <c r="AN57" s="313">
        <v>80330</v>
      </c>
      <c r="AO57" s="314">
        <v>28.8</v>
      </c>
      <c r="AP57" s="315">
        <v>71849</v>
      </c>
      <c r="AQ57" s="316">
        <v>-4.2</v>
      </c>
      <c r="AR57" s="317">
        <v>33</v>
      </c>
    </row>
    <row r="58" spans="1:44" ht="13.2" x14ac:dyDescent="0.2">
      <c r="A58" s="247"/>
      <c r="AK58" s="318"/>
      <c r="AL58" s="319" t="s">
        <v>518</v>
      </c>
      <c r="AM58" s="320">
        <v>1113041</v>
      </c>
      <c r="AN58" s="321">
        <v>51796</v>
      </c>
      <c r="AO58" s="322">
        <v>50.1</v>
      </c>
      <c r="AP58" s="323">
        <v>36144</v>
      </c>
      <c r="AQ58" s="324">
        <v>-0.1</v>
      </c>
      <c r="AR58" s="325">
        <v>50.2</v>
      </c>
    </row>
    <row r="59" spans="1:44" ht="13.2" x14ac:dyDescent="0.2">
      <c r="A59" s="247"/>
      <c r="AK59" s="303" t="s">
        <v>522</v>
      </c>
      <c r="AL59" s="304"/>
      <c r="AM59" s="312">
        <v>1426619</v>
      </c>
      <c r="AN59" s="313">
        <v>67918</v>
      </c>
      <c r="AO59" s="314">
        <v>-15.5</v>
      </c>
      <c r="AP59" s="315">
        <v>82962</v>
      </c>
      <c r="AQ59" s="316">
        <v>15.5</v>
      </c>
      <c r="AR59" s="317">
        <v>-31</v>
      </c>
    </row>
    <row r="60" spans="1:44" ht="13.2" x14ac:dyDescent="0.2">
      <c r="A60" s="247"/>
      <c r="AK60" s="318"/>
      <c r="AL60" s="319" t="s">
        <v>518</v>
      </c>
      <c r="AM60" s="320">
        <v>725761</v>
      </c>
      <c r="AN60" s="321">
        <v>34552</v>
      </c>
      <c r="AO60" s="322">
        <v>-33.299999999999997</v>
      </c>
      <c r="AP60" s="323">
        <v>42835</v>
      </c>
      <c r="AQ60" s="324">
        <v>18.5</v>
      </c>
      <c r="AR60" s="325">
        <v>-51.8</v>
      </c>
    </row>
    <row r="61" spans="1:44" ht="13.2" x14ac:dyDescent="0.2">
      <c r="A61" s="247"/>
      <c r="AK61" s="303" t="s">
        <v>523</v>
      </c>
      <c r="AL61" s="326"/>
      <c r="AM61" s="312">
        <v>2207641</v>
      </c>
      <c r="AN61" s="313">
        <v>99680</v>
      </c>
      <c r="AO61" s="314">
        <v>15.2</v>
      </c>
      <c r="AP61" s="315">
        <v>75486</v>
      </c>
      <c r="AQ61" s="327">
        <v>2.5</v>
      </c>
      <c r="AR61" s="317">
        <v>12.7</v>
      </c>
    </row>
    <row r="62" spans="1:44" ht="13.2" x14ac:dyDescent="0.2">
      <c r="A62" s="247"/>
      <c r="AK62" s="318"/>
      <c r="AL62" s="319" t="s">
        <v>518</v>
      </c>
      <c r="AM62" s="320">
        <v>1547170</v>
      </c>
      <c r="AN62" s="321">
        <v>69556</v>
      </c>
      <c r="AO62" s="322">
        <v>23.8</v>
      </c>
      <c r="AP62" s="323">
        <v>38732</v>
      </c>
      <c r="AQ62" s="324">
        <v>1.1000000000000001</v>
      </c>
      <c r="AR62" s="325">
        <v>22.7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b3cBhxfjVaEGGO1Fx/MUvplt2ZY5d9KCc5FhL7AMqpcrmEtXXmDJPv+6v0wAFX9zh2pxWiVr83Mmx8vkNPVBJQ==" saltValue="SN9DxPCshZ6y0VNd55Uc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DbNzxFppQzyJJS2lC68yvEmAPNZ1Yex9/TOeGOnZTHyloMs+juDsye8NVn7Kh4ME00x/5p3CEORstPY83rw5+A==" saltValue="KLI4l79AM/M8NOTxk7Ss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DHl7M8R8S9jojSlEI3A+/RZCgh5jr+ouyH8yv/ATEWc7X3UEogq0s8S62CiprtdW3y4N7NbUo3W3YR+M7SbUMQ==" saltValue="nQydqweLaG6+rRkT4wdH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23.49</v>
      </c>
      <c r="G47" s="12">
        <v>23.53</v>
      </c>
      <c r="H47" s="12">
        <v>24.86</v>
      </c>
      <c r="I47" s="12">
        <v>22.48</v>
      </c>
      <c r="J47" s="13">
        <v>22.44</v>
      </c>
    </row>
    <row r="48" spans="2:10" ht="57.75" customHeight="1" x14ac:dyDescent="0.2">
      <c r="B48" s="14"/>
      <c r="C48" s="1154" t="s">
        <v>4</v>
      </c>
      <c r="D48" s="1154"/>
      <c r="E48" s="1155"/>
      <c r="F48" s="15">
        <v>6.5</v>
      </c>
      <c r="G48" s="16">
        <v>9.4</v>
      </c>
      <c r="H48" s="16">
        <v>8.5299999999999994</v>
      </c>
      <c r="I48" s="16">
        <v>6.68</v>
      </c>
      <c r="J48" s="17">
        <v>6.83</v>
      </c>
    </row>
    <row r="49" spans="2:10" ht="57.75" customHeight="1" thickBot="1" x14ac:dyDescent="0.25">
      <c r="B49" s="18"/>
      <c r="C49" s="1156" t="s">
        <v>5</v>
      </c>
      <c r="D49" s="1156"/>
      <c r="E49" s="1157"/>
      <c r="F49" s="19" t="s">
        <v>530</v>
      </c>
      <c r="G49" s="20">
        <v>4.74</v>
      </c>
      <c r="H49" s="20">
        <v>0.53</v>
      </c>
      <c r="I49" s="20" t="s">
        <v>531</v>
      </c>
      <c r="J49" s="21">
        <v>0.48</v>
      </c>
    </row>
    <row r="50" spans="2:10" ht="13.2" x14ac:dyDescent="0.2"/>
  </sheetData>
  <sheetProtection algorithmName="SHA-512" hashValue="UTlStA+XrVEWlMkVTAQ3edCv6ydYQ6WgofuRFh4cYgGbZ8HIEdVWQlT5oU/Yau732Z+oYcIhEtLO8bK4eg9pAA==" saltValue="aaee+XmG1WZUcxXayXha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11.44</v>
      </c>
      <c r="G34" s="33">
        <v>13.74</v>
      </c>
      <c r="H34" s="33">
        <v>15.04</v>
      </c>
      <c r="I34" s="33">
        <v>16.45</v>
      </c>
      <c r="J34" s="34">
        <v>17.899999999999999</v>
      </c>
      <c r="K34" s="22"/>
      <c r="L34" s="22"/>
      <c r="M34" s="22"/>
      <c r="N34" s="22"/>
      <c r="O34" s="22"/>
      <c r="P34" s="22"/>
    </row>
    <row r="35" spans="1:16" ht="39" customHeight="1" x14ac:dyDescent="0.2">
      <c r="A35" s="22"/>
      <c r="B35" s="35"/>
      <c r="C35" s="1158" t="s">
        <v>533</v>
      </c>
      <c r="D35" s="1158"/>
      <c r="E35" s="1159"/>
      <c r="F35" s="36">
        <v>6.49</v>
      </c>
      <c r="G35" s="37">
        <v>9.4</v>
      </c>
      <c r="H35" s="37">
        <v>8.52</v>
      </c>
      <c r="I35" s="37">
        <v>6.68</v>
      </c>
      <c r="J35" s="38">
        <v>6.82</v>
      </c>
      <c r="K35" s="22"/>
      <c r="L35" s="22"/>
      <c r="M35" s="22"/>
      <c r="N35" s="22"/>
      <c r="O35" s="22"/>
      <c r="P35" s="22"/>
    </row>
    <row r="36" spans="1:16" ht="39" customHeight="1" x14ac:dyDescent="0.2">
      <c r="A36" s="22"/>
      <c r="B36" s="35"/>
      <c r="C36" s="1158" t="s">
        <v>534</v>
      </c>
      <c r="D36" s="1158"/>
      <c r="E36" s="1159"/>
      <c r="F36" s="36">
        <v>1.3</v>
      </c>
      <c r="G36" s="37">
        <v>2.2599999999999998</v>
      </c>
      <c r="H36" s="37">
        <v>3.13</v>
      </c>
      <c r="I36" s="37">
        <v>4.13</v>
      </c>
      <c r="J36" s="38">
        <v>5.43</v>
      </c>
      <c r="K36" s="22"/>
      <c r="L36" s="22"/>
      <c r="M36" s="22"/>
      <c r="N36" s="22"/>
      <c r="O36" s="22"/>
      <c r="P36" s="22"/>
    </row>
    <row r="37" spans="1:16" ht="39" customHeight="1" x14ac:dyDescent="0.2">
      <c r="A37" s="22"/>
      <c r="B37" s="35"/>
      <c r="C37" s="1158" t="s">
        <v>535</v>
      </c>
      <c r="D37" s="1158"/>
      <c r="E37" s="1159"/>
      <c r="F37" s="36">
        <v>0.8</v>
      </c>
      <c r="G37" s="37">
        <v>1.43</v>
      </c>
      <c r="H37" s="37">
        <v>1.67</v>
      </c>
      <c r="I37" s="37">
        <v>1.23</v>
      </c>
      <c r="J37" s="38">
        <v>0.54</v>
      </c>
      <c r="K37" s="22"/>
      <c r="L37" s="22"/>
      <c r="M37" s="22"/>
      <c r="N37" s="22"/>
      <c r="O37" s="22"/>
      <c r="P37" s="22"/>
    </row>
    <row r="38" spans="1:16" ht="39" customHeight="1" x14ac:dyDescent="0.2">
      <c r="A38" s="22"/>
      <c r="B38" s="35"/>
      <c r="C38" s="1158" t="s">
        <v>536</v>
      </c>
      <c r="D38" s="1158"/>
      <c r="E38" s="1159"/>
      <c r="F38" s="36">
        <v>0.48</v>
      </c>
      <c r="G38" s="37">
        <v>0.41</v>
      </c>
      <c r="H38" s="37">
        <v>0.31</v>
      </c>
      <c r="I38" s="37">
        <v>0.2</v>
      </c>
      <c r="J38" s="38">
        <v>0.23</v>
      </c>
      <c r="K38" s="22"/>
      <c r="L38" s="22"/>
      <c r="M38" s="22"/>
      <c r="N38" s="22"/>
      <c r="O38" s="22"/>
      <c r="P38" s="22"/>
    </row>
    <row r="39" spans="1:16" ht="39" customHeight="1" x14ac:dyDescent="0.2">
      <c r="A39" s="22"/>
      <c r="B39" s="35"/>
      <c r="C39" s="1158" t="s">
        <v>537</v>
      </c>
      <c r="D39" s="1158"/>
      <c r="E39" s="1159"/>
      <c r="F39" s="36">
        <v>0.06</v>
      </c>
      <c r="G39" s="37">
        <v>0.06</v>
      </c>
      <c r="H39" s="37">
        <v>0.08</v>
      </c>
      <c r="I39" s="37">
        <v>0.08</v>
      </c>
      <c r="J39" s="38">
        <v>0.09</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qY9Et3ONqCvz3V1MhLR+UpHgsasyhCDCIG3MfhPGd0vvq/gyhv9jr5nZUgh4diRBt/Ms26OIPxvgMaFFaqAUQ==" saltValue="52TyRXP+tm2Eh2JuiZT3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1739</v>
      </c>
      <c r="L45" s="58">
        <v>1801</v>
      </c>
      <c r="M45" s="58">
        <v>1861</v>
      </c>
      <c r="N45" s="58">
        <v>1919</v>
      </c>
      <c r="O45" s="59">
        <v>1842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1022</v>
      </c>
      <c r="L48" s="62">
        <v>881</v>
      </c>
      <c r="M48" s="62">
        <v>625</v>
      </c>
      <c r="N48" s="62">
        <v>766</v>
      </c>
      <c r="O48" s="63">
        <v>671</v>
      </c>
      <c r="P48" s="46"/>
      <c r="Q48" s="46"/>
      <c r="R48" s="46"/>
      <c r="S48" s="46"/>
      <c r="T48" s="46"/>
      <c r="U48" s="46"/>
    </row>
    <row r="49" spans="1:21" ht="30.75" customHeight="1" x14ac:dyDescent="0.2">
      <c r="A49" s="46"/>
      <c r="B49" s="1166"/>
      <c r="C49" s="1167"/>
      <c r="D49" s="60"/>
      <c r="E49" s="1172" t="s">
        <v>14</v>
      </c>
      <c r="F49" s="1172"/>
      <c r="G49" s="1172"/>
      <c r="H49" s="1172"/>
      <c r="I49" s="1172"/>
      <c r="J49" s="1173"/>
      <c r="K49" s="61">
        <v>726</v>
      </c>
      <c r="L49" s="62">
        <v>792</v>
      </c>
      <c r="M49" s="62">
        <v>679</v>
      </c>
      <c r="N49" s="62">
        <v>653</v>
      </c>
      <c r="O49" s="63">
        <v>597</v>
      </c>
      <c r="P49" s="46"/>
      <c r="Q49" s="46"/>
      <c r="R49" s="46"/>
      <c r="S49" s="46"/>
      <c r="T49" s="46"/>
      <c r="U49" s="46"/>
    </row>
    <row r="50" spans="1:21" ht="30.75" customHeight="1" x14ac:dyDescent="0.2">
      <c r="A50" s="46"/>
      <c r="B50" s="1166"/>
      <c r="C50" s="1167"/>
      <c r="D50" s="60"/>
      <c r="E50" s="1172" t="s">
        <v>15</v>
      </c>
      <c r="F50" s="1172"/>
      <c r="G50" s="1172"/>
      <c r="H50" s="1172"/>
      <c r="I50" s="1172"/>
      <c r="J50" s="1173"/>
      <c r="K50" s="61">
        <v>7</v>
      </c>
      <c r="L50" s="62">
        <v>5</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2834</v>
      </c>
      <c r="L52" s="62">
        <v>2661</v>
      </c>
      <c r="M52" s="62">
        <v>2508</v>
      </c>
      <c r="N52" s="62">
        <v>2481</v>
      </c>
      <c r="O52" s="63">
        <v>2387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660</v>
      </c>
      <c r="L53" s="67">
        <v>818</v>
      </c>
      <c r="M53" s="67">
        <v>657</v>
      </c>
      <c r="N53" s="67">
        <v>857</v>
      </c>
      <c r="O53" s="68">
        <v>723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PqYOAyIktSoKqegwhFplk2JOYtrkuGwR4uYtra4MEwEQit4opw1GEE4IGo30cjVFLEQrI8jjvQ5Vw6kdiZOtQ==" saltValue="O4IhMMNE9SlBLGETdOh5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16126</v>
      </c>
      <c r="J41" s="331">
        <v>15694</v>
      </c>
      <c r="K41" s="331">
        <v>14265</v>
      </c>
      <c r="L41" s="331">
        <v>13203</v>
      </c>
      <c r="M41" s="332">
        <v>12257</v>
      </c>
    </row>
    <row r="42" spans="2:13" ht="27.75" customHeight="1" x14ac:dyDescent="0.2">
      <c r="B42" s="1197"/>
      <c r="C42" s="1198"/>
      <c r="D42" s="104"/>
      <c r="E42" s="1203" t="s">
        <v>32</v>
      </c>
      <c r="F42" s="1203"/>
      <c r="G42" s="1203"/>
      <c r="H42" s="1204"/>
      <c r="I42" s="333">
        <v>31</v>
      </c>
      <c r="J42" s="334" t="s">
        <v>486</v>
      </c>
      <c r="K42" s="334" t="s">
        <v>486</v>
      </c>
      <c r="L42" s="334" t="s">
        <v>486</v>
      </c>
      <c r="M42" s="335" t="s">
        <v>486</v>
      </c>
    </row>
    <row r="43" spans="2:13" ht="27.75" customHeight="1" x14ac:dyDescent="0.2">
      <c r="B43" s="1197"/>
      <c r="C43" s="1198"/>
      <c r="D43" s="104"/>
      <c r="E43" s="1203" t="s">
        <v>33</v>
      </c>
      <c r="F43" s="1203"/>
      <c r="G43" s="1203"/>
      <c r="H43" s="1204"/>
      <c r="I43" s="333">
        <v>9246</v>
      </c>
      <c r="J43" s="334">
        <v>9622</v>
      </c>
      <c r="K43" s="334">
        <v>8608</v>
      </c>
      <c r="L43" s="334">
        <v>7198</v>
      </c>
      <c r="M43" s="335">
        <v>6802</v>
      </c>
    </row>
    <row r="44" spans="2:13" ht="27.75" customHeight="1" x14ac:dyDescent="0.2">
      <c r="B44" s="1197"/>
      <c r="C44" s="1198"/>
      <c r="D44" s="104"/>
      <c r="E44" s="1203" t="s">
        <v>34</v>
      </c>
      <c r="F44" s="1203"/>
      <c r="G44" s="1203"/>
      <c r="H44" s="1204"/>
      <c r="I44" s="333">
        <v>4562</v>
      </c>
      <c r="J44" s="334">
        <v>4438</v>
      </c>
      <c r="K44" s="334">
        <v>4174</v>
      </c>
      <c r="L44" s="334">
        <v>3805</v>
      </c>
      <c r="M44" s="335">
        <v>3429</v>
      </c>
    </row>
    <row r="45" spans="2:13" ht="27.75" customHeight="1" x14ac:dyDescent="0.2">
      <c r="B45" s="1197"/>
      <c r="C45" s="1198"/>
      <c r="D45" s="104"/>
      <c r="E45" s="1203" t="s">
        <v>35</v>
      </c>
      <c r="F45" s="1203"/>
      <c r="G45" s="1203"/>
      <c r="H45" s="1204"/>
      <c r="I45" s="333">
        <v>2537</v>
      </c>
      <c r="J45" s="334">
        <v>2530</v>
      </c>
      <c r="K45" s="334">
        <v>2439</v>
      </c>
      <c r="L45" s="334">
        <v>2386</v>
      </c>
      <c r="M45" s="335">
        <v>2398</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12671</v>
      </c>
      <c r="J50" s="334">
        <v>12711</v>
      </c>
      <c r="K50" s="334">
        <v>13319</v>
      </c>
      <c r="L50" s="334">
        <v>12094</v>
      </c>
      <c r="M50" s="335">
        <v>12151</v>
      </c>
    </row>
    <row r="51" spans="2:13" ht="27.75" customHeight="1" x14ac:dyDescent="0.2">
      <c r="B51" s="1197"/>
      <c r="C51" s="1198"/>
      <c r="D51" s="104"/>
      <c r="E51" s="1203" t="s">
        <v>42</v>
      </c>
      <c r="F51" s="1203"/>
      <c r="G51" s="1203"/>
      <c r="H51" s="1204"/>
      <c r="I51" s="333">
        <v>135</v>
      </c>
      <c r="J51" s="334">
        <v>105</v>
      </c>
      <c r="K51" s="334">
        <v>65</v>
      </c>
      <c r="L51" s="334">
        <v>24</v>
      </c>
      <c r="M51" s="335">
        <v>12</v>
      </c>
    </row>
    <row r="52" spans="2:13" ht="27.75" customHeight="1" x14ac:dyDescent="0.2">
      <c r="B52" s="1199"/>
      <c r="C52" s="1200"/>
      <c r="D52" s="104"/>
      <c r="E52" s="1203" t="s">
        <v>43</v>
      </c>
      <c r="F52" s="1203"/>
      <c r="G52" s="1203"/>
      <c r="H52" s="1204"/>
      <c r="I52" s="333">
        <v>23086</v>
      </c>
      <c r="J52" s="334">
        <v>21978</v>
      </c>
      <c r="K52" s="334">
        <v>20216</v>
      </c>
      <c r="L52" s="334">
        <v>18937</v>
      </c>
      <c r="M52" s="335">
        <v>17534</v>
      </c>
    </row>
    <row r="53" spans="2:13" ht="27.75" customHeight="1" thickBot="1" x14ac:dyDescent="0.25">
      <c r="B53" s="1210" t="s">
        <v>19</v>
      </c>
      <c r="C53" s="1211"/>
      <c r="D53" s="108"/>
      <c r="E53" s="1212" t="s">
        <v>44</v>
      </c>
      <c r="F53" s="1212"/>
      <c r="G53" s="1212"/>
      <c r="H53" s="1213"/>
      <c r="I53" s="336">
        <v>-3389</v>
      </c>
      <c r="J53" s="337">
        <v>-2509</v>
      </c>
      <c r="K53" s="337">
        <v>-4116</v>
      </c>
      <c r="L53" s="337">
        <v>-4464</v>
      </c>
      <c r="M53" s="338">
        <v>-4810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mR3D+qA+fgMuOJ8sl+DA6N5g+cG+ju6jkuThDNyjcKcNFirG9mB1nRSO4P36Tmh2jVlDfEG52W5mceYfUIySA==" saltValue="Ig+eNYqwdd3dacDeu6wd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2747</v>
      </c>
      <c r="G55" s="339">
        <v>2508</v>
      </c>
      <c r="H55" s="340">
        <v>2500</v>
      </c>
    </row>
    <row r="56" spans="2:8" ht="52.5" customHeight="1" x14ac:dyDescent="0.2">
      <c r="B56" s="120"/>
      <c r="C56" s="1224" t="s">
        <v>47</v>
      </c>
      <c r="D56" s="1224"/>
      <c r="E56" s="1225"/>
      <c r="F56" s="341">
        <v>2903</v>
      </c>
      <c r="G56" s="341">
        <v>2105</v>
      </c>
      <c r="H56" s="342">
        <v>2180</v>
      </c>
    </row>
    <row r="57" spans="2:8" ht="53.25" customHeight="1" x14ac:dyDescent="0.2">
      <c r="B57" s="120"/>
      <c r="C57" s="1226" t="s">
        <v>48</v>
      </c>
      <c r="D57" s="1226"/>
      <c r="E57" s="1227"/>
      <c r="F57" s="343">
        <v>9670</v>
      </c>
      <c r="G57" s="343">
        <v>9372</v>
      </c>
      <c r="H57" s="344">
        <v>9290</v>
      </c>
    </row>
    <row r="58" spans="2:8" ht="45.75" customHeight="1" x14ac:dyDescent="0.2">
      <c r="B58" s="121"/>
      <c r="C58" s="1214" t="s">
        <v>557</v>
      </c>
      <c r="D58" s="1215"/>
      <c r="E58" s="1216"/>
      <c r="F58" s="345">
        <v>4441</v>
      </c>
      <c r="G58" s="345">
        <v>4250</v>
      </c>
      <c r="H58" s="346">
        <v>4371</v>
      </c>
    </row>
    <row r="59" spans="2:8" ht="45.75" customHeight="1" x14ac:dyDescent="0.2">
      <c r="B59" s="121"/>
      <c r="C59" s="1214" t="s">
        <v>558</v>
      </c>
      <c r="D59" s="1215"/>
      <c r="E59" s="1216"/>
      <c r="F59" s="345">
        <v>2313</v>
      </c>
      <c r="G59" s="345">
        <v>2313</v>
      </c>
      <c r="H59" s="346">
        <v>2313</v>
      </c>
    </row>
    <row r="60" spans="2:8" ht="45.75" customHeight="1" x14ac:dyDescent="0.2">
      <c r="B60" s="121"/>
      <c r="C60" s="1214" t="s">
        <v>559</v>
      </c>
      <c r="D60" s="1215"/>
      <c r="E60" s="1216"/>
      <c r="F60" s="345">
        <v>778</v>
      </c>
      <c r="G60" s="345">
        <v>741</v>
      </c>
      <c r="H60" s="346">
        <v>680</v>
      </c>
    </row>
    <row r="61" spans="2:8" ht="45.75" customHeight="1" x14ac:dyDescent="0.2">
      <c r="B61" s="121"/>
      <c r="C61" s="1214" t="s">
        <v>560</v>
      </c>
      <c r="D61" s="1215"/>
      <c r="E61" s="1216"/>
      <c r="F61" s="345">
        <v>617</v>
      </c>
      <c r="G61" s="345">
        <v>618</v>
      </c>
      <c r="H61" s="346">
        <v>619</v>
      </c>
    </row>
    <row r="62" spans="2:8" ht="45.75" customHeight="1" thickBot="1" x14ac:dyDescent="0.25">
      <c r="B62" s="122"/>
      <c r="C62" s="1217" t="s">
        <v>561</v>
      </c>
      <c r="D62" s="1218"/>
      <c r="E62" s="1219"/>
      <c r="F62" s="347">
        <v>583</v>
      </c>
      <c r="G62" s="347">
        <v>575</v>
      </c>
      <c r="H62" s="348">
        <v>569</v>
      </c>
    </row>
    <row r="63" spans="2:8" ht="52.5" customHeight="1" thickBot="1" x14ac:dyDescent="0.25">
      <c r="B63" s="123"/>
      <c r="C63" s="1220" t="s">
        <v>49</v>
      </c>
      <c r="D63" s="1220"/>
      <c r="E63" s="1221"/>
      <c r="F63" s="349">
        <v>15321</v>
      </c>
      <c r="G63" s="349">
        <v>13986</v>
      </c>
      <c r="H63" s="350">
        <v>13970</v>
      </c>
    </row>
    <row r="64" spans="2:8" ht="13.2" x14ac:dyDescent="0.2"/>
  </sheetData>
  <sheetProtection algorithmName="SHA-512" hashValue="IJrTT5cqpwIAwyH30Nb05jS49us570xT3goRyncgF2KUiYiMNhq+WiROybqsCqCmd6nxcYQc3FaDw/2Nd7u5pw==" saltValue="4d0C+Y91TBYHNO2nUk4s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4E7DB-4331-4F38-8424-CE9DF7B8EEB9}">
  <sheetPr>
    <pageSetUpPr fitToPage="1"/>
  </sheetPr>
  <dimension ref="A1:DE85"/>
  <sheetViews>
    <sheetView showGridLines="0" topLeftCell="U1" zoomScaleNormal="100" zoomScaleSheetLayoutView="55" workbookViewId="0">
      <selection activeCell="CI64" sqref="CI64"/>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66.900000000000006</v>
      </c>
      <c r="BQ53" s="1228"/>
      <c r="BR53" s="1228"/>
      <c r="BS53" s="1228"/>
      <c r="BT53" s="1228"/>
      <c r="BU53" s="1228"/>
      <c r="BV53" s="1228"/>
      <c r="BW53" s="1228"/>
      <c r="BX53" s="1228">
        <v>60.2</v>
      </c>
      <c r="BY53" s="1228"/>
      <c r="BZ53" s="1228"/>
      <c r="CA53" s="1228"/>
      <c r="CB53" s="1228"/>
      <c r="CC53" s="1228"/>
      <c r="CD53" s="1228"/>
      <c r="CE53" s="1228"/>
      <c r="CF53" s="1228">
        <v>60.6</v>
      </c>
      <c r="CG53" s="1228"/>
      <c r="CH53" s="1228"/>
      <c r="CI53" s="1228"/>
      <c r="CJ53" s="1228"/>
      <c r="CK53" s="1228"/>
      <c r="CL53" s="1228"/>
      <c r="CM53" s="1228"/>
      <c r="CN53" s="1228">
        <v>67.8</v>
      </c>
      <c r="CO53" s="1228"/>
      <c r="CP53" s="1228"/>
      <c r="CQ53" s="1228"/>
      <c r="CR53" s="1228"/>
      <c r="CS53" s="1228"/>
      <c r="CT53" s="1228"/>
      <c r="CU53" s="1228"/>
      <c r="CV53" s="1228">
        <v>69.400000000000006</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23</v>
      </c>
      <c r="BY55" s="1228"/>
      <c r="BZ55" s="1228"/>
      <c r="CA55" s="1228"/>
      <c r="CB55" s="1228"/>
      <c r="CC55" s="1228"/>
      <c r="CD55" s="1228"/>
      <c r="CE55" s="1228"/>
      <c r="CF55" s="1228">
        <v>15.9</v>
      </c>
      <c r="CG55" s="1228"/>
      <c r="CH55" s="1228"/>
      <c r="CI55" s="1228"/>
      <c r="CJ55" s="1228"/>
      <c r="CK55" s="1228"/>
      <c r="CL55" s="1228"/>
      <c r="CM55" s="1228"/>
      <c r="CN55" s="1228">
        <v>13</v>
      </c>
      <c r="CO55" s="1228"/>
      <c r="CP55" s="1228"/>
      <c r="CQ55" s="1228"/>
      <c r="CR55" s="1228"/>
      <c r="CS55" s="1228"/>
      <c r="CT55" s="1228"/>
      <c r="CU55" s="1228"/>
      <c r="CV55" s="1228">
        <v>12.6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64.7</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5.9</v>
      </c>
      <c r="BQ75" s="1228"/>
      <c r="BR75" s="1228"/>
      <c r="BS75" s="1228"/>
      <c r="BT75" s="1228"/>
      <c r="BU75" s="1228"/>
      <c r="BV75" s="1228"/>
      <c r="BW75" s="1228"/>
      <c r="BX75" s="1228">
        <v>7.4</v>
      </c>
      <c r="BY75" s="1228"/>
      <c r="BZ75" s="1228"/>
      <c r="CA75" s="1228"/>
      <c r="CB75" s="1228"/>
      <c r="CC75" s="1228"/>
      <c r="CD75" s="1228"/>
      <c r="CE75" s="1228"/>
      <c r="CF75" s="1228">
        <v>8</v>
      </c>
      <c r="CG75" s="1228"/>
      <c r="CH75" s="1228"/>
      <c r="CI75" s="1228"/>
      <c r="CJ75" s="1228"/>
      <c r="CK75" s="1228"/>
      <c r="CL75" s="1228"/>
      <c r="CM75" s="1228"/>
      <c r="CN75" s="1228">
        <v>8.8000000000000007</v>
      </c>
      <c r="CO75" s="1228"/>
      <c r="CP75" s="1228"/>
      <c r="CQ75" s="1228"/>
      <c r="CR75" s="1228"/>
      <c r="CS75" s="1228"/>
      <c r="CT75" s="1228"/>
      <c r="CU75" s="1228"/>
      <c r="CV75" s="1228">
        <v>8.5</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23</v>
      </c>
      <c r="BY77" s="1228"/>
      <c r="BZ77" s="1228"/>
      <c r="CA77" s="1228"/>
      <c r="CB77" s="1228"/>
      <c r="CC77" s="1228"/>
      <c r="CD77" s="1228"/>
      <c r="CE77" s="1228"/>
      <c r="CF77" s="1228">
        <v>15.9</v>
      </c>
      <c r="CG77" s="1228"/>
      <c r="CH77" s="1228"/>
      <c r="CI77" s="1228"/>
      <c r="CJ77" s="1228"/>
      <c r="CK77" s="1228"/>
      <c r="CL77" s="1228"/>
      <c r="CM77" s="1228"/>
      <c r="CN77" s="1228">
        <v>13</v>
      </c>
      <c r="CO77" s="1228"/>
      <c r="CP77" s="1228"/>
      <c r="CQ77" s="1228"/>
      <c r="CR77" s="1228"/>
      <c r="CS77" s="1228"/>
      <c r="CT77" s="1228"/>
      <c r="CU77" s="1228"/>
      <c r="CV77" s="1228">
        <v>12.6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v>
      </c>
      <c r="CG79" s="1228"/>
      <c r="CH79" s="1228"/>
      <c r="CI79" s="1228"/>
      <c r="CJ79" s="1228"/>
      <c r="CK79" s="1228"/>
      <c r="CL79" s="1228"/>
      <c r="CM79" s="1228"/>
      <c r="CN79" s="1228">
        <v>8.1999999999999993</v>
      </c>
      <c r="CO79" s="1228"/>
      <c r="CP79" s="1228"/>
      <c r="CQ79" s="1228"/>
      <c r="CR79" s="1228"/>
      <c r="CS79" s="1228"/>
      <c r="CT79" s="1228"/>
      <c r="CU79" s="1228"/>
      <c r="CV79" s="1228">
        <v>8.1999999999999993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6rse21kjJAUkGGZZCJbJeYPeNUrfYbOpFA7oWE4LafdWb6PjVMIWgMylfprdFazkH8z7ZSLpV77OcdAC54Gmg==" saltValue="zF4yCxyxeMjm4KsYgrw8D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F1E3D-4741-40C8-893C-F442D1BE5372}">
  <sheetPr>
    <pageSetUpPr fitToPage="1"/>
  </sheetPr>
  <dimension ref="A1:DR125"/>
  <sheetViews>
    <sheetView showGridLines="0" topLeftCell="A80" zoomScale="85" zoomScaleNormal="85" zoomScaleSheetLayoutView="70" workbookViewId="0">
      <selection activeCell="CI64" sqref="CI6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tMgRW5xELtw6OVYzNGppUYQaWf6i+nobDNTSWj1CJXu9wOFl4FC5kD/ofq+gInGsXoopMbSmR6CpvYvy/cCQ==" saltValue="cD0w1csVux8MsDHG4Y6a0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1BE7-A7A0-49CB-BB6F-794C1B45735B}">
  <sheetPr>
    <pageSetUpPr fitToPage="1"/>
  </sheetPr>
  <dimension ref="A1:DR125"/>
  <sheetViews>
    <sheetView showGridLines="0" topLeftCell="A100" zoomScaleNormal="100" zoomScaleSheetLayoutView="55" workbookViewId="0">
      <selection activeCell="CI64" sqref="CI6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y5PPgYJwudjBZKYsJ3SK+tKHp4iP/mH2cinC6ZLuMRuISoaV8LTuo/toD/ZTWxTZbG75c+QznaqH2bMlpL18A==" saltValue="EL07cGoX5V4UNr1S7LyM1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165536</v>
      </c>
      <c r="E3" s="142"/>
      <c r="F3" s="143">
        <v>76347</v>
      </c>
      <c r="G3" s="144"/>
      <c r="H3" s="145"/>
    </row>
    <row r="4" spans="1:8" x14ac:dyDescent="0.2">
      <c r="A4" s="146"/>
      <c r="B4" s="147"/>
      <c r="C4" s="148"/>
      <c r="D4" s="149">
        <v>134068</v>
      </c>
      <c r="E4" s="150"/>
      <c r="F4" s="151">
        <v>41762</v>
      </c>
      <c r="G4" s="152"/>
      <c r="H4" s="153"/>
    </row>
    <row r="5" spans="1:8" x14ac:dyDescent="0.2">
      <c r="A5" s="134" t="s">
        <v>519</v>
      </c>
      <c r="B5" s="139"/>
      <c r="C5" s="140"/>
      <c r="D5" s="141">
        <v>122225</v>
      </c>
      <c r="E5" s="142"/>
      <c r="F5" s="143">
        <v>71279</v>
      </c>
      <c r="G5" s="144"/>
      <c r="H5" s="145"/>
    </row>
    <row r="6" spans="1:8" x14ac:dyDescent="0.2">
      <c r="A6" s="146"/>
      <c r="B6" s="147"/>
      <c r="C6" s="148"/>
      <c r="D6" s="149">
        <v>92854</v>
      </c>
      <c r="E6" s="150"/>
      <c r="F6" s="151">
        <v>36731</v>
      </c>
      <c r="G6" s="152"/>
      <c r="H6" s="153"/>
    </row>
    <row r="7" spans="1:8" x14ac:dyDescent="0.2">
      <c r="A7" s="134" t="s">
        <v>520</v>
      </c>
      <c r="B7" s="139"/>
      <c r="C7" s="140"/>
      <c r="D7" s="141">
        <v>62392</v>
      </c>
      <c r="E7" s="142"/>
      <c r="F7" s="143">
        <v>74994</v>
      </c>
      <c r="G7" s="144"/>
      <c r="H7" s="145"/>
    </row>
    <row r="8" spans="1:8" x14ac:dyDescent="0.2">
      <c r="A8" s="146"/>
      <c r="B8" s="147"/>
      <c r="C8" s="148"/>
      <c r="D8" s="149">
        <v>34511</v>
      </c>
      <c r="E8" s="150"/>
      <c r="F8" s="151">
        <v>36188</v>
      </c>
      <c r="G8" s="152"/>
      <c r="H8" s="153"/>
    </row>
    <row r="9" spans="1:8" x14ac:dyDescent="0.2">
      <c r="A9" s="134" t="s">
        <v>521</v>
      </c>
      <c r="B9" s="139"/>
      <c r="C9" s="140"/>
      <c r="D9" s="141">
        <v>80330</v>
      </c>
      <c r="E9" s="142"/>
      <c r="F9" s="143">
        <v>71849</v>
      </c>
      <c r="G9" s="144"/>
      <c r="H9" s="145"/>
    </row>
    <row r="10" spans="1:8" x14ac:dyDescent="0.2">
      <c r="A10" s="146"/>
      <c r="B10" s="147"/>
      <c r="C10" s="148"/>
      <c r="D10" s="149">
        <v>51796</v>
      </c>
      <c r="E10" s="150"/>
      <c r="F10" s="151">
        <v>36144</v>
      </c>
      <c r="G10" s="152"/>
      <c r="H10" s="153"/>
    </row>
    <row r="11" spans="1:8" x14ac:dyDescent="0.2">
      <c r="A11" s="134" t="s">
        <v>522</v>
      </c>
      <c r="B11" s="139"/>
      <c r="C11" s="140"/>
      <c r="D11" s="141">
        <v>67918</v>
      </c>
      <c r="E11" s="142"/>
      <c r="F11" s="143">
        <v>82962</v>
      </c>
      <c r="G11" s="144"/>
      <c r="H11" s="145"/>
    </row>
    <row r="12" spans="1:8" x14ac:dyDescent="0.2">
      <c r="A12" s="146"/>
      <c r="B12" s="147"/>
      <c r="C12" s="154"/>
      <c r="D12" s="149">
        <v>34552</v>
      </c>
      <c r="E12" s="150"/>
      <c r="F12" s="151">
        <v>42835</v>
      </c>
      <c r="G12" s="152"/>
      <c r="H12" s="153"/>
    </row>
    <row r="13" spans="1:8" x14ac:dyDescent="0.2">
      <c r="A13" s="134"/>
      <c r="B13" s="139"/>
      <c r="C13" s="140"/>
      <c r="D13" s="141">
        <v>99680</v>
      </c>
      <c r="E13" s="142"/>
      <c r="F13" s="143">
        <v>75486</v>
      </c>
      <c r="G13" s="155"/>
      <c r="H13" s="145"/>
    </row>
    <row r="14" spans="1:8" x14ac:dyDescent="0.2">
      <c r="A14" s="146"/>
      <c r="B14" s="147"/>
      <c r="C14" s="148"/>
      <c r="D14" s="149">
        <v>69556</v>
      </c>
      <c r="E14" s="150"/>
      <c r="F14" s="151">
        <v>38732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v>
      </c>
      <c r="C19" s="156">
        <f>ROUND(VALUE(SUBSTITUTE(実質収支比率等に係る経年分析!G$48,"▲","-")),2)</f>
        <v>9.4</v>
      </c>
      <c r="D19" s="156">
        <f>ROUND(VALUE(SUBSTITUTE(実質収支比率等に係る経年分析!H$48,"▲","-")),2)</f>
        <v>8.5299999999999994</v>
      </c>
      <c r="E19" s="156">
        <f>ROUND(VALUE(SUBSTITUTE(実質収支比率等に係る経年分析!I$48,"▲","-")),2)</f>
        <v>6.68</v>
      </c>
      <c r="F19" s="156">
        <f>ROUND(VALUE(SUBSTITUTE(実質収支比率等に係る経年分析!J$48,"▲","-")),2)</f>
        <v>6.83</v>
      </c>
    </row>
    <row r="20" spans="1:11" x14ac:dyDescent="0.2">
      <c r="A20" s="156" t="s">
        <v>53</v>
      </c>
      <c r="B20" s="156">
        <f>ROUND(VALUE(SUBSTITUTE(実質収支比率等に係る経年分析!F$47,"▲","-")),2)</f>
        <v>23.49</v>
      </c>
      <c r="C20" s="156">
        <f>ROUND(VALUE(SUBSTITUTE(実質収支比率等に係る経年分析!G$47,"▲","-")),2)</f>
        <v>23.53</v>
      </c>
      <c r="D20" s="156">
        <f>ROUND(VALUE(SUBSTITUTE(実質収支比率等に係る経年分析!H$47,"▲","-")),2)</f>
        <v>24.86</v>
      </c>
      <c r="E20" s="156">
        <f>ROUND(VALUE(SUBSTITUTE(実質収支比率等に係る経年分析!I$47,"▲","-")),2)</f>
        <v>22.48</v>
      </c>
      <c r="F20" s="156">
        <f>ROUND(VALUE(SUBSTITUTE(実質収支比率等に係る経年分析!J$47,"▲","-")),2)</f>
        <v>22.44</v>
      </c>
    </row>
    <row r="21" spans="1:11" x14ac:dyDescent="0.2">
      <c r="A21" s="156" t="s">
        <v>54</v>
      </c>
      <c r="B21" s="156">
        <f>IF(ISNUMBER(VALUE(SUBSTITUTE(実質収支比率等に係る経年分析!F$49,"▲","-"))),ROUND(VALUE(SUBSTITUTE(実質収支比率等に係る経年分析!F$49,"▲","-")),2),NA())</f>
        <v>-0.02</v>
      </c>
      <c r="C21" s="156">
        <f>IF(ISNUMBER(VALUE(SUBSTITUTE(実質収支比率等に係る経年分析!G$49,"▲","-"))),ROUND(VALUE(SUBSTITUTE(実質収支比率等に係る経年分析!G$49,"▲","-")),2),NA())</f>
        <v>4.74</v>
      </c>
      <c r="D21" s="156">
        <f>IF(ISNUMBER(VALUE(SUBSTITUTE(実質収支比率等に係る経年分析!H$49,"▲","-"))),ROUND(VALUE(SUBSTITUTE(実質収支比率等に係る経年分析!H$49,"▲","-")),2),NA())</f>
        <v>0.53</v>
      </c>
      <c r="E21" s="156">
        <f>IF(ISNUMBER(VALUE(SUBSTITUTE(実質収支比率等に係る経年分析!I$49,"▲","-"))),ROUND(VALUE(SUBSTITUTE(実質収支比率等に係る経年分析!I$49,"▲","-")),2),NA())</f>
        <v>-1.22</v>
      </c>
      <c r="F21" s="156">
        <f>IF(ISNUMBER(VALUE(SUBSTITUTE(実質収支比率等に係る経年分析!J$49,"▲","-"))),ROUND(VALUE(SUBSTITUTE(実質収支比率等に係る経年分析!J$49,"▲","-")),2),NA())</f>
        <v>0.48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養父歯科診療所特別会計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2.2599999999999998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4.13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16.45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17.899999999999999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2834</v>
      </c>
      <c r="E42" s="158"/>
      <c r="F42" s="158"/>
      <c r="G42" s="158">
        <f>'実質公債費比率（分子）の構造'!L$52</f>
        <v>2661</v>
      </c>
      <c r="H42" s="158"/>
      <c r="I42" s="158"/>
      <c r="J42" s="158">
        <f>'実質公債費比率（分子）の構造'!M$52</f>
        <v>2508</v>
      </c>
      <c r="K42" s="158"/>
      <c r="L42" s="158"/>
      <c r="M42" s="158">
        <f>'実質公債費比率（分子）の構造'!N$52</f>
        <v>2481</v>
      </c>
      <c r="N42" s="158"/>
      <c r="O42" s="158"/>
      <c r="P42" s="158">
        <f>'実質公債費比率（分子）の構造'!O$52</f>
        <v>2387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v>
      </c>
      <c r="C44" s="158"/>
      <c r="D44" s="158"/>
      <c r="E44" s="158">
        <f>'実質公債費比率（分子）の構造'!L$50</f>
        <v>5</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726</v>
      </c>
      <c r="C45" s="158"/>
      <c r="D45" s="158"/>
      <c r="E45" s="158">
        <f>'実質公債費比率（分子）の構造'!L$49</f>
        <v>792</v>
      </c>
      <c r="F45" s="158"/>
      <c r="G45" s="158"/>
      <c r="H45" s="158">
        <f>'実質公債費比率（分子）の構造'!M$49</f>
        <v>679</v>
      </c>
      <c r="I45" s="158"/>
      <c r="J45" s="158"/>
      <c r="K45" s="158">
        <f>'実質公債費比率（分子）の構造'!N$49</f>
        <v>653</v>
      </c>
      <c r="L45" s="158"/>
      <c r="M45" s="158"/>
      <c r="N45" s="158">
        <f>'実質公債費比率（分子）の構造'!O$49</f>
        <v>597</v>
      </c>
      <c r="O45" s="158"/>
      <c r="P45" s="158"/>
    </row>
    <row r="46" spans="1:16" x14ac:dyDescent="0.2">
      <c r="A46" s="158" t="s">
        <v>64</v>
      </c>
      <c r="B46" s="158">
        <f>'実質公債費比率（分子）の構造'!K$48</f>
        <v>1022</v>
      </c>
      <c r="C46" s="158"/>
      <c r="D46" s="158"/>
      <c r="E46" s="158">
        <f>'実質公債費比率（分子）の構造'!L$48</f>
        <v>881</v>
      </c>
      <c r="F46" s="158"/>
      <c r="G46" s="158"/>
      <c r="H46" s="158">
        <f>'実質公債費比率（分子）の構造'!M$48</f>
        <v>625</v>
      </c>
      <c r="I46" s="158"/>
      <c r="J46" s="158"/>
      <c r="K46" s="158">
        <f>'実質公債費比率（分子）の構造'!N$48</f>
        <v>766</v>
      </c>
      <c r="L46" s="158"/>
      <c r="M46" s="158"/>
      <c r="N46" s="158">
        <f>'実質公債費比率（分子）の構造'!O$48</f>
        <v>671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1739</v>
      </c>
      <c r="C49" s="158"/>
      <c r="D49" s="158"/>
      <c r="E49" s="158">
        <f>'実質公債費比率（分子）の構造'!L$45</f>
        <v>1801</v>
      </c>
      <c r="F49" s="158"/>
      <c r="G49" s="158"/>
      <c r="H49" s="158">
        <f>'実質公債費比率（分子）の構造'!M$45</f>
        <v>1861</v>
      </c>
      <c r="I49" s="158"/>
      <c r="J49" s="158"/>
      <c r="K49" s="158">
        <f>'実質公債費比率（分子）の構造'!N$45</f>
        <v>1919</v>
      </c>
      <c r="L49" s="158"/>
      <c r="M49" s="158"/>
      <c r="N49" s="158">
        <f>'実質公債費比率（分子）の構造'!O$45</f>
        <v>1842</v>
      </c>
      <c r="O49" s="158"/>
      <c r="P49" s="158"/>
    </row>
    <row r="50" spans="1:16" x14ac:dyDescent="0.2">
      <c r="A50" s="158" t="s">
        <v>67</v>
      </c>
      <c r="B50" s="158" t="e">
        <f>NA()</f>
        <v>#N/A</v>
      </c>
      <c r="C50" s="158">
        <f>IF(ISNUMBER('実質公債費比率（分子）の構造'!K$53),'実質公債費比率（分子）の構造'!K$53,NA())</f>
        <v>660</v>
      </c>
      <c r="D50" s="158" t="e">
        <f>NA()</f>
        <v>#N/A</v>
      </c>
      <c r="E50" s="158" t="e">
        <f>NA()</f>
        <v>#N/A</v>
      </c>
      <c r="F50" s="158">
        <f>IF(ISNUMBER('実質公債費比率（分子）の構造'!L$53),'実質公債費比率（分子）の構造'!L$53,NA())</f>
        <v>818</v>
      </c>
      <c r="G50" s="158" t="e">
        <f>NA()</f>
        <v>#N/A</v>
      </c>
      <c r="H50" s="158" t="e">
        <f>NA()</f>
        <v>#N/A</v>
      </c>
      <c r="I50" s="158">
        <f>IF(ISNUMBER('実質公債費比率（分子）の構造'!M$53),'実質公債費比率（分子）の構造'!M$53,NA())</f>
        <v>657</v>
      </c>
      <c r="J50" s="158" t="e">
        <f>NA()</f>
        <v>#N/A</v>
      </c>
      <c r="K50" s="158" t="e">
        <f>NA()</f>
        <v>#N/A</v>
      </c>
      <c r="L50" s="158">
        <f>IF(ISNUMBER('実質公債費比率（分子）の構造'!N$53),'実質公債費比率（分子）の構造'!N$53,NA())</f>
        <v>857</v>
      </c>
      <c r="M50" s="158" t="e">
        <f>NA()</f>
        <v>#N/A</v>
      </c>
      <c r="N50" s="158" t="e">
        <f>NA()</f>
        <v>#N/A</v>
      </c>
      <c r="O50" s="158">
        <f>IF(ISNUMBER('実質公債費比率（分子）の構造'!O$53),'実質公債費比率（分子）の構造'!O$53,NA())</f>
        <v>723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23086</v>
      </c>
      <c r="E56" s="157"/>
      <c r="F56" s="157"/>
      <c r="G56" s="157">
        <f>'将来負担比率（分子）の構造'!J$52</f>
        <v>21978</v>
      </c>
      <c r="H56" s="157"/>
      <c r="I56" s="157"/>
      <c r="J56" s="157">
        <f>'将来負担比率（分子）の構造'!K$52</f>
        <v>20216</v>
      </c>
      <c r="K56" s="157"/>
      <c r="L56" s="157"/>
      <c r="M56" s="157">
        <f>'将来負担比率（分子）の構造'!L$52</f>
        <v>18937</v>
      </c>
      <c r="N56" s="157"/>
      <c r="O56" s="157"/>
      <c r="P56" s="157">
        <f>'将来負担比率（分子）の構造'!M$52</f>
        <v>17534</v>
      </c>
    </row>
    <row r="57" spans="1:16" x14ac:dyDescent="0.2">
      <c r="A57" s="157" t="s">
        <v>42</v>
      </c>
      <c r="B57" s="157"/>
      <c r="C57" s="157"/>
      <c r="D57" s="157">
        <f>'将来負担比率（分子）の構造'!I$51</f>
        <v>135</v>
      </c>
      <c r="E57" s="157"/>
      <c r="F57" s="157"/>
      <c r="G57" s="157">
        <f>'将来負担比率（分子）の構造'!J$51</f>
        <v>105</v>
      </c>
      <c r="H57" s="157"/>
      <c r="I57" s="157"/>
      <c r="J57" s="157">
        <f>'将来負担比率（分子）の構造'!K$51</f>
        <v>65</v>
      </c>
      <c r="K57" s="157"/>
      <c r="L57" s="157"/>
      <c r="M57" s="157">
        <f>'将来負担比率（分子）の構造'!L$51</f>
        <v>24</v>
      </c>
      <c r="N57" s="157"/>
      <c r="O57" s="157"/>
      <c r="P57" s="157">
        <f>'将来負担比率（分子）の構造'!M$51</f>
        <v>12</v>
      </c>
    </row>
    <row r="58" spans="1:16" x14ac:dyDescent="0.2">
      <c r="A58" s="157" t="s">
        <v>41</v>
      </c>
      <c r="B58" s="157"/>
      <c r="C58" s="157"/>
      <c r="D58" s="157">
        <f>'将来負担比率（分子）の構造'!I$50</f>
        <v>12671</v>
      </c>
      <c r="E58" s="157"/>
      <c r="F58" s="157"/>
      <c r="G58" s="157">
        <f>'将来負担比率（分子）の構造'!J$50</f>
        <v>12711</v>
      </c>
      <c r="H58" s="157"/>
      <c r="I58" s="157"/>
      <c r="J58" s="157">
        <f>'将来負担比率（分子）の構造'!K$50</f>
        <v>13319</v>
      </c>
      <c r="K58" s="157"/>
      <c r="L58" s="157"/>
      <c r="M58" s="157">
        <f>'将来負担比率（分子）の構造'!L$50</f>
        <v>12094</v>
      </c>
      <c r="N58" s="157"/>
      <c r="O58" s="157"/>
      <c r="P58" s="157">
        <f>'将来負担比率（分子）の構造'!M$50</f>
        <v>12151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2537</v>
      </c>
      <c r="C62" s="157"/>
      <c r="D62" s="157"/>
      <c r="E62" s="157">
        <f>'将来負担比率（分子）の構造'!J$45</f>
        <v>2530</v>
      </c>
      <c r="F62" s="157"/>
      <c r="G62" s="157"/>
      <c r="H62" s="157">
        <f>'将来負担比率（分子）の構造'!K$45</f>
        <v>2439</v>
      </c>
      <c r="I62" s="157"/>
      <c r="J62" s="157"/>
      <c r="K62" s="157">
        <f>'将来負担比率（分子）の構造'!L$45</f>
        <v>2386</v>
      </c>
      <c r="L62" s="157"/>
      <c r="M62" s="157"/>
      <c r="N62" s="157">
        <f>'将来負担比率（分子）の構造'!M$45</f>
        <v>2398</v>
      </c>
      <c r="O62" s="157"/>
      <c r="P62" s="157"/>
    </row>
    <row r="63" spans="1:16" x14ac:dyDescent="0.2">
      <c r="A63" s="157" t="s">
        <v>34</v>
      </c>
      <c r="B63" s="157">
        <f>'将来負担比率（分子）の構造'!I$44</f>
        <v>4562</v>
      </c>
      <c r="C63" s="157"/>
      <c r="D63" s="157"/>
      <c r="E63" s="157">
        <f>'将来負担比率（分子）の構造'!J$44</f>
        <v>4438</v>
      </c>
      <c r="F63" s="157"/>
      <c r="G63" s="157"/>
      <c r="H63" s="157">
        <f>'将来負担比率（分子）の構造'!K$44</f>
        <v>4174</v>
      </c>
      <c r="I63" s="157"/>
      <c r="J63" s="157"/>
      <c r="K63" s="157">
        <f>'将来負担比率（分子）の構造'!L$44</f>
        <v>3805</v>
      </c>
      <c r="L63" s="157"/>
      <c r="M63" s="157"/>
      <c r="N63" s="157">
        <f>'将来負担比率（分子）の構造'!M$44</f>
        <v>3429</v>
      </c>
      <c r="O63" s="157"/>
      <c r="P63" s="157"/>
    </row>
    <row r="64" spans="1:16" x14ac:dyDescent="0.2">
      <c r="A64" s="157" t="s">
        <v>33</v>
      </c>
      <c r="B64" s="157">
        <f>'将来負担比率（分子）の構造'!I$43</f>
        <v>9246</v>
      </c>
      <c r="C64" s="157"/>
      <c r="D64" s="157"/>
      <c r="E64" s="157">
        <f>'将来負担比率（分子）の構造'!J$43</f>
        <v>9622</v>
      </c>
      <c r="F64" s="157"/>
      <c r="G64" s="157"/>
      <c r="H64" s="157">
        <f>'将来負担比率（分子）の構造'!K$43</f>
        <v>8608</v>
      </c>
      <c r="I64" s="157"/>
      <c r="J64" s="157"/>
      <c r="K64" s="157">
        <f>'将来負担比率（分子）の構造'!L$43</f>
        <v>7198</v>
      </c>
      <c r="L64" s="157"/>
      <c r="M64" s="157"/>
      <c r="N64" s="157">
        <f>'将来負担比率（分子）の構造'!M$43</f>
        <v>6802</v>
      </c>
      <c r="O64" s="157"/>
      <c r="P64" s="157"/>
    </row>
    <row r="65" spans="1:16" x14ac:dyDescent="0.2">
      <c r="A65" s="157" t="s">
        <v>32</v>
      </c>
      <c r="B65" s="157">
        <f>'将来負担比率（分子）の構造'!I$42</f>
        <v>31</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16126</v>
      </c>
      <c r="C66" s="157"/>
      <c r="D66" s="157"/>
      <c r="E66" s="157">
        <f>'将来負担比率（分子）の構造'!J$41</f>
        <v>15694</v>
      </c>
      <c r="F66" s="157"/>
      <c r="G66" s="157"/>
      <c r="H66" s="157">
        <f>'将来負担比率（分子）の構造'!K$41</f>
        <v>14265</v>
      </c>
      <c r="I66" s="157"/>
      <c r="J66" s="157"/>
      <c r="K66" s="157">
        <f>'将来負担比率（分子）の構造'!L$41</f>
        <v>13203</v>
      </c>
      <c r="L66" s="157"/>
      <c r="M66" s="157"/>
      <c r="N66" s="157">
        <f>'将来負担比率（分子）の構造'!M$41</f>
        <v>12257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2747</v>
      </c>
      <c r="C72" s="161">
        <f>基金残高に係る経年分析!G55</f>
        <v>2508</v>
      </c>
      <c r="D72" s="161">
        <f>基金残高に係る経年分析!H55</f>
        <v>2500</v>
      </c>
    </row>
    <row r="73" spans="1:16" x14ac:dyDescent="0.2">
      <c r="A73" s="160" t="s">
        <v>74</v>
      </c>
      <c r="B73" s="161">
        <f>基金残高に係る経年分析!F56</f>
        <v>2903</v>
      </c>
      <c r="C73" s="161">
        <f>基金残高に係る経年分析!G56</f>
        <v>2105</v>
      </c>
      <c r="D73" s="161">
        <f>基金残高に係る経年分析!H56</f>
        <v>2180</v>
      </c>
    </row>
    <row r="74" spans="1:16" x14ac:dyDescent="0.2">
      <c r="A74" s="160" t="s">
        <v>75</v>
      </c>
      <c r="B74" s="161">
        <f>基金残高に係る経年分析!F57</f>
        <v>9670</v>
      </c>
      <c r="C74" s="161">
        <f>基金残高に係る経年分析!G57</f>
        <v>9372</v>
      </c>
      <c r="D74" s="161">
        <f>基金残高に係る経年分析!H57</f>
        <v>9290</v>
      </c>
    </row>
  </sheetData>
  <sheetProtection algorithmName="SHA-512" hashValue="dJhNrIg5MDjwuljeYbyr0GNpgdKPSvmTwc6NkWnxXJ0Fq0do8K9HivQu6ZWksb4EL677DO0+P2IzTKThDUfTTA==" saltValue="VEot4bJhoePXySL9OT82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2026-03-12T02:36:35Z</cp:lastPrinted>
  <dcterms:created xsi:type="dcterms:W3CDTF">2026-02-23T07:51:02Z</dcterms:created>
  <dcterms:modified xsi:type="dcterms:W3CDTF">2026-09-24T07:16:20Z</dcterms:modified>
  <cp:category/>
</cp:coreProperties>
</file>