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06 洲本市\"/>
    </mc:Choice>
  </mc:AlternateContent>
  <xr:revisionPtr revIDLastSave="0" documentId="13_ncr:1_{A8BE561B-3958-491A-908F-4FDB76CCD4E2}"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U37" i="10"/>
  <c r="C37" i="10"/>
  <c r="BE36" i="10"/>
  <c r="C36" i="10"/>
  <c r="BE35" i="10"/>
  <c r="CO34" i="10"/>
  <c r="CO35" i="10" s="1"/>
  <c r="CO36" i="10" s="1"/>
  <c r="CO37" i="10" s="1"/>
  <c r="CO38" i="10" s="1"/>
  <c r="BW34" i="10"/>
  <c r="BW35" i="10" s="1"/>
  <c r="BW36" i="10" s="1"/>
  <c r="BW37" i="10" s="1"/>
  <c r="BW38" i="10" s="1"/>
  <c r="BW39" i="10" s="1"/>
  <c r="BW40" i="10" s="1"/>
  <c r="BW41" i="10" s="1"/>
  <c r="BW42" i="10" s="1"/>
  <c r="BW43" i="10" s="1"/>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alcChain>
</file>

<file path=xl/sharedStrings.xml><?xml version="1.0" encoding="utf-8"?>
<sst xmlns="http://schemas.openxmlformats.org/spreadsheetml/2006/main" count="1104" uniqueCount="582">
  <si>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</si>
  <si>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</si>
  <si>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</si>
  <si>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</si>
  <si>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</si>
  <si>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</si>
  <si>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</si>
  <si>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</si>
  <si>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</si>
  <si>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</si>
  <si>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</si>
  <si>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</si>
  <si>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</si>
  <si>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</si>
  <si>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</si>
  <si>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</si>
  <si>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</si>
  <si>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</si>
  <si>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</si>
  <si>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</si>
  <si>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</si>
  <si>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</si>
  <si>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</si>
  <si>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</si>
  <si>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</si>
  <si>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</si>
  <si>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</si>
  <si>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</si>
  <si>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</si>
  <si>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</si>
  <si>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</si>
  <si>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</si>
  <si>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</si>
  <si>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</si>
  <si>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</si>
  <si>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</si>
  <si>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</si>
  <si>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</si>
  <si>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</si>
  <si>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</si>
  <si>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</si>
  <si>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</si>
  <si>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</si>
  <si>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</si>
  <si>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</si>
  <si>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</si>
  <si>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</si>
  <si>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</si>
  <si>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</si>
  <si>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</si>
  <si>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</si>
  <si>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</si>
  <si>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</si>
  <si>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</si>
  <si>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</si>
  <si>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</si>
  <si>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</si>
  <si>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</si>
  <si>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</si>
  <si>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</si>
  <si>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</si>
  <si>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</si>
  <si>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</si>
  <si>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</si>
  <si>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</si>
  <si>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</si>
  <si>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</si>
  <si>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</si>
  <si>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</si>
  <si>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</si>
  <si>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</si>
  <si>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</si>
  <si>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</si>
  <si>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</si>
  <si>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</si>
  <si>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</si>
  <si>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</si>
  <si>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</si>
  <si>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</si>
  <si>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</si>
  <si>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</si>
  <si>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</si>
  <si>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</si>
  <si>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</si>
  <si>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</si>
  <si>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</si>
  <si>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</si>
  <si>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</si>
  <si>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</si>
  <si>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</si>
  <si>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</si>
  <si>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</si>
  <si>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</si>
  <si>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</si>
  <si>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洲本市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</si>
  <si>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</si>
  <si>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</si>
  <si>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</si>
  <si>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</si>
  <si>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</si>
  <si>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</si>
  <si>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</si>
  <si>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</si>
  <si>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</si>
  <si>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</si>
  <si>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</si>
  <si>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</si>
  <si>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</si>
  <si>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</si>
  <si>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</si>
  <si>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</si>
  <si>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</si>
  <si>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</si>
  <si>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</si>
  <si>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</si>
  <si>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</si>
  <si>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</si>
  <si>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</si>
  <si>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</si>
  <si>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</si>
  <si>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</si>
  <si>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</si>
  <si>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</si>
  <si>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</si>
  <si>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</si>
  <si>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</si>
  <si>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</si>
  <si>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</si>
  <si>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</si>
  <si>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</si>
  <si>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</si>
  <si>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</si>
  <si>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</si>
  <si>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</si>
  <si>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</si>
  <si>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</si>
  <si>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</si>
  <si>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</si>
  <si>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</si>
  <si>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</si>
  <si>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</si>
  <si>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</si>
  <si>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</si>
  <si>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</si>
  <si>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</si>
  <si>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</si>
  <si>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</si>
  <si>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</si>
  <si>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</si>
  <si>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</si>
  <si>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</si>
  <si>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</si>
  <si>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</si>
  <si>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</si>
  <si>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</si>
  <si>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</si>
  <si>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</si>
  <si>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</si>
  <si>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</si>
  <si>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</si>
  <si>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</si>
  <si>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</si>
  <si>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</si>
  <si>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</si>
  <si>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</si>
  <si>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</si>
  <si>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</si>
  <si>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</si>
  <si>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</si>
  <si>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</si>
  <si>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</si>
  <si>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</si>
  <si>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</si>
  <si>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</si>
  <si>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</si>
  <si>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</si>
  <si>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</si>
  <si>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</si>
  <si>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</si>
  <si>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</si>
  <si>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</si>
  <si>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</si>
  <si>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</si>
  <si>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</si>
  <si>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</si>
  <si>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</si>
  <si>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</si>
  <si>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</si>
  <si>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</si>
  <si>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</si>
  <si>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</si>
  <si>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</si>
  <si>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</si>
  <si>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</si>
  <si>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</si>
  <si>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</si>
  <si>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</si>
  <si>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</si>
  <si>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</si>
  <si>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</si>
  <si>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</si>
  <si>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</si>
  <si>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</si>
  <si>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兵庫県洲本市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</si>
  <si>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</si>
  <si>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</si>
  <si>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</si>
  <si>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</si>
  <si>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</si>
  <si>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</si>
  <si>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</si>
  <si>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</si>
  <si>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</si>
  <si>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</si>
  <si>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</si>
  <si>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</si>
  <si>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</si>
  <si>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</si>
  <si>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</si>
  <si>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</si>
  <si>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</si>
  <si>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</si>
  <si>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</si>
  <si>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</si>
  <si>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</si>
  <si>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</si>
  <si>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</si>
  <si>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</si>
  <si>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</si>
  <si>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</si>
  <si>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</si>
  <si>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</si>
  <si>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</si>
  <si>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</si>
  <si>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</si>
  <si>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</si>
  <si>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</si>
  <si>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</si>
  <si>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</si>
  <si>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</si>
  <si>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</si>
  <si>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</si>
  <si>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</si>
  <si>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</si>
  <si>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</si>
  <si>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</si>
  <si>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</si>
  <si>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</si>
  <si>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</si>
  <si>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</si>
  <si>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</si>
  <si>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</si>
  <si>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</si>
  <si>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</si>
  <si>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</si>
  <si>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</si>
  <si>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</si>
  <si>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</si>
  <si>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</si>
  <si>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</si>
  <si>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</si>
  <si>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</si>
  <si>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</si>
  <si>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</si>
  <si>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</si>
  <si>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</si>
  <si>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</si>
  <si>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</si>
  <si>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</si>
  <si>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</si>
  <si>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</si>
  <si>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</si>
  <si>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</si>
  <si>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</si>
  <si>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</si>
  <si>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</si>
  <si>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</si>
  <si>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</si>
  <si>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</si>
  <si>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</si>
  <si>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</si>
  <si>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</si>
  <si>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</si>
  <si>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</si>
  <si>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</si>
  <si>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</si>
  <si>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</si>
  <si>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</si>
  <si>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</si>
  <si>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</si>
  <si>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</si>
  <si>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</si>
  <si>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</si>
  <si>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</si>
  <si>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</si>
  <si>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</si>
  <si>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</si>
  <si>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</si>
  <si>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</si>
  <si>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</si>
  <si>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</si>
  <si>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</si>
  <si>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</si>
  <si>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</si>
  <si>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</si>
  <si>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</si>
  <si>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</si>
  <si>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</si>
  <si>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</si>
  <si>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</si>
  <si>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</si>
  <si>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</si>
  <si>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</si>
  <si>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</si>
  <si>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</si>
  <si>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</si>
  <si>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</si>
  <si>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</si>
  <si>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</si>
  <si>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</si>
  <si>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</si>
  <si>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</si>
  <si>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</si>
  <si>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</si>
  <si>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</si>
  <si>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</si>
  <si>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</si>
  <si>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</si>
  <si>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</si>
  <si>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</si>
  <si>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</si>
  <si>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</si>
  <si>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</si>
  <si>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</si>
  <si>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</si>
  <si>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</si>
  <si>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</si>
  <si>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</si>
  <si>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</si>
  <si>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</si>
  <si>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</si>
  <si>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</si>
  <si>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</si>
  <si>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</si>
  <si>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</si>
  <si>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</si>
  <si>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</si>
  <si>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</si>
  <si>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</si>
  <si>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</si>
  <si>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</si>
  <si>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</si>
  <si>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</si>
  <si>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</si>
  <si>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兵庫県洲本市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</si>
  <si>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</si>
  <si>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</si>
  <si>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</si>
  <si>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</si>
  <si>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</si>
  <si>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</si>
  <si>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</si>
  <si>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</si>
  <si>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</si>
  <si>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</si>
  <si>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</si>
  <si>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</si>
  <si>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</si>
  <si>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</si>
  <si>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</si>
  <si>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</si>
  <si>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</si>
  <si>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</si>
  <si>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</si>
  <si>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</si>
  <si>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ＣＡＴＶ事業特別会計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</si>
  <si>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</si>
  <si>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</si>
  <si>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</si>
  <si>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</si>
  <si>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</si>
  <si>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</si>
  <si>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</si>
  <si>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</si>
  <si>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</si>
  <si>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</si>
  <si>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</si>
  <si>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</si>
  <si>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</si>
  <si>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</si>
  <si>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</si>
  <si>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</si>
  <si>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</si>
  <si>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</si>
  <si>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駐車場事業会計</t>
    <phoneticPr fontId="5"/>
  </si>
  <si>
    <t>介護サービス事業会計</t>
    <phoneticPr fontId="5"/>
  </si>
  <si>
    <t>土地取得造成事業会計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</si>
  <si>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</si>
  <si>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</si>
  <si>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</si>
  <si>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</si>
  <si>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</si>
  <si>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</si>
  <si>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</si>
  <si>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</si>
  <si>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</si>
  <si>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</si>
  <si>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</si>
  <si>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</si>
  <si>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</si>
  <si>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</si>
  <si>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</si>
  <si>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</si>
  <si>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</si>
  <si>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</si>
  <si>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</si>
  <si>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</si>
  <si>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</si>
  <si>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</si>
  <si>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</si>
  <si>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</si>
  <si>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</si>
  <si>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</si>
  <si>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</si>
  <si>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</si>
  <si>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</si>
  <si>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</si>
  <si>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</si>
  <si>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</si>
  <si>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</si>
  <si>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</si>
  <si>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</si>
  <si>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</si>
  <si>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</si>
  <si>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</si>
  <si>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</si>
  <si>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</si>
  <si>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</si>
  <si>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</si>
  <si>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</si>
  <si>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</si>
  <si>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</si>
  <si>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</si>
  <si>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</si>
  <si>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</si>
  <si>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</si>
  <si>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</si>
  <si>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</si>
  <si>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</si>
  <si>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</si>
  <si>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</si>
  <si>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</si>
  <si>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</si>
  <si>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</si>
  <si>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</si>
  <si>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</si>
  <si>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</si>
  <si>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</si>
  <si>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</si>
  <si>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</si>
  <si>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</si>
  <si>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</si>
  <si>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</si>
  <si>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</si>
  <si>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</si>
  <si>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</si>
  <si>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</si>
  <si>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</si>
  <si>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</si>
  <si>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</si>
  <si>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</si>
  <si>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</si>
  <si>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</si>
  <si>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</si>
  <si>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</si>
  <si>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</si>
  <si>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</si>
  <si>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</si>
  <si>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</si>
  <si>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</si>
  <si>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</si>
  <si>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</si>
  <si>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</si>
  <si>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</si>
  <si>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</si>
  <si>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</si>
  <si>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</si>
  <si>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</si>
  <si>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</si>
  <si>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</si>
  <si>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</si>
  <si>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</si>
  <si>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</si>
  <si>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</si>
  <si>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</si>
  <si>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</si>
  <si>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</si>
  <si>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</si>
  <si>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</si>
  <si>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</si>
  <si>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</si>
  <si>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</si>
  <si>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</si>
  <si>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</si>
  <si>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</si>
  <si>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</si>
  <si>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</si>
  <si>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</si>
  <si>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</si>
  <si>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</si>
  <si>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</si>
  <si>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</si>
  <si>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</si>
  <si>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</si>
  <si>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</si>
  <si>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</si>
  <si>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</si>
  <si>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</si>
  <si>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</si>
  <si>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</si>
  <si>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</si>
  <si>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</si>
  <si>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</si>
  <si>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</si>
  <si>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</si>
  <si>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</si>
  <si>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</si>
  <si>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</si>
  <si>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</si>
  <si>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</si>
  <si>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</si>
  <si>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</si>
  <si>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1.19</t>
  </si>
  <si>
    <t>▲ 1.32</t>
  </si>
  <si>
    <t>土地取得造成事業会計</t>
  </si>
  <si>
    <t>一般会計</t>
  </si>
  <si>
    <t>介護保険特別会計</t>
  </si>
  <si>
    <t>介護サービス事業会計</t>
  </si>
  <si>
    <t>駐車場事業会計</t>
  </si>
  <si>
    <t>後期高齢者医療特別会計</t>
  </si>
  <si>
    <t>下水道事業会計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</si>
  <si>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</si>
  <si>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</si>
  <si>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</si>
  <si>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</si>
  <si>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</si>
  <si>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</si>
  <si>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</si>
  <si>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</si>
  <si>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</si>
  <si>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淡路広域行政事務組合（一般会計）</t>
    <rPh sb="0" eb="2">
      <t>アワジ</t>
    </rPh>
    <rPh sb="2" eb="4">
      <t>コウイキ</t>
    </rPh>
    <rPh sb="4" eb="6">
      <t>ギョウセイ</t>
    </rPh>
    <rPh sb="6" eb="8">
      <t>ジム</t>
    </rPh>
    <rPh sb="8" eb="10">
      <t>クミアイ</t>
    </rPh>
    <rPh sb="11" eb="13">
      <t>イッパン</t>
    </rPh>
    <rPh sb="13" eb="15">
      <t>カイケイ</t>
    </rPh>
    <phoneticPr fontId="5"/>
  </si>
  <si>
    <t>淡路広域行政事務組合（淡路ふるさと市町村圏事業特別会計）</t>
    <rPh sb="0" eb="2">
      <t>アワジ</t>
    </rPh>
    <rPh sb="2" eb="4">
      <t>コウイキ</t>
    </rPh>
    <rPh sb="4" eb="6">
      <t>ギョウセイ</t>
    </rPh>
    <rPh sb="6" eb="8">
      <t>ジム</t>
    </rPh>
    <rPh sb="8" eb="10">
      <t>クミアイ</t>
    </rPh>
    <rPh sb="11" eb="13">
      <t>アワジ</t>
    </rPh>
    <rPh sb="17" eb="19">
      <t>シチョウ</t>
    </rPh>
    <rPh sb="19" eb="20">
      <t>ムラ</t>
    </rPh>
    <rPh sb="20" eb="21">
      <t>ケン</t>
    </rPh>
    <rPh sb="21" eb="23">
      <t>ジギョウ</t>
    </rPh>
    <rPh sb="23" eb="25">
      <t>トクベツ</t>
    </rPh>
    <rPh sb="25" eb="27">
      <t>カイケイ</t>
    </rPh>
    <phoneticPr fontId="5"/>
  </si>
  <si>
    <t>淡路広域行政事務組合（淡路食肉センター事業特別会計）</t>
    <rPh sb="0" eb="2">
      <t>アワジ</t>
    </rPh>
    <rPh sb="2" eb="4">
      <t>コウイキ</t>
    </rPh>
    <rPh sb="4" eb="6">
      <t>ギョウセイ</t>
    </rPh>
    <rPh sb="6" eb="8">
      <t>ジム</t>
    </rPh>
    <rPh sb="8" eb="10">
      <t>クミアイ</t>
    </rPh>
    <rPh sb="11" eb="13">
      <t>アワジ</t>
    </rPh>
    <rPh sb="13" eb="15">
      <t>ショクニク</t>
    </rPh>
    <rPh sb="19" eb="21">
      <t>ジギョウ</t>
    </rPh>
    <rPh sb="21" eb="23">
      <t>トクベツ</t>
    </rPh>
    <rPh sb="23" eb="25">
      <t>カイケイ</t>
    </rPh>
    <phoneticPr fontId="5"/>
  </si>
  <si>
    <t>淡路広域行政事務組合（淡路公平委員会特別会計）</t>
    <rPh sb="0" eb="2">
      <t>アワジ</t>
    </rPh>
    <rPh sb="2" eb="4">
      <t>コウイキ</t>
    </rPh>
    <rPh sb="4" eb="6">
      <t>ギョウセイ</t>
    </rPh>
    <rPh sb="6" eb="8">
      <t>ジム</t>
    </rPh>
    <rPh sb="8" eb="10">
      <t>クミアイ</t>
    </rPh>
    <rPh sb="11" eb="13">
      <t>アワジ</t>
    </rPh>
    <rPh sb="13" eb="15">
      <t>コウヘイ</t>
    </rPh>
    <rPh sb="15" eb="18">
      <t>イインカイ</t>
    </rPh>
    <rPh sb="18" eb="20">
      <t>トクベツ</t>
    </rPh>
    <rPh sb="20" eb="22">
      <t>カイケイ</t>
    </rPh>
    <phoneticPr fontId="5"/>
  </si>
  <si>
    <t>淡路広域消防事務組合</t>
    <rPh sb="0" eb="2">
      <t>アワジ</t>
    </rPh>
    <rPh sb="2" eb="4">
      <t>コウイキ</t>
    </rPh>
    <rPh sb="4" eb="6">
      <t>ショウボウ</t>
    </rPh>
    <rPh sb="6" eb="8">
      <t>ジム</t>
    </rPh>
    <rPh sb="8" eb="10">
      <t>クミアイ</t>
    </rPh>
    <phoneticPr fontId="5"/>
  </si>
  <si>
    <t>洲本市・南あわじ市衛生事務組合</t>
    <rPh sb="0" eb="3">
      <t>スモトシ</t>
    </rPh>
    <rPh sb="4" eb="5">
      <t>ミナミ</t>
    </rPh>
    <rPh sb="8" eb="9">
      <t>シ</t>
    </rPh>
    <rPh sb="9" eb="11">
      <t>エイセイ</t>
    </rPh>
    <rPh sb="11" eb="13">
      <t>ジム</t>
    </rPh>
    <rPh sb="13" eb="15">
      <t>クミアイ</t>
    </rPh>
    <phoneticPr fontId="5"/>
  </si>
  <si>
    <t>南あわじ市・洲本市小中学校組合</t>
    <rPh sb="0" eb="1">
      <t>ミナミ</t>
    </rPh>
    <rPh sb="4" eb="5">
      <t>シ</t>
    </rPh>
    <rPh sb="6" eb="9">
      <t>スモトシ</t>
    </rPh>
    <rPh sb="9" eb="13">
      <t>ショウチュウガッコウ</t>
    </rPh>
    <rPh sb="13" eb="15">
      <t>クミアイ</t>
    </rPh>
    <phoneticPr fontId="5"/>
  </si>
  <si>
    <t>淡路広域水道企業団</t>
    <rPh sb="0" eb="2">
      <t>アワジ</t>
    </rPh>
    <rPh sb="2" eb="4">
      <t>コウイキ</t>
    </rPh>
    <rPh sb="4" eb="6">
      <t>スイドウ</t>
    </rPh>
    <rPh sb="6" eb="8">
      <t>キギョウ</t>
    </rPh>
    <rPh sb="8" eb="9">
      <t>ダン</t>
    </rPh>
    <phoneticPr fontId="5"/>
  </si>
  <si>
    <t>洲本市・南あわじ市山林事務組合</t>
    <rPh sb="0" eb="3">
      <t>スモトシ</t>
    </rPh>
    <rPh sb="4" eb="5">
      <t>ミナミ</t>
    </rPh>
    <rPh sb="8" eb="9">
      <t>シ</t>
    </rPh>
    <rPh sb="9" eb="11">
      <t>サンリン</t>
    </rPh>
    <rPh sb="11" eb="13">
      <t>ジム</t>
    </rPh>
    <rPh sb="13" eb="15">
      <t>クミアイ</t>
    </rPh>
    <phoneticPr fontId="5"/>
  </si>
  <si>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5"/>
  </si>
  <si>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5"/>
  </si>
  <si>
    <t>兵庫県市町村職員退職手当組合</t>
    <rPh sb="0" eb="3">
      <t>ヒョウゴケン</t>
    </rPh>
    <rPh sb="3" eb="6">
      <t>シチョウソン</t>
    </rPh>
    <rPh sb="6" eb="8">
      <t>ショクイン</t>
    </rPh>
    <rPh sb="8" eb="10">
      <t>タイショク</t>
    </rPh>
    <rPh sb="10" eb="12">
      <t>テアテ</t>
    </rPh>
    <rPh sb="12" eb="14">
      <t>クミアイ</t>
    </rPh>
    <phoneticPr fontId="5"/>
  </si>
  <si>
    <t>株式会社淡路島第一次産業振興公社</t>
    <rPh sb="0" eb="4">
      <t>カブシキガイシャ</t>
    </rPh>
    <rPh sb="4" eb="7">
      <t>アワジシマ</t>
    </rPh>
    <rPh sb="7" eb="8">
      <t>ダイ</t>
    </rPh>
    <rPh sb="8" eb="10">
      <t>イチジ</t>
    </rPh>
    <rPh sb="10" eb="12">
      <t>サンギョウ</t>
    </rPh>
    <rPh sb="12" eb="14">
      <t>シンコウ</t>
    </rPh>
    <rPh sb="14" eb="16">
      <t>コウシャ</t>
    </rPh>
    <phoneticPr fontId="5"/>
  </si>
  <si>
    <t>株式会社淡路島テレビジョン</t>
    <rPh sb="0" eb="4">
      <t>カブシキガイシャ</t>
    </rPh>
    <rPh sb="4" eb="7">
      <t>アワジシマ</t>
    </rPh>
    <phoneticPr fontId="5"/>
  </si>
  <si>
    <t>株式会社淡路開発事業団</t>
    <rPh sb="0" eb="4">
      <t>カブシキガイシャ</t>
    </rPh>
    <rPh sb="4" eb="6">
      <t>アワジ</t>
    </rPh>
    <rPh sb="6" eb="8">
      <t>カイハツ</t>
    </rPh>
    <rPh sb="8" eb="11">
      <t>ジギョウダン</t>
    </rPh>
    <phoneticPr fontId="5"/>
  </si>
  <si>
    <t>一般財団法人五色ふるさと振興公社</t>
    <rPh sb="0" eb="2">
      <t>イッパン</t>
    </rPh>
    <rPh sb="2" eb="4">
      <t>ザイダン</t>
    </rPh>
    <rPh sb="4" eb="6">
      <t>ホウジン</t>
    </rPh>
    <rPh sb="6" eb="8">
      <t>ゴシキ</t>
    </rPh>
    <rPh sb="12" eb="14">
      <t>シンコウ</t>
    </rPh>
    <rPh sb="14" eb="16">
      <t>コウシャ</t>
    </rPh>
    <phoneticPr fontId="5"/>
  </si>
  <si>
    <t>ふるさと洲本もっともっと応援基金</t>
    <phoneticPr fontId="2"/>
  </si>
  <si>
    <t>洲本市地域振興基金</t>
    <phoneticPr fontId="2"/>
  </si>
  <si>
    <t>洲本市未来投資推進基金</t>
    <phoneticPr fontId="2"/>
  </si>
  <si>
    <t>洲本市過疎地域持続的発展基金</t>
    <phoneticPr fontId="2"/>
  </si>
  <si>
    <t>洲本市開発関連公共施設等整備基金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</si>
  <si>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</si>
  <si>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</si>
  <si>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有形固定資産減価償却率は、類似団体内平均値と比較してわずかに上回っており、将来負担比率は、近年改善しつつあるが類似団体平均との差は依然として大きい。
　公共施設の老朽化に伴う大規模改修や公共施設の集約化に伴う大規模な施設整備を予定していることから将来負担比率の増加が予想され、財政負担の軽減と公共施設及びインフラ資産の適切な維持管理についての更なる取組に努めていく必要がある。</t>
    <rPh sb="66" eb="68">
      <t>イゼン</t>
    </rPh>
    <rPh sb="71" eb="72">
      <t>オオ</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</si>
  <si>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</si>
  <si>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</si>
  <si>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</si>
  <si>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</si>
  <si>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</si>
  <si>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</si>
  <si>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と実質公債費比率は、ともに類似団体内平均値を上回っているが、市の合併当初に実施した大規模投資事業に係る市債の償還進捗と洲本市第２次行政改革実施方策に基づく市債発行額の抑制による市債残高の減に伴って減少傾向にある。
　しかしながら、今後数年の間に予定しているごみ処理施設等の大規模な施設整備による地方債残高の増加やそれに伴う元利償還金の増、財政調整基金、ふるさと納税寄附金を財源とした基金等の残高減少などによる将来負担比率及び実質公債費比率の増加が予想されるため、交付税措置の有利な地方債の有効活用や年度間の償還金額平準化を図るなど、財政負担の軽減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</si>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</sst>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9"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2" applyFont="1">
      <alignment vertical="center"/>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E27D8C07-257D-42B0-A536-ACC612A37568}"/>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D9C76CB2-9616-4AF2-B25A-4AFA83613CFA}"/>
    <cellStyle name="標準 7 2" xfId="22" xr:uid="{41A0E065-DF73-458B-B21D-9347FD071DD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7C02-4164-BB01-B4B7688B56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68633</c:v>
                </c:pt>
                <c:pt idx="1">
                  <c:v>75829</c:v>
                </c:pt>
                <c:pt idx="2">
                  <c:v>76710</c:v>
                </c:pt>
                <c:pt idx="3">
                  <c:v>52108</c:v>
                </c:pt>
                <c:pt idx="4">
                  <c:v>53234</c:v>
                </c:pt>
              </c:numCache>
            </c:numRef>
          </c:val>
          <c:smooth val="0"/>
          <c:extLst>
            <c:ext xmlns:c16="http://schemas.microsoft.com/office/drawing/2014/chart" uri="{C3380CC4-5D6E-409C-BE32-E72D297353CC}">
              <c16:uniqueId val="{00000001-7C02-4164-BB01-B4B7688B56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0.79</c:v>
                </c:pt>
                <c:pt idx="1">
                  <c:v>4.43</c:v>
                </c:pt>
                <c:pt idx="2">
                  <c:v>5.53</c:v>
                </c:pt>
                <c:pt idx="3">
                  <c:v>4.63</c:v>
                </c:pt>
                <c:pt idx="4">
                  <c:v>0.84</c:v>
                </c:pt>
              </c:numCache>
            </c:numRef>
          </c:val>
          <c:extLst>
            <c:ext xmlns:c16="http://schemas.microsoft.com/office/drawing/2014/chart" uri="{C3380CC4-5D6E-409C-BE32-E72D297353CC}">
              <c16:uniqueId val="{00000000-B718-4AFF-B39B-184BA587337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19.93</c:v>
                </c:pt>
                <c:pt idx="1">
                  <c:v>19.87</c:v>
                </c:pt>
                <c:pt idx="2">
                  <c:v>22.53</c:v>
                </c:pt>
                <c:pt idx="3">
                  <c:v>25.49</c:v>
                </c:pt>
                <c:pt idx="4">
                  <c:v>27.71</c:v>
                </c:pt>
              </c:numCache>
            </c:numRef>
          </c:val>
          <c:extLst>
            <c:ext xmlns:c16="http://schemas.microsoft.com/office/drawing/2014/chart" uri="{C3380CC4-5D6E-409C-BE32-E72D297353CC}">
              <c16:uniqueId val="{00000001-B718-4AFF-B39B-184BA587337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-1.19</c:v>
                </c:pt>
                <c:pt idx="1">
                  <c:v>6.93</c:v>
                </c:pt>
                <c:pt idx="2">
                  <c:v>3.39</c:v>
                </c:pt>
                <c:pt idx="3">
                  <c:v>1.97</c:v>
                </c:pt>
                <c:pt idx="4">
                  <c:v>-1.32</c:v>
                </c:pt>
              </c:numCache>
            </c:numRef>
          </c:val>
          <c:smooth val="0"/>
          <c:extLst>
            <c:ext xmlns:c16="http://schemas.microsoft.com/office/drawing/2014/chart" uri="{C3380CC4-5D6E-409C-BE32-E72D297353CC}">
              <c16:uniqueId val="{00000002-B718-4AFF-B39B-184BA587337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DD8-4F8C-96FA-B367982E70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DD8-4F8C-96FA-B367982E7008}"/>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0.36</c:v>
                </c:pt>
                <c:pt idx="2">
                  <c:v>#N/A</c:v>
                </c:pt>
                <c:pt idx="3">
                  <c:v>0.57999999999999996</c:v>
                </c:pt>
                <c:pt idx="4">
                  <c:v>#N/A</c:v>
                </c:pt>
                <c:pt idx="5">
                  <c:v>0.8</c:v>
                </c:pt>
                <c:pt idx="6">
                  <c:v>#N/A</c:v>
                </c:pt>
                <c:pt idx="7">
                  <c:v>0.47</c:v>
                </c:pt>
                <c:pt idx="8">
                  <c:v>#N/A</c:v>
                </c:pt>
                <c:pt idx="9">
                  <c:v>0.21</c:v>
                </c:pt>
              </c:numCache>
            </c:numRef>
          </c:val>
          <c:extLst>
            <c:ext xmlns:c16="http://schemas.microsoft.com/office/drawing/2014/chart" uri="{C3380CC4-5D6E-409C-BE32-E72D297353CC}">
              <c16:uniqueId val="{00000002-3DD8-4F8C-96FA-B367982E7008}"/>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0.13</c:v>
                </c:pt>
                <c:pt idx="2">
                  <c:v>#N/A</c:v>
                </c:pt>
                <c:pt idx="3">
                  <c:v>0.71</c:v>
                </c:pt>
                <c:pt idx="4">
                  <c:v>#N/A</c:v>
                </c:pt>
                <c:pt idx="5">
                  <c:v>0.34</c:v>
                </c:pt>
                <c:pt idx="6">
                  <c:v>#N/A</c:v>
                </c:pt>
                <c:pt idx="7">
                  <c:v>0.11</c:v>
                </c:pt>
                <c:pt idx="8">
                  <c:v>#N/A</c:v>
                </c:pt>
                <c:pt idx="9">
                  <c:v>0.24</c:v>
                </c:pt>
              </c:numCache>
            </c:numRef>
          </c:val>
          <c:extLst>
            <c:ext xmlns:c16="http://schemas.microsoft.com/office/drawing/2014/chart" uri="{C3380CC4-5D6E-409C-BE32-E72D297353CC}">
              <c16:uniqueId val="{00000003-3DD8-4F8C-96FA-B367982E700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0.14000000000000001</c:v>
                </c:pt>
                <c:pt idx="4">
                  <c:v>#N/A</c:v>
                </c:pt>
                <c:pt idx="5">
                  <c:v>0.32</c:v>
                </c:pt>
                <c:pt idx="6">
                  <c:v>#N/A</c:v>
                </c:pt>
                <c:pt idx="7">
                  <c:v>0.18</c:v>
                </c:pt>
                <c:pt idx="8">
                  <c:v>#N/A</c:v>
                </c:pt>
                <c:pt idx="9">
                  <c:v>0.25</c:v>
                </c:pt>
              </c:numCache>
            </c:numRef>
          </c:val>
          <c:extLst>
            <c:ext xmlns:c16="http://schemas.microsoft.com/office/drawing/2014/chart" uri="{C3380CC4-5D6E-409C-BE32-E72D297353CC}">
              <c16:uniqueId val="{00000004-3DD8-4F8C-96FA-B367982E7008}"/>
            </c:ext>
          </c:extLst>
        </c:ser>
        <c:ser>
          <c:idx val="5"/>
          <c:order val="5"/>
          <c:tx>
            <c:strRef>
              <c:f>データシート!$A$32</c:f>
              <c:strCache>
                <c:ptCount val="1"/>
                <c:pt idx="0">
                  <c:v>駐車場事業会計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0.22</c:v>
                </c:pt>
                <c:pt idx="2">
                  <c:v>#N/A</c:v>
                </c:pt>
                <c:pt idx="3">
                  <c:v>0.18</c:v>
                </c:pt>
                <c:pt idx="4">
                  <c:v>#N/A</c:v>
                </c:pt>
                <c:pt idx="5">
                  <c:v>0.19</c:v>
                </c:pt>
                <c:pt idx="6">
                  <c:v>#N/A</c:v>
                </c:pt>
                <c:pt idx="7">
                  <c:v>0.21</c:v>
                </c:pt>
                <c:pt idx="8">
                  <c:v>#N/A</c:v>
                </c:pt>
                <c:pt idx="9">
                  <c:v>0.28999999999999998</c:v>
                </c:pt>
              </c:numCache>
            </c:numRef>
          </c:val>
          <c:extLst>
            <c:ext xmlns:c16="http://schemas.microsoft.com/office/drawing/2014/chart" uri="{C3380CC4-5D6E-409C-BE32-E72D297353CC}">
              <c16:uniqueId val="{00000005-3DD8-4F8C-96FA-B367982E7008}"/>
            </c:ext>
          </c:extLst>
        </c:ser>
        <c:ser>
          <c:idx val="6"/>
          <c:order val="6"/>
          <c:tx>
            <c:strRef>
              <c:f>データシート!$A$33</c:f>
              <c:strCache>
                <c:ptCount val="1"/>
                <c:pt idx="0">
                  <c:v>介護サービス事業会計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0.71</c:v>
                </c:pt>
                <c:pt idx="2">
                  <c:v>#N/A</c:v>
                </c:pt>
                <c:pt idx="3">
                  <c:v>0.61</c:v>
                </c:pt>
                <c:pt idx="4">
                  <c:v>#N/A</c:v>
                </c:pt>
                <c:pt idx="5">
                  <c:v>0.59</c:v>
                </c:pt>
                <c:pt idx="6">
                  <c:v>#N/A</c:v>
                </c:pt>
                <c:pt idx="7">
                  <c:v>0.59</c:v>
                </c:pt>
                <c:pt idx="8">
                  <c:v>#N/A</c:v>
                </c:pt>
                <c:pt idx="9">
                  <c:v>0.3</c:v>
                </c:pt>
              </c:numCache>
            </c:numRef>
          </c:val>
          <c:extLst>
            <c:ext xmlns:c16="http://schemas.microsoft.com/office/drawing/2014/chart" uri="{C3380CC4-5D6E-409C-BE32-E72D297353CC}">
              <c16:uniqueId val="{00000006-3DD8-4F8C-96FA-B367982E700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c:v>
                </c:pt>
                <c:pt idx="2">
                  <c:v>#N/A</c:v>
                </c:pt>
                <c:pt idx="3">
                  <c:v>1.0900000000000001</c:v>
                </c:pt>
                <c:pt idx="4">
                  <c:v>#N/A</c:v>
                </c:pt>
                <c:pt idx="5">
                  <c:v>1.28</c:v>
                </c:pt>
                <c:pt idx="6">
                  <c:v>#N/A</c:v>
                </c:pt>
                <c:pt idx="7">
                  <c:v>1.22</c:v>
                </c:pt>
                <c:pt idx="8">
                  <c:v>#N/A</c:v>
                </c:pt>
                <c:pt idx="9">
                  <c:v>0.54</c:v>
                </c:pt>
              </c:numCache>
            </c:numRef>
          </c:val>
          <c:extLst>
            <c:ext xmlns:c16="http://schemas.microsoft.com/office/drawing/2014/chart" uri="{C3380CC4-5D6E-409C-BE32-E72D297353CC}">
              <c16:uniqueId val="{00000007-3DD8-4F8C-96FA-B367982E700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0.79</c:v>
                </c:pt>
                <c:pt idx="2">
                  <c:v>#N/A</c:v>
                </c:pt>
                <c:pt idx="3">
                  <c:v>4.43</c:v>
                </c:pt>
                <c:pt idx="4">
                  <c:v>#N/A</c:v>
                </c:pt>
                <c:pt idx="5">
                  <c:v>5.53</c:v>
                </c:pt>
                <c:pt idx="6">
                  <c:v>#N/A</c:v>
                </c:pt>
                <c:pt idx="7">
                  <c:v>4.62</c:v>
                </c:pt>
                <c:pt idx="8">
                  <c:v>#N/A</c:v>
                </c:pt>
                <c:pt idx="9">
                  <c:v>0.83</c:v>
                </c:pt>
              </c:numCache>
            </c:numRef>
          </c:val>
          <c:extLst>
            <c:ext xmlns:c16="http://schemas.microsoft.com/office/drawing/2014/chart" uri="{C3380CC4-5D6E-409C-BE32-E72D297353CC}">
              <c16:uniqueId val="{00000008-3DD8-4F8C-96FA-B367982E7008}"/>
            </c:ext>
          </c:extLst>
        </c:ser>
        <c:ser>
          <c:idx val="9"/>
          <c:order val="9"/>
          <c:tx>
            <c:strRef>
              <c:f>データシート!$A$36</c:f>
              <c:strCache>
                <c:ptCount val="1"/>
                <c:pt idx="0">
                  <c:v>土地取得造成事業会計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8.9700000000000006</c:v>
                </c:pt>
                <c:pt idx="2">
                  <c:v>#N/A</c:v>
                </c:pt>
                <c:pt idx="3">
                  <c:v>9.0500000000000007</c:v>
                </c:pt>
                <c:pt idx="4">
                  <c:v>#N/A</c:v>
                </c:pt>
                <c:pt idx="5">
                  <c:v>8.52</c:v>
                </c:pt>
                <c:pt idx="6">
                  <c:v>#N/A</c:v>
                </c:pt>
                <c:pt idx="7">
                  <c:v>7.24</c:v>
                </c:pt>
                <c:pt idx="8">
                  <c:v>#N/A</c:v>
                </c:pt>
                <c:pt idx="9">
                  <c:v>8.02</c:v>
                </c:pt>
              </c:numCache>
            </c:numRef>
          </c:val>
          <c:extLst>
            <c:ext xmlns:c16="http://schemas.microsoft.com/office/drawing/2014/chart" uri="{C3380CC4-5D6E-409C-BE32-E72D297353CC}">
              <c16:uniqueId val="{00000009-3DD8-4F8C-96FA-B367982E70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2775</c:v>
                </c:pt>
                <c:pt idx="5">
                  <c:v>2914</c:v>
                </c:pt>
                <c:pt idx="8">
                  <c:v>2742</c:v>
                </c:pt>
                <c:pt idx="11">
                  <c:v>2680</c:v>
                </c:pt>
                <c:pt idx="14">
                  <c:v>2550</c:v>
                </c:pt>
              </c:numCache>
            </c:numRef>
          </c:val>
          <c:extLst>
            <c:ext xmlns:c16="http://schemas.microsoft.com/office/drawing/2014/chart" uri="{C3380CC4-5D6E-409C-BE32-E72D297353CC}">
              <c16:uniqueId val="{00000000-F4BD-474C-AD76-6CAC09532C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2</c:v>
                </c:pt>
                <c:pt idx="12">
                  <c:v>1</c:v>
                </c:pt>
              </c:numCache>
            </c:numRef>
          </c:val>
          <c:extLst>
            <c:ext xmlns:c16="http://schemas.microsoft.com/office/drawing/2014/chart" uri="{C3380CC4-5D6E-409C-BE32-E72D297353CC}">
              <c16:uniqueId val="{00000001-F4BD-474C-AD76-6CAC09532C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12</c:v>
                </c:pt>
                <c:pt idx="6">
                  <c:v>12</c:v>
                </c:pt>
                <c:pt idx="9">
                  <c:v>11</c:v>
                </c:pt>
                <c:pt idx="12">
                  <c:v>0</c:v>
                </c:pt>
              </c:numCache>
            </c:numRef>
          </c:val>
          <c:extLst>
            <c:ext xmlns:c16="http://schemas.microsoft.com/office/drawing/2014/chart" uri="{C3380CC4-5D6E-409C-BE32-E72D297353CC}">
              <c16:uniqueId val="{00000002-F4BD-474C-AD76-6CAC09532C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266</c:v>
                </c:pt>
                <c:pt idx="3">
                  <c:v>196</c:v>
                </c:pt>
                <c:pt idx="6">
                  <c:v>178</c:v>
                </c:pt>
                <c:pt idx="9">
                  <c:v>165</c:v>
                </c:pt>
                <c:pt idx="12">
                  <c:v>142</c:v>
                </c:pt>
              </c:numCache>
            </c:numRef>
          </c:val>
          <c:extLst>
            <c:ext xmlns:c16="http://schemas.microsoft.com/office/drawing/2014/chart" uri="{C3380CC4-5D6E-409C-BE32-E72D297353CC}">
              <c16:uniqueId val="{00000003-F4BD-474C-AD76-6CAC09532C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569</c:v>
                </c:pt>
                <c:pt idx="3">
                  <c:v>545</c:v>
                </c:pt>
                <c:pt idx="6">
                  <c:v>537</c:v>
                </c:pt>
                <c:pt idx="9">
                  <c:v>571</c:v>
                </c:pt>
                <c:pt idx="12">
                  <c:v>595</c:v>
                </c:pt>
              </c:numCache>
            </c:numRef>
          </c:val>
          <c:extLst>
            <c:ext xmlns:c16="http://schemas.microsoft.com/office/drawing/2014/chart" uri="{C3380CC4-5D6E-409C-BE32-E72D297353CC}">
              <c16:uniqueId val="{00000004-F4BD-474C-AD76-6CAC09532C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4BD-474C-AD76-6CAC09532C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4BD-474C-AD76-6CAC09532C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3477</c:v>
                </c:pt>
                <c:pt idx="3">
                  <c:v>3603</c:v>
                </c:pt>
                <c:pt idx="6">
                  <c:v>3363</c:v>
                </c:pt>
                <c:pt idx="9">
                  <c:v>3319</c:v>
                </c:pt>
                <c:pt idx="12">
                  <c:v>3104</c:v>
                </c:pt>
              </c:numCache>
            </c:numRef>
          </c:val>
          <c:extLst>
            <c:ext xmlns:c16="http://schemas.microsoft.com/office/drawing/2014/chart" uri="{C3380CC4-5D6E-409C-BE32-E72D297353CC}">
              <c16:uniqueId val="{00000007-F4BD-474C-AD76-6CAC09532CC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1549</c:v>
                </c:pt>
                <c:pt idx="2">
                  <c:v>#N/A</c:v>
                </c:pt>
                <c:pt idx="3">
                  <c:v>#N/A</c:v>
                </c:pt>
                <c:pt idx="4">
                  <c:v>1442</c:v>
                </c:pt>
                <c:pt idx="5">
                  <c:v>#N/A</c:v>
                </c:pt>
                <c:pt idx="6">
                  <c:v>#N/A</c:v>
                </c:pt>
                <c:pt idx="7">
                  <c:v>1349</c:v>
                </c:pt>
                <c:pt idx="8">
                  <c:v>#N/A</c:v>
                </c:pt>
                <c:pt idx="9">
                  <c:v>#N/A</c:v>
                </c:pt>
                <c:pt idx="10">
                  <c:v>1388</c:v>
                </c:pt>
                <c:pt idx="11">
                  <c:v>#N/A</c:v>
                </c:pt>
                <c:pt idx="12">
                  <c:v>#N/A</c:v>
                </c:pt>
                <c:pt idx="13">
                  <c:v>1292</c:v>
                </c:pt>
                <c:pt idx="14">
                  <c:v>#N/A</c:v>
                </c:pt>
              </c:numCache>
            </c:numRef>
          </c:val>
          <c:smooth val="0"/>
          <c:extLst>
            <c:ext xmlns:c16="http://schemas.microsoft.com/office/drawing/2014/chart" uri="{C3380CC4-5D6E-409C-BE32-E72D297353CC}">
              <c16:uniqueId val="{00000008-F4BD-474C-AD76-6CAC09532CC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25479</c:v>
                </c:pt>
                <c:pt idx="5">
                  <c:v>24758</c:v>
                </c:pt>
                <c:pt idx="8">
                  <c:v>24740</c:v>
                </c:pt>
                <c:pt idx="11">
                  <c:v>23786</c:v>
                </c:pt>
                <c:pt idx="14">
                  <c:v>22791</c:v>
                </c:pt>
              </c:numCache>
            </c:numRef>
          </c:val>
          <c:extLst>
            <c:ext xmlns:c16="http://schemas.microsoft.com/office/drawing/2014/chart" uri="{C3380CC4-5D6E-409C-BE32-E72D297353CC}">
              <c16:uniqueId val="{00000000-F63C-4341-82E3-74C8611E1E9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5258</c:v>
                </c:pt>
                <c:pt idx="5">
                  <c:v>5157</c:v>
                </c:pt>
                <c:pt idx="8">
                  <c:v>4864</c:v>
                </c:pt>
                <c:pt idx="11">
                  <c:v>4751</c:v>
                </c:pt>
                <c:pt idx="14">
                  <c:v>4474</c:v>
                </c:pt>
              </c:numCache>
            </c:numRef>
          </c:val>
          <c:extLst>
            <c:ext xmlns:c16="http://schemas.microsoft.com/office/drawing/2014/chart" uri="{C3380CC4-5D6E-409C-BE32-E72D297353CC}">
              <c16:uniqueId val="{00000001-F63C-4341-82E3-74C8611E1E9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7765</c:v>
                </c:pt>
                <c:pt idx="5">
                  <c:v>9370</c:v>
                </c:pt>
                <c:pt idx="8">
                  <c:v>7936</c:v>
                </c:pt>
                <c:pt idx="11">
                  <c:v>7523</c:v>
                </c:pt>
                <c:pt idx="14">
                  <c:v>7323</c:v>
                </c:pt>
              </c:numCache>
            </c:numRef>
          </c:val>
          <c:extLst>
            <c:ext xmlns:c16="http://schemas.microsoft.com/office/drawing/2014/chart" uri="{C3380CC4-5D6E-409C-BE32-E72D297353CC}">
              <c16:uniqueId val="{00000002-F63C-4341-82E3-74C8611E1E9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63C-4341-82E3-74C8611E1E9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63C-4341-82E3-74C8611E1E9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63C-4341-82E3-74C8611E1E9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2817</c:v>
                </c:pt>
                <c:pt idx="3">
                  <c:v>2811</c:v>
                </c:pt>
                <c:pt idx="6">
                  <c:v>2812</c:v>
                </c:pt>
                <c:pt idx="9">
                  <c:v>2803</c:v>
                </c:pt>
                <c:pt idx="12">
                  <c:v>2613</c:v>
                </c:pt>
              </c:numCache>
            </c:numRef>
          </c:val>
          <c:extLst>
            <c:ext xmlns:c16="http://schemas.microsoft.com/office/drawing/2014/chart" uri="{C3380CC4-5D6E-409C-BE32-E72D297353CC}">
              <c16:uniqueId val="{00000006-F63C-4341-82E3-74C8611E1E9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2466</c:v>
                </c:pt>
                <c:pt idx="3">
                  <c:v>1991</c:v>
                </c:pt>
                <c:pt idx="6">
                  <c:v>1622</c:v>
                </c:pt>
                <c:pt idx="9">
                  <c:v>1304</c:v>
                </c:pt>
                <c:pt idx="12">
                  <c:v>1184</c:v>
                </c:pt>
              </c:numCache>
            </c:numRef>
          </c:val>
          <c:extLst>
            <c:ext xmlns:c16="http://schemas.microsoft.com/office/drawing/2014/chart" uri="{C3380CC4-5D6E-409C-BE32-E72D297353CC}">
              <c16:uniqueId val="{00000007-F63C-4341-82E3-74C8611E1E9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10265</c:v>
                </c:pt>
                <c:pt idx="3">
                  <c:v>10766</c:v>
                </c:pt>
                <c:pt idx="6">
                  <c:v>10189</c:v>
                </c:pt>
                <c:pt idx="9">
                  <c:v>10238</c:v>
                </c:pt>
                <c:pt idx="12">
                  <c:v>10391</c:v>
                </c:pt>
              </c:numCache>
            </c:numRef>
          </c:val>
          <c:extLst>
            <c:ext xmlns:c16="http://schemas.microsoft.com/office/drawing/2014/chart" uri="{C3380CC4-5D6E-409C-BE32-E72D297353CC}">
              <c16:uniqueId val="{00000008-F63C-4341-82E3-74C8611E1E9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39</c:v>
                </c:pt>
                <c:pt idx="3">
                  <c:v>27</c:v>
                </c:pt>
                <c:pt idx="6">
                  <c:v>15</c:v>
                </c:pt>
                <c:pt idx="9">
                  <c:v>3</c:v>
                </c:pt>
                <c:pt idx="12">
                  <c:v>3</c:v>
                </c:pt>
              </c:numCache>
            </c:numRef>
          </c:val>
          <c:extLst>
            <c:ext xmlns:c16="http://schemas.microsoft.com/office/drawing/2014/chart" uri="{C3380CC4-5D6E-409C-BE32-E72D297353CC}">
              <c16:uniqueId val="{00000009-F63C-4341-82E3-74C8611E1E9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29574</c:v>
                </c:pt>
                <c:pt idx="3">
                  <c:v>28694</c:v>
                </c:pt>
                <c:pt idx="6">
                  <c:v>27753</c:v>
                </c:pt>
                <c:pt idx="9">
                  <c:v>26172</c:v>
                </c:pt>
                <c:pt idx="12">
                  <c:v>24617</c:v>
                </c:pt>
              </c:numCache>
            </c:numRef>
          </c:val>
          <c:extLst>
            <c:ext xmlns:c16="http://schemas.microsoft.com/office/drawing/2014/chart" uri="{C3380CC4-5D6E-409C-BE32-E72D297353CC}">
              <c16:uniqueId val="{0000000A-F63C-4341-82E3-74C8611E1E9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6659</c:v>
                </c:pt>
                <c:pt idx="2">
                  <c:v>#N/A</c:v>
                </c:pt>
                <c:pt idx="3">
                  <c:v>#N/A</c:v>
                </c:pt>
                <c:pt idx="4">
                  <c:v>5003</c:v>
                </c:pt>
                <c:pt idx="5">
                  <c:v>#N/A</c:v>
                </c:pt>
                <c:pt idx="6">
                  <c:v>#N/A</c:v>
                </c:pt>
                <c:pt idx="7">
                  <c:v>4852</c:v>
                </c:pt>
                <c:pt idx="8">
                  <c:v>#N/A</c:v>
                </c:pt>
                <c:pt idx="9">
                  <c:v>#N/A</c:v>
                </c:pt>
                <c:pt idx="10">
                  <c:v>4460</c:v>
                </c:pt>
                <c:pt idx="11">
                  <c:v>#N/A</c:v>
                </c:pt>
                <c:pt idx="12">
                  <c:v>#N/A</c:v>
                </c:pt>
                <c:pt idx="13">
                  <c:v>4221</c:v>
                </c:pt>
                <c:pt idx="14">
                  <c:v>#N/A</c:v>
                </c:pt>
              </c:numCache>
            </c:numRef>
          </c:val>
          <c:smooth val="0"/>
          <c:extLst>
            <c:ext xmlns:c16="http://schemas.microsoft.com/office/drawing/2014/chart" uri="{C3380CC4-5D6E-409C-BE32-E72D297353CC}">
              <c16:uniqueId val="{0000000B-F63C-4341-82E3-74C8611E1E9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2941</c:v>
                </c:pt>
                <c:pt idx="1">
                  <c:v>3318</c:v>
                </c:pt>
                <c:pt idx="2">
                  <c:v>3638</c:v>
                </c:pt>
              </c:numCache>
            </c:numRef>
          </c:val>
          <c:extLst>
            <c:ext xmlns:c16="http://schemas.microsoft.com/office/drawing/2014/chart" uri="{C3380CC4-5D6E-409C-BE32-E72D297353CC}">
              <c16:uniqueId val="{00000000-789F-42F0-96C6-A11E37D7956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92</c:v>
                </c:pt>
                <c:pt idx="1">
                  <c:v>209</c:v>
                </c:pt>
                <c:pt idx="2">
                  <c:v>285</c:v>
                </c:pt>
              </c:numCache>
            </c:numRef>
          </c:val>
          <c:extLst>
            <c:ext xmlns:c16="http://schemas.microsoft.com/office/drawing/2014/chart" uri="{C3380CC4-5D6E-409C-BE32-E72D297353CC}">
              <c16:uniqueId val="{00000001-789F-42F0-96C6-A11E37D7956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4416</c:v>
                </c:pt>
                <c:pt idx="1">
                  <c:v>3499</c:v>
                </c:pt>
                <c:pt idx="2">
                  <c:v>2922</c:v>
                </c:pt>
              </c:numCache>
            </c:numRef>
          </c:val>
          <c:extLst>
            <c:ext xmlns:c16="http://schemas.microsoft.com/office/drawing/2014/chart" uri="{C3380CC4-5D6E-409C-BE32-E72D297353CC}">
              <c16:uniqueId val="{00000002-789F-42F0-96C6-A11E37D7956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{CD154F77-2ED9-48B4-8ED2-425BD4E9D88A}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624-4F23-A1D0-B31AE236A9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{D1AF6A0A-DA0B-4CA3-A561-6906050820CD}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624-4F23-A1D0-B31AE236A9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{3A9E32F8-3B9D-40A6-96FC-D31EF61D3A6C}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624-4F23-A1D0-B31AE236A9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{6380B56A-1886-4F98-8CF2-1BD3FD27F65B}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624-4F23-A1D0-B31AE236A9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{459F4F63-822C-41E7-AC6D-FA9B526FE780}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624-4F23-A1D0-B31AE236A9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{DFDDF55D-43F3-4945-B659-23C7CCCB5765}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624-4F23-A1D0-B31AE236A9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{0F1CA9B2-BA18-4080-B869-0AAB8E996524}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624-4F23-A1D0-B31AE236A9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{311B913C-AA35-4895-B9F6-E5FDA4591D11}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624-4F23-A1D0-B31AE236A9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{1450E51F-D722-4D46-856B-B2E64B951BCD}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624-4F23-A1D0-B31AE236A9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c:v>
                </c:pt>
                <c:pt idx="8">
                  <c:v>61.8</c:v>
                </c:pt>
                <c:pt idx="16">
                  <c:v>63.4</c:v>
                </c:pt>
                <c:pt idx="24">
                  <c:v>65.3</c:v>
                </c:pt>
                <c:pt idx="32">
                  <c:v>67.2</c:v>
                </c:pt>
              </c:numCache>
            </c:numRef>
          </c:xVal>
          <c:yVal>
            <c:numRef>
              <c:f>公会計指標分析・財政指標組合せ分析表!$BP$51:$DC$51</c:f>
              <c:numCache>
                <c:formatCode>#,##0.0;"▲ "#,##0.0</c:formatCode>
                <c:ptCount val="40"/>
                <c:pt idx="0">
                  <c:v>62.8</c:v>
                </c:pt>
                <c:pt idx="8">
                  <c:v>45.6</c:v>
                </c:pt>
                <c:pt idx="16">
                  <c:v>45.1</c:v>
                </c:pt>
                <c:pt idx="24">
                  <c:v>41.3</c:v>
                </c:pt>
                <c:pt idx="32">
                  <c:v>38.299999999999997</c:v>
                </c:pt>
              </c:numCache>
            </c:numRef>
          </c:yVal>
          <c:smooth val="0"/>
          <c:extLst>
            <c:ext xmlns:c16="http://schemas.microsoft.com/office/drawing/2014/chart" uri="{C3380CC4-5D6E-409C-BE32-E72D297353CC}">
              <c16:uniqueId val="{00000009-9624-4F23-A1D0-B31AE236A9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{984094D9-F7AC-4AEC-BD9B-EF87302038BC}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624-4F23-A1D0-B31AE236A96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{B1BAD088-9BF5-470C-8F38-EEA3A6BE1D80}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624-4F23-A1D0-B31AE236A9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{957BDF98-AEAF-4DD5-8EF5-9440E7E18A87}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624-4F23-A1D0-B31AE236A9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{2DF0214A-88C0-427B-84B6-FD5AF354344D}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624-4F23-A1D0-B31AE236A9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{F91876D2-D1B3-45C1-86D1-52CDA5E7B578}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624-4F23-A1D0-B31AE236A9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{5AC2805D-F7C1-4F2F-9B90-66B4A3BB408D}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624-4F23-A1D0-B31AE236A9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{0EA55374-D2A6-4C68-9BCC-8027DAE8088C}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624-4F23-A1D0-B31AE236A9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{B47A454B-2344-40C6-89A9-7A6475EF2080}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624-4F23-A1D0-B31AE236A9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{48EE663D-EB9E-4BEF-A842-374744DBA50E}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624-4F23-A1D0-B31AE236A9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624-4F23-A1D0-B31AE236A967}"/>
            </c:ext>
          </c:extLst>
        </c:ser>
        <c:dLbls>
          <c:showLegendKey val="0"/>
          <c:showVal val="1"/>
          <c:showCatName val="0"/>
          <c:showSerName val="0"/>
          <c:showPercent val="0"/>
          <c:showBubbleSize val="0"/>
        </c:dLbls>
        <c:axId val="46179840"/>
        <c:axId val="46181760"/>
      </c:scatterChart>
      <c:valAx>
        <c:axId val="46179840"/>
        <c:scaling>
          <c:orientation val="maxMin"/>
          <c:max val="68"/>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{34EB017E-2563-42D1-A49A-E2319FAFBFF1}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6D-4ACF-A762-FAA4287969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{045F39A4-D274-4D7A-9467-BFA6409EA879}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6D-4ACF-A762-FAA4287969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{1EFCA02B-F23E-4E39-A02D-A7D5B1027CD7}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6D-4ACF-A762-FAA4287969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{F1187EF3-69C2-4E3D-9D8C-2C705F8CCF57}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6D-4ACF-A762-FAA4287969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{62889D0D-DF27-47F5-956D-AD541584922B}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6D-4ACF-A762-FAA4287969B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{48226FFE-9661-45CC-B6B1-EB04944B5916}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6D-4ACF-A762-FAA4287969B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{AA6C81D6-B791-4B9D-8AC5-3E179484ECAF}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6D-4ACF-A762-FAA4287969B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{455182BF-9B8A-4E06-A695-44EA719F146D}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6D-4ACF-A762-FAA4287969B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{625A0AB2-A51F-4D6C-AFF7-1CC7FDF21BC5}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6D-4ACF-A762-FAA4287969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14.3</c:v>
                </c:pt>
                <c:pt idx="8">
                  <c:v>14</c:v>
                </c:pt>
                <c:pt idx="16">
                  <c:v>13.4</c:v>
                </c:pt>
                <c:pt idx="24">
                  <c:v>12.8</c:v>
                </c:pt>
                <c:pt idx="32">
                  <c:v>12.3</c:v>
                </c:pt>
              </c:numCache>
            </c:numRef>
          </c:xVal>
          <c:yVal>
            <c:numRef>
              <c:f>公会計指標分析・財政指標組合せ分析表!$BP$73:$DC$73</c:f>
              <c:numCache>
                <c:formatCode>#,##0.0;"▲ "#,##0.0</c:formatCode>
                <c:ptCount val="40"/>
                <c:pt idx="0">
                  <c:v>62.8</c:v>
                </c:pt>
                <c:pt idx="8">
                  <c:v>45.6</c:v>
                </c:pt>
                <c:pt idx="16">
                  <c:v>45.1</c:v>
                </c:pt>
                <c:pt idx="24">
                  <c:v>41.3</c:v>
                </c:pt>
                <c:pt idx="32">
                  <c:v>38.299999999999997</c:v>
                </c:pt>
              </c:numCache>
            </c:numRef>
          </c:yVal>
          <c:smooth val="0"/>
          <c:extLst>
            <c:ext xmlns:c16="http://schemas.microsoft.com/office/drawing/2014/chart" uri="{C3380CC4-5D6E-409C-BE32-E72D297353CC}">
              <c16:uniqueId val="{00000009-B36D-4ACF-A762-FAA4287969B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{147FEB92-7EA4-40B3-B464-F5823498746F}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6D-4ACF-A762-FAA4287969B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{E6440A16-534A-4B5F-A533-4FE238986ED6}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6D-4ACF-A762-FAA4287969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{8F739FDA-F035-416B-A9A2-B9C531EC157D}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6D-4ACF-A762-FAA4287969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{AE95496C-6E13-403B-911B-97E923DD3A52}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6D-4ACF-A762-FAA4287969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{084183E9-EB53-4CD5-9F5E-4EE6EE67881A}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6D-4ACF-A762-FAA4287969B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{FD4123D7-E85C-4FDF-A2CE-581AE82512E8}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6D-4ACF-A762-FAA4287969B4}"/>
                </c:ext>
              </c:extLst>
            </c:dLbl>
            <c:dLbl>
              <c:idx val="16"/>
              <c:layout>
                <c:manualLayout>
                  <c:x val="0"/>
                  <c:y val="3.0563590694475742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{FDA06B1F-19EF-416C-86E2-C1CC9AF476D4}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6D-4ACF-A762-FAA4287969B4}"/>
                </c:ext>
              </c:extLst>
            </c:dLbl>
            <c:dLbl>
              <c:idx val="24"/>
              <c:layout>
                <c:manualLayout>
                  <c:x val="0"/>
                  <c:y val="-1.898802457964788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{A665F75D-E850-4335-A947-A4D5A3A00F74}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6D-4ACF-A762-FAA4287969B4}"/>
                </c:ext>
              </c:extLst>
            </c:dLbl>
            <c:dLbl>
              <c:idx val="32"/>
              <c:layout>
                <c:manualLayout>
                  <c:x val="0"/>
                  <c:y val="1.593166551020026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{AA6227FB-E4C9-4495-B9E6-BD27C06A3649}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6D-4ACF-A762-FAA4287969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36D-4ACF-A762-FAA4287969B4}"/>
            </c:ext>
          </c:extLst>
        </c:ser>
        <c:dLbls>
          <c:showLegendKey val="0"/>
          <c:showVal val="1"/>
          <c:showCatName val="0"/>
          <c:showSerName val="0"/>
          <c:showPercent val="0"/>
          <c:showBubbleSize val="0"/>
        </c:dLbls>
        <c:axId val="84219776"/>
        <c:axId val="84234240"/>
      </c:scatterChart>
      <c:valAx>
        <c:axId val="84219776"/>
        <c:scaling>
          <c:orientation val="maxMin"/>
          <c:max val="15"/>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兵庫県洲本市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40,767
40,279
182.38
24,570,390
24,417,555
109,910
13,126,983
24,617,162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個別算定経費（公債費除き）の増加などによる基準財政需要額の増加や過疎減免額の増加などによる基準財政収入額の減少により、令和６年度財政力指数（単年度）は低下したが、３か年平均は前年度と同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人口減少による市税収入の減や実施予定のある大規模建設事業に伴う公債費の増により、財政力指数の低下が見込まれるが、公共施設等総合管理計画及び個別施設計画に基づく公共施設の適正化や企業誘致等の取組による税収増加を図り、財政力指数の改善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27940</xdr:rowOff>
    </xdr:from>
    <xdr:to>
      <xdr:col>23</xdr:col>
      <xdr:colOff>133350</xdr:colOff>
      <xdr:row>41</xdr:row>
      <xdr:rowOff>27940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0573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27940</xdr:rowOff>
    </xdr:from>
    <xdr:to>
      <xdr:col>19</xdr:col>
      <xdr:colOff>133350</xdr:colOff>
      <xdr:row>41</xdr:row>
      <xdr:rowOff>27940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0573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3810</xdr:rowOff>
    </xdr:from>
    <xdr:to>
      <xdr:col>15</xdr:col>
      <xdr:colOff>82550</xdr:colOff>
      <xdr:row>41</xdr:row>
      <xdr:rowOff>27940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151130</xdr:rowOff>
    </xdr:from>
    <xdr:to>
      <xdr:col>11</xdr:col>
      <xdr:colOff>31750</xdr:colOff>
      <xdr:row>41</xdr:row>
      <xdr:rowOff>3810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165117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5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148590</xdr:rowOff>
    </xdr:from>
    <xdr:to>
      <xdr:col>19</xdr:col>
      <xdr:colOff>184150</xdr:colOff>
      <xdr:row>41</xdr:row>
      <xdr:rowOff>78740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148590</xdr:rowOff>
    </xdr:from>
    <xdr:to>
      <xdr:col>15</xdr:col>
      <xdr:colOff>133350</xdr:colOff>
      <xdr:row>41</xdr:row>
      <xdr:rowOff>78740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88917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124460</xdr:rowOff>
    </xdr:from>
    <xdr:to>
      <xdr:col>11</xdr:col>
      <xdr:colOff>82550</xdr:colOff>
      <xdr:row>41</xdr:row>
      <xdr:rowOff>54610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64787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100330</xdr:rowOff>
    </xdr:from>
    <xdr:to>
      <xdr:col>7</xdr:col>
      <xdr:colOff>31750</xdr:colOff>
      <xdr:row>41</xdr:row>
      <xdr:rowOff>30480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40657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人件費や扶助費等の経常経費の増加などにより、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の規模に対して公共施設数が多く、維持管理に係る人件費や物件費、施設整備のための市債に係る公債費などの経常経費が多額であるため、洲本市第２次行政改革実施方策に基づく公共施設の適正化などの取り組みを進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29754</xdr:rowOff>
    </xdr:from>
    <xdr:to>
      <xdr:col>23</xdr:col>
      <xdr:colOff>133350</xdr:colOff>
      <xdr:row>61</xdr:row>
      <xdr:rowOff>53884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8820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139156</xdr:rowOff>
    </xdr:from>
    <xdr:to>
      <xdr:col>19</xdr:col>
      <xdr:colOff>133350</xdr:colOff>
      <xdr:row>61</xdr:row>
      <xdr:rowOff>29754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2615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147683</xdr:rowOff>
    </xdr:from>
    <xdr:to>
      <xdr:col>15</xdr:col>
      <xdr:colOff>82550</xdr:colOff>
      <xdr:row>60</xdr:row>
      <xdr:rowOff>139156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91783"/>
          <a:ext cx="889000" cy="33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147683</xdr:rowOff>
    </xdr:from>
    <xdr:to>
      <xdr:col>11</xdr:col>
      <xdr:colOff>31750</xdr:colOff>
      <xdr:row>60</xdr:row>
      <xdr:rowOff>80554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91783"/>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3084</xdr:rowOff>
    </xdr:from>
    <xdr:to>
      <xdr:col>23</xdr:col>
      <xdr:colOff>184150</xdr:colOff>
      <xdr:row>61</xdr:row>
      <xdr:rowOff>104684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146611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3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150404</xdr:rowOff>
    </xdr:from>
    <xdr:to>
      <xdr:col>19</xdr:col>
      <xdr:colOff>184150</xdr:colOff>
      <xdr:row>61</xdr:row>
      <xdr:rowOff>80554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65331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23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88356</xdr:rowOff>
    </xdr:from>
    <xdr:to>
      <xdr:col>15</xdr:col>
      <xdr:colOff>133350</xdr:colOff>
      <xdr:row>61</xdr:row>
      <xdr:rowOff>18506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7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3283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6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96883</xdr:rowOff>
    </xdr:from>
    <xdr:to>
      <xdr:col>11</xdr:col>
      <xdr:colOff>82550</xdr:colOff>
      <xdr:row>59</xdr:row>
      <xdr:rowOff>27033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4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37210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09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29754</xdr:rowOff>
    </xdr:from>
    <xdr:to>
      <xdr:col>7</xdr:col>
      <xdr:colOff>31750</xdr:colOff>
      <xdr:row>60</xdr:row>
      <xdr:rowOff>131354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116131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0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[193,796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のふるさと納税制度からの指定取り消しに伴う物件費の減少により、引き続き類似団体平均を下回っているが、全国平均等と比較すると高い水準にあるため、洲本市第２次行政改革実施方策に基づく公共施設管理や職員数等の適正化に取り組むことで、人件費・物件費等の削減に努め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39849</xdr:rowOff>
    </xdr:from>
    <xdr:to>
      <xdr:col>23</xdr:col>
      <xdr:colOff>133350</xdr:colOff>
      <xdr:row>81</xdr:row>
      <xdr:rowOff>40413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7299"/>
          <a:ext cx="8382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25190</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2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39849</xdr:rowOff>
    </xdr:from>
    <xdr:to>
      <xdr:col>19</xdr:col>
      <xdr:colOff>133350</xdr:colOff>
      <xdr:row>81</xdr:row>
      <xdr:rowOff>46203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27299"/>
          <a:ext cx="889000" cy="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46203</xdr:rowOff>
    </xdr:from>
    <xdr:to>
      <xdr:col>15</xdr:col>
      <xdr:colOff>82550</xdr:colOff>
      <xdr:row>81</xdr:row>
      <xdr:rowOff>65729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33653"/>
          <a:ext cx="889000" cy="1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48673</xdr:rowOff>
    </xdr:from>
    <xdr:to>
      <xdr:col>11</xdr:col>
      <xdr:colOff>31750</xdr:colOff>
      <xdr:row>81</xdr:row>
      <xdr:rowOff>65729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6123"/>
          <a:ext cx="889000" cy="1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161063</xdr:rowOff>
    </xdr:from>
    <xdr:to>
      <xdr:col>23</xdr:col>
      <xdr:colOff>184150</xdr:colOff>
      <xdr:row>81</xdr:row>
      <xdr:rowOff>91213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82340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8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160499</xdr:rowOff>
    </xdr:from>
    <xdr:to>
      <xdr:col>19</xdr:col>
      <xdr:colOff>184150</xdr:colOff>
      <xdr:row>81</xdr:row>
      <xdr:rowOff>90649</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100826</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5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166853</xdr:rowOff>
    </xdr:from>
    <xdr:to>
      <xdr:col>15</xdr:col>
      <xdr:colOff>133350</xdr:colOff>
      <xdr:row>81</xdr:row>
      <xdr:rowOff>97003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81780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6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14929</xdr:rowOff>
    </xdr:from>
    <xdr:to>
      <xdr:col>11</xdr:col>
      <xdr:colOff>82550</xdr:colOff>
      <xdr:row>81</xdr:row>
      <xdr:rowOff>116529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0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101306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88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169323</xdr:rowOff>
    </xdr:from>
    <xdr:to>
      <xdr:col>7</xdr:col>
      <xdr:colOff>31750</xdr:colOff>
      <xdr:row>81</xdr:row>
      <xdr:rowOff>99473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84250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５級以上の職員に関する給料カットを行うなど、給与水準の適正化に取り組んでおり、ラスパイレス指数は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33564</xdr:rowOff>
    </xdr:from>
    <xdr:to>
      <xdr:col>81</xdr:col>
      <xdr:colOff>44450</xdr:colOff>
      <xdr:row>87</xdr:row>
      <xdr:rowOff>68036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94971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136979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9841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136979</xdr:rowOff>
    </xdr:from>
    <xdr:to>
      <xdr:col>72</xdr:col>
      <xdr:colOff>203200</xdr:colOff>
      <xdr:row>88</xdr:row>
      <xdr:rowOff>17236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50531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136979</xdr:rowOff>
    </xdr:from>
    <xdr:to>
      <xdr:col>68</xdr:col>
      <xdr:colOff>152400</xdr:colOff>
      <xdr:row>88</xdr:row>
      <xdr:rowOff>17236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50531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154214</xdr:rowOff>
    </xdr:from>
    <xdr:to>
      <xdr:col>81</xdr:col>
      <xdr:colOff>95250</xdr:colOff>
      <xdr:row>87</xdr:row>
      <xdr:rowOff>84364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126291</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8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86179</xdr:rowOff>
    </xdr:from>
    <xdr:to>
      <xdr:col>73</xdr:col>
      <xdr:colOff>44450</xdr:colOff>
      <xdr:row>88</xdr:row>
      <xdr:rowOff>16329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1106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137886</xdr:rowOff>
    </xdr:from>
    <xdr:to>
      <xdr:col>68</xdr:col>
      <xdr:colOff>203200</xdr:colOff>
      <xdr:row>88</xdr:row>
      <xdr:rowOff>68036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52813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14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年には</a:t>
          </a:r>
          <a:r>
            <a:rPr kumimoji="1" lang="en-US" altLang="ja-JP" sz="1300">
              <a:latin typeface="ＭＳ Ｐゴシック" panose="020B0600070205080204" pitchFamily="50" charset="-128"/>
              <a:ea typeface="ＭＳ Ｐゴシック" panose="020B0600070205080204" pitchFamily="50" charset="-128"/>
            </a:rPr>
            <a:t>392</a:t>
          </a:r>
          <a:r>
            <a:rPr kumimoji="1" lang="ja-JP" altLang="en-US" sz="1300">
              <a:latin typeface="ＭＳ Ｐゴシック" panose="020B0600070205080204" pitchFamily="50" charset="-128"/>
              <a:ea typeface="ＭＳ Ｐゴシック" panose="020B0600070205080204" pitchFamily="50" charset="-128"/>
            </a:rPr>
            <a:t>人であった職員数は、事務の統廃合・縮小や新規採用の抑制などにより、令和６年４月１日現在で</a:t>
          </a:r>
          <a:r>
            <a:rPr kumimoji="1" lang="en-US" altLang="ja-JP" sz="1300">
              <a:latin typeface="ＭＳ Ｐゴシック" panose="020B0600070205080204" pitchFamily="50" charset="-128"/>
              <a:ea typeface="ＭＳ Ｐゴシック" panose="020B0600070205080204" pitchFamily="50" charset="-128"/>
            </a:rPr>
            <a:t>372</a:t>
          </a:r>
          <a:r>
            <a:rPr kumimoji="1" lang="ja-JP" altLang="en-US" sz="1300">
              <a:latin typeface="ＭＳ Ｐゴシック" panose="020B0600070205080204" pitchFamily="50" charset="-128"/>
              <a:ea typeface="ＭＳ Ｐゴシック" panose="020B0600070205080204" pitchFamily="50" charset="-128"/>
            </a:rPr>
            <a:t>人まで削減し、類似団体平均を下回っている。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今後も引き続き、洲本市定員適正化計画に基づく適正な職員数の確保、適切な職員配置及び年齢構成の管理に努めていく。</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21379</xdr:rowOff>
    </xdr:from>
    <xdr:to>
      <xdr:col>81</xdr:col>
      <xdr:colOff>44450</xdr:colOff>
      <xdr:row>60</xdr:row>
      <xdr:rowOff>35856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08379"/>
          <a:ext cx="8382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9313</xdr:rowOff>
    </xdr:from>
    <xdr:to>
      <xdr:col>77</xdr:col>
      <xdr:colOff>44450</xdr:colOff>
      <xdr:row>60</xdr:row>
      <xdr:rowOff>21379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296313"/>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1270</xdr:rowOff>
    </xdr:from>
    <xdr:to>
      <xdr:col>72</xdr:col>
      <xdr:colOff>203200</xdr:colOff>
      <xdr:row>60</xdr:row>
      <xdr:rowOff>9313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882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164677</xdr:rowOff>
    </xdr:from>
    <xdr:to>
      <xdr:col>68</xdr:col>
      <xdr:colOff>152400</xdr:colOff>
      <xdr:row>60</xdr:row>
      <xdr:rowOff>1270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8022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156506</xdr:rowOff>
    </xdr:from>
    <xdr:to>
      <xdr:col>81</xdr:col>
      <xdr:colOff>95250</xdr:colOff>
      <xdr:row>60</xdr:row>
      <xdr:rowOff>86656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7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1583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1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142029</xdr:rowOff>
    </xdr:from>
    <xdr:to>
      <xdr:col>77</xdr:col>
      <xdr:colOff>95250</xdr:colOff>
      <xdr:row>60</xdr:row>
      <xdr:rowOff>72179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5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82356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26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129963</xdr:rowOff>
    </xdr:from>
    <xdr:to>
      <xdr:col>73</xdr:col>
      <xdr:colOff>44450</xdr:colOff>
      <xdr:row>60</xdr:row>
      <xdr:rowOff>60113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70290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121920</xdr:rowOff>
    </xdr:from>
    <xdr:to>
      <xdr:col>68</xdr:col>
      <xdr:colOff>203200</xdr:colOff>
      <xdr:row>60</xdr:row>
      <xdr:rowOff>52070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62247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113877</xdr:rowOff>
    </xdr:from>
    <xdr:to>
      <xdr:col>64</xdr:col>
      <xdr:colOff>152400</xdr:colOff>
      <xdr:row>60</xdr:row>
      <xdr:rowOff>44027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54204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9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市債残高の減少などによる元利償還金の減少に伴い、実質公債費比率は改善傾向にあるものの、依然として高い水準にある。</a:t>
          </a:r>
        </a:p>
        <a:p>
          <a:r>
            <a:rPr kumimoji="1" lang="ja-JP" altLang="en-US" sz="1300">
              <a:latin typeface="ＭＳ Ｐゴシック" panose="020B0600070205080204" pitchFamily="50" charset="-128"/>
              <a:ea typeface="ＭＳ Ｐゴシック" panose="020B0600070205080204" pitchFamily="50" charset="-128"/>
            </a:rPr>
            <a:t>　今後数年の間には、広域ごみ処理施設、認定こども園、道の駅等の大規模な施設整備を予定しており、公債費の増加が見込まれるが、交付税措置の有利な地方債の有効活用や既存施設の適正化による市債発行の更なる抑制等により、洲本市第２次行政改革実施方策における目標数値である</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％以下の継続を図っていく。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84349</xdr:rowOff>
    </xdr:from>
    <xdr:to>
      <xdr:col>81</xdr:col>
      <xdr:colOff>44450</xdr:colOff>
      <xdr:row>37</xdr:row>
      <xdr:rowOff>94403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427999"/>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94403</xdr:rowOff>
    </xdr:from>
    <xdr:to>
      <xdr:col>77</xdr:col>
      <xdr:colOff>44450</xdr:colOff>
      <xdr:row>37</xdr:row>
      <xdr:rowOff>106468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43805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106468</xdr:rowOff>
    </xdr:from>
    <xdr:to>
      <xdr:col>72</xdr:col>
      <xdr:colOff>203200</xdr:colOff>
      <xdr:row>37</xdr:row>
      <xdr:rowOff>118533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45011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118533</xdr:rowOff>
    </xdr:from>
    <xdr:to>
      <xdr:col>68</xdr:col>
      <xdr:colOff>152400</xdr:colOff>
      <xdr:row>37</xdr:row>
      <xdr:rowOff>124566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62183"/>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33549</xdr:rowOff>
    </xdr:from>
    <xdr:to>
      <xdr:col>81</xdr:col>
      <xdr:colOff>95250</xdr:colOff>
      <xdr:row>37</xdr:row>
      <xdr:rowOff>135149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7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5626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49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43603</xdr:rowOff>
    </xdr:from>
    <xdr:to>
      <xdr:col>77</xdr:col>
      <xdr:colOff>95250</xdr:colOff>
      <xdr:row>37</xdr:row>
      <xdr:rowOff>145203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129981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73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55668</xdr:rowOff>
    </xdr:from>
    <xdr:to>
      <xdr:col>73</xdr:col>
      <xdr:colOff>44450</xdr:colOff>
      <xdr:row>37</xdr:row>
      <xdr:rowOff>157268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9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142046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85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67733</xdr:rowOff>
    </xdr:from>
    <xdr:to>
      <xdr:col>68</xdr:col>
      <xdr:colOff>203200</xdr:colOff>
      <xdr:row>37</xdr:row>
      <xdr:rowOff>169334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154110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73766</xdr:rowOff>
    </xdr:from>
    <xdr:to>
      <xdr:col>64</xdr:col>
      <xdr:colOff>152400</xdr:colOff>
      <xdr:row>38</xdr:row>
      <xdr:rowOff>3916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1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160143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0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の合併当初に実施した大規模投資事業に係る市債の償還進捗と洲本市第２次行政改革実施方策に基づく市債発行額の抑制による市債残高の減少に伴い、将来負担比率は改善傾向にあるものの、依然として高い水準にある。</a:t>
          </a:r>
        </a:p>
        <a:p>
          <a:r>
            <a:rPr kumimoji="1" lang="ja-JP" altLang="en-US" sz="1300">
              <a:latin typeface="ＭＳ Ｐゴシック" panose="020B0600070205080204" pitchFamily="50" charset="-128"/>
              <a:ea typeface="ＭＳ Ｐゴシック" panose="020B0600070205080204" pitchFamily="50" charset="-128"/>
            </a:rPr>
            <a:t>　今後数年の間には、広域ごみ処理施設、認定こども園、道の駅等の大規模な施設整備を予定しており、一時的な将来負担の増加が見込まれるが、交付税措置の有利な地方債の有効活用や既存施設の適正化による市債発行の更なる抑制等を図り、財政負担の軽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140900</xdr:rowOff>
    </xdr:from>
    <xdr:to>
      <xdr:col>81</xdr:col>
      <xdr:colOff>44450</xdr:colOff>
      <xdr:row>17</xdr:row>
      <xdr:rowOff>9666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8841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9666</xdr:rowOff>
    </xdr:from>
    <xdr:to>
      <xdr:col>77</xdr:col>
      <xdr:colOff>44450</xdr:colOff>
      <xdr:row>17</xdr:row>
      <xdr:rowOff>60607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924316"/>
          <a:ext cx="889000" cy="5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60607</xdr:rowOff>
    </xdr:from>
    <xdr:to>
      <xdr:col>72</xdr:col>
      <xdr:colOff>203200</xdr:colOff>
      <xdr:row>17</xdr:row>
      <xdr:rowOff>67310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975257"/>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67310</xdr:rowOff>
    </xdr:from>
    <xdr:to>
      <xdr:col>68</xdr:col>
      <xdr:colOff>152400</xdr:colOff>
      <xdr:row>18</xdr:row>
      <xdr:rowOff>126435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81960"/>
          <a:ext cx="889000" cy="23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90100</xdr:rowOff>
    </xdr:from>
    <xdr:to>
      <xdr:col>81</xdr:col>
      <xdr:colOff>95250</xdr:colOff>
      <xdr:row>17</xdr:row>
      <xdr:rowOff>20250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83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62177</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8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130316</xdr:rowOff>
    </xdr:from>
    <xdr:to>
      <xdr:col>77</xdr:col>
      <xdr:colOff>95250</xdr:colOff>
      <xdr:row>17</xdr:row>
      <xdr:rowOff>60466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87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45243</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959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9807</xdr:rowOff>
    </xdr:from>
    <xdr:to>
      <xdr:col>73</xdr:col>
      <xdr:colOff>44450</xdr:colOff>
      <xdr:row>17</xdr:row>
      <xdr:rowOff>111407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2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96184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01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16510</xdr:rowOff>
    </xdr:from>
    <xdr:to>
      <xdr:col>68</xdr:col>
      <xdr:colOff>203200</xdr:colOff>
      <xdr:row>17</xdr:row>
      <xdr:rowOff>118110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3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102887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1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75635</xdr:rowOff>
    </xdr:from>
    <xdr:to>
      <xdr:col>64</xdr:col>
      <xdr:colOff>152400</xdr:colOff>
      <xdr:row>19</xdr:row>
      <xdr:rowOff>5786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1617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162013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2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兵庫県洲本市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40,767
40,279
182.38
24,570,390
24,417,555
109,910
13,126,983
24,617,162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令和６年人事院勧告に基づく月例給の引上げ改定やボーナスの支給月数の引上げなどにより、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今後も、人事院勧告に準じた給与改定等による人件費の増加が見込まれるため、洲本市第２次行政改革実施方策や洲本市定員適正化計画に基づいて給与水準の適正化に努めていく。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147574</xdr:rowOff>
    </xdr:from>
    <xdr:to>
      <xdr:col>24</xdr:col>
      <xdr:colOff>25400</xdr:colOff>
      <xdr:row>38</xdr:row>
      <xdr:rowOff>26416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9122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147574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1350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159004</xdr:rowOff>
    </xdr:from>
    <xdr:to>
      <xdr:col>15</xdr:col>
      <xdr:colOff>98425</xdr:colOff>
      <xdr:row>37</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312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159004</xdr:rowOff>
    </xdr:from>
    <xdr:to>
      <xdr:col>11</xdr:col>
      <xdr:colOff>9525</xdr:colOff>
      <xdr:row>37</xdr:row>
      <xdr:rowOff>106426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120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147066</xdr:rowOff>
    </xdr:from>
    <xdr:to>
      <xdr:col>24</xdr:col>
      <xdr:colOff>76200</xdr:colOff>
      <xdr:row>38</xdr:row>
      <xdr:rowOff>77215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119143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96774</xdr:rowOff>
    </xdr:from>
    <xdr:to>
      <xdr:col>20</xdr:col>
      <xdr:colOff>38100</xdr:colOff>
      <xdr:row>38</xdr:row>
      <xdr:rowOff>26924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11701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108204</xdr:rowOff>
    </xdr:from>
    <xdr:to>
      <xdr:col>11</xdr:col>
      <xdr:colOff>60325</xdr:colOff>
      <xdr:row>37</xdr:row>
      <xdr:rowOff>38354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48531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55626</xdr:rowOff>
    </xdr:from>
    <xdr:to>
      <xdr:col>6</xdr:col>
      <xdr:colOff>171450</xdr:colOff>
      <xdr:row>37</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142003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塵芥処理や学校給食に係る経費の増加などにより、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ポイント増加したが、引き続き類似団体平均を下回る数値で推移している。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今後は、賃上げや物価高騰の影響などにより各種経常経費の増加が見込まれるため、公共施設等総合管理計画及び個別施設計画に基づく公共施設の適正化による施設の維持管理経費の削減を図っていく。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27940</xdr:rowOff>
    </xdr:from>
    <xdr:to>
      <xdr:col>82</xdr:col>
      <xdr:colOff>107950</xdr:colOff>
      <xdr:row>16</xdr:row>
      <xdr:rowOff>58420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711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27940</xdr:rowOff>
    </xdr:from>
    <xdr:to>
      <xdr:col>78</xdr:col>
      <xdr:colOff>69850</xdr:colOff>
      <xdr:row>16</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71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100330</xdr:rowOff>
    </xdr:from>
    <xdr:to>
      <xdr:col>73</xdr:col>
      <xdr:colOff>180975</xdr:colOff>
      <xdr:row>16</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2918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100330</xdr:rowOff>
    </xdr:from>
    <xdr:to>
      <xdr:col>69</xdr:col>
      <xdr:colOff>92075</xdr:colOff>
      <xdr:row>15</xdr:row>
      <xdr:rowOff>39370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2918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148590</xdr:rowOff>
    </xdr:from>
    <xdr:to>
      <xdr:col>78</xdr:col>
      <xdr:colOff>120650</xdr:colOff>
      <xdr:row>16</xdr:row>
      <xdr:rowOff>78740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88917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89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49530</xdr:rowOff>
    </xdr:from>
    <xdr:to>
      <xdr:col>69</xdr:col>
      <xdr:colOff>142875</xdr:colOff>
      <xdr:row>13</xdr:row>
      <xdr:rowOff>151130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7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161307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4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160020</xdr:rowOff>
    </xdr:from>
    <xdr:to>
      <xdr:col>65</xdr:col>
      <xdr:colOff>53975</xdr:colOff>
      <xdr:row>15</xdr:row>
      <xdr:rowOff>90170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100347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障害福祉事業をはじめとした社会保障関係経費の増加などにより、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ポイント増加したが、引き続き類似団体平均を下回る数値で推移している。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今後も、社会保障関係経費の増加が見込まれるが、扶助費の更なる適正な給付に努めていく。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55</xdr:row>
      <xdr:rowOff>162378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15928"/>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55</xdr:row>
      <xdr:rowOff>118835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515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118835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53522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483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111578</xdr:rowOff>
    </xdr:from>
    <xdr:to>
      <xdr:col>24</xdr:col>
      <xdr:colOff>76200</xdr:colOff>
      <xdr:row>56</xdr:row>
      <xdr:rowOff>41728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128105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その他の大部分は、特別会計への繰出金が占めており、後期高齢者医療事業や介護保険事業に係る繰出金が増加したことなどにより、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ポイント増加し、類似団体平均を上回った。</a:t>
          </a:r>
        </a:p>
        <a:p>
          <a:r>
            <a:rPr kumimoji="1" lang="ja-JP" altLang="en-US" sz="1300">
              <a:latin typeface="ＭＳ Ｐゴシック" panose="020B0600070205080204" pitchFamily="50" charset="-128"/>
              <a:ea typeface="ＭＳ Ｐゴシック" panose="020B0600070205080204" pitchFamily="50" charset="-128"/>
            </a:rPr>
            <a:t>　後期高齢者医療や介護保険の給付等については、今後も増加していくことが予想され、それらに係る各特別会計の財政運営の更なる健全化に取り組んでいく必要がある。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88900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94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158750</xdr:rowOff>
    </xdr:from>
    <xdr:to>
      <xdr:col>78</xdr:col>
      <xdr:colOff>69850</xdr:colOff>
      <xdr:row>58</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31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57</xdr:row>
      <xdr:rowOff>158750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42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58</xdr:row>
      <xdr:rowOff>25400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42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107950</xdr:rowOff>
    </xdr:from>
    <xdr:to>
      <xdr:col>74</xdr:col>
      <xdr:colOff>31750</xdr:colOff>
      <xdr:row>58</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146050</xdr:rowOff>
    </xdr:from>
    <xdr:to>
      <xdr:col>65</xdr:col>
      <xdr:colOff>53975</xdr:colOff>
      <xdr:row>58</xdr:row>
      <xdr:rowOff>76200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86377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一部事務組合や下水道事業会計への負担金が増加したことなどにより、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今後は、洲本市第２次行政改革実施方策に基づく補助金等の見直しや洲本市下水道事業経営戦略に基づく経営健全化による下水道事業会計への補助金の削減などに取り組み、補助費等の適正化に努めていく。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154432</xdr:rowOff>
    </xdr:from>
    <xdr:to>
      <xdr:col>82</xdr:col>
      <xdr:colOff>107950</xdr:colOff>
      <xdr:row>36</xdr:row>
      <xdr:rowOff>159004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3266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36</xdr:row>
      <xdr:rowOff>154432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129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140716</xdr:rowOff>
    </xdr:from>
    <xdr:to>
      <xdr:col>73</xdr:col>
      <xdr:colOff>180975</xdr:colOff>
      <xdr:row>36</xdr:row>
      <xdr:rowOff>145288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312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85852</xdr:rowOff>
    </xdr:from>
    <xdr:to>
      <xdr:col>69</xdr:col>
      <xdr:colOff>92075</xdr:colOff>
      <xdr:row>36</xdr:row>
      <xdr:rowOff>145288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2580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80281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25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103632</xdr:rowOff>
    </xdr:from>
    <xdr:to>
      <xdr:col>78</xdr:col>
      <xdr:colOff>120650</xdr:colOff>
      <xdr:row>37</xdr:row>
      <xdr:rowOff>33782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30243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9415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35052</xdr:rowOff>
    </xdr:from>
    <xdr:to>
      <xdr:col>65</xdr:col>
      <xdr:colOff>53975</xdr:colOff>
      <xdr:row>36</xdr:row>
      <xdr:rowOff>136652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146829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市の合併当初に実施した大規模投資事業に係る市債の償還進捗と洲本市第２次行政改革実施方策に基づく市債発行額の抑制による市債残高の減少に伴い、公債費は減少傾向にある。</a:t>
          </a:r>
        </a:p>
        <a:p>
          <a:r>
            <a:rPr kumimoji="1" lang="ja-JP" altLang="en-US" sz="1300">
              <a:latin typeface="ＭＳ Ｐゴシック" panose="020B0600070205080204" pitchFamily="50" charset="-128"/>
              <a:ea typeface="ＭＳ Ｐゴシック" panose="020B0600070205080204" pitchFamily="50" charset="-128"/>
            </a:rPr>
            <a:t>　しかし、今後、広域ごみ処理施設、認定こども園、道の駅等の大規模な施設整備を予定していることから、交付税措置の有利な地方債の有効活用や既存施設の適正化による市債発行の更なる抑制等により、公債費負担の軽減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60325</xdr:rowOff>
    </xdr:from>
    <xdr:to>
      <xdr:col>24</xdr:col>
      <xdr:colOff>25400</xdr:colOff>
      <xdr:row>75</xdr:row>
      <xdr:rowOff>96520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90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96520</xdr:rowOff>
    </xdr:from>
    <xdr:to>
      <xdr:col>19</xdr:col>
      <xdr:colOff>187325</xdr:colOff>
      <xdr:row>75</xdr:row>
      <xdr:rowOff>98425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552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86995</xdr:rowOff>
    </xdr:from>
    <xdr:to>
      <xdr:col>15</xdr:col>
      <xdr:colOff>98425</xdr:colOff>
      <xdr:row>75</xdr:row>
      <xdr:rowOff>98425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457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86995</xdr:rowOff>
    </xdr:from>
    <xdr:to>
      <xdr:col>11</xdr:col>
      <xdr:colOff>9525</xdr:colOff>
      <xdr:row>75</xdr:row>
      <xdr:rowOff>125095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457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xdr:rowOff>
    </xdr:from>
    <xdr:to>
      <xdr:col>24</xdr:col>
      <xdr:colOff>76200</xdr:colOff>
      <xdr:row>75</xdr:row>
      <xdr:rowOff>111125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153052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4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45720</xdr:rowOff>
    </xdr:from>
    <xdr:to>
      <xdr:col>20</xdr:col>
      <xdr:colOff>38100</xdr:colOff>
      <xdr:row>75</xdr:row>
      <xdr:rowOff>147320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132097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90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47625</xdr:rowOff>
    </xdr:from>
    <xdr:to>
      <xdr:col>15</xdr:col>
      <xdr:colOff>149225</xdr:colOff>
      <xdr:row>75</xdr:row>
      <xdr:rowOff>149225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134002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9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36195</xdr:rowOff>
    </xdr:from>
    <xdr:to>
      <xdr:col>11</xdr:col>
      <xdr:colOff>60325</xdr:colOff>
      <xdr:row>75</xdr:row>
      <xdr:rowOff>137795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122572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1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74295</xdr:rowOff>
    </xdr:from>
    <xdr:to>
      <xdr:col>6</xdr:col>
      <xdr:colOff>171450</xdr:colOff>
      <xdr:row>76</xdr:row>
      <xdr:rowOff>4445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160672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19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人件費や扶助費等の経常経費の増加などにより、</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扶助費の増加が見込まれるが、洲本市第２次行政改革実施方策に基づき、更なる行財政改革を進め、経常収支比率の低減を図っていく。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77</xdr:row>
      <xdr:rowOff>83565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66344"/>
          <a:ext cx="8382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49276</xdr:rowOff>
    </xdr:from>
    <xdr:to>
      <xdr:col>78</xdr:col>
      <xdr:colOff>69850</xdr:colOff>
      <xdr:row>76</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794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147574</xdr:rowOff>
    </xdr:from>
    <xdr:to>
      <xdr:col>73</xdr:col>
      <xdr:colOff>180975</xdr:colOff>
      <xdr:row>76</xdr:row>
      <xdr:rowOff>49276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663424"/>
          <a:ext cx="889000" cy="4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147574</xdr:rowOff>
    </xdr:from>
    <xdr:to>
      <xdr:col>69</xdr:col>
      <xdr:colOff>92075</xdr:colOff>
      <xdr:row>75</xdr:row>
      <xdr:rowOff>78994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663424"/>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32765</xdr:rowOff>
    </xdr:from>
    <xdr:to>
      <xdr:col>82</xdr:col>
      <xdr:colOff>158750</xdr:colOff>
      <xdr:row>77</xdr:row>
      <xdr:rowOff>134365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4842</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169926</xdr:rowOff>
    </xdr:from>
    <xdr:to>
      <xdr:col>74</xdr:col>
      <xdr:colOff>31750</xdr:colOff>
      <xdr:row>76</xdr:row>
      <xdr:rowOff>100076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110253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96774</xdr:rowOff>
    </xdr:from>
    <xdr:to>
      <xdr:col>69</xdr:col>
      <xdr:colOff>142875</xdr:colOff>
      <xdr:row>74</xdr:row>
      <xdr:rowOff>26924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61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37101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38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28194</xdr:rowOff>
    </xdr:from>
    <xdr:to>
      <xdr:col>65</xdr:col>
      <xdr:colOff>53975</xdr:colOff>
      <xdr:row>75</xdr:row>
      <xdr:rowOff>129794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139971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兵庫県洲本市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115037</xdr:rowOff>
    </xdr:from>
    <xdr:to>
      <xdr:col>29</xdr:col>
      <xdr:colOff>127000</xdr:colOff>
      <xdr:row>18</xdr:row>
      <xdr:rowOff>46904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77312"/>
          <a:ext cx="647700" cy="103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25854</xdr:rowOff>
    </xdr:from>
    <xdr:to>
      <xdr:col>26</xdr:col>
      <xdr:colOff>50800</xdr:colOff>
      <xdr:row>18</xdr:row>
      <xdr:rowOff>46904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4305300" y="3159579"/>
          <a:ext cx="698500" cy="21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25854</xdr:rowOff>
    </xdr:from>
    <xdr:to>
      <xdr:col>22</xdr:col>
      <xdr:colOff>114300</xdr:colOff>
      <xdr:row>18</xdr:row>
      <xdr:rowOff>82766</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59579"/>
          <a:ext cx="698500" cy="56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82766</xdr:rowOff>
    </xdr:from>
    <xdr:to>
      <xdr:col>18</xdr:col>
      <xdr:colOff>177800</xdr:colOff>
      <xdr:row>18</xdr:row>
      <xdr:rowOff>148060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16491"/>
          <a:ext cx="698500" cy="65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64237</xdr:rowOff>
    </xdr:from>
    <xdr:to>
      <xdr:col>29</xdr:col>
      <xdr:colOff>177800</xdr:colOff>
      <xdr:row>17</xdr:row>
      <xdr:rowOff>165837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026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36314</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98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167554</xdr:rowOff>
    </xdr:from>
    <xdr:to>
      <xdr:col>26</xdr:col>
      <xdr:colOff>101600</xdr:colOff>
      <xdr:row>18</xdr:row>
      <xdr:rowOff>97704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29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82481</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16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146504</xdr:rowOff>
    </xdr:from>
    <xdr:to>
      <xdr:col>22</xdr:col>
      <xdr:colOff>165100</xdr:colOff>
      <xdr:row>18</xdr:row>
      <xdr:rowOff>76654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08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61431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195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31966</xdr:rowOff>
    </xdr:from>
    <xdr:to>
      <xdr:col>19</xdr:col>
      <xdr:colOff>38100</xdr:colOff>
      <xdr:row>18</xdr:row>
      <xdr:rowOff>133566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65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118343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5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97260</xdr:rowOff>
    </xdr:from>
    <xdr:to>
      <xdr:col>15</xdr:col>
      <xdr:colOff>101600</xdr:colOff>
      <xdr:row>19</xdr:row>
      <xdr:rowOff>27410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30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12187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17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33522</xdr:rowOff>
    </xdr:from>
    <xdr:to>
      <xdr:col>29</xdr:col>
      <xdr:colOff>127000</xdr:colOff>
      <xdr:row>38</xdr:row>
      <xdr:rowOff>39688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01122"/>
          <a:ext cx="647700" cy="6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24464</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92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33522</xdr:rowOff>
    </xdr:from>
    <xdr:to>
      <xdr:col>26</xdr:col>
      <xdr:colOff>50800</xdr:colOff>
      <xdr:row>38</xdr:row>
      <xdr:rowOff>38006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01122"/>
          <a:ext cx="698500" cy="44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31987</xdr:rowOff>
    </xdr:from>
    <xdr:to>
      <xdr:col>22</xdr:col>
      <xdr:colOff>114300</xdr:colOff>
      <xdr:row>38</xdr:row>
      <xdr:rowOff>38006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499587"/>
          <a:ext cx="698500" cy="6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25129</xdr:rowOff>
    </xdr:from>
    <xdr:to>
      <xdr:col>18</xdr:col>
      <xdr:colOff>177800</xdr:colOff>
      <xdr:row>38</xdr:row>
      <xdr:rowOff>31987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492729"/>
          <a:ext cx="698500" cy="6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331788</xdr:rowOff>
    </xdr:from>
    <xdr:to>
      <xdr:col>29</xdr:col>
      <xdr:colOff>177800</xdr:colOff>
      <xdr:row>38</xdr:row>
      <xdr:rowOff>90488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56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176865</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01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325622</xdr:rowOff>
    </xdr:from>
    <xdr:to>
      <xdr:col>26</xdr:col>
      <xdr:colOff>101600</xdr:colOff>
      <xdr:row>38</xdr:row>
      <xdr:rowOff>84322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50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94499</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9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330106</xdr:rowOff>
    </xdr:from>
    <xdr:to>
      <xdr:col>22</xdr:col>
      <xdr:colOff>165100</xdr:colOff>
      <xdr:row>38</xdr:row>
      <xdr:rowOff>88806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54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98983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2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324087</xdr:rowOff>
    </xdr:from>
    <xdr:to>
      <xdr:col>19</xdr:col>
      <xdr:colOff>38100</xdr:colOff>
      <xdr:row>38</xdr:row>
      <xdr:rowOff>82787</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48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92964</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1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317229</xdr:rowOff>
    </xdr:from>
    <xdr:to>
      <xdr:col>15</xdr:col>
      <xdr:colOff>101600</xdr:colOff>
      <xdr:row>38</xdr:row>
      <xdr:rowOff>75929</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41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86106</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10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兵庫県洲本市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40,767
40,279
182.38
24,570,390
24,417,555
109,910
13,126,983
24,617,162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133267</xdr:rowOff>
    </xdr:from>
    <xdr:to>
      <xdr:col>24</xdr:col>
      <xdr:colOff>63500</xdr:colOff>
      <xdr:row>37</xdr:row>
      <xdr:rowOff>56653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5467"/>
          <a:ext cx="838200" cy="9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56653</xdr:rowOff>
    </xdr:from>
    <xdr:to>
      <xdr:col>19</xdr:col>
      <xdr:colOff>177800</xdr:colOff>
      <xdr:row>37</xdr:row>
      <xdr:rowOff>74560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00303"/>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74560</xdr:rowOff>
    </xdr:from>
    <xdr:to>
      <xdr:col>15</xdr:col>
      <xdr:colOff>50800</xdr:colOff>
      <xdr:row>37</xdr:row>
      <xdr:rowOff>83453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18210"/>
          <a:ext cx="8890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83453</xdr:rowOff>
    </xdr:from>
    <xdr:to>
      <xdr:col>10</xdr:col>
      <xdr:colOff>114300</xdr:colOff>
      <xdr:row>37</xdr:row>
      <xdr:rowOff>102558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27103"/>
          <a:ext cx="889000" cy="1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82467</xdr:rowOff>
    </xdr:from>
    <xdr:to>
      <xdr:col>24</xdr:col>
      <xdr:colOff>114300</xdr:colOff>
      <xdr:row>37</xdr:row>
      <xdr:rowOff>12617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60894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3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5853</xdr:rowOff>
    </xdr:from>
    <xdr:to>
      <xdr:col>20</xdr:col>
      <xdr:colOff>38100</xdr:colOff>
      <xdr:row>37</xdr:row>
      <xdr:rowOff>107453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4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98580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4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23760</xdr:rowOff>
    </xdr:from>
    <xdr:to>
      <xdr:col>15</xdr:col>
      <xdr:colOff>101600</xdr:colOff>
      <xdr:row>37</xdr:row>
      <xdr:rowOff>125360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6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116487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6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32653</xdr:rowOff>
    </xdr:from>
    <xdr:to>
      <xdr:col>10</xdr:col>
      <xdr:colOff>165100</xdr:colOff>
      <xdr:row>37</xdr:row>
      <xdr:rowOff>134253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7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125381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6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51758</xdr:rowOff>
    </xdr:from>
    <xdr:to>
      <xdr:col>6</xdr:col>
      <xdr:colOff>38100</xdr:colOff>
      <xdr:row>37</xdr:row>
      <xdr:rowOff>153358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9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144485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8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116938</xdr:rowOff>
    </xdr:from>
    <xdr:to>
      <xdr:col>24</xdr:col>
      <xdr:colOff>63500</xdr:colOff>
      <xdr:row>58</xdr:row>
      <xdr:rowOff>118551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61038"/>
          <a:ext cx="838200" cy="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110341</xdr:rowOff>
    </xdr:from>
    <xdr:to>
      <xdr:col>19</xdr:col>
      <xdr:colOff>177800</xdr:colOff>
      <xdr:row>58</xdr:row>
      <xdr:rowOff>116938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4441"/>
          <a:ext cx="889000" cy="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91756</xdr:rowOff>
    </xdr:from>
    <xdr:to>
      <xdr:col>15</xdr:col>
      <xdr:colOff>50800</xdr:colOff>
      <xdr:row>58</xdr:row>
      <xdr:rowOff>110341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35856"/>
          <a:ext cx="889000" cy="1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91756</xdr:rowOff>
    </xdr:from>
    <xdr:to>
      <xdr:col>10</xdr:col>
      <xdr:colOff>114300</xdr:colOff>
      <xdr:row>58</xdr:row>
      <xdr:rowOff>107382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5856"/>
          <a:ext cx="889000" cy="1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67751</xdr:rowOff>
    </xdr:from>
    <xdr:to>
      <xdr:col>24</xdr:col>
      <xdr:colOff>114300</xdr:colOff>
      <xdr:row>58</xdr:row>
      <xdr:rowOff>169351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66138</xdr:rowOff>
    </xdr:from>
    <xdr:to>
      <xdr:col>20</xdr:col>
      <xdr:colOff>38100</xdr:colOff>
      <xdr:row>58</xdr:row>
      <xdr:rowOff>167738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158865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59541</xdr:rowOff>
    </xdr:from>
    <xdr:to>
      <xdr:col>15</xdr:col>
      <xdr:colOff>101600</xdr:colOff>
      <xdr:row>58</xdr:row>
      <xdr:rowOff>161141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6218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40956</xdr:rowOff>
    </xdr:from>
    <xdr:to>
      <xdr:col>10</xdr:col>
      <xdr:colOff>165100</xdr:colOff>
      <xdr:row>58</xdr:row>
      <xdr:rowOff>142556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159083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60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56582</xdr:rowOff>
    </xdr:from>
    <xdr:to>
      <xdr:col>6</xdr:col>
      <xdr:colOff>38100</xdr:colOff>
      <xdr:row>58</xdr:row>
      <xdr:rowOff>158182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3259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75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26085</xdr:rowOff>
    </xdr:from>
    <xdr:to>
      <xdr:col>24</xdr:col>
      <xdr:colOff>63500</xdr:colOff>
      <xdr:row>79</xdr:row>
      <xdr:rowOff>28460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70635"/>
          <a:ext cx="838200" cy="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28460</xdr:rowOff>
    </xdr:from>
    <xdr:to>
      <xdr:col>19</xdr:col>
      <xdr:colOff>177800</xdr:colOff>
      <xdr:row>79</xdr:row>
      <xdr:rowOff>30366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7301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30366</xdr:rowOff>
    </xdr:from>
    <xdr:to>
      <xdr:col>15</xdr:col>
      <xdr:colOff>50800</xdr:colOff>
      <xdr:row>79</xdr:row>
      <xdr:rowOff>32410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74916"/>
          <a:ext cx="889000" cy="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30899</xdr:rowOff>
    </xdr:from>
    <xdr:to>
      <xdr:col>10</xdr:col>
      <xdr:colOff>114300</xdr:colOff>
      <xdr:row>79</xdr:row>
      <xdr:rowOff>32410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75449"/>
          <a:ext cx="889000" cy="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146735</xdr:rowOff>
    </xdr:from>
    <xdr:to>
      <xdr:col>24</xdr:col>
      <xdr:colOff>114300</xdr:colOff>
      <xdr:row>79</xdr:row>
      <xdr:rowOff>76885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1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61662</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3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149110</xdr:rowOff>
    </xdr:from>
    <xdr:to>
      <xdr:col>20</xdr:col>
      <xdr:colOff>38100</xdr:colOff>
      <xdr:row>79</xdr:row>
      <xdr:rowOff>79260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2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70387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61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151016</xdr:rowOff>
    </xdr:from>
    <xdr:to>
      <xdr:col>15</xdr:col>
      <xdr:colOff>101600</xdr:colOff>
      <xdr:row>79</xdr:row>
      <xdr:rowOff>81166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2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72293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61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153060</xdr:rowOff>
    </xdr:from>
    <xdr:to>
      <xdr:col>10</xdr:col>
      <xdr:colOff>165100</xdr:colOff>
      <xdr:row>79</xdr:row>
      <xdr:rowOff>83210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2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74337</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830017" y="13618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151549</xdr:rowOff>
    </xdr:from>
    <xdr:to>
      <xdr:col>6</xdr:col>
      <xdr:colOff>38100</xdr:colOff>
      <xdr:row>79</xdr:row>
      <xdr:rowOff>81699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2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72826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1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50135</xdr:rowOff>
    </xdr:from>
    <xdr:to>
      <xdr:col>24</xdr:col>
      <xdr:colOff>63500</xdr:colOff>
      <xdr:row>96</xdr:row>
      <xdr:rowOff>124628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09335"/>
          <a:ext cx="838200" cy="7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113418</xdr:rowOff>
    </xdr:from>
    <xdr:to>
      <xdr:col>19</xdr:col>
      <xdr:colOff>177800</xdr:colOff>
      <xdr:row>96</xdr:row>
      <xdr:rowOff>124628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572618"/>
          <a:ext cx="889000" cy="1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68979</xdr:rowOff>
    </xdr:from>
    <xdr:to>
      <xdr:col>15</xdr:col>
      <xdr:colOff>50800</xdr:colOff>
      <xdr:row>96</xdr:row>
      <xdr:rowOff>113418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28179"/>
          <a:ext cx="889000" cy="4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68979</xdr:rowOff>
    </xdr:from>
    <xdr:to>
      <xdr:col>10</xdr:col>
      <xdr:colOff>114300</xdr:colOff>
      <xdr:row>97</xdr:row>
      <xdr:rowOff>103391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28179"/>
          <a:ext cx="889000" cy="20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170785</xdr:rowOff>
    </xdr:from>
    <xdr:to>
      <xdr:col>24</xdr:col>
      <xdr:colOff>114300</xdr:colOff>
      <xdr:row>96</xdr:row>
      <xdr:rowOff>100935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149212</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3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73828</xdr:rowOff>
    </xdr:from>
    <xdr:to>
      <xdr:col>20</xdr:col>
      <xdr:colOff>38100</xdr:colOff>
      <xdr:row>97</xdr:row>
      <xdr:rowOff>3978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3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166555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62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62618</xdr:rowOff>
    </xdr:from>
    <xdr:to>
      <xdr:col>15</xdr:col>
      <xdr:colOff>101600</xdr:colOff>
      <xdr:row>96</xdr:row>
      <xdr:rowOff>164218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2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155345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14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18179</xdr:rowOff>
    </xdr:from>
    <xdr:to>
      <xdr:col>10</xdr:col>
      <xdr:colOff>165100</xdr:colOff>
      <xdr:row>96</xdr:row>
      <xdr:rowOff>119779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7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110906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7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52591</xdr:rowOff>
    </xdr:from>
    <xdr:to>
      <xdr:col>6</xdr:col>
      <xdr:colOff>38100</xdr:colOff>
      <xdr:row>97</xdr:row>
      <xdr:rowOff>154191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8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145318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7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169673</xdr:rowOff>
    </xdr:from>
    <xdr:to>
      <xdr:col>55</xdr:col>
      <xdr:colOff>0</xdr:colOff>
      <xdr:row>38</xdr:row>
      <xdr:rowOff>17187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513323"/>
          <a:ext cx="838200" cy="1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14871</xdr:rowOff>
    </xdr:from>
    <xdr:to>
      <xdr:col>50</xdr:col>
      <xdr:colOff>114300</xdr:colOff>
      <xdr:row>38</xdr:row>
      <xdr:rowOff>17187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29971"/>
          <a:ext cx="889000" cy="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150147</xdr:rowOff>
    </xdr:from>
    <xdr:to>
      <xdr:col>45</xdr:col>
      <xdr:colOff>177800</xdr:colOff>
      <xdr:row>38</xdr:row>
      <xdr:rowOff>14871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493797"/>
          <a:ext cx="889000" cy="3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165966</xdr:rowOff>
    </xdr:from>
    <xdr:to>
      <xdr:col>41</xdr:col>
      <xdr:colOff>50800</xdr:colOff>
      <xdr:row>37</xdr:row>
      <xdr:rowOff>150147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66716"/>
          <a:ext cx="889000" cy="32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118873</xdr:rowOff>
    </xdr:from>
    <xdr:to>
      <xdr:col>55</xdr:col>
      <xdr:colOff>50800</xdr:colOff>
      <xdr:row>38</xdr:row>
      <xdr:rowOff>49023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6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97300</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4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137837</xdr:rowOff>
    </xdr:from>
    <xdr:to>
      <xdr:col>50</xdr:col>
      <xdr:colOff>165100</xdr:colOff>
      <xdr:row>38</xdr:row>
      <xdr:rowOff>67987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8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59114</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7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135521</xdr:rowOff>
    </xdr:from>
    <xdr:to>
      <xdr:col>46</xdr:col>
      <xdr:colOff>38100</xdr:colOff>
      <xdr:row>38</xdr:row>
      <xdr:rowOff>65671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7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56798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99347</xdr:rowOff>
    </xdr:from>
    <xdr:to>
      <xdr:col>41</xdr:col>
      <xdr:colOff>101600</xdr:colOff>
      <xdr:row>38</xdr:row>
      <xdr:rowOff>29497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4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20624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3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115166</xdr:rowOff>
    </xdr:from>
    <xdr:to>
      <xdr:col>36</xdr:col>
      <xdr:colOff>165100</xdr:colOff>
      <xdr:row>36</xdr:row>
      <xdr:rowOff>45316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1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36443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0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67764</xdr:rowOff>
    </xdr:from>
    <xdr:to>
      <xdr:col>55</xdr:col>
      <xdr:colOff>0</xdr:colOff>
      <xdr:row>57</xdr:row>
      <xdr:rowOff>72913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40414"/>
          <a:ext cx="838200" cy="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131882</xdr:rowOff>
    </xdr:from>
    <xdr:to>
      <xdr:col>50</xdr:col>
      <xdr:colOff>114300</xdr:colOff>
      <xdr:row>57</xdr:row>
      <xdr:rowOff>72913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33082"/>
          <a:ext cx="889000" cy="11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131882</xdr:rowOff>
    </xdr:from>
    <xdr:to>
      <xdr:col>45</xdr:col>
      <xdr:colOff>177800</xdr:colOff>
      <xdr:row>56</xdr:row>
      <xdr:rowOff>135910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33082"/>
          <a:ext cx="889000" cy="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135910</xdr:rowOff>
    </xdr:from>
    <xdr:to>
      <xdr:col>41</xdr:col>
      <xdr:colOff>50800</xdr:colOff>
      <xdr:row>56</xdr:row>
      <xdr:rowOff>168810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37110"/>
          <a:ext cx="889000" cy="3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16964</xdr:rowOff>
    </xdr:from>
    <xdr:to>
      <xdr:col>55</xdr:col>
      <xdr:colOff>50800</xdr:colOff>
      <xdr:row>57</xdr:row>
      <xdr:rowOff>118564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8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166841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6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22113</xdr:rowOff>
    </xdr:from>
    <xdr:to>
      <xdr:col>50</xdr:col>
      <xdr:colOff>165100</xdr:colOff>
      <xdr:row>57</xdr:row>
      <xdr:rowOff>123713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114840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8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81082</xdr:rowOff>
    </xdr:from>
    <xdr:to>
      <xdr:col>46</xdr:col>
      <xdr:colOff>38100</xdr:colOff>
      <xdr:row>57</xdr:row>
      <xdr:rowOff>11232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8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2359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7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85110</xdr:rowOff>
    </xdr:from>
    <xdr:to>
      <xdr:col>41</xdr:col>
      <xdr:colOff>101600</xdr:colOff>
      <xdr:row>57</xdr:row>
      <xdr:rowOff>15260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8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7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118010</xdr:rowOff>
    </xdr:from>
    <xdr:to>
      <xdr:col>36</xdr:col>
      <xdr:colOff>165100</xdr:colOff>
      <xdr:row>57</xdr:row>
      <xdr:rowOff>48160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1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39287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1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134376</xdr:rowOff>
    </xdr:from>
    <xdr:to>
      <xdr:col>55</xdr:col>
      <xdr:colOff>0</xdr:colOff>
      <xdr:row>78</xdr:row>
      <xdr:rowOff>135031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07476"/>
          <a:ext cx="838200" cy="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134376</xdr:rowOff>
    </xdr:from>
    <xdr:to>
      <xdr:col>50</xdr:col>
      <xdr:colOff>114300</xdr:colOff>
      <xdr:row>78</xdr:row>
      <xdr:rowOff>150053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07476"/>
          <a:ext cx="889000" cy="1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123371</xdr:rowOff>
    </xdr:from>
    <xdr:to>
      <xdr:col>45</xdr:col>
      <xdr:colOff>177800</xdr:colOff>
      <xdr:row>78</xdr:row>
      <xdr:rowOff>150053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96471"/>
          <a:ext cx="889000" cy="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123371</xdr:rowOff>
    </xdr:from>
    <xdr:to>
      <xdr:col>41</xdr:col>
      <xdr:colOff>50800</xdr:colOff>
      <xdr:row>79</xdr:row>
      <xdr:rowOff>10454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96471"/>
          <a:ext cx="889000" cy="5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84231</xdr:rowOff>
    </xdr:from>
    <xdr:to>
      <xdr:col>55</xdr:col>
      <xdr:colOff>50800</xdr:colOff>
      <xdr:row>79</xdr:row>
      <xdr:rowOff>14381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5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62658</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3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83576</xdr:rowOff>
    </xdr:from>
    <xdr:to>
      <xdr:col>50</xdr:col>
      <xdr:colOff>165100</xdr:colOff>
      <xdr:row>79</xdr:row>
      <xdr:rowOff>13726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4853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4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99253</xdr:rowOff>
    </xdr:from>
    <xdr:to>
      <xdr:col>46</xdr:col>
      <xdr:colOff>38100</xdr:colOff>
      <xdr:row>79</xdr:row>
      <xdr:rowOff>29403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7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20530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6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72571</xdr:rowOff>
    </xdr:from>
    <xdr:to>
      <xdr:col>41</xdr:col>
      <xdr:colOff>101600</xdr:colOff>
      <xdr:row>79</xdr:row>
      <xdr:rowOff>2721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4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165298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3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131104</xdr:rowOff>
    </xdr:from>
    <xdr:to>
      <xdr:col>36</xdr:col>
      <xdr:colOff>165100</xdr:colOff>
      <xdr:row>79</xdr:row>
      <xdr:rowOff>61254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0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52381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9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37</xdr:rowOff>
    </xdr:from>
    <xdr:to>
      <xdr:col>55</xdr:col>
      <xdr:colOff>0</xdr:colOff>
      <xdr:row>97</xdr:row>
      <xdr:rowOff>30389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630687"/>
          <a:ext cx="838200" cy="30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54530</xdr:rowOff>
    </xdr:from>
    <xdr:to>
      <xdr:col>50</xdr:col>
      <xdr:colOff>114300</xdr:colOff>
      <xdr:row>97</xdr:row>
      <xdr:rowOff>37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513730"/>
          <a:ext cx="889000" cy="11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54530</xdr:rowOff>
    </xdr:from>
    <xdr:to>
      <xdr:col>45</xdr:col>
      <xdr:colOff>177800</xdr:colOff>
      <xdr:row>96</xdr:row>
      <xdr:rowOff>64657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13730"/>
          <a:ext cx="889000" cy="1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64657</xdr:rowOff>
    </xdr:from>
    <xdr:to>
      <xdr:col>41</xdr:col>
      <xdr:colOff>50800</xdr:colOff>
      <xdr:row>96</xdr:row>
      <xdr:rowOff>81452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23857"/>
          <a:ext cx="889000" cy="1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151039</xdr:rowOff>
    </xdr:from>
    <xdr:to>
      <xdr:col>55</xdr:col>
      <xdr:colOff>50800</xdr:colOff>
      <xdr:row>97</xdr:row>
      <xdr:rowOff>81189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1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65966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25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120687</xdr:rowOff>
    </xdr:from>
    <xdr:to>
      <xdr:col>50</xdr:col>
      <xdr:colOff>165100</xdr:colOff>
      <xdr:row>97</xdr:row>
      <xdr:rowOff>50837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7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41964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3730</xdr:rowOff>
    </xdr:from>
    <xdr:to>
      <xdr:col>46</xdr:col>
      <xdr:colOff>38100</xdr:colOff>
      <xdr:row>96</xdr:row>
      <xdr:rowOff>105330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121857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23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13857</xdr:rowOff>
    </xdr:from>
    <xdr:to>
      <xdr:col>41</xdr:col>
      <xdr:colOff>101600</xdr:colOff>
      <xdr:row>96</xdr:row>
      <xdr:rowOff>115457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106584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6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30652</xdr:rowOff>
    </xdr:from>
    <xdr:to>
      <xdr:col>36</xdr:col>
      <xdr:colOff>165100</xdr:colOff>
      <xdr:row>96</xdr:row>
      <xdr:rowOff>132252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8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123379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8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91498</xdr:rowOff>
    </xdr:from>
    <xdr:to>
      <xdr:col>85</xdr:col>
      <xdr:colOff>127000</xdr:colOff>
      <xdr:row>39</xdr:row>
      <xdr:rowOff>92553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78048"/>
          <a:ext cx="838200" cy="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88866</xdr:rowOff>
    </xdr:from>
    <xdr:to>
      <xdr:col>81</xdr:col>
      <xdr:colOff>50800</xdr:colOff>
      <xdr:row>39</xdr:row>
      <xdr:rowOff>92553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5416"/>
          <a:ext cx="889000" cy="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81486</xdr:rowOff>
    </xdr:from>
    <xdr:to>
      <xdr:col>76</xdr:col>
      <xdr:colOff>114300</xdr:colOff>
      <xdr:row>39</xdr:row>
      <xdr:rowOff>88866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8036"/>
          <a:ext cx="889000" cy="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81486</xdr:rowOff>
    </xdr:from>
    <xdr:to>
      <xdr:col>71</xdr:col>
      <xdr:colOff>177800</xdr:colOff>
      <xdr:row>39</xdr:row>
      <xdr:rowOff>93980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8036"/>
          <a:ext cx="889000" cy="1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40698</xdr:rowOff>
    </xdr:from>
    <xdr:to>
      <xdr:col>85</xdr:col>
      <xdr:colOff>177800</xdr:colOff>
      <xdr:row>39</xdr:row>
      <xdr:rowOff>142298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41753</xdr:rowOff>
    </xdr:from>
    <xdr:to>
      <xdr:col>81</xdr:col>
      <xdr:colOff>101600</xdr:colOff>
      <xdr:row>39</xdr:row>
      <xdr:rowOff>143353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134480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2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38066</xdr:rowOff>
    </xdr:from>
    <xdr:to>
      <xdr:col>76</xdr:col>
      <xdr:colOff>165100</xdr:colOff>
      <xdr:row>39</xdr:row>
      <xdr:rowOff>139666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130793</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30686</xdr:rowOff>
    </xdr:from>
    <xdr:to>
      <xdr:col>72</xdr:col>
      <xdr:colOff>38100</xdr:colOff>
      <xdr:row>39</xdr:row>
      <xdr:rowOff>132286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123413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43180</xdr:rowOff>
    </xdr:from>
    <xdr:to>
      <xdr:col>67</xdr:col>
      <xdr:colOff>101600</xdr:colOff>
      <xdr:row>39</xdr:row>
      <xdr:rowOff>144780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127524</xdr:rowOff>
    </xdr:from>
    <xdr:to>
      <xdr:col>85</xdr:col>
      <xdr:colOff>127000</xdr:colOff>
      <xdr:row>77</xdr:row>
      <xdr:rowOff>137001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29174"/>
          <a:ext cx="838200" cy="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127281</xdr:rowOff>
    </xdr:from>
    <xdr:to>
      <xdr:col>81</xdr:col>
      <xdr:colOff>50800</xdr:colOff>
      <xdr:row>77</xdr:row>
      <xdr:rowOff>127524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28931"/>
          <a:ext cx="88900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106381</xdr:rowOff>
    </xdr:from>
    <xdr:to>
      <xdr:col>76</xdr:col>
      <xdr:colOff>114300</xdr:colOff>
      <xdr:row>77</xdr:row>
      <xdr:rowOff>127281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08031"/>
          <a:ext cx="889000" cy="2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106381</xdr:rowOff>
    </xdr:from>
    <xdr:to>
      <xdr:col>71</xdr:col>
      <xdr:colOff>177800</xdr:colOff>
      <xdr:row>77</xdr:row>
      <xdr:rowOff>125360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08031"/>
          <a:ext cx="889000" cy="1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86201</xdr:rowOff>
    </xdr:from>
    <xdr:to>
      <xdr:col>85</xdr:col>
      <xdr:colOff>177800</xdr:colOff>
      <xdr:row>78</xdr:row>
      <xdr:rowOff>16351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8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76724</xdr:rowOff>
    </xdr:from>
    <xdr:to>
      <xdr:col>81</xdr:col>
      <xdr:colOff>101600</xdr:colOff>
      <xdr:row>78</xdr:row>
      <xdr:rowOff>6874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23401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5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76481</xdr:rowOff>
    </xdr:from>
    <xdr:to>
      <xdr:col>76</xdr:col>
      <xdr:colOff>165100</xdr:colOff>
      <xdr:row>78</xdr:row>
      <xdr:rowOff>6631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23158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5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55581</xdr:rowOff>
    </xdr:from>
    <xdr:to>
      <xdr:col>72</xdr:col>
      <xdr:colOff>38100</xdr:colOff>
      <xdr:row>77</xdr:row>
      <xdr:rowOff>157181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5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2258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3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74560</xdr:rowOff>
    </xdr:from>
    <xdr:to>
      <xdr:col>67</xdr:col>
      <xdr:colOff>101600</xdr:colOff>
      <xdr:row>78</xdr:row>
      <xdr:rowOff>4710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7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21237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5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18431</xdr:rowOff>
    </xdr:from>
    <xdr:to>
      <xdr:col>85</xdr:col>
      <xdr:colOff>127000</xdr:colOff>
      <xdr:row>99</xdr:row>
      <xdr:rowOff>23270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91981"/>
          <a:ext cx="838200" cy="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6010</xdr:rowOff>
    </xdr:from>
    <xdr:to>
      <xdr:col>81</xdr:col>
      <xdr:colOff>50800</xdr:colOff>
      <xdr:row>99</xdr:row>
      <xdr:rowOff>18431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79560"/>
          <a:ext cx="8890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29299</xdr:rowOff>
    </xdr:from>
    <xdr:to>
      <xdr:col>76</xdr:col>
      <xdr:colOff>114300</xdr:colOff>
      <xdr:row>99</xdr:row>
      <xdr:rowOff>6010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659949"/>
          <a:ext cx="889000" cy="31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29299</xdr:rowOff>
    </xdr:from>
    <xdr:to>
      <xdr:col>71</xdr:col>
      <xdr:colOff>177800</xdr:colOff>
      <xdr:row>97</xdr:row>
      <xdr:rowOff>137661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659949"/>
          <a:ext cx="889000" cy="10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143920</xdr:rowOff>
    </xdr:from>
    <xdr:to>
      <xdr:col>85</xdr:col>
      <xdr:colOff>177800</xdr:colOff>
      <xdr:row>99</xdr:row>
      <xdr:rowOff>74070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58847</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6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139081</xdr:rowOff>
    </xdr:from>
    <xdr:to>
      <xdr:col>81</xdr:col>
      <xdr:colOff>101600</xdr:colOff>
      <xdr:row>99</xdr:row>
      <xdr:rowOff>69231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4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60358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3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126660</xdr:rowOff>
    </xdr:from>
    <xdr:to>
      <xdr:col>76</xdr:col>
      <xdr:colOff>165100</xdr:colOff>
      <xdr:row>99</xdr:row>
      <xdr:rowOff>56810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47937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2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149949</xdr:rowOff>
    </xdr:from>
    <xdr:to>
      <xdr:col>72</xdr:col>
      <xdr:colOff>38100</xdr:colOff>
      <xdr:row>97</xdr:row>
      <xdr:rowOff>80099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60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96626</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38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86861</xdr:rowOff>
    </xdr:from>
    <xdr:to>
      <xdr:col>67</xdr:col>
      <xdr:colOff>101600</xdr:colOff>
      <xdr:row>98</xdr:row>
      <xdr:rowOff>17011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1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33538</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492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43704</xdr:rowOff>
    </xdr:from>
    <xdr:to>
      <xdr:col>116</xdr:col>
      <xdr:colOff>63500</xdr:colOff>
      <xdr:row>59</xdr:row>
      <xdr:rowOff>43848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9254"/>
          <a:ext cx="838200" cy="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43521</xdr:rowOff>
    </xdr:from>
    <xdr:to>
      <xdr:col>111</xdr:col>
      <xdr:colOff>177800</xdr:colOff>
      <xdr:row>59</xdr:row>
      <xdr:rowOff>43704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59071"/>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43177</xdr:rowOff>
    </xdr:from>
    <xdr:to>
      <xdr:col>107</xdr:col>
      <xdr:colOff>50800</xdr:colOff>
      <xdr:row>59</xdr:row>
      <xdr:rowOff>43521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8727"/>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42987</xdr:rowOff>
    </xdr:from>
    <xdr:to>
      <xdr:col>102</xdr:col>
      <xdr:colOff>114300</xdr:colOff>
      <xdr:row>59</xdr:row>
      <xdr:rowOff>43177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8537"/>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164498</xdr:rowOff>
    </xdr:from>
    <xdr:to>
      <xdr:col>116</xdr:col>
      <xdr:colOff>114300</xdr:colOff>
      <xdr:row>59</xdr:row>
      <xdr:rowOff>94648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13932"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164354</xdr:rowOff>
    </xdr:from>
    <xdr:to>
      <xdr:col>112</xdr:col>
      <xdr:colOff>38100</xdr:colOff>
      <xdr:row>59</xdr:row>
      <xdr:rowOff>94504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85631</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201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164171</xdr:rowOff>
    </xdr:from>
    <xdr:to>
      <xdr:col>107</xdr:col>
      <xdr:colOff>101600</xdr:colOff>
      <xdr:row>59</xdr:row>
      <xdr:rowOff>94321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85448</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200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163827</xdr:rowOff>
    </xdr:from>
    <xdr:to>
      <xdr:col>102</xdr:col>
      <xdr:colOff>165100</xdr:colOff>
      <xdr:row>59</xdr:row>
      <xdr:rowOff>93977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85104</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200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163637</xdr:rowOff>
    </xdr:from>
    <xdr:to>
      <xdr:col>98</xdr:col>
      <xdr:colOff>38100</xdr:colOff>
      <xdr:row>59</xdr:row>
      <xdr:rowOff>93787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84914</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200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7265</xdr:rowOff>
    </xdr:from>
    <xdr:to>
      <xdr:col>116</xdr:col>
      <xdr:colOff>63500</xdr:colOff>
      <xdr:row>75</xdr:row>
      <xdr:rowOff>69367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866015"/>
          <a:ext cx="838200" cy="6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69367</xdr:rowOff>
    </xdr:from>
    <xdr:to>
      <xdr:col>111</xdr:col>
      <xdr:colOff>177800</xdr:colOff>
      <xdr:row>75</xdr:row>
      <xdr:rowOff>86075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928117"/>
          <a:ext cx="889000" cy="1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86075</xdr:rowOff>
    </xdr:from>
    <xdr:to>
      <xdr:col>107</xdr:col>
      <xdr:colOff>50800</xdr:colOff>
      <xdr:row>75</xdr:row>
      <xdr:rowOff>100647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944825"/>
          <a:ext cx="889000" cy="1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96533</xdr:rowOff>
    </xdr:from>
    <xdr:to>
      <xdr:col>102</xdr:col>
      <xdr:colOff>114300</xdr:colOff>
      <xdr:row>75</xdr:row>
      <xdr:rowOff>100647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955283"/>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127915</xdr:rowOff>
    </xdr:from>
    <xdr:to>
      <xdr:col>116</xdr:col>
      <xdr:colOff>114300</xdr:colOff>
      <xdr:row>75</xdr:row>
      <xdr:rowOff>58065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1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150792</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18567</xdr:rowOff>
    </xdr:from>
    <xdr:to>
      <xdr:col>112</xdr:col>
      <xdr:colOff>38100</xdr:colOff>
      <xdr:row>75</xdr:row>
      <xdr:rowOff>120167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7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111294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97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35275</xdr:rowOff>
    </xdr:from>
    <xdr:to>
      <xdr:col>107</xdr:col>
      <xdr:colOff>101600</xdr:colOff>
      <xdr:row>75</xdr:row>
      <xdr:rowOff>136875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9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128001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98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49847</xdr:rowOff>
    </xdr:from>
    <xdr:to>
      <xdr:col>102</xdr:col>
      <xdr:colOff>165100</xdr:colOff>
      <xdr:row>75</xdr:row>
      <xdr:rowOff>151448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9085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142575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0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45733</xdr:rowOff>
    </xdr:from>
    <xdr:to>
      <xdr:col>98</xdr:col>
      <xdr:colOff>38100</xdr:colOff>
      <xdr:row>75</xdr:row>
      <xdr:rowOff>147334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9044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138459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99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万９千円で、性質別では繰出金以外について類似団体平均より低い水準となっている。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・普通建設事業費（うち更新整備）については、文化体育館改修事業や農業基盤整備事業の減少などにより、住民一人当たり約５千円減少した。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市の合併当初に実施した庁舎、文化体育館、ＣＡＴＶ施設、防災公園などの大規模建設事業に係る市債の償還進捗と、洲本市第２次行政改革実施方策に基づく市債発行額の抑制による市債残高の減に伴って減少傾向にあるが、今後数年の間に広域ごみ処理施設、認定こども園、道の駅等の大規模な施設整備を予定していることから、住民一人当たりの公債費負担は増加することが見込まれる。そのため、交付税措置の有利な地方債の有効活用を図るなど、財政負担の軽減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・繰出金については、後期高齢者医療事業や介護保険事業に係る繰出しが増加したことなどにより、住民一人当たり約３千円増加し、類似団体平均を上回った。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兵庫県洲本市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40,767
40,279
182.38
24,570,390
24,417,555
109,910
13,126,983
24,617,162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15875</xdr:rowOff>
    </xdr:from>
    <xdr:to>
      <xdr:col>24</xdr:col>
      <xdr:colOff>63500</xdr:colOff>
      <xdr:row>38</xdr:row>
      <xdr:rowOff>59309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30975"/>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59309</xdr:rowOff>
    </xdr:from>
    <xdr:to>
      <xdr:col>19</xdr:col>
      <xdr:colOff>177800</xdr:colOff>
      <xdr:row>38</xdr:row>
      <xdr:rowOff>126936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74409"/>
          <a:ext cx="889000" cy="6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119697</xdr:rowOff>
    </xdr:from>
    <xdr:to>
      <xdr:col>15</xdr:col>
      <xdr:colOff>50800</xdr:colOff>
      <xdr:row>38</xdr:row>
      <xdr:rowOff>126936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634797"/>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119697</xdr:rowOff>
    </xdr:from>
    <xdr:to>
      <xdr:col>10</xdr:col>
      <xdr:colOff>114300</xdr:colOff>
      <xdr:row>39</xdr:row>
      <xdr:rowOff>19685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634797"/>
          <a:ext cx="889000" cy="7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136525</xdr:rowOff>
    </xdr:from>
    <xdr:to>
      <xdr:col>24</xdr:col>
      <xdr:colOff>114300</xdr:colOff>
      <xdr:row>38</xdr:row>
      <xdr:rowOff>66675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114952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5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8509</xdr:rowOff>
    </xdr:from>
    <xdr:to>
      <xdr:col>20</xdr:col>
      <xdr:colOff>38100</xdr:colOff>
      <xdr:row>38</xdr:row>
      <xdr:rowOff>110109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2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101236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16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76136</xdr:rowOff>
    </xdr:from>
    <xdr:to>
      <xdr:col>15</xdr:col>
      <xdr:colOff>101600</xdr:colOff>
      <xdr:row>39</xdr:row>
      <xdr:rowOff>6286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9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168863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8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68897</xdr:rowOff>
    </xdr:from>
    <xdr:to>
      <xdr:col>10</xdr:col>
      <xdr:colOff>165100</xdr:colOff>
      <xdr:row>38</xdr:row>
      <xdr:rowOff>170497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8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161624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76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140335</xdr:rowOff>
    </xdr:from>
    <xdr:to>
      <xdr:col>6</xdr:col>
      <xdr:colOff>38100</xdr:colOff>
      <xdr:row>39</xdr:row>
      <xdr:rowOff>70485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61612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4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105000</xdr:rowOff>
    </xdr:from>
    <xdr:to>
      <xdr:col>24</xdr:col>
      <xdr:colOff>63500</xdr:colOff>
      <xdr:row>58</xdr:row>
      <xdr:rowOff>111211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49100"/>
          <a:ext cx="838200" cy="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60588</xdr:rowOff>
    </xdr:from>
    <xdr:to>
      <xdr:col>19</xdr:col>
      <xdr:colOff>177800</xdr:colOff>
      <xdr:row>58</xdr:row>
      <xdr:rowOff>105000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04688"/>
          <a:ext cx="889000" cy="4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64497</xdr:rowOff>
    </xdr:from>
    <xdr:to>
      <xdr:col>15</xdr:col>
      <xdr:colOff>50800</xdr:colOff>
      <xdr:row>58</xdr:row>
      <xdr:rowOff>60588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65697"/>
          <a:ext cx="889000" cy="33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64497</xdr:rowOff>
    </xdr:from>
    <xdr:to>
      <xdr:col>10</xdr:col>
      <xdr:colOff>114300</xdr:colOff>
      <xdr:row>56</xdr:row>
      <xdr:rowOff>101648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665697"/>
          <a:ext cx="889000" cy="3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60411</xdr:rowOff>
    </xdr:from>
    <xdr:to>
      <xdr:col>24</xdr:col>
      <xdr:colOff>114300</xdr:colOff>
      <xdr:row>58</xdr:row>
      <xdr:rowOff>162011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0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146788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54200</xdr:rowOff>
    </xdr:from>
    <xdr:to>
      <xdr:col>20</xdr:col>
      <xdr:colOff>38100</xdr:colOff>
      <xdr:row>58</xdr:row>
      <xdr:rowOff>155800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146927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9788</xdr:rowOff>
    </xdr:from>
    <xdr:to>
      <xdr:col>15</xdr:col>
      <xdr:colOff>101600</xdr:colOff>
      <xdr:row>58</xdr:row>
      <xdr:rowOff>111388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102515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13697</xdr:rowOff>
    </xdr:from>
    <xdr:to>
      <xdr:col>10</xdr:col>
      <xdr:colOff>165100</xdr:colOff>
      <xdr:row>56</xdr:row>
      <xdr:rowOff>115297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1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131824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390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50848</xdr:rowOff>
    </xdr:from>
    <xdr:to>
      <xdr:col>6</xdr:col>
      <xdr:colOff>38100</xdr:colOff>
      <xdr:row>56</xdr:row>
      <xdr:rowOff>152448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5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168975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78615</xdr:rowOff>
    </xdr:from>
    <xdr:to>
      <xdr:col>24</xdr:col>
      <xdr:colOff>63500</xdr:colOff>
      <xdr:row>77</xdr:row>
      <xdr:rowOff>135046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80265"/>
          <a:ext cx="838200" cy="5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135046</xdr:rowOff>
    </xdr:from>
    <xdr:to>
      <xdr:col>19</xdr:col>
      <xdr:colOff>177800</xdr:colOff>
      <xdr:row>77</xdr:row>
      <xdr:rowOff>135970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36696"/>
          <a:ext cx="889000" cy="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117980</xdr:rowOff>
    </xdr:from>
    <xdr:to>
      <xdr:col>15</xdr:col>
      <xdr:colOff>50800</xdr:colOff>
      <xdr:row>77</xdr:row>
      <xdr:rowOff>135970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19630"/>
          <a:ext cx="889000" cy="1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117980</xdr:rowOff>
    </xdr:from>
    <xdr:to>
      <xdr:col>10</xdr:col>
      <xdr:colOff>114300</xdr:colOff>
      <xdr:row>78</xdr:row>
      <xdr:rowOff>25789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19630"/>
          <a:ext cx="889000" cy="7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27815</xdr:rowOff>
    </xdr:from>
    <xdr:to>
      <xdr:col>24</xdr:col>
      <xdr:colOff>114300</xdr:colOff>
      <xdr:row>77</xdr:row>
      <xdr:rowOff>129415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2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6242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07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84246</xdr:rowOff>
    </xdr:from>
    <xdr:to>
      <xdr:col>20</xdr:col>
      <xdr:colOff>38100</xdr:colOff>
      <xdr:row>78</xdr:row>
      <xdr:rowOff>14396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8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5523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78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85170</xdr:rowOff>
    </xdr:from>
    <xdr:to>
      <xdr:col>15</xdr:col>
      <xdr:colOff>101600</xdr:colOff>
      <xdr:row>78</xdr:row>
      <xdr:rowOff>15320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8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6447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79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67180</xdr:rowOff>
    </xdr:from>
    <xdr:to>
      <xdr:col>10</xdr:col>
      <xdr:colOff>165100</xdr:colOff>
      <xdr:row>77</xdr:row>
      <xdr:rowOff>168780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6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159907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61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146439</xdr:rowOff>
    </xdr:from>
    <xdr:to>
      <xdr:col>6</xdr:col>
      <xdr:colOff>38100</xdr:colOff>
      <xdr:row>78</xdr:row>
      <xdr:rowOff>76589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4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67716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4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85099</xdr:rowOff>
    </xdr:from>
    <xdr:to>
      <xdr:col>24</xdr:col>
      <xdr:colOff>63500</xdr:colOff>
      <xdr:row>99</xdr:row>
      <xdr:rowOff>85711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8649"/>
          <a:ext cx="838200" cy="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82597</xdr:rowOff>
    </xdr:from>
    <xdr:to>
      <xdr:col>19</xdr:col>
      <xdr:colOff>177800</xdr:colOff>
      <xdr:row>99</xdr:row>
      <xdr:rowOff>85099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6147"/>
          <a:ext cx="8890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82597</xdr:rowOff>
    </xdr:from>
    <xdr:to>
      <xdr:col>15</xdr:col>
      <xdr:colOff>50800</xdr:colOff>
      <xdr:row>99</xdr:row>
      <xdr:rowOff>85443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6147"/>
          <a:ext cx="889000" cy="2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85443</xdr:rowOff>
    </xdr:from>
    <xdr:to>
      <xdr:col>10</xdr:col>
      <xdr:colOff>114300</xdr:colOff>
      <xdr:row>99</xdr:row>
      <xdr:rowOff>86401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8993"/>
          <a:ext cx="889000" cy="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34911</xdr:rowOff>
    </xdr:from>
    <xdr:to>
      <xdr:col>24</xdr:col>
      <xdr:colOff>114300</xdr:colOff>
      <xdr:row>99</xdr:row>
      <xdr:rowOff>136511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34299</xdr:rowOff>
    </xdr:from>
    <xdr:to>
      <xdr:col>20</xdr:col>
      <xdr:colOff>38100</xdr:colOff>
      <xdr:row>99</xdr:row>
      <xdr:rowOff>135899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127026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31797</xdr:rowOff>
    </xdr:from>
    <xdr:to>
      <xdr:col>15</xdr:col>
      <xdr:colOff>101600</xdr:colOff>
      <xdr:row>99</xdr:row>
      <xdr:rowOff>133397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124524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34643</xdr:rowOff>
    </xdr:from>
    <xdr:to>
      <xdr:col>10</xdr:col>
      <xdr:colOff>165100</xdr:colOff>
      <xdr:row>99</xdr:row>
      <xdr:rowOff>136243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127370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35601</xdr:rowOff>
    </xdr:from>
    <xdr:to>
      <xdr:col>6</xdr:col>
      <xdr:colOff>38100</xdr:colOff>
      <xdr:row>99</xdr:row>
      <xdr:rowOff>137201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128328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82224</xdr:rowOff>
    </xdr:from>
    <xdr:to>
      <xdr:col>55</xdr:col>
      <xdr:colOff>0</xdr:colOff>
      <xdr:row>38</xdr:row>
      <xdr:rowOff>85816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97324"/>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74059</xdr:rowOff>
    </xdr:from>
    <xdr:to>
      <xdr:col>50</xdr:col>
      <xdr:colOff>114300</xdr:colOff>
      <xdr:row>38</xdr:row>
      <xdr:rowOff>85816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589159"/>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58057</xdr:rowOff>
    </xdr:from>
    <xdr:to>
      <xdr:col>45</xdr:col>
      <xdr:colOff>177800</xdr:colOff>
      <xdr:row>38</xdr:row>
      <xdr:rowOff>74059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573157"/>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58057</xdr:rowOff>
    </xdr:from>
    <xdr:to>
      <xdr:col>41</xdr:col>
      <xdr:colOff>50800</xdr:colOff>
      <xdr:row>38</xdr:row>
      <xdr:rowOff>64262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573157"/>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31424</xdr:rowOff>
    </xdr:from>
    <xdr:to>
      <xdr:col>55</xdr:col>
      <xdr:colOff>50800</xdr:colOff>
      <xdr:row>38</xdr:row>
      <xdr:rowOff>133024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4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9851</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24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35016</xdr:rowOff>
    </xdr:from>
    <xdr:to>
      <xdr:col>50</xdr:col>
      <xdr:colOff>165100</xdr:colOff>
      <xdr:row>38</xdr:row>
      <xdr:rowOff>136616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5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127743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42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23259</xdr:rowOff>
    </xdr:from>
    <xdr:to>
      <xdr:col>46</xdr:col>
      <xdr:colOff>38100</xdr:colOff>
      <xdr:row>38</xdr:row>
      <xdr:rowOff>124859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3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115986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31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7257</xdr:rowOff>
    </xdr:from>
    <xdr:to>
      <xdr:col>41</xdr:col>
      <xdr:colOff>101600</xdr:colOff>
      <xdr:row>38</xdr:row>
      <xdr:rowOff>108857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2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99984</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15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13462</xdr:rowOff>
    </xdr:from>
    <xdr:to>
      <xdr:col>36</xdr:col>
      <xdr:colOff>165100</xdr:colOff>
      <xdr:row>38</xdr:row>
      <xdr:rowOff>115062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2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106189</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85789</xdr:rowOff>
    </xdr:from>
    <xdr:to>
      <xdr:col>55</xdr:col>
      <xdr:colOff>0</xdr:colOff>
      <xdr:row>56</xdr:row>
      <xdr:rowOff>94196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686989"/>
          <a:ext cx="838200" cy="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153950</xdr:rowOff>
    </xdr:from>
    <xdr:to>
      <xdr:col>50</xdr:col>
      <xdr:colOff>114300</xdr:colOff>
      <xdr:row>56</xdr:row>
      <xdr:rowOff>85789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583700"/>
          <a:ext cx="889000" cy="10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107049</xdr:rowOff>
    </xdr:from>
    <xdr:to>
      <xdr:col>45</xdr:col>
      <xdr:colOff>177800</xdr:colOff>
      <xdr:row>55</xdr:row>
      <xdr:rowOff>153950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536799"/>
          <a:ext cx="889000" cy="4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107049</xdr:rowOff>
    </xdr:from>
    <xdr:to>
      <xdr:col>41</xdr:col>
      <xdr:colOff>50800</xdr:colOff>
      <xdr:row>55</xdr:row>
      <xdr:rowOff>162675</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536799"/>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43396</xdr:rowOff>
    </xdr:from>
    <xdr:to>
      <xdr:col>55</xdr:col>
      <xdr:colOff>50800</xdr:colOff>
      <xdr:row>56</xdr:row>
      <xdr:rowOff>144996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4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21823</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2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34989</xdr:rowOff>
    </xdr:from>
    <xdr:to>
      <xdr:col>50</xdr:col>
      <xdr:colOff>165100</xdr:colOff>
      <xdr:row>56</xdr:row>
      <xdr:rowOff>136589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3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127716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2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103150</xdr:rowOff>
    </xdr:from>
    <xdr:to>
      <xdr:col>46</xdr:col>
      <xdr:colOff>38100</xdr:colOff>
      <xdr:row>56</xdr:row>
      <xdr:rowOff>33300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49827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30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56249</xdr:rowOff>
    </xdr:from>
    <xdr:to>
      <xdr:col>41</xdr:col>
      <xdr:colOff>101600</xdr:colOff>
      <xdr:row>55</xdr:row>
      <xdr:rowOff>157849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48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2926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2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111875</xdr:rowOff>
    </xdr:from>
    <xdr:to>
      <xdr:col>36</xdr:col>
      <xdr:colOff>165100</xdr:colOff>
      <xdr:row>56</xdr:row>
      <xdr:rowOff>42025</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4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58552</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31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66644</xdr:rowOff>
    </xdr:from>
    <xdr:to>
      <xdr:col>55</xdr:col>
      <xdr:colOff>0</xdr:colOff>
      <xdr:row>78</xdr:row>
      <xdr:rowOff>71220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39744"/>
          <a:ext cx="838200" cy="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56187</xdr:rowOff>
    </xdr:from>
    <xdr:to>
      <xdr:col>50</xdr:col>
      <xdr:colOff>114300</xdr:colOff>
      <xdr:row>78</xdr:row>
      <xdr:rowOff>71220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29287"/>
          <a:ext cx="889000" cy="1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56187</xdr:rowOff>
    </xdr:from>
    <xdr:to>
      <xdr:col>45</xdr:col>
      <xdr:colOff>177800</xdr:colOff>
      <xdr:row>78</xdr:row>
      <xdr:rowOff>73653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29287"/>
          <a:ext cx="889000" cy="1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19735</xdr:rowOff>
    </xdr:from>
    <xdr:to>
      <xdr:col>41</xdr:col>
      <xdr:colOff>50800</xdr:colOff>
      <xdr:row>78</xdr:row>
      <xdr:rowOff>73653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92835"/>
          <a:ext cx="889000" cy="5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15844</xdr:rowOff>
    </xdr:from>
    <xdr:to>
      <xdr:col>55</xdr:col>
      <xdr:colOff>50800</xdr:colOff>
      <xdr:row>78</xdr:row>
      <xdr:rowOff>117444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8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20420</xdr:rowOff>
    </xdr:from>
    <xdr:to>
      <xdr:col>50</xdr:col>
      <xdr:colOff>165100</xdr:colOff>
      <xdr:row>78</xdr:row>
      <xdr:rowOff>122020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9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113147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8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5387</xdr:rowOff>
    </xdr:from>
    <xdr:to>
      <xdr:col>46</xdr:col>
      <xdr:colOff>38100</xdr:colOff>
      <xdr:row>78</xdr:row>
      <xdr:rowOff>106987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7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98114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7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22853</xdr:rowOff>
    </xdr:from>
    <xdr:to>
      <xdr:col>41</xdr:col>
      <xdr:colOff>101600</xdr:colOff>
      <xdr:row>78</xdr:row>
      <xdr:rowOff>124453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9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115580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8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140385</xdr:rowOff>
    </xdr:from>
    <xdr:to>
      <xdr:col>36</xdr:col>
      <xdr:colOff>165100</xdr:colOff>
      <xdr:row>78</xdr:row>
      <xdr:rowOff>70535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4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61662</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3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20865</xdr:rowOff>
    </xdr:from>
    <xdr:to>
      <xdr:col>55</xdr:col>
      <xdr:colOff>0</xdr:colOff>
      <xdr:row>97</xdr:row>
      <xdr:rowOff>31854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51515"/>
          <a:ext cx="838200" cy="1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3645</xdr:rowOff>
    </xdr:from>
    <xdr:to>
      <xdr:col>50</xdr:col>
      <xdr:colOff>114300</xdr:colOff>
      <xdr:row>97</xdr:row>
      <xdr:rowOff>31854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34295"/>
          <a:ext cx="889000" cy="2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3645</xdr:rowOff>
    </xdr:from>
    <xdr:to>
      <xdr:col>45</xdr:col>
      <xdr:colOff>177800</xdr:colOff>
      <xdr:row>97</xdr:row>
      <xdr:rowOff>26597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34295"/>
          <a:ext cx="889000" cy="2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26597</xdr:rowOff>
    </xdr:from>
    <xdr:to>
      <xdr:col>41</xdr:col>
      <xdr:colOff>50800</xdr:colOff>
      <xdr:row>97</xdr:row>
      <xdr:rowOff>61968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57247"/>
          <a:ext cx="889000" cy="3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141515</xdr:rowOff>
    </xdr:from>
    <xdr:to>
      <xdr:col>55</xdr:col>
      <xdr:colOff>50800</xdr:colOff>
      <xdr:row>97</xdr:row>
      <xdr:rowOff>71665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0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119942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7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152504</xdr:rowOff>
    </xdr:from>
    <xdr:to>
      <xdr:col>50</xdr:col>
      <xdr:colOff>165100</xdr:colOff>
      <xdr:row>97</xdr:row>
      <xdr:rowOff>82654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1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73781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0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124295</xdr:rowOff>
    </xdr:from>
    <xdr:to>
      <xdr:col>46</xdr:col>
      <xdr:colOff>38100</xdr:colOff>
      <xdr:row>97</xdr:row>
      <xdr:rowOff>54445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8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45572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7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147247</xdr:rowOff>
    </xdr:from>
    <xdr:to>
      <xdr:col>41</xdr:col>
      <xdr:colOff>101600</xdr:colOff>
      <xdr:row>97</xdr:row>
      <xdr:rowOff>77397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0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68524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9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11168</xdr:rowOff>
    </xdr:from>
    <xdr:to>
      <xdr:col>36</xdr:col>
      <xdr:colOff>165100</xdr:colOff>
      <xdr:row>97</xdr:row>
      <xdr:rowOff>112768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4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103895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3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129813</xdr:rowOff>
    </xdr:from>
    <xdr:to>
      <xdr:col>85</xdr:col>
      <xdr:colOff>127000</xdr:colOff>
      <xdr:row>37</xdr:row>
      <xdr:rowOff>136557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73463"/>
          <a:ext cx="8382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125927</xdr:rowOff>
    </xdr:from>
    <xdr:to>
      <xdr:col>81</xdr:col>
      <xdr:colOff>50800</xdr:colOff>
      <xdr:row>37</xdr:row>
      <xdr:rowOff>136557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69577"/>
          <a:ext cx="889000" cy="1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31315</xdr:rowOff>
    </xdr:from>
    <xdr:to>
      <xdr:col>76</xdr:col>
      <xdr:colOff>114300</xdr:colOff>
      <xdr:row>37</xdr:row>
      <xdr:rowOff>125927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74965"/>
          <a:ext cx="889000" cy="9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31315</xdr:rowOff>
    </xdr:from>
    <xdr:to>
      <xdr:col>71</xdr:col>
      <xdr:colOff>177800</xdr:colOff>
      <xdr:row>37</xdr:row>
      <xdr:rowOff>106696</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74965"/>
          <a:ext cx="889000" cy="7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79013</xdr:rowOff>
    </xdr:from>
    <xdr:to>
      <xdr:col>85</xdr:col>
      <xdr:colOff>177800</xdr:colOff>
      <xdr:row>38</xdr:row>
      <xdr:rowOff>9163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2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57440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0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85757</xdr:rowOff>
    </xdr:from>
    <xdr:to>
      <xdr:col>81</xdr:col>
      <xdr:colOff>101600</xdr:colOff>
      <xdr:row>38</xdr:row>
      <xdr:rowOff>15907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2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7034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2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75127</xdr:rowOff>
    </xdr:from>
    <xdr:to>
      <xdr:col>76</xdr:col>
      <xdr:colOff>165100</xdr:colOff>
      <xdr:row>38</xdr:row>
      <xdr:rowOff>5277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1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167854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151965</xdr:rowOff>
    </xdr:from>
    <xdr:to>
      <xdr:col>72</xdr:col>
      <xdr:colOff>38100</xdr:colOff>
      <xdr:row>37</xdr:row>
      <xdr:rowOff>82115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2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98642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9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55896</xdr:rowOff>
    </xdr:from>
    <xdr:to>
      <xdr:col>67</xdr:col>
      <xdr:colOff>101600</xdr:colOff>
      <xdr:row>37</xdr:row>
      <xdr:rowOff>157496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9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148623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9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135273</xdr:rowOff>
    </xdr:from>
    <xdr:to>
      <xdr:col>85</xdr:col>
      <xdr:colOff>127000</xdr:colOff>
      <xdr:row>57</xdr:row>
      <xdr:rowOff>11463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36473"/>
          <a:ext cx="838200" cy="4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170553</xdr:rowOff>
    </xdr:from>
    <xdr:to>
      <xdr:col>81</xdr:col>
      <xdr:colOff>50800</xdr:colOff>
      <xdr:row>57</xdr:row>
      <xdr:rowOff>11463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771753"/>
          <a:ext cx="889000" cy="1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170553</xdr:rowOff>
    </xdr:from>
    <xdr:to>
      <xdr:col>76</xdr:col>
      <xdr:colOff>114300</xdr:colOff>
      <xdr:row>57</xdr:row>
      <xdr:rowOff>28722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71753"/>
          <a:ext cx="889000" cy="2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28722</xdr:rowOff>
    </xdr:from>
    <xdr:to>
      <xdr:col>71</xdr:col>
      <xdr:colOff>177800</xdr:colOff>
      <xdr:row>57</xdr:row>
      <xdr:rowOff>38864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801372"/>
          <a:ext cx="889000" cy="1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84473</xdr:rowOff>
    </xdr:from>
    <xdr:to>
      <xdr:col>85</xdr:col>
      <xdr:colOff>177800</xdr:colOff>
      <xdr:row>57</xdr:row>
      <xdr:rowOff>14623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8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62900</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6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132113</xdr:rowOff>
    </xdr:from>
    <xdr:to>
      <xdr:col>81</xdr:col>
      <xdr:colOff>101600</xdr:colOff>
      <xdr:row>57</xdr:row>
      <xdr:rowOff>62263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3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53390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2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119753</xdr:rowOff>
    </xdr:from>
    <xdr:to>
      <xdr:col>76</xdr:col>
      <xdr:colOff>165100</xdr:colOff>
      <xdr:row>57</xdr:row>
      <xdr:rowOff>49903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2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41030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1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149372</xdr:rowOff>
    </xdr:from>
    <xdr:to>
      <xdr:col>72</xdr:col>
      <xdr:colOff>38100</xdr:colOff>
      <xdr:row>57</xdr:row>
      <xdr:rowOff>79522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5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70649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4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159514</xdr:rowOff>
    </xdr:from>
    <xdr:to>
      <xdr:col>67</xdr:col>
      <xdr:colOff>101600</xdr:colOff>
      <xdr:row>57</xdr:row>
      <xdr:rowOff>89664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6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80791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5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91498</xdr:rowOff>
    </xdr:from>
    <xdr:to>
      <xdr:col>85</xdr:col>
      <xdr:colOff>127000</xdr:colOff>
      <xdr:row>79</xdr:row>
      <xdr:rowOff>92552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6048"/>
          <a:ext cx="83820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88866</xdr:rowOff>
    </xdr:from>
    <xdr:to>
      <xdr:col>81</xdr:col>
      <xdr:colOff>50800</xdr:colOff>
      <xdr:row>79</xdr:row>
      <xdr:rowOff>92552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3416"/>
          <a:ext cx="889000" cy="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81485</xdr:rowOff>
    </xdr:from>
    <xdr:to>
      <xdr:col>76</xdr:col>
      <xdr:colOff>114300</xdr:colOff>
      <xdr:row>79</xdr:row>
      <xdr:rowOff>88866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6035"/>
          <a:ext cx="889000" cy="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81485</xdr:rowOff>
    </xdr:from>
    <xdr:to>
      <xdr:col>71</xdr:col>
      <xdr:colOff>177800</xdr:colOff>
      <xdr:row>79</xdr:row>
      <xdr:rowOff>93980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6035"/>
          <a:ext cx="889000" cy="1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40698</xdr:rowOff>
    </xdr:from>
    <xdr:to>
      <xdr:col>85</xdr:col>
      <xdr:colOff>177800</xdr:colOff>
      <xdr:row>79</xdr:row>
      <xdr:rowOff>142298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41752</xdr:rowOff>
    </xdr:from>
    <xdr:to>
      <xdr:col>81</xdr:col>
      <xdr:colOff>101600</xdr:colOff>
      <xdr:row>79</xdr:row>
      <xdr:rowOff>143352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134479</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9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38066</xdr:rowOff>
    </xdr:from>
    <xdr:to>
      <xdr:col>76</xdr:col>
      <xdr:colOff>165100</xdr:colOff>
      <xdr:row>79</xdr:row>
      <xdr:rowOff>139666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130793</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30685</xdr:rowOff>
    </xdr:from>
    <xdr:to>
      <xdr:col>72</xdr:col>
      <xdr:colOff>38100</xdr:colOff>
      <xdr:row>79</xdr:row>
      <xdr:rowOff>132285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123412</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43180</xdr:rowOff>
    </xdr:from>
    <xdr:to>
      <xdr:col>67</xdr:col>
      <xdr:colOff>101600</xdr:colOff>
      <xdr:row>79</xdr:row>
      <xdr:rowOff>144780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135907</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8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127524</xdr:rowOff>
    </xdr:from>
    <xdr:to>
      <xdr:col>85</xdr:col>
      <xdr:colOff>127000</xdr:colOff>
      <xdr:row>97</xdr:row>
      <xdr:rowOff>137001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58174"/>
          <a:ext cx="838200" cy="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127281</xdr:rowOff>
    </xdr:from>
    <xdr:to>
      <xdr:col>81</xdr:col>
      <xdr:colOff>50800</xdr:colOff>
      <xdr:row>97</xdr:row>
      <xdr:rowOff>127524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57931"/>
          <a:ext cx="88900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106381</xdr:rowOff>
    </xdr:from>
    <xdr:to>
      <xdr:col>76</xdr:col>
      <xdr:colOff>114300</xdr:colOff>
      <xdr:row>97</xdr:row>
      <xdr:rowOff>127281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37031"/>
          <a:ext cx="889000" cy="2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106381</xdr:rowOff>
    </xdr:from>
    <xdr:to>
      <xdr:col>71</xdr:col>
      <xdr:colOff>177800</xdr:colOff>
      <xdr:row>97</xdr:row>
      <xdr:rowOff>125360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37031"/>
          <a:ext cx="889000" cy="1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86201</xdr:rowOff>
    </xdr:from>
    <xdr:to>
      <xdr:col>85</xdr:col>
      <xdr:colOff>177800</xdr:colOff>
      <xdr:row>98</xdr:row>
      <xdr:rowOff>16351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1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76724</xdr:rowOff>
    </xdr:from>
    <xdr:to>
      <xdr:col>81</xdr:col>
      <xdr:colOff>101600</xdr:colOff>
      <xdr:row>98</xdr:row>
      <xdr:rowOff>6874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0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23401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8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76481</xdr:rowOff>
    </xdr:from>
    <xdr:to>
      <xdr:col>76</xdr:col>
      <xdr:colOff>165100</xdr:colOff>
      <xdr:row>98</xdr:row>
      <xdr:rowOff>6631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0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23158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8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55581</xdr:rowOff>
    </xdr:from>
    <xdr:to>
      <xdr:col>72</xdr:col>
      <xdr:colOff>38100</xdr:colOff>
      <xdr:row>97</xdr:row>
      <xdr:rowOff>157181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8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2258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6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74560</xdr:rowOff>
    </xdr:from>
    <xdr:to>
      <xdr:col>67</xdr:col>
      <xdr:colOff>101600</xdr:colOff>
      <xdr:row>98</xdr:row>
      <xdr:rowOff>4710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0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21237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8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・目的別歳出については、全ての費目について類似団体平均より低い水準となっている。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・総務費については、ふるさと納税制度からの指定取り消しに伴う関係経費の減により、住民一人当たり約５千円減少した。</a:t>
          </a:r>
        </a:p>
        <a:p>
          <a:r>
            <a:rPr kumimoji="1" lang="ja-JP" altLang="en-US" sz="1300">
              <a:latin typeface="ＭＳ Ｐゴシック" panose="020B0600070205080204" pitchFamily="50" charset="-128"/>
              <a:ea typeface="ＭＳ Ｐゴシック" panose="020B0600070205080204" pitchFamily="50" charset="-128"/>
            </a:rPr>
            <a:t>・商工費については、類似団体平均は減少傾向にあるが、本市においては観光対策に注力しているため、住民一人当たり約１千円増加した。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市の合併当初に実施した庁舎、文化体育館、ＣＡＴＶ施設、防災公園などの大規模建設事業に係る市債の償還進捗と、洲本市第２次行政改革実施方策に基づく市債発行額の抑制による市債残高の減に伴って減少傾向にあるが、今後数年の間に広域ごみ処理施設、認定こども園、道の駅等の大規模な施設整備を予定していることから、住民一人当たりの公債費負担は増加することが見込まれる。そのため、交付税措置の有利な地方債の有効活用を図るなど、財政負担の軽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兵庫県洲本市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実質収支は平成</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年度以降黒字を維持しているが、実質単年度収支は人件費や扶助費等の経常経費が増加したことなどにより、令和２年度以来４年ぶりの赤字に転じた。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財政調整基金については、前年度からの繰越金などを財源に</a:t>
          </a:r>
          <a:r>
            <a:rPr kumimoji="1" lang="en-US" altLang="ja-JP" sz="1400">
              <a:latin typeface="ＭＳ ゴシック" pitchFamily="49" charset="-128"/>
              <a:ea typeface="ＭＳ ゴシック" pitchFamily="49" charset="-128"/>
            </a:rPr>
            <a:t>320</a:t>
          </a:r>
          <a:r>
            <a:rPr kumimoji="1" lang="ja-JP" altLang="en-US" sz="1400">
              <a:latin typeface="ＭＳ ゴシック" pitchFamily="49" charset="-128"/>
              <a:ea typeface="ＭＳ ゴシック" pitchFamily="49" charset="-128"/>
            </a:rPr>
            <a:t>百万円を積み立てたことにより残高が増加しており、今後も洲本市第２次行政改革実施方策に基づた適正で安定した基金残高の管理に努めていく。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兵庫県洲本市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人件費や扶助費等の経常経費が増加したことなどにより、一般会計の実質黒字額は減少したものの、全会計において黒字を維持している。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洲本市第２次行政改革実施方策に定める目標どおり、今後も実質赤字、連結実質赤字を発生させないよう、歳入確保と歳出削減の取組を実施していく。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兵庫県洲本市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元利償還金は、市の合併当初に実施した大規模投資事業に係る市債の償還進捗と洲本市第２次行政改革実施方策に基づく市債発行額の抑制による市債残高の減に伴って減少している。</a:t>
          </a:r>
        </a:p>
        <a:p>
          <a:r>
            <a:rPr kumimoji="1" lang="ja-JP" altLang="en-US" sz="1300">
              <a:latin typeface="ＭＳ ゴシック" pitchFamily="49" charset="-128"/>
              <a:ea typeface="ＭＳ ゴシック" pitchFamily="49" charset="-128"/>
            </a:rPr>
            <a:t>　また、下水道事業会計の元利償還金に対する補助金が増加した一方で、水道及び消防関係の一部事務組合の元利償還金に対する負担金等は減少傾向にある。</a:t>
          </a:r>
        </a:p>
        <a:p>
          <a:r>
            <a:rPr kumimoji="1" lang="ja-JP" altLang="en-US" sz="1300">
              <a:latin typeface="ＭＳ ゴシック" pitchFamily="49" charset="-128"/>
              <a:ea typeface="ＭＳ ゴシック" pitchFamily="49" charset="-128"/>
            </a:rPr>
            <a:t>　しかしながら、今後数年の間に広域ごみ処理施設、認定こども園、道の駅等の大規模な施設整備を予定しており、元利償還金の増加が見込まれるため、交付税措置の有利な地方債の有効活用など、実質公債費比率の増加抑制を図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兵庫県洲本市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一般会計等の地方債残高は、市の合併当初に実施した大規模投資事業に係る市債の償還進捗と洲本市第２次行政改革実施方策に基づく市債発行額の抑制により減少している。</a:t>
          </a:r>
        </a:p>
        <a:p>
          <a:r>
            <a:rPr kumimoji="1" lang="ja-JP" altLang="en-US" sz="1400">
              <a:latin typeface="ＭＳ ゴシック" pitchFamily="49" charset="-128"/>
              <a:ea typeface="ＭＳ ゴシック" pitchFamily="49" charset="-128"/>
            </a:rPr>
            <a:t>　また、水道関係の一部事務組合に対する負担見込額も減少傾向にあり、将来負担比率の改善が続いている。</a:t>
          </a:r>
        </a:p>
        <a:p>
          <a:r>
            <a:rPr kumimoji="1" lang="ja-JP" altLang="en-US" sz="1400">
              <a:latin typeface="ＭＳ ゴシック" pitchFamily="49" charset="-128"/>
              <a:ea typeface="ＭＳ ゴシック" pitchFamily="49" charset="-128"/>
            </a:rPr>
            <a:t>　しかしながら、今後数年の間に予定している広域ごみ処理施設、認定こども園、道の駅等の大規模な施設整備による地方債残高の増加や、財政調整基金、ふるさと納税寄附金を財源とした基金等の残高減少が見込まれ、今後の将来負担比率の増加が予想されるため、交付税措置の有利な地方債の有効活用を図るなど、財政負担の軽減を図っていく必要があ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兵庫県洲本市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百万円積み立てたものの、ふるさと納税寄附金を財源とするふるさと洲本もっともっと応援基金を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百万円取り崩したことなどにより、基金全体の残高は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人件費や扶助費等の経常経費の増加を受け、財政調整基金の残高は今後減少する見込みであるが、事業見直し等の実施により取崩額を抑制し、基金全体として適正な残高の維持を図っていく必要がある。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・ふるさと洲本もっともっと応援基金 ：活気のある洲本づくりの推進、地域産業の振興及び魅力ある洲本の発信をしていく事業、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豊かな自然と風土を守り継承していく事業、洲本の未来を担う子どもたちの夢を実現していく事業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・洲本市地域振興基金　　　　　 　　：合併に伴う市民の連帯の強化及び地域振興に係る事業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・洲本市未来投資推進基金　　　 　　：イベント開催に対する支援事業や町内会等の活動に対する支援事業など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・ふるさと洲本もっともっと応援基金 ：ふるさと納税制度からの指定取り消しにより寄附金収入がなかったことで積立額は大幅減となった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が、観光振興対策に関する事業などの財源として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・洲本市未来投資推進基金　　　　　 ：イベントの開催や町内会施設の改修等に対する支援事業の財源として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・ふるさと洲本もっともっと応援基金 ：ふるさと納税制度への復帰によって、基金の財源である寄附金収入の積立てを行うことになるが、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各事業の財源として取り崩す見込みがあり、基金残高は今後更に減少していく。事業見直し等の実施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による取崩額の抑制を図ることが必要である。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・洲本市未来投資推進基金　　　　　 ：積立ては基金運用益のみであることに対し、洲本市未来投資推進事業補助金の財源として取り崩す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見込みがあり、基金残高は今後更に減少していくため、充当事業の持続可能性などについて検討して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前年度の決算剰余金の２分の１及び基金運用益として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百万円を積み立て、取崩しは行わなかったことによる増。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洲本市第２次行政改革実施方策に基づき、標準財政規模の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％程度の残高を維持するよう、適正で安定した基金管理に努める。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令和６年度臨時財政対策債償還基金費算定額や基金運用益など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百万円を積み立て、取崩しは行わなかったことによる増。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短期的には、令和７年度臨時財政対策債償還基金費算定額等の積立てと、令和７年度から令和９年度までの臨時財政対策債償還費における控除額の取崩しを予定している。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中長期的には、将来における財政健全化のための繰上償還等を見据えた計画的な積立てを検討していく。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523969B-5BC0-4FDA-BC5A-E6D158680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DC24B44-A6B9-489B-B538-9990510F38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71F52E0-DDAB-4B48-8B15-4D53F57D9870}"/>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AE68E6A-4F28-460A-AA99-130E345003E8}"/>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5213029-51C3-4518-80EF-E5D1B3B5B367}"/>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6889499-21AA-4E21-8D9C-50B41607C045}"/>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兵庫県洲本市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C33ED66-A49C-49B7-86F2-9EB18625A232}"/>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2A736D9-88A6-45A1-909F-204C07A00AF5}"/>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AE35BEE-6847-42A7-91ED-8864706EEDFC}"/>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7B4CAFC-EE55-46B7-8552-07408CBF71A0}"/>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A585B63-ED8A-468F-8315-A9F4143EC50F}"/>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5661B71-0AA8-46DD-BCD8-5E7CEDF26C0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40,767
40,279
182.38
24,570,390
24,417,555
109,910
13,126,983
24,617,162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36AA96B-5158-4D2E-818C-2B266BB057EE}"/>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FA8218F-DE33-4E42-AA2C-B70A9C09B8AA}"/>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E49C049-0FA7-49C6-BF42-319D092903A7}"/>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1A6DDF3-80F0-4B5A-8EAA-C1C437C3BE3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AC2F0DB-FD47-427A-B4E2-D99A3119D1AE}"/>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EA4C8D9-E8D0-4BD7-9AA1-2F52E14098FC}"/>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CDEF5DD-A6F5-4806-8ADB-40DE1E2BC165}"/>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61A0ABE-92F4-499B-B56C-53813A21C0C1}"/>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F55D377-ECEE-4DE9-AC9B-A4113CA217B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A758F5C-5C9D-48BF-9645-F2F6651FD62A}"/>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7D28403-8DC5-4DD6-96A6-DA772AE19D8D}"/>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06DBB43-FCE1-4B23-903F-556D00CFC4A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C4EB9ED-BF66-4C37-89C3-D51EE28C61A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87CF021-0213-4ECB-9AF7-4F435BA48FB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6A02B16-9EE9-46E2-850D-51AAD2C26B29}"/>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A7CE2AA-3968-4100-A0B7-84D4D08768B7}"/>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46DC78E-AAA8-454C-AA79-932CADC88984}"/>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673CE9A-6D4E-4CA8-B864-C9E5467CCEE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834E1EC-38EF-4D7E-85DB-BABED76E080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9D736E4-1571-484D-AED2-D0B611E25D6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932A710-8BE1-4EC0-B1E6-584112487BA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7B1EB4E-5CC0-44C8-B115-1957355C9B90}"/>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A2C9462-7C15-41F7-B70D-5BC4482F0449}"/>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479A463-993A-4746-A79D-5B41DD318F4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18E83FA-9580-4EE8-B109-060A706078D2}"/>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A8742B2-8EDD-416F-9D89-39E6B0BD512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3F74A33-2A46-4326-A316-38B5A4BB0358}"/>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140E95E-5671-4D37-A6FF-651C8C80CB47}"/>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D05D1D5-8BEA-44B6-AB5E-A2D01E70A404}"/>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7A3FB1D-06E7-4AF2-B3C8-EDA2AB8587DD}"/>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E1DE5DC-59B4-49FE-A949-FCC918D8A2DB}"/>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5D78BB6-C1A0-4BB3-8FF4-0F5DA75848B2}"/>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2FEE933-1A94-4993-969C-FF41B568CA22}"/>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610556A-B449-4ECA-AF06-A4A55E79DA1A}"/>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30E7DB6-E738-4F38-A0A9-7EEEB6D36BA8}"/>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内平均値と比較してわずかに上回り、年々上昇している。本市では、令和３年度に公共施設等総合管理計画を、令和７年度に公共施設等個別施設計画をそれぞれ改訂した。引き続き公共施設及びインフラ資産の適切なマネジメント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FE3D7D4-55A9-49D4-A0F0-67B740C7EFA4}"/>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EB8D24E-0FB3-4E92-A5FC-C912069BDE15}"/>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0517E70-5675-421A-B3C0-1BBD4DF7BB49}"/>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B3B5931-EDCD-4628-9A9E-E60321AE6355}"/>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77DA06AA-49AF-4B75-BD8A-F086AD6DAADD}"/>
            </a:ext>
          </a:extLst>
        </xdr:cNvPr>
        <xdr:cNvSpPr txBox="1"/>
      </xdr:nvSpPr>
      <xdr:spPr>
        <a:xfrm>
          <a:off x="731041"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4E11E73-13FB-41E3-9FC7-4C2B9F52F56C}"/>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51F3F841-EE0C-4DEE-8286-775B1F77CC53}"/>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8EEDFB0-EC21-45A7-B130-DC87C91272CB}"/>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5C9C0DE-8B1D-4922-B04C-C91543521DE8}"/>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1165875-D8EA-4ACE-BF0F-8BD944F5F3AB}"/>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E7E36FA-2C1D-443E-A177-83E0586478D3}"/>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902197C-8D91-4421-8E50-660BB5A905DC}"/>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C8BB922-1EA4-4BC8-A62A-FBF7FA4D8CBD}"/>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005C373-D88D-4311-A3D9-ED9B9DEEFADA}"/>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BCF07136-CCE0-4316-B507-C7E4D8D6C5F5}"/>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1A6DF25-5CA9-4CDB-B437-4CFD43A1A1D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EAC6724B-EB46-4855-B690-7B4961E1A2BF}"/>
            </a:ext>
          </a:extLst>
        </xdr:cNvPr>
        <xdr:cNvCxnSpPr/>
      </xdr:nvCxnSpPr>
      <xdr:spPr>
        <a:xfrm flipV="1">
          <a:off x="4295775" y="5457508"/>
          <a:ext cx="1270" cy="10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72AE6B40-7220-440A-96EC-D0CCE1A8936F}"/>
            </a:ext>
          </a:extLst>
        </xdr:cNvPr>
        <xdr:cNvSpPr txBox="1"/>
      </xdr:nvSpPr>
      <xdr:spPr>
        <a:xfrm>
          <a:off x="4342765" y="650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957365FE-1F35-4E2A-B92A-9B7A1B0FA0E2}"/>
            </a:ext>
          </a:extLst>
        </xdr:cNvPr>
        <xdr:cNvCxnSpPr/>
      </xdr:nvCxnSpPr>
      <xdr:spPr>
        <a:xfrm>
          <a:off x="4206875" y="65030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FB51CA60-2CC0-412F-BE52-E3755B9ADA87}"/>
            </a:ext>
          </a:extLst>
        </xdr:cNvPr>
        <xdr:cNvSpPr txBox="1"/>
      </xdr:nvSpPr>
      <xdr:spPr>
        <a:xfrm>
          <a:off x="4342765" y="5228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34C65961-A79A-468C-A861-0CF3C87AB446}"/>
            </a:ext>
          </a:extLst>
        </xdr:cNvPr>
        <xdr:cNvCxnSpPr/>
      </xdr:nvCxnSpPr>
      <xdr:spPr>
        <a:xfrm>
          <a:off x="4206875" y="54575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A7C237CC-3899-4B79-A3AB-FDD7D4C5CAB2}"/>
            </a:ext>
          </a:extLst>
        </xdr:cNvPr>
        <xdr:cNvSpPr txBox="1"/>
      </xdr:nvSpPr>
      <xdr:spPr>
        <a:xfrm>
          <a:off x="4342765" y="5912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63265CA8-E664-441D-9993-DB0279CAAE81}"/>
            </a:ext>
          </a:extLst>
        </xdr:cNvPr>
        <xdr:cNvSpPr/>
      </xdr:nvSpPr>
      <xdr:spPr>
        <a:xfrm>
          <a:off x="4244975" y="60690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4CCBFFB5-6F7C-4A62-B383-3FABB54413C1}"/>
            </a:ext>
          </a:extLst>
        </xdr:cNvPr>
        <xdr:cNvSpPr/>
      </xdr:nvSpPr>
      <xdr:spPr>
        <a:xfrm>
          <a:off x="3611880" y="604721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A587EFA5-C99D-4769-84D0-99C3254881AB}"/>
            </a:ext>
          </a:extLst>
        </xdr:cNvPr>
        <xdr:cNvSpPr/>
      </xdr:nvSpPr>
      <xdr:spPr>
        <a:xfrm>
          <a:off x="2926080" y="60381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55A3174A-6925-4289-9F79-0B297D09ECDB}"/>
            </a:ext>
          </a:extLst>
        </xdr:cNvPr>
        <xdr:cNvSpPr/>
      </xdr:nvSpPr>
      <xdr:spPr>
        <a:xfrm>
          <a:off x="2240280" y="6007629"/>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C2E0CD13-77A5-49C5-B784-DA1FFEC9CF44}"/>
            </a:ext>
          </a:extLst>
        </xdr:cNvPr>
        <xdr:cNvSpPr/>
      </xdr:nvSpPr>
      <xdr:spPr>
        <a:xfrm>
          <a:off x="1554480" y="598942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F03D781-36F1-45BD-A9F7-E87755586FD1}"/>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814334F-6DB2-4BDF-909A-B44CCD536D56}"/>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73133F9-B96E-44AA-9C86-39EF9DC5C14C}"/>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3A5DA1E-7ACD-4B49-A1AA-88621948FD8B}"/>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C286EAB-1C53-447B-823C-43691F23F8D5}"/>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macro="" textlink="">
      <xdr:nvSpPr>
        <xdr:cNvPr id="81" name="楕円 80">
          <a:extLst>
            <a:ext uri="{FF2B5EF4-FFF2-40B4-BE49-F238E27FC236}">
              <a16:creationId xmlns:a16="http://schemas.microsoft.com/office/drawing/2014/main" id="{A2A268B5-AC3F-4E65-8A2F-BD2A8D2902CF}"/>
            </a:ext>
          </a:extLst>
        </xdr:cNvPr>
        <xdr:cNvSpPr/>
      </xdr:nvSpPr>
      <xdr:spPr>
        <a:xfrm>
          <a:off x="4244975" y="608838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3192</xdr:rowOff>
    </xdr:from>
    <xdr:ext cx="405111" cy="259045"/>
    <xdr:sp macro="" textlink="">
      <xdr:nvSpPr>
        <xdr:cNvPr id="82" name="有形固定資産減価償却率該当値テキスト">
          <a:extLst>
            <a:ext uri="{FF2B5EF4-FFF2-40B4-BE49-F238E27FC236}">
              <a16:creationId xmlns:a16="http://schemas.microsoft.com/office/drawing/2014/main" id="{844C93A8-36BE-4C17-8BBE-AC80B97D691E}"/>
            </a:ext>
          </a:extLst>
        </xdr:cNvPr>
        <xdr:cNvSpPr txBox="1"/>
      </xdr:nvSpPr>
      <xdr:spPr>
        <a:xfrm>
          <a:off x="4342765" y="6070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162031</xdr:rowOff>
    </xdr:from>
    <xdr:to>
      <xdr:col>19</xdr:col>
      <xdr:colOff>187325</xdr:colOff>
      <xdr:row>31</xdr:row>
      <xdr:rowOff>92181</xdr:rowOff>
    </xdr:to>
    <xdr:sp macro="" textlink="">
      <xdr:nvSpPr>
        <xdr:cNvPr id="83" name="楕円 82">
          <a:extLst>
            <a:ext uri="{FF2B5EF4-FFF2-40B4-BE49-F238E27FC236}">
              <a16:creationId xmlns:a16="http://schemas.microsoft.com/office/drawing/2014/main" id="{C54C48E8-C03C-43BB-9FBC-49FF004D7BD4}"/>
            </a:ext>
          </a:extLst>
        </xdr:cNvPr>
        <xdr:cNvSpPr/>
      </xdr:nvSpPr>
      <xdr:spPr>
        <a:xfrm>
          <a:off x="3611880" y="6059911"/>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41381</xdr:rowOff>
    </xdr:from>
    <xdr:to>
      <xdr:col>23</xdr:col>
      <xdr:colOff>85725</xdr:colOff>
      <xdr:row>31</xdr:row>
      <xdr:rowOff>75565</xdr:rowOff>
    </xdr:to>
    <xdr:cxnSp macro="">
      <xdr:nvCxnSpPr>
        <xdr:cNvPr id="84" name="直線コネクタ 83">
          <a:extLst>
            <a:ext uri="{FF2B5EF4-FFF2-40B4-BE49-F238E27FC236}">
              <a16:creationId xmlns:a16="http://schemas.microsoft.com/office/drawing/2014/main" id="{27FF1F6C-D19A-41FF-82CD-3BC9EE9B9AA0}"/>
            </a:ext>
          </a:extLst>
        </xdr:cNvPr>
        <xdr:cNvCxnSpPr/>
      </xdr:nvCxnSpPr>
      <xdr:spPr>
        <a:xfrm>
          <a:off x="3656965" y="6108806"/>
          <a:ext cx="640715"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127847</xdr:rowOff>
    </xdr:from>
    <xdr:to>
      <xdr:col>15</xdr:col>
      <xdr:colOff>187325</xdr:colOff>
      <xdr:row>31</xdr:row>
      <xdr:rowOff>57997</xdr:rowOff>
    </xdr:to>
    <xdr:sp macro="" textlink="">
      <xdr:nvSpPr>
        <xdr:cNvPr id="85" name="楕円 84">
          <a:extLst>
            <a:ext uri="{FF2B5EF4-FFF2-40B4-BE49-F238E27FC236}">
              <a16:creationId xmlns:a16="http://schemas.microsoft.com/office/drawing/2014/main" id="{0AD6FC3A-616D-449A-AC85-1D9D9C9F8A60}"/>
            </a:ext>
          </a:extLst>
        </xdr:cNvPr>
        <xdr:cNvSpPr/>
      </xdr:nvSpPr>
      <xdr:spPr>
        <a:xfrm>
          <a:off x="2926080" y="6027632"/>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7197</xdr:rowOff>
    </xdr:from>
    <xdr:to>
      <xdr:col>19</xdr:col>
      <xdr:colOff>136525</xdr:colOff>
      <xdr:row>31</xdr:row>
      <xdr:rowOff>41381</xdr:rowOff>
    </xdr:to>
    <xdr:cxnSp macro="">
      <xdr:nvCxnSpPr>
        <xdr:cNvPr id="86" name="直線コネクタ 85">
          <a:extLst>
            <a:ext uri="{FF2B5EF4-FFF2-40B4-BE49-F238E27FC236}">
              <a16:creationId xmlns:a16="http://schemas.microsoft.com/office/drawing/2014/main" id="{D5F138C6-7E03-4B83-9C21-81F29A0768DC}"/>
            </a:ext>
          </a:extLst>
        </xdr:cNvPr>
        <xdr:cNvCxnSpPr/>
      </xdr:nvCxnSpPr>
      <xdr:spPr>
        <a:xfrm>
          <a:off x="2971165" y="6076527"/>
          <a:ext cx="685800" cy="3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99060</xdr:rowOff>
    </xdr:from>
    <xdr:to>
      <xdr:col>11</xdr:col>
      <xdr:colOff>187325</xdr:colOff>
      <xdr:row>31</xdr:row>
      <xdr:rowOff>29210</xdr:rowOff>
    </xdr:to>
    <xdr:sp macro="" textlink="">
      <xdr:nvSpPr>
        <xdr:cNvPr id="87" name="楕円 86">
          <a:extLst>
            <a:ext uri="{FF2B5EF4-FFF2-40B4-BE49-F238E27FC236}">
              <a16:creationId xmlns:a16="http://schemas.microsoft.com/office/drawing/2014/main" id="{B2917DDD-44F5-4CB8-93F5-5968B5177DAA}"/>
            </a:ext>
          </a:extLst>
        </xdr:cNvPr>
        <xdr:cNvSpPr/>
      </xdr:nvSpPr>
      <xdr:spPr>
        <a:xfrm>
          <a:off x="2240280" y="599122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149860</xdr:rowOff>
    </xdr:from>
    <xdr:to>
      <xdr:col>15</xdr:col>
      <xdr:colOff>136525</xdr:colOff>
      <xdr:row>31</xdr:row>
      <xdr:rowOff>7197</xdr:rowOff>
    </xdr:to>
    <xdr:cxnSp macro="">
      <xdr:nvCxnSpPr>
        <xdr:cNvPr id="88" name="直線コネクタ 87">
          <a:extLst>
            <a:ext uri="{FF2B5EF4-FFF2-40B4-BE49-F238E27FC236}">
              <a16:creationId xmlns:a16="http://schemas.microsoft.com/office/drawing/2014/main" id="{6706AE2A-A00C-4155-8E4D-FFEAE6DAF4AC}"/>
            </a:ext>
          </a:extLst>
        </xdr:cNvPr>
        <xdr:cNvCxnSpPr/>
      </xdr:nvCxnSpPr>
      <xdr:spPr>
        <a:xfrm>
          <a:off x="2285365" y="6045835"/>
          <a:ext cx="685800" cy="3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66675</xdr:rowOff>
    </xdr:from>
    <xdr:to>
      <xdr:col>7</xdr:col>
      <xdr:colOff>187325</xdr:colOff>
      <xdr:row>30</xdr:row>
      <xdr:rowOff>168275</xdr:rowOff>
    </xdr:to>
    <xdr:sp macro="" textlink="">
      <xdr:nvSpPr>
        <xdr:cNvPr id="89" name="楕円 88">
          <a:extLst>
            <a:ext uri="{FF2B5EF4-FFF2-40B4-BE49-F238E27FC236}">
              <a16:creationId xmlns:a16="http://schemas.microsoft.com/office/drawing/2014/main" id="{2610E932-EBC7-4BFF-A17E-833D24F190C3}"/>
            </a:ext>
          </a:extLst>
        </xdr:cNvPr>
        <xdr:cNvSpPr/>
      </xdr:nvSpPr>
      <xdr:spPr>
        <a:xfrm>
          <a:off x="1554480" y="596074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30</xdr:row>
      <xdr:rowOff>149860</xdr:rowOff>
    </xdr:to>
    <xdr:cxnSp macro="">
      <xdr:nvCxnSpPr>
        <xdr:cNvPr id="90" name="直線コネクタ 89">
          <a:extLst>
            <a:ext uri="{FF2B5EF4-FFF2-40B4-BE49-F238E27FC236}">
              <a16:creationId xmlns:a16="http://schemas.microsoft.com/office/drawing/2014/main" id="{559D105A-7A52-407E-B6E5-5C417CC9407D}"/>
            </a:ext>
          </a:extLst>
        </xdr:cNvPr>
        <xdr:cNvCxnSpPr/>
      </xdr:nvCxnSpPr>
      <xdr:spPr>
        <a:xfrm>
          <a:off x="1599565" y="6013450"/>
          <a:ext cx="6858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83038D21-F12B-4EC4-BED4-2BD01059C084}"/>
            </a:ext>
          </a:extLst>
        </xdr:cNvPr>
        <xdr:cNvSpPr txBox="1"/>
      </xdr:nvSpPr>
      <xdr:spPr>
        <a:xfrm>
          <a:off x="3464569" y="581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B99F2F62-690F-4F78-B94E-E374A1853407}"/>
            </a:ext>
          </a:extLst>
        </xdr:cNvPr>
        <xdr:cNvSpPr txBox="1"/>
      </xdr:nvSpPr>
      <xdr:spPr>
        <a:xfrm>
          <a:off x="2793374" y="6130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A8B0F31A-8807-46F5-96AF-2431A8FF691D}"/>
            </a:ext>
          </a:extLst>
        </xdr:cNvPr>
        <xdr:cNvSpPr txBox="1"/>
      </xdr:nvSpPr>
      <xdr:spPr>
        <a:xfrm>
          <a:off x="2107574" y="609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31426ABC-6B06-4D49-9C99-A6D2CCEB7298}"/>
            </a:ext>
          </a:extLst>
        </xdr:cNvPr>
        <xdr:cNvSpPr txBox="1"/>
      </xdr:nvSpPr>
      <xdr:spPr>
        <a:xfrm>
          <a:off x="1421774" y="608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83308</xdr:rowOff>
    </xdr:from>
    <xdr:ext cx="405111" cy="259045"/>
    <xdr:sp macro="" textlink="">
      <xdr:nvSpPr>
        <xdr:cNvPr id="95" name="n_1mainValue有形固定資産減価償却率">
          <a:extLst>
            <a:ext uri="{FF2B5EF4-FFF2-40B4-BE49-F238E27FC236}">
              <a16:creationId xmlns:a16="http://schemas.microsoft.com/office/drawing/2014/main" id="{2312CA0D-C7FD-4070-A462-7CB7E521E1F9}"/>
            </a:ext>
          </a:extLst>
        </xdr:cNvPr>
        <xdr:cNvSpPr txBox="1"/>
      </xdr:nvSpPr>
      <xdr:spPr>
        <a:xfrm>
          <a:off x="3464569" y="6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74524</xdr:rowOff>
    </xdr:from>
    <xdr:ext cx="405111" cy="259045"/>
    <xdr:sp macro="" textlink="">
      <xdr:nvSpPr>
        <xdr:cNvPr id="96" name="n_2mainValue有形固定資産減価償却率">
          <a:extLst>
            <a:ext uri="{FF2B5EF4-FFF2-40B4-BE49-F238E27FC236}">
              <a16:creationId xmlns:a16="http://schemas.microsoft.com/office/drawing/2014/main" id="{7686CA79-7028-46B3-8D32-76B5074BFFDF}"/>
            </a:ext>
          </a:extLst>
        </xdr:cNvPr>
        <xdr:cNvSpPr txBox="1"/>
      </xdr:nvSpPr>
      <xdr:spPr>
        <a:xfrm>
          <a:off x="2793374" y="5799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45737</xdr:rowOff>
    </xdr:from>
    <xdr:ext cx="405111" cy="259045"/>
    <xdr:sp macro="" textlink="">
      <xdr:nvSpPr>
        <xdr:cNvPr id="97" name="n_3mainValue有形固定資産減価償却率">
          <a:extLst>
            <a:ext uri="{FF2B5EF4-FFF2-40B4-BE49-F238E27FC236}">
              <a16:creationId xmlns:a16="http://schemas.microsoft.com/office/drawing/2014/main" id="{642317F6-7D2E-4867-B59B-3176BFC84631}"/>
            </a:ext>
          </a:extLst>
        </xdr:cNvPr>
        <xdr:cNvSpPr txBox="1"/>
      </xdr:nvSpPr>
      <xdr:spPr>
        <a:xfrm>
          <a:off x="2107574" y="577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13352</xdr:rowOff>
    </xdr:from>
    <xdr:ext cx="405111" cy="259045"/>
    <xdr:sp macro="" textlink="">
      <xdr:nvSpPr>
        <xdr:cNvPr id="98" name="n_4mainValue有形固定資産減価償却率">
          <a:extLst>
            <a:ext uri="{FF2B5EF4-FFF2-40B4-BE49-F238E27FC236}">
              <a16:creationId xmlns:a16="http://schemas.microsoft.com/office/drawing/2014/main" id="{45314A12-E4C2-4EBC-8328-02D2E98CC3A6}"/>
            </a:ext>
          </a:extLst>
        </xdr:cNvPr>
        <xdr:cNvSpPr txBox="1"/>
      </xdr:nvSpPr>
      <xdr:spPr>
        <a:xfrm>
          <a:off x="1421774"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690495BE-DDFB-4917-BD12-BF0A01CE5C9A}"/>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FAC2CEB3-F685-4D32-9AE5-ED7E8139F880}"/>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B03037A6-DAD7-4286-89BA-C8F40D7A3B22}"/>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5149F2C-5BD1-41ED-A8B2-7EC4839E23A4}"/>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034BE00-9904-46B0-8BA8-079F423B16B9}"/>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9ED7BF9-E7CF-419D-8A38-32E41A78A804}"/>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194FD54-26CE-4083-A166-11B0981659B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8370180-256E-43C1-AD57-39782E82A848}"/>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D8A4D7A-8652-4A89-A45D-4D8F418682E9}"/>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2C77FAB-1247-49DE-A1A5-21A70516B078}"/>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4AB74B1-0FC4-41BC-AA21-BAB57E8C83A8}"/>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3179880-6616-4280-9BC9-9A749490DE16}"/>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E38BAF36-5D57-4C2B-8025-847C5CA3D4BB}"/>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令和４年度から３年連続で上回り、乖離が拡大している。今後も事務事業の見直しを図るとともに、公共施設等個別施設計画に基づく公共施設再編により、適正な施設管理を行い、経常経費の削減等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1A0AFE0E-596A-40EC-877D-F971556EB88D}"/>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DC1B0E0-23A8-42D5-98A6-00A1A3247105}"/>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2E91693B-A7B6-458F-BE76-4A1FF4BBBEE9}"/>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4F7ACC83-7F41-4323-8FA5-BAD20476E7DB}"/>
            </a:ext>
          </a:extLst>
        </xdr:cNvPr>
        <xdr:cNvCxnSpPr/>
      </xdr:nvCxnSpPr>
      <xdr:spPr>
        <a:xfrm>
          <a:off x="10188575" y="66611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7BB26711-3323-452F-B263-A77B6A79CED4}"/>
            </a:ext>
          </a:extLst>
        </xdr:cNvPr>
        <xdr:cNvSpPr txBox="1"/>
      </xdr:nvSpPr>
      <xdr:spPr>
        <a:xfrm>
          <a:off x="9695591" y="656925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5D1AF7BF-9FAF-4F28-B7FF-A72EA0988579}"/>
            </a:ext>
          </a:extLst>
        </xdr:cNvPr>
        <xdr:cNvCxnSpPr/>
      </xdr:nvCxnSpPr>
      <xdr:spPr>
        <a:xfrm>
          <a:off x="10188575" y="623125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AF960F8A-7A4C-4FB9-AEF3-236807DE8CEF}"/>
            </a:ext>
          </a:extLst>
        </xdr:cNvPr>
        <xdr:cNvSpPr txBox="1"/>
      </xdr:nvSpPr>
      <xdr:spPr>
        <a:xfrm>
          <a:off x="9695591" y="613364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C776444F-A02E-4B1C-8CB7-C4B8B1267924}"/>
            </a:ext>
          </a:extLst>
        </xdr:cNvPr>
        <xdr:cNvCxnSpPr/>
      </xdr:nvCxnSpPr>
      <xdr:spPr>
        <a:xfrm>
          <a:off x="10188575" y="57975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7E8DCFB7-A8EB-43B9-BEE0-B258A99372B7}"/>
            </a:ext>
          </a:extLst>
        </xdr:cNvPr>
        <xdr:cNvSpPr txBox="1"/>
      </xdr:nvSpPr>
      <xdr:spPr>
        <a:xfrm>
          <a:off x="9756296"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F6300E1D-D3DF-4FF8-81EA-674A01636161}"/>
            </a:ext>
          </a:extLst>
        </xdr:cNvPr>
        <xdr:cNvCxnSpPr/>
      </xdr:nvCxnSpPr>
      <xdr:spPr>
        <a:xfrm>
          <a:off x="10188575" y="53657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67F4F28-2005-40BB-85C2-7D2ADFF59A44}"/>
            </a:ext>
          </a:extLst>
        </xdr:cNvPr>
        <xdr:cNvSpPr txBox="1"/>
      </xdr:nvSpPr>
      <xdr:spPr>
        <a:xfrm>
          <a:off x="9856983" y="52681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EEE083CB-62E1-424F-9CF8-4C48B6F2828E}"/>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18DF7CA3-1CBE-49D7-B93D-237BEA4E9346}"/>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F7D04FDC-753D-494E-9E9D-470BE2A07EF7}"/>
            </a:ext>
          </a:extLst>
        </xdr:cNvPr>
        <xdr:cNvCxnSpPr/>
      </xdr:nvCxnSpPr>
      <xdr:spPr>
        <a:xfrm flipV="1">
          <a:off x="13313410" y="5365750"/>
          <a:ext cx="1269" cy="139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E7DA749F-921A-4A55-8907-A8B9DCDEF5F7}"/>
            </a:ext>
          </a:extLst>
        </xdr:cNvPr>
        <xdr:cNvSpPr txBox="1"/>
      </xdr:nvSpPr>
      <xdr:spPr>
        <a:xfrm>
          <a:off x="13369925" y="67562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C0E6D260-A256-4AE0-895A-758DD7F0BD85}"/>
            </a:ext>
          </a:extLst>
        </xdr:cNvPr>
        <xdr:cNvCxnSpPr/>
      </xdr:nvCxnSpPr>
      <xdr:spPr>
        <a:xfrm>
          <a:off x="13251180" y="675624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C5EE17CA-8E44-43A9-865B-9AAD8210A237}"/>
            </a:ext>
          </a:extLst>
        </xdr:cNvPr>
        <xdr:cNvSpPr txBox="1"/>
      </xdr:nvSpPr>
      <xdr:spPr>
        <a:xfrm>
          <a:off x="13369925" y="51371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D764B575-F6DC-4886-88F4-DA573BB3235C}"/>
            </a:ext>
          </a:extLst>
        </xdr:cNvPr>
        <xdr:cNvCxnSpPr/>
      </xdr:nvCxnSpPr>
      <xdr:spPr>
        <a:xfrm>
          <a:off x="13251180" y="53657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ADB48F52-F8E2-4B2D-9D4F-257A81BC16EC}"/>
            </a:ext>
          </a:extLst>
        </xdr:cNvPr>
        <xdr:cNvSpPr txBox="1"/>
      </xdr:nvSpPr>
      <xdr:spPr>
        <a:xfrm>
          <a:off x="13369925" y="56459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38CE6C5E-9093-46E7-9EEC-88E06B5130A2}"/>
            </a:ext>
          </a:extLst>
        </xdr:cNvPr>
        <xdr:cNvSpPr/>
      </xdr:nvSpPr>
      <xdr:spPr>
        <a:xfrm>
          <a:off x="13289280" y="578880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F314CEB5-0F8E-4F20-BB36-7DECE4A6ACB8}"/>
            </a:ext>
          </a:extLst>
        </xdr:cNvPr>
        <xdr:cNvSpPr/>
      </xdr:nvSpPr>
      <xdr:spPr>
        <a:xfrm>
          <a:off x="12629515" y="5783702"/>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7A0E2140-9275-4E1B-A81E-15711E296AD5}"/>
            </a:ext>
          </a:extLst>
        </xdr:cNvPr>
        <xdr:cNvSpPr/>
      </xdr:nvSpPr>
      <xdr:spPr>
        <a:xfrm>
          <a:off x="11943715" y="5792084"/>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6802C836-9F0A-49F5-93DF-B4DD03EF2197}"/>
            </a:ext>
          </a:extLst>
        </xdr:cNvPr>
        <xdr:cNvSpPr/>
      </xdr:nvSpPr>
      <xdr:spPr>
        <a:xfrm>
          <a:off x="11257915" y="576929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06749A1E-023D-4469-B9CC-5F8522B0F9B1}"/>
            </a:ext>
          </a:extLst>
        </xdr:cNvPr>
        <xdr:cNvSpPr/>
      </xdr:nvSpPr>
      <xdr:spPr>
        <a:xfrm>
          <a:off x="10572115" y="5895213"/>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E2714A56-B475-4B4C-B452-A6C4EDF79AFA}"/>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CAA635C8-3319-4B54-AAAF-97901D78E5BD}"/>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F57DC10-BA02-4DE0-9034-4A8C0EA44855}"/>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7842FD5-7FB8-4E74-BE45-486B82968D3A}"/>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A9AEC89-13C6-4AEF-900B-003CAF6306EA}"/>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2078</xdr:rowOff>
    </xdr:from>
    <xdr:to>
      <xdr:col>76</xdr:col>
      <xdr:colOff>73025</xdr:colOff>
      <xdr:row>30</xdr:row>
      <xdr:rowOff>103678</xdr:rowOff>
    </xdr:to>
    <xdr:sp macro="" textlink="">
      <xdr:nvSpPr>
        <xdr:cNvPr id="141" name="楕円 140">
          <a:extLst>
            <a:ext uri="{FF2B5EF4-FFF2-40B4-BE49-F238E27FC236}">
              <a16:creationId xmlns:a16="http://schemas.microsoft.com/office/drawing/2014/main" id="{1DF39694-2626-48EA-8432-18654E29E822}"/>
            </a:ext>
          </a:extLst>
        </xdr:cNvPr>
        <xdr:cNvSpPr/>
      </xdr:nvSpPr>
      <xdr:spPr>
        <a:xfrm>
          <a:off x="13289280" y="5898053"/>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151955</xdr:rowOff>
    </xdr:from>
    <xdr:ext cx="469744" cy="259045"/>
    <xdr:sp macro="" textlink="">
      <xdr:nvSpPr>
        <xdr:cNvPr id="142" name="債務償還比率該当値テキスト">
          <a:extLst>
            <a:ext uri="{FF2B5EF4-FFF2-40B4-BE49-F238E27FC236}">
              <a16:creationId xmlns:a16="http://schemas.microsoft.com/office/drawing/2014/main" id="{654F32CE-F2A6-46A8-9D6E-BFFFC003A52A}"/>
            </a:ext>
          </a:extLst>
        </xdr:cNvPr>
        <xdr:cNvSpPr txBox="1"/>
      </xdr:nvSpPr>
      <xdr:spPr>
        <a:xfrm>
          <a:off x="13369925" y="587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162474</xdr:rowOff>
    </xdr:from>
    <xdr:to>
      <xdr:col>72</xdr:col>
      <xdr:colOff>123825</xdr:colOff>
      <xdr:row>30</xdr:row>
      <xdr:rowOff>92624</xdr:rowOff>
    </xdr:to>
    <xdr:sp macro="" textlink="">
      <xdr:nvSpPr>
        <xdr:cNvPr id="143" name="楕円 142">
          <a:extLst>
            <a:ext uri="{FF2B5EF4-FFF2-40B4-BE49-F238E27FC236}">
              <a16:creationId xmlns:a16="http://schemas.microsoft.com/office/drawing/2014/main" id="{9A5822FF-E2BE-4CA2-84E4-132C2D2D9754}"/>
            </a:ext>
          </a:extLst>
        </xdr:cNvPr>
        <xdr:cNvSpPr/>
      </xdr:nvSpPr>
      <xdr:spPr>
        <a:xfrm>
          <a:off x="12629515" y="5888904"/>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41824</xdr:rowOff>
    </xdr:from>
    <xdr:to>
      <xdr:col>76</xdr:col>
      <xdr:colOff>22225</xdr:colOff>
      <xdr:row>30</xdr:row>
      <xdr:rowOff>52878</xdr:rowOff>
    </xdr:to>
    <xdr:cxnSp macro="">
      <xdr:nvCxnSpPr>
        <xdr:cNvPr id="144" name="直線コネクタ 143">
          <a:extLst>
            <a:ext uri="{FF2B5EF4-FFF2-40B4-BE49-F238E27FC236}">
              <a16:creationId xmlns:a16="http://schemas.microsoft.com/office/drawing/2014/main" id="{3FD89768-1588-401D-8FD2-6B07A1A718C6}"/>
            </a:ext>
          </a:extLst>
        </xdr:cNvPr>
        <xdr:cNvCxnSpPr/>
      </xdr:nvCxnSpPr>
      <xdr:spPr>
        <a:xfrm>
          <a:off x="12684125" y="5937799"/>
          <a:ext cx="631190" cy="1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155651</xdr:rowOff>
    </xdr:from>
    <xdr:to>
      <xdr:col>68</xdr:col>
      <xdr:colOff>123825</xdr:colOff>
      <xdr:row>30</xdr:row>
      <xdr:rowOff>85801</xdr:rowOff>
    </xdr:to>
    <xdr:sp macro="" textlink="">
      <xdr:nvSpPr>
        <xdr:cNvPr id="145" name="楕円 144">
          <a:extLst>
            <a:ext uri="{FF2B5EF4-FFF2-40B4-BE49-F238E27FC236}">
              <a16:creationId xmlns:a16="http://schemas.microsoft.com/office/drawing/2014/main" id="{09BEA412-3794-4396-A1C2-DC85706E3D0B}"/>
            </a:ext>
          </a:extLst>
        </xdr:cNvPr>
        <xdr:cNvSpPr/>
      </xdr:nvSpPr>
      <xdr:spPr>
        <a:xfrm>
          <a:off x="11943715" y="588017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35001</xdr:rowOff>
    </xdr:from>
    <xdr:to>
      <xdr:col>72</xdr:col>
      <xdr:colOff>73025</xdr:colOff>
      <xdr:row>30</xdr:row>
      <xdr:rowOff>41824</xdr:rowOff>
    </xdr:to>
    <xdr:cxnSp macro="">
      <xdr:nvCxnSpPr>
        <xdr:cNvPr id="146" name="直線コネクタ 145">
          <a:extLst>
            <a:ext uri="{FF2B5EF4-FFF2-40B4-BE49-F238E27FC236}">
              <a16:creationId xmlns:a16="http://schemas.microsoft.com/office/drawing/2014/main" id="{CE97ABAE-5ADE-4807-89E1-06798CE85430}"/>
            </a:ext>
          </a:extLst>
        </xdr:cNvPr>
        <xdr:cNvCxnSpPr/>
      </xdr:nvCxnSpPr>
      <xdr:spPr>
        <a:xfrm>
          <a:off x="11998325" y="5930976"/>
          <a:ext cx="685800" cy="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21016</xdr:rowOff>
    </xdr:from>
    <xdr:to>
      <xdr:col>64</xdr:col>
      <xdr:colOff>123825</xdr:colOff>
      <xdr:row>29</xdr:row>
      <xdr:rowOff>122616</xdr:rowOff>
    </xdr:to>
    <xdr:sp macro="" textlink="">
      <xdr:nvSpPr>
        <xdr:cNvPr id="147" name="楕円 146">
          <a:extLst>
            <a:ext uri="{FF2B5EF4-FFF2-40B4-BE49-F238E27FC236}">
              <a16:creationId xmlns:a16="http://schemas.microsoft.com/office/drawing/2014/main" id="{BE35259E-0185-4D23-AEDF-C058E6BE5B6E}"/>
            </a:ext>
          </a:extLst>
        </xdr:cNvPr>
        <xdr:cNvSpPr/>
      </xdr:nvSpPr>
      <xdr:spPr>
        <a:xfrm>
          <a:off x="11257915" y="574173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71816</xdr:rowOff>
    </xdr:from>
    <xdr:to>
      <xdr:col>68</xdr:col>
      <xdr:colOff>73025</xdr:colOff>
      <xdr:row>30</xdr:row>
      <xdr:rowOff>35001</xdr:rowOff>
    </xdr:to>
    <xdr:cxnSp macro="">
      <xdr:nvCxnSpPr>
        <xdr:cNvPr id="148" name="直線コネクタ 147">
          <a:extLst>
            <a:ext uri="{FF2B5EF4-FFF2-40B4-BE49-F238E27FC236}">
              <a16:creationId xmlns:a16="http://schemas.microsoft.com/office/drawing/2014/main" id="{14D625B0-467F-4623-AA97-D4AE8A0F9580}"/>
            </a:ext>
          </a:extLst>
        </xdr:cNvPr>
        <xdr:cNvCxnSpPr/>
      </xdr:nvCxnSpPr>
      <xdr:spPr>
        <a:xfrm>
          <a:off x="11312525" y="5794436"/>
          <a:ext cx="685800" cy="13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157724</xdr:rowOff>
    </xdr:from>
    <xdr:to>
      <xdr:col>60</xdr:col>
      <xdr:colOff>123825</xdr:colOff>
      <xdr:row>30</xdr:row>
      <xdr:rowOff>87874</xdr:rowOff>
    </xdr:to>
    <xdr:sp macro="" textlink="">
      <xdr:nvSpPr>
        <xdr:cNvPr id="149" name="楕円 148">
          <a:extLst>
            <a:ext uri="{FF2B5EF4-FFF2-40B4-BE49-F238E27FC236}">
              <a16:creationId xmlns:a16="http://schemas.microsoft.com/office/drawing/2014/main" id="{D26AD5BA-C8E9-4D97-893E-44C8C63168F0}"/>
            </a:ext>
          </a:extLst>
        </xdr:cNvPr>
        <xdr:cNvSpPr/>
      </xdr:nvSpPr>
      <xdr:spPr>
        <a:xfrm>
          <a:off x="10572115" y="5884154"/>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71816</xdr:rowOff>
    </xdr:from>
    <xdr:to>
      <xdr:col>64</xdr:col>
      <xdr:colOff>73025</xdr:colOff>
      <xdr:row>30</xdr:row>
      <xdr:rowOff>37074</xdr:rowOff>
    </xdr:to>
    <xdr:cxnSp macro="">
      <xdr:nvCxnSpPr>
        <xdr:cNvPr id="150" name="直線コネクタ 149">
          <a:extLst>
            <a:ext uri="{FF2B5EF4-FFF2-40B4-BE49-F238E27FC236}">
              <a16:creationId xmlns:a16="http://schemas.microsoft.com/office/drawing/2014/main" id="{B85A076F-022E-4737-9D78-6DD9A768CFC9}"/>
            </a:ext>
          </a:extLst>
        </xdr:cNvPr>
        <xdr:cNvCxnSpPr/>
      </xdr:nvCxnSpPr>
      <xdr:spPr>
        <a:xfrm flipV="1">
          <a:off x="10626725" y="5794436"/>
          <a:ext cx="685800" cy="13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9BB611FC-D0EA-420C-8C13-54713848CA34}"/>
            </a:ext>
          </a:extLst>
        </xdr:cNvPr>
        <xdr:cNvSpPr txBox="1"/>
      </xdr:nvSpPr>
      <xdr:spPr>
        <a:xfrm>
          <a:off x="12459412" y="556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5D4F0268-CA49-4A3C-AF29-DE32A7AEF2B1}"/>
            </a:ext>
          </a:extLst>
        </xdr:cNvPr>
        <xdr:cNvSpPr txBox="1"/>
      </xdr:nvSpPr>
      <xdr:spPr>
        <a:xfrm>
          <a:off x="11780597" y="557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3" name="n_3aveValue債務償還比率">
          <a:extLst>
            <a:ext uri="{FF2B5EF4-FFF2-40B4-BE49-F238E27FC236}">
              <a16:creationId xmlns:a16="http://schemas.microsoft.com/office/drawing/2014/main" id="{1EA03AE9-69F7-4029-AF99-4D78983C03CB}"/>
            </a:ext>
          </a:extLst>
        </xdr:cNvPr>
        <xdr:cNvSpPr txBox="1"/>
      </xdr:nvSpPr>
      <xdr:spPr>
        <a:xfrm>
          <a:off x="11094797" y="585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a:extLst>
            <a:ext uri="{FF2B5EF4-FFF2-40B4-BE49-F238E27FC236}">
              <a16:creationId xmlns:a16="http://schemas.microsoft.com/office/drawing/2014/main" id="{2BA6CDAF-1194-410E-8A08-38CD693C170D}"/>
            </a:ext>
          </a:extLst>
        </xdr:cNvPr>
        <xdr:cNvSpPr txBox="1"/>
      </xdr:nvSpPr>
      <xdr:spPr>
        <a:xfrm>
          <a:off x="10408997" y="598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83751</xdr:rowOff>
    </xdr:from>
    <xdr:ext cx="469744" cy="259045"/>
    <xdr:sp macro="" textlink="">
      <xdr:nvSpPr>
        <xdr:cNvPr id="155" name="n_1mainValue債務償還比率">
          <a:extLst>
            <a:ext uri="{FF2B5EF4-FFF2-40B4-BE49-F238E27FC236}">
              <a16:creationId xmlns:a16="http://schemas.microsoft.com/office/drawing/2014/main" id="{8FE58701-40C3-4739-8BF5-C8AECC83DFFB}"/>
            </a:ext>
          </a:extLst>
        </xdr:cNvPr>
        <xdr:cNvSpPr txBox="1"/>
      </xdr:nvSpPr>
      <xdr:spPr>
        <a:xfrm>
          <a:off x="12459412" y="5981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76928</xdr:rowOff>
    </xdr:from>
    <xdr:ext cx="469744" cy="259045"/>
    <xdr:sp macro="" textlink="">
      <xdr:nvSpPr>
        <xdr:cNvPr id="156" name="n_2mainValue債務償還比率">
          <a:extLst>
            <a:ext uri="{FF2B5EF4-FFF2-40B4-BE49-F238E27FC236}">
              <a16:creationId xmlns:a16="http://schemas.microsoft.com/office/drawing/2014/main" id="{6A7E5A99-B9F7-483C-9378-6B0E2002A6A3}"/>
            </a:ext>
          </a:extLst>
        </xdr:cNvPr>
        <xdr:cNvSpPr txBox="1"/>
      </xdr:nvSpPr>
      <xdr:spPr>
        <a:xfrm>
          <a:off x="11780597" y="597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139143</xdr:rowOff>
    </xdr:from>
    <xdr:ext cx="469744" cy="259045"/>
    <xdr:sp macro="" textlink="">
      <xdr:nvSpPr>
        <xdr:cNvPr id="157" name="n_3mainValue債務償還比率">
          <a:extLst>
            <a:ext uri="{FF2B5EF4-FFF2-40B4-BE49-F238E27FC236}">
              <a16:creationId xmlns:a16="http://schemas.microsoft.com/office/drawing/2014/main" id="{09CF51AB-4F10-41F3-9219-13772C6B09E8}"/>
            </a:ext>
          </a:extLst>
        </xdr:cNvPr>
        <xdr:cNvSpPr txBox="1"/>
      </xdr:nvSpPr>
      <xdr:spPr>
        <a:xfrm>
          <a:off x="11094797" y="551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104401</xdr:rowOff>
    </xdr:from>
    <xdr:ext cx="469744" cy="259045"/>
    <xdr:sp macro="" textlink="">
      <xdr:nvSpPr>
        <xdr:cNvPr id="158" name="n_4mainValue債務償還比率">
          <a:extLst>
            <a:ext uri="{FF2B5EF4-FFF2-40B4-BE49-F238E27FC236}">
              <a16:creationId xmlns:a16="http://schemas.microsoft.com/office/drawing/2014/main" id="{8F6B1F14-0939-48F3-8C2C-1045175E2CA7}"/>
            </a:ext>
          </a:extLst>
        </xdr:cNvPr>
        <xdr:cNvSpPr txBox="1"/>
      </xdr:nvSpPr>
      <xdr:spPr>
        <a:xfrm>
          <a:off x="10408997" y="565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4BACC670-5F82-45C5-8B1D-68C04454DFA4}"/>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97E3427E-203D-4BE8-AD6C-3BE117E47280}"/>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34E516D6-CE54-463E-9B1F-95FAC2096F62}"/>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DDD00F09-547B-4910-9BEB-E56C315FB3A3}"/>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98A9DFBD-84A1-4967-BFD0-749076E50668}"/>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088E034-253F-4869-8B82-1A6F466D26A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126C71-EA34-49CC-897F-0A7877452E54}"/>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BAD388-DFBE-45A0-A39A-C472EDD8BE1C}"/>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83A0C5F-199C-4D7B-AB7E-307025C01F3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D5C00FB-9128-4726-B8D9-D4065645ED51}"/>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兵庫県洲本市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E4B077D-0390-4A33-9520-8CC1676D803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367C9F-07C9-458E-9EC3-33E8D37DF76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D28A72-7048-4CD4-8DE5-DCE8CD0E124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14B2FB1-4565-439D-B480-B2B8501C6A5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6FEC0F-F634-468A-A554-C763BF53EA5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8510038-229E-475E-8DA0-7CC1AFE6710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40,767
40,279
182.38
24,570,390
24,417,555
109,910
13,126,983
24,617,162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0A5BE0-C3F1-4167-A1B2-BEB8B97D024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37961DC-04FF-4149-A853-C6F1E3264B6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B77778B-C862-4584-A569-0533D6CA51F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56831D1-2CD2-40BE-A9BA-E583D8F8139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68B678-9AE3-4475-8703-A1CA5FA3517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4BCDFB1-54A0-4763-86B1-94C71D2C8491}"/>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CB9FDE5-DEED-4F9E-A361-58B41B375C9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EF5CF8-9188-40DB-BC7C-250C5B5088F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4D13C3-8450-4E4A-B007-A347684B07E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BC14C6-3650-44A4-993D-DA8CF84B891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C719EB-730E-4F9F-91AE-97176F9363B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323576-CB1A-45FC-8444-172C70EF65B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A399463-1194-4681-93FF-FEEA48F99BF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465227F-8C0F-4D7F-973D-3EB17803E9F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6F42B86-3550-49EB-8CCD-76205E4A3F5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D9883C0-F279-48EF-963C-5698D6D5348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412388-43EB-4E7E-A9DA-E22C81FA5AC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C908BE-B8E7-4953-807C-911AC4B5EDE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748AAE4-91FF-4994-89B4-0913813B7D5C}"/>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5F409D7-F3DF-48E6-ADC5-8B4FFD147A3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0D1A85-AF81-4A62-A9AD-7260CF7380C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FD89E94-BF37-4493-99E3-F4E0A97C26C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582CDE-A91F-4CF9-A892-27B7BC219C89}"/>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D019D4-EA04-4C6C-B613-D0121F1B918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FA88C5-541B-43B3-926C-F55C519E817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349B998-3352-444C-A37E-44370A81720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20BB1F-66F9-49E3-ADB3-B8A151D69FD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04BF643-955D-436F-B83D-15D8BE0BF4F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59818B-6E4E-4E10-B3C5-94F61210867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CDFE17D-883F-4E98-A7E0-1863EE9E304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8008D2-FEB7-4C43-9450-121D99AE17D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9D12C41-455F-45DB-A053-66875E036C0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E298F35-33C6-47BE-A933-76EC9B57B35E}"/>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522D99A-D27A-48F9-B95E-49D36E7774DE}"/>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E16B3FD-E4D7-4AF1-B3E3-4E2D225671DC}"/>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F6D8DB5-D021-485F-A133-8A85DB86E9B8}"/>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C9F437E-20D2-4422-A6C5-3A5A220A8AF1}"/>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541FA60-97B2-422C-BD20-C67BC1F12792}"/>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3120B0E-2B62-4F6C-9436-975E9A8D5E58}"/>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B188FBB-ACEF-418B-B152-63261D414941}"/>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4322260-2975-4F73-9BA3-0B71E499A5D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95E1998-5F5A-4415-850F-5E5BF4E32878}"/>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D771662-839D-4C20-8C17-1F5DE163CFC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F98CCD2-0808-414A-83B8-D2F60F280151}"/>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A9A539A-148A-4259-B853-CE901E9982B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F4F03266-D396-4406-A412-AAA555381589}"/>
            </a:ext>
          </a:extLst>
        </xdr:cNvPr>
        <xdr:cNvCxnSpPr/>
      </xdr:nvCxnSpPr>
      <xdr:spPr>
        <a:xfrm flipV="1">
          <a:off x="4173855" y="584454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E88EF499-CFC8-49DB-9F84-F49908DC40B4}"/>
            </a:ext>
          </a:extLst>
        </xdr:cNvPr>
        <xdr:cNvSpPr txBox="1"/>
      </xdr:nvSpPr>
      <xdr:spPr>
        <a:xfrm>
          <a:off x="421259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D9126228-3C49-4903-B550-20B640583C62}"/>
            </a:ext>
          </a:extLst>
        </xdr:cNvPr>
        <xdr:cNvCxnSpPr/>
      </xdr:nvCxnSpPr>
      <xdr:spPr>
        <a:xfrm>
          <a:off x="4112260" y="716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CACDC305-E5D0-4FE1-A769-1D56383FB662}"/>
            </a:ext>
          </a:extLst>
        </xdr:cNvPr>
        <xdr:cNvSpPr txBox="1"/>
      </xdr:nvSpPr>
      <xdr:spPr>
        <a:xfrm>
          <a:off x="421259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2BADC2DC-15CB-480A-A1F7-5C6FB8EAC7D3}"/>
            </a:ext>
          </a:extLst>
        </xdr:cNvPr>
        <xdr:cNvCxnSpPr/>
      </xdr:nvCxnSpPr>
      <xdr:spPr>
        <a:xfrm>
          <a:off x="4112260" y="584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281696DE-D4D1-4F7D-B9E8-C0CC88CF4E59}"/>
            </a:ext>
          </a:extLst>
        </xdr:cNvPr>
        <xdr:cNvSpPr txBox="1"/>
      </xdr:nvSpPr>
      <xdr:spPr>
        <a:xfrm>
          <a:off x="4212590" y="640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21322AA5-072E-4C15-A541-CCF1B6688049}"/>
            </a:ext>
          </a:extLst>
        </xdr:cNvPr>
        <xdr:cNvSpPr/>
      </xdr:nvSpPr>
      <xdr:spPr>
        <a:xfrm>
          <a:off x="4131310" y="65614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EA14DA4-5301-4453-B398-F88C7B4B9556}"/>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A0A6B303-ECA2-4FF4-A3A4-F954D15E05EF}"/>
            </a:ext>
          </a:extLst>
        </xdr:cNvPr>
        <xdr:cNvSpPr/>
      </xdr:nvSpPr>
      <xdr:spPr>
        <a:xfrm>
          <a:off x="2571750" y="6536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A45BD99F-8B0C-4A98-9205-7EC9E9F3C50B}"/>
            </a:ext>
          </a:extLst>
        </xdr:cNvPr>
        <xdr:cNvSpPr/>
      </xdr:nvSpPr>
      <xdr:spPr>
        <a:xfrm>
          <a:off x="1774190" y="65233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C791BBA2-27BA-4C52-83FA-226B113D65C6}"/>
            </a:ext>
          </a:extLst>
        </xdr:cNvPr>
        <xdr:cNvSpPr/>
      </xdr:nvSpPr>
      <xdr:spPr>
        <a:xfrm>
          <a:off x="9880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C255EC2-9971-4451-80A9-B1CA6C3D6C5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ED33861-DFA1-443B-9E98-992ACAD7C82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5326322-9EE7-48FD-B97D-E661D03CEDE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1D6E1ED-F0C4-49C9-AD12-13EEA549FA2B}"/>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F0EAAE3-359F-4FDB-ABC5-312A8269095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99695</xdr:rowOff>
    </xdr:from>
    <xdr:to>
      <xdr:col>24</xdr:col>
      <xdr:colOff>114300</xdr:colOff>
      <xdr:row>39</xdr:row>
      <xdr:rowOff>29845</xdr:rowOff>
    </xdr:to>
    <xdr:sp macro="" textlink="">
      <xdr:nvSpPr>
        <xdr:cNvPr id="73" name="楕円 72">
          <a:extLst>
            <a:ext uri="{FF2B5EF4-FFF2-40B4-BE49-F238E27FC236}">
              <a16:creationId xmlns:a16="http://schemas.microsoft.com/office/drawing/2014/main" id="{69A69A65-57E6-457E-9A10-F0CC390B5E62}"/>
            </a:ext>
          </a:extLst>
        </xdr:cNvPr>
        <xdr:cNvSpPr/>
      </xdr:nvSpPr>
      <xdr:spPr>
        <a:xfrm>
          <a:off x="4131310" y="66109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78122</xdr:rowOff>
    </xdr:from>
    <xdr:ext cx="405111" cy="259045"/>
    <xdr:sp macro="" textlink="">
      <xdr:nvSpPr>
        <xdr:cNvPr id="74" name="【道路】&#10;有形固定資産減価償却率該当値テキスト">
          <a:extLst>
            <a:ext uri="{FF2B5EF4-FFF2-40B4-BE49-F238E27FC236}">
              <a16:creationId xmlns:a16="http://schemas.microsoft.com/office/drawing/2014/main" id="{59CB4E7C-398A-4514-83FB-222B7EBF00B6}"/>
            </a:ext>
          </a:extLst>
        </xdr:cNvPr>
        <xdr:cNvSpPr txBox="1"/>
      </xdr:nvSpPr>
      <xdr:spPr>
        <a:xfrm>
          <a:off x="4212590"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57785</xdr:rowOff>
    </xdr:from>
    <xdr:to>
      <xdr:col>20</xdr:col>
      <xdr:colOff>38100</xdr:colOff>
      <xdr:row>38</xdr:row>
      <xdr:rowOff>159385</xdr:rowOff>
    </xdr:to>
    <xdr:sp macro="" textlink="">
      <xdr:nvSpPr>
        <xdr:cNvPr id="75" name="楕円 74">
          <a:extLst>
            <a:ext uri="{FF2B5EF4-FFF2-40B4-BE49-F238E27FC236}">
              <a16:creationId xmlns:a16="http://schemas.microsoft.com/office/drawing/2014/main" id="{440E8C36-93C6-4769-A581-5AD295D03095}"/>
            </a:ext>
          </a:extLst>
        </xdr:cNvPr>
        <xdr:cNvSpPr/>
      </xdr:nvSpPr>
      <xdr:spPr>
        <a:xfrm>
          <a:off x="3388360" y="65690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108585</xdr:rowOff>
    </xdr:from>
    <xdr:to>
      <xdr:col>24</xdr:col>
      <xdr:colOff>63500</xdr:colOff>
      <xdr:row>38</xdr:row>
      <xdr:rowOff>150495</xdr:rowOff>
    </xdr:to>
    <xdr:cxnSp macro="">
      <xdr:nvCxnSpPr>
        <xdr:cNvPr id="76" name="直線コネクタ 75">
          <a:extLst>
            <a:ext uri="{FF2B5EF4-FFF2-40B4-BE49-F238E27FC236}">
              <a16:creationId xmlns:a16="http://schemas.microsoft.com/office/drawing/2014/main" id="{AC3DA203-833F-4C4A-9150-55587C4765FB}"/>
            </a:ext>
          </a:extLst>
        </xdr:cNvPr>
        <xdr:cNvCxnSpPr/>
      </xdr:nvCxnSpPr>
      <xdr:spPr>
        <a:xfrm>
          <a:off x="3431540" y="6621780"/>
          <a:ext cx="7429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15875</xdr:rowOff>
    </xdr:from>
    <xdr:to>
      <xdr:col>15</xdr:col>
      <xdr:colOff>101600</xdr:colOff>
      <xdr:row>38</xdr:row>
      <xdr:rowOff>117475</xdr:rowOff>
    </xdr:to>
    <xdr:sp macro="" textlink="">
      <xdr:nvSpPr>
        <xdr:cNvPr id="77" name="楕円 76">
          <a:extLst>
            <a:ext uri="{FF2B5EF4-FFF2-40B4-BE49-F238E27FC236}">
              <a16:creationId xmlns:a16="http://schemas.microsoft.com/office/drawing/2014/main" id="{986354A9-5EB0-42A2-8D26-D0B5743DC63C}"/>
            </a:ext>
          </a:extLst>
        </xdr:cNvPr>
        <xdr:cNvSpPr/>
      </xdr:nvSpPr>
      <xdr:spPr>
        <a:xfrm>
          <a:off x="2571750" y="65347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66675</xdr:rowOff>
    </xdr:from>
    <xdr:to>
      <xdr:col>19</xdr:col>
      <xdr:colOff>177800</xdr:colOff>
      <xdr:row>38</xdr:row>
      <xdr:rowOff>108585</xdr:rowOff>
    </xdr:to>
    <xdr:cxnSp macro="">
      <xdr:nvCxnSpPr>
        <xdr:cNvPr id="78" name="直線コネクタ 77">
          <a:extLst>
            <a:ext uri="{FF2B5EF4-FFF2-40B4-BE49-F238E27FC236}">
              <a16:creationId xmlns:a16="http://schemas.microsoft.com/office/drawing/2014/main" id="{B46690C2-1493-4337-8113-EE82830017D8}"/>
            </a:ext>
          </a:extLst>
        </xdr:cNvPr>
        <xdr:cNvCxnSpPr/>
      </xdr:nvCxnSpPr>
      <xdr:spPr>
        <a:xfrm>
          <a:off x="2626360" y="657987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154940</xdr:rowOff>
    </xdr:from>
    <xdr:to>
      <xdr:col>10</xdr:col>
      <xdr:colOff>165100</xdr:colOff>
      <xdr:row>38</xdr:row>
      <xdr:rowOff>85090</xdr:rowOff>
    </xdr:to>
    <xdr:sp macro="" textlink="">
      <xdr:nvSpPr>
        <xdr:cNvPr id="79" name="楕円 78">
          <a:extLst>
            <a:ext uri="{FF2B5EF4-FFF2-40B4-BE49-F238E27FC236}">
              <a16:creationId xmlns:a16="http://schemas.microsoft.com/office/drawing/2014/main" id="{55B26AE9-B29A-48C0-883D-B8780BC87719}"/>
            </a:ext>
          </a:extLst>
        </xdr:cNvPr>
        <xdr:cNvSpPr/>
      </xdr:nvSpPr>
      <xdr:spPr>
        <a:xfrm>
          <a:off x="1774190" y="6498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34290</xdr:rowOff>
    </xdr:from>
    <xdr:to>
      <xdr:col>15</xdr:col>
      <xdr:colOff>50800</xdr:colOff>
      <xdr:row>38</xdr:row>
      <xdr:rowOff>66675</xdr:rowOff>
    </xdr:to>
    <xdr:cxnSp macro="">
      <xdr:nvCxnSpPr>
        <xdr:cNvPr id="80" name="直線コネクタ 79">
          <a:extLst>
            <a:ext uri="{FF2B5EF4-FFF2-40B4-BE49-F238E27FC236}">
              <a16:creationId xmlns:a16="http://schemas.microsoft.com/office/drawing/2014/main" id="{7D4F8D53-22E0-40D7-BF76-8B774203F9C7}"/>
            </a:ext>
          </a:extLst>
        </xdr:cNvPr>
        <xdr:cNvCxnSpPr/>
      </xdr:nvCxnSpPr>
      <xdr:spPr>
        <a:xfrm>
          <a:off x="1828800" y="654939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116840</xdr:rowOff>
    </xdr:from>
    <xdr:to>
      <xdr:col>6</xdr:col>
      <xdr:colOff>38100</xdr:colOff>
      <xdr:row>38</xdr:row>
      <xdr:rowOff>46990</xdr:rowOff>
    </xdr:to>
    <xdr:sp macro="" textlink="">
      <xdr:nvSpPr>
        <xdr:cNvPr id="81" name="楕円 80">
          <a:extLst>
            <a:ext uri="{FF2B5EF4-FFF2-40B4-BE49-F238E27FC236}">
              <a16:creationId xmlns:a16="http://schemas.microsoft.com/office/drawing/2014/main" id="{D89028B4-2136-4D71-A362-CC554638924C}"/>
            </a:ext>
          </a:extLst>
        </xdr:cNvPr>
        <xdr:cNvSpPr/>
      </xdr:nvSpPr>
      <xdr:spPr>
        <a:xfrm>
          <a:off x="988060" y="6460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167640</xdr:rowOff>
    </xdr:from>
    <xdr:to>
      <xdr:col>10</xdr:col>
      <xdr:colOff>114300</xdr:colOff>
      <xdr:row>38</xdr:row>
      <xdr:rowOff>34290</xdr:rowOff>
    </xdr:to>
    <xdr:cxnSp macro="">
      <xdr:nvCxnSpPr>
        <xdr:cNvPr id="82" name="直線コネクタ 81">
          <a:extLst>
            <a:ext uri="{FF2B5EF4-FFF2-40B4-BE49-F238E27FC236}">
              <a16:creationId xmlns:a16="http://schemas.microsoft.com/office/drawing/2014/main" id="{F295FA79-DE5E-420F-80CB-9DAADF6A04A3}"/>
            </a:ext>
          </a:extLst>
        </xdr:cNvPr>
        <xdr:cNvCxnSpPr/>
      </xdr:nvCxnSpPr>
      <xdr:spPr>
        <a:xfrm>
          <a:off x="1031240" y="651510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6EF69E73-3EF1-419A-8B7C-CA39AB5AA5D7}"/>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7D18A210-ADA8-4FDE-AF2E-FEA396CC4298}"/>
            </a:ext>
          </a:extLst>
        </xdr:cNvPr>
        <xdr:cNvSpPr txBox="1"/>
      </xdr:nvSpPr>
      <xdr:spPr>
        <a:xfrm>
          <a:off x="2439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2F434309-A095-40BB-9AC7-49EAE46FE0ED}"/>
            </a:ext>
          </a:extLst>
        </xdr:cNvPr>
        <xdr:cNvSpPr txBox="1"/>
      </xdr:nvSpPr>
      <xdr:spPr>
        <a:xfrm>
          <a:off x="164148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98A5341A-27F0-422F-95AF-598A05A6C4D1}"/>
            </a:ext>
          </a:extLst>
        </xdr:cNvPr>
        <xdr:cNvSpPr txBox="1"/>
      </xdr:nvSpPr>
      <xdr:spPr>
        <a:xfrm>
          <a:off x="8553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150512</xdr:rowOff>
    </xdr:from>
    <xdr:ext cx="405111" cy="259045"/>
    <xdr:sp macro="" textlink="">
      <xdr:nvSpPr>
        <xdr:cNvPr id="87" name="n_1mainValue【道路】&#10;有形固定資産減価償却率">
          <a:extLst>
            <a:ext uri="{FF2B5EF4-FFF2-40B4-BE49-F238E27FC236}">
              <a16:creationId xmlns:a16="http://schemas.microsoft.com/office/drawing/2014/main" id="{4BBD447B-3332-46D7-8EF2-E3ED8BAE6C3F}"/>
            </a:ext>
          </a:extLst>
        </xdr:cNvPr>
        <xdr:cNvSpPr txBox="1"/>
      </xdr:nvSpPr>
      <xdr:spPr>
        <a:xfrm>
          <a:off x="32391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134002</xdr:rowOff>
    </xdr:from>
    <xdr:ext cx="405111" cy="259045"/>
    <xdr:sp macro="" textlink="">
      <xdr:nvSpPr>
        <xdr:cNvPr id="88" name="n_2mainValue【道路】&#10;有形固定資産減価償却率">
          <a:extLst>
            <a:ext uri="{FF2B5EF4-FFF2-40B4-BE49-F238E27FC236}">
              <a16:creationId xmlns:a16="http://schemas.microsoft.com/office/drawing/2014/main" id="{7E384F28-4261-4BA1-98F0-378AFCCDC4E9}"/>
            </a:ext>
          </a:extLst>
        </xdr:cNvPr>
        <xdr:cNvSpPr txBox="1"/>
      </xdr:nvSpPr>
      <xdr:spPr>
        <a:xfrm>
          <a:off x="2439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id="{E86140FE-65BB-46F9-B76C-832646E571C2}"/>
            </a:ext>
          </a:extLst>
        </xdr:cNvPr>
        <xdr:cNvSpPr txBox="1"/>
      </xdr:nvSpPr>
      <xdr:spPr>
        <a:xfrm>
          <a:off x="164148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63517</xdr:rowOff>
    </xdr:from>
    <xdr:ext cx="405111" cy="259045"/>
    <xdr:sp macro="" textlink="">
      <xdr:nvSpPr>
        <xdr:cNvPr id="90" name="n_4mainValue【道路】&#10;有形固定資産減価償却率">
          <a:extLst>
            <a:ext uri="{FF2B5EF4-FFF2-40B4-BE49-F238E27FC236}">
              <a16:creationId xmlns:a16="http://schemas.microsoft.com/office/drawing/2014/main" id="{0EC2986A-0749-4572-ACFA-91515D5A2B3F}"/>
            </a:ext>
          </a:extLst>
        </xdr:cNvPr>
        <xdr:cNvSpPr txBox="1"/>
      </xdr:nvSpPr>
      <xdr:spPr>
        <a:xfrm>
          <a:off x="85535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CC8D551-E04E-4D50-96B5-71699AED56B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3A58AD3-157D-4DBB-B975-77D8930A312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0D3CD0A-CD14-4FA2-9CDC-C00260675C7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BF833F0-7450-4DD5-BE2B-7B54FFE37C9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D295D78-E3CA-42AA-AD83-3D9AD4482144}"/>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85A8D05-399A-408B-80C9-A63F5C92773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41BB45C-BFED-4211-A11C-4CDAC571F701}"/>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4707FA1-C9C5-4F69-BDA6-2BCD62E5CB8C}"/>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C35FB89-32B7-4FF8-A0A6-6726AFF09129}"/>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1F4279B-3B77-458F-8409-ADD739992EB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DAEB90B-2728-4607-84FB-46903425EDB4}"/>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0548FB4-71FD-4700-8928-D8996E8316D7}"/>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A1C923B-9B82-4BA9-BDF9-B8F80BA6C11A}"/>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4FE978C-CAE1-4A55-B3F8-4EF0F8B7900E}"/>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EE5991E-D030-4E10-9376-35824573830C}"/>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0DF0352-9C45-42DD-95F2-7D5CA76A83B4}"/>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87D495D-8833-43F2-91D4-AD60E490511C}"/>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84E2EC0-FBB6-45EE-9543-CF4B9D770D8B}"/>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94153EA-28C6-4574-B2F9-0ED9604C9CBB}"/>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A046610-BB6E-4F25-AE95-A9D43F65A7D0}"/>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2F77474-34AA-4D66-9253-240390A2C39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E49CE70-88F0-4DE6-8F1F-49F3058DFF7E}"/>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DDC556D-E888-4168-AD56-6D15D8549F4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1FDC921-1A1B-439C-AD5E-1B852421AA4E}"/>
            </a:ext>
          </a:extLst>
        </xdr:cNvPr>
        <xdr:cNvCxnSpPr/>
      </xdr:nvCxnSpPr>
      <xdr:spPr>
        <a:xfrm flipV="1">
          <a:off x="9429115" y="5617597"/>
          <a:ext cx="0" cy="161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E12CEE80-DC03-4E8F-8FB8-79D2512AF7A0}"/>
            </a:ext>
          </a:extLst>
        </xdr:cNvPr>
        <xdr:cNvSpPr txBox="1"/>
      </xdr:nvSpPr>
      <xdr:spPr>
        <a:xfrm>
          <a:off x="9467850" y="72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5215EEBF-20B0-4C83-9F2A-BC46FE99172B}"/>
            </a:ext>
          </a:extLst>
        </xdr:cNvPr>
        <xdr:cNvCxnSpPr/>
      </xdr:nvCxnSpPr>
      <xdr:spPr>
        <a:xfrm>
          <a:off x="9356090" y="72277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7256B81B-3EC7-4EC8-976C-EE2AD685A1AE}"/>
            </a:ext>
          </a:extLst>
        </xdr:cNvPr>
        <xdr:cNvSpPr txBox="1"/>
      </xdr:nvSpPr>
      <xdr:spPr>
        <a:xfrm>
          <a:off x="946785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344ECA43-5255-4978-9829-C78892F3F19B}"/>
            </a:ext>
          </a:extLst>
        </xdr:cNvPr>
        <xdr:cNvCxnSpPr/>
      </xdr:nvCxnSpPr>
      <xdr:spPr>
        <a:xfrm>
          <a:off x="9356090" y="5617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B0C73C57-6CB4-4D55-99C0-E01F082619B1}"/>
            </a:ext>
          </a:extLst>
        </xdr:cNvPr>
        <xdr:cNvSpPr txBox="1"/>
      </xdr:nvSpPr>
      <xdr:spPr>
        <a:xfrm>
          <a:off x="9467850" y="6506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31DE8CA2-31DB-451C-BEA8-9454123BB8CA}"/>
            </a:ext>
          </a:extLst>
        </xdr:cNvPr>
        <xdr:cNvSpPr/>
      </xdr:nvSpPr>
      <xdr:spPr>
        <a:xfrm>
          <a:off x="9394190" y="66494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6E00CAFE-4813-4E03-80AE-F1C7F25A31D8}"/>
            </a:ext>
          </a:extLst>
        </xdr:cNvPr>
        <xdr:cNvSpPr/>
      </xdr:nvSpPr>
      <xdr:spPr>
        <a:xfrm>
          <a:off x="8632190" y="66556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DA5DFEBB-8BC5-4942-86B9-A01A281B5707}"/>
            </a:ext>
          </a:extLst>
        </xdr:cNvPr>
        <xdr:cNvSpPr/>
      </xdr:nvSpPr>
      <xdr:spPr>
        <a:xfrm>
          <a:off x="7846060" y="6664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93296A9B-95DF-4349-8823-FAC8D9C73483}"/>
            </a:ext>
          </a:extLst>
        </xdr:cNvPr>
        <xdr:cNvSpPr/>
      </xdr:nvSpPr>
      <xdr:spPr>
        <a:xfrm>
          <a:off x="7029450" y="66801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562A852A-917E-44AC-8BC8-8727DA27B63E}"/>
            </a:ext>
          </a:extLst>
        </xdr:cNvPr>
        <xdr:cNvSpPr/>
      </xdr:nvSpPr>
      <xdr:spPr>
        <a:xfrm>
          <a:off x="6231890" y="670419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AFF818D-F6E4-4E83-AB74-FDBE19EAAE3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E34AA37-8833-4A53-857A-2DFB952E029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2821C96-9293-4849-9A72-FEA3C306A3B2}"/>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6758B33-9BAB-41BA-AFCC-D92C189B571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9D84EF0-2965-49EA-A007-FB5D517985C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128289</xdr:rowOff>
    </xdr:from>
    <xdr:to>
      <xdr:col>55</xdr:col>
      <xdr:colOff>50800</xdr:colOff>
      <xdr:row>40</xdr:row>
      <xdr:rowOff>58439</xdr:rowOff>
    </xdr:to>
    <xdr:sp macro="" textlink="">
      <xdr:nvSpPr>
        <xdr:cNvPr id="130" name="楕円 129">
          <a:extLst>
            <a:ext uri="{FF2B5EF4-FFF2-40B4-BE49-F238E27FC236}">
              <a16:creationId xmlns:a16="http://schemas.microsoft.com/office/drawing/2014/main" id="{505F01F8-CA41-4633-AFCC-3A4A2D6182F9}"/>
            </a:ext>
          </a:extLst>
        </xdr:cNvPr>
        <xdr:cNvSpPr/>
      </xdr:nvSpPr>
      <xdr:spPr>
        <a:xfrm>
          <a:off x="9394190" y="6818649"/>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106716</xdr:rowOff>
    </xdr:from>
    <xdr:ext cx="534377" cy="259045"/>
    <xdr:sp macro="" textlink="">
      <xdr:nvSpPr>
        <xdr:cNvPr id="131" name="【道路】&#10;一人当たり延長該当値テキスト">
          <a:extLst>
            <a:ext uri="{FF2B5EF4-FFF2-40B4-BE49-F238E27FC236}">
              <a16:creationId xmlns:a16="http://schemas.microsoft.com/office/drawing/2014/main" id="{2A97760C-A7FA-428E-A624-5302ACEEFF68}"/>
            </a:ext>
          </a:extLst>
        </xdr:cNvPr>
        <xdr:cNvSpPr txBox="1"/>
      </xdr:nvSpPr>
      <xdr:spPr>
        <a:xfrm>
          <a:off x="9467850" y="679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133452</xdr:rowOff>
    </xdr:from>
    <xdr:to>
      <xdr:col>50</xdr:col>
      <xdr:colOff>165100</xdr:colOff>
      <xdr:row>40</xdr:row>
      <xdr:rowOff>63602</xdr:rowOff>
    </xdr:to>
    <xdr:sp macro="" textlink="">
      <xdr:nvSpPr>
        <xdr:cNvPr id="132" name="楕円 131">
          <a:extLst>
            <a:ext uri="{FF2B5EF4-FFF2-40B4-BE49-F238E27FC236}">
              <a16:creationId xmlns:a16="http://schemas.microsoft.com/office/drawing/2014/main" id="{E21237D7-CCDB-49FB-8BD2-7BE78810215B}"/>
            </a:ext>
          </a:extLst>
        </xdr:cNvPr>
        <xdr:cNvSpPr/>
      </xdr:nvSpPr>
      <xdr:spPr>
        <a:xfrm>
          <a:off x="8632190" y="681619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7639</xdr:rowOff>
    </xdr:from>
    <xdr:to>
      <xdr:col>55</xdr:col>
      <xdr:colOff>0</xdr:colOff>
      <xdr:row>40</xdr:row>
      <xdr:rowOff>12802</xdr:rowOff>
    </xdr:to>
    <xdr:cxnSp macro="">
      <xdr:nvCxnSpPr>
        <xdr:cNvPr id="133" name="直線コネクタ 132">
          <a:extLst>
            <a:ext uri="{FF2B5EF4-FFF2-40B4-BE49-F238E27FC236}">
              <a16:creationId xmlns:a16="http://schemas.microsoft.com/office/drawing/2014/main" id="{AC87B5E3-0C58-4DEA-9318-1DDE6AA90BE5}"/>
            </a:ext>
          </a:extLst>
        </xdr:cNvPr>
        <xdr:cNvCxnSpPr/>
      </xdr:nvCxnSpPr>
      <xdr:spPr>
        <a:xfrm flipV="1">
          <a:off x="8686800" y="6867544"/>
          <a:ext cx="74295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137757</xdr:rowOff>
    </xdr:from>
    <xdr:to>
      <xdr:col>46</xdr:col>
      <xdr:colOff>38100</xdr:colOff>
      <xdr:row>40</xdr:row>
      <xdr:rowOff>67907</xdr:rowOff>
    </xdr:to>
    <xdr:sp macro="" textlink="">
      <xdr:nvSpPr>
        <xdr:cNvPr id="134" name="楕円 133">
          <a:extLst>
            <a:ext uri="{FF2B5EF4-FFF2-40B4-BE49-F238E27FC236}">
              <a16:creationId xmlns:a16="http://schemas.microsoft.com/office/drawing/2014/main" id="{60C6755E-C65B-43B1-B5EC-64973C19CEBA}"/>
            </a:ext>
          </a:extLst>
        </xdr:cNvPr>
        <xdr:cNvSpPr/>
      </xdr:nvSpPr>
      <xdr:spPr>
        <a:xfrm>
          <a:off x="7846060" y="682049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12802</xdr:rowOff>
    </xdr:from>
    <xdr:to>
      <xdr:col>50</xdr:col>
      <xdr:colOff>114300</xdr:colOff>
      <xdr:row>40</xdr:row>
      <xdr:rowOff>17107</xdr:rowOff>
    </xdr:to>
    <xdr:cxnSp macro="">
      <xdr:nvCxnSpPr>
        <xdr:cNvPr id="135" name="直線コネクタ 134">
          <a:extLst>
            <a:ext uri="{FF2B5EF4-FFF2-40B4-BE49-F238E27FC236}">
              <a16:creationId xmlns:a16="http://schemas.microsoft.com/office/drawing/2014/main" id="{C0043C32-E734-4310-A73C-05AE8A5513B5}"/>
            </a:ext>
          </a:extLst>
        </xdr:cNvPr>
        <xdr:cNvCxnSpPr/>
      </xdr:nvCxnSpPr>
      <xdr:spPr>
        <a:xfrm flipV="1">
          <a:off x="7889240" y="6874612"/>
          <a:ext cx="79756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146291</xdr:rowOff>
    </xdr:from>
    <xdr:to>
      <xdr:col>41</xdr:col>
      <xdr:colOff>101600</xdr:colOff>
      <xdr:row>40</xdr:row>
      <xdr:rowOff>76441</xdr:rowOff>
    </xdr:to>
    <xdr:sp macro="" textlink="">
      <xdr:nvSpPr>
        <xdr:cNvPr id="136" name="楕円 135">
          <a:extLst>
            <a:ext uri="{FF2B5EF4-FFF2-40B4-BE49-F238E27FC236}">
              <a16:creationId xmlns:a16="http://schemas.microsoft.com/office/drawing/2014/main" id="{D31BFBE1-2DD1-4F34-98E9-F1F2BE9961E8}"/>
            </a:ext>
          </a:extLst>
        </xdr:cNvPr>
        <xdr:cNvSpPr/>
      </xdr:nvSpPr>
      <xdr:spPr>
        <a:xfrm>
          <a:off x="7029450" y="68309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17107</xdr:rowOff>
    </xdr:from>
    <xdr:to>
      <xdr:col>45</xdr:col>
      <xdr:colOff>177800</xdr:colOff>
      <xdr:row>40</xdr:row>
      <xdr:rowOff>25641</xdr:rowOff>
    </xdr:to>
    <xdr:cxnSp macro="">
      <xdr:nvCxnSpPr>
        <xdr:cNvPr id="137" name="直線コネクタ 136">
          <a:extLst>
            <a:ext uri="{FF2B5EF4-FFF2-40B4-BE49-F238E27FC236}">
              <a16:creationId xmlns:a16="http://schemas.microsoft.com/office/drawing/2014/main" id="{7307B0E9-1D7F-4691-8C45-7BF2CD0510D3}"/>
            </a:ext>
          </a:extLst>
        </xdr:cNvPr>
        <xdr:cNvCxnSpPr/>
      </xdr:nvCxnSpPr>
      <xdr:spPr>
        <a:xfrm flipV="1">
          <a:off x="7084060" y="6878917"/>
          <a:ext cx="80518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152977</xdr:rowOff>
    </xdr:from>
    <xdr:to>
      <xdr:col>36</xdr:col>
      <xdr:colOff>165100</xdr:colOff>
      <xdr:row>40</xdr:row>
      <xdr:rowOff>83127</xdr:rowOff>
    </xdr:to>
    <xdr:sp macro="" textlink="">
      <xdr:nvSpPr>
        <xdr:cNvPr id="138" name="楕円 137">
          <a:extLst>
            <a:ext uri="{FF2B5EF4-FFF2-40B4-BE49-F238E27FC236}">
              <a16:creationId xmlns:a16="http://schemas.microsoft.com/office/drawing/2014/main" id="{4FCA4A38-A289-4EA9-A286-7C3CD11FEAB0}"/>
            </a:ext>
          </a:extLst>
        </xdr:cNvPr>
        <xdr:cNvSpPr/>
      </xdr:nvSpPr>
      <xdr:spPr>
        <a:xfrm>
          <a:off x="6231890" y="68395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25641</xdr:rowOff>
    </xdr:from>
    <xdr:to>
      <xdr:col>41</xdr:col>
      <xdr:colOff>50800</xdr:colOff>
      <xdr:row>40</xdr:row>
      <xdr:rowOff>32327</xdr:rowOff>
    </xdr:to>
    <xdr:cxnSp macro="">
      <xdr:nvCxnSpPr>
        <xdr:cNvPr id="139" name="直線コネクタ 138">
          <a:extLst>
            <a:ext uri="{FF2B5EF4-FFF2-40B4-BE49-F238E27FC236}">
              <a16:creationId xmlns:a16="http://schemas.microsoft.com/office/drawing/2014/main" id="{FC187E30-2033-47E9-B966-A07281643551}"/>
            </a:ext>
          </a:extLst>
        </xdr:cNvPr>
        <xdr:cNvCxnSpPr/>
      </xdr:nvCxnSpPr>
      <xdr:spPr>
        <a:xfrm flipV="1">
          <a:off x="6286500" y="6879831"/>
          <a:ext cx="797560" cy="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F7D404EF-AF7E-4A2A-9026-3AA7755B7D4A}"/>
            </a:ext>
          </a:extLst>
        </xdr:cNvPr>
        <xdr:cNvSpPr txBox="1"/>
      </xdr:nvSpPr>
      <xdr:spPr>
        <a:xfrm>
          <a:off x="8422151" y="643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E6A41083-2B11-47B1-A6CD-99CE13DCD652}"/>
            </a:ext>
          </a:extLst>
        </xdr:cNvPr>
        <xdr:cNvSpPr txBox="1"/>
      </xdr:nvSpPr>
      <xdr:spPr>
        <a:xfrm>
          <a:off x="7641101" y="643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436D2B29-9CA7-4016-B18A-6EE38C9F3DE8}"/>
            </a:ext>
          </a:extLst>
        </xdr:cNvPr>
        <xdr:cNvSpPr txBox="1"/>
      </xdr:nvSpPr>
      <xdr:spPr>
        <a:xfrm>
          <a:off x="6854971" y="645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29808EF1-7AB2-4C58-8FBF-99E71513CC9B}"/>
            </a:ext>
          </a:extLst>
        </xdr:cNvPr>
        <xdr:cNvSpPr txBox="1"/>
      </xdr:nvSpPr>
      <xdr:spPr>
        <a:xfrm>
          <a:off x="6038361" y="647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54729</xdr:rowOff>
    </xdr:from>
    <xdr:ext cx="534377" cy="259045"/>
    <xdr:sp macro="" textlink="">
      <xdr:nvSpPr>
        <xdr:cNvPr id="144" name="n_1mainValue【道路】&#10;一人当たり延長">
          <a:extLst>
            <a:ext uri="{FF2B5EF4-FFF2-40B4-BE49-F238E27FC236}">
              <a16:creationId xmlns:a16="http://schemas.microsoft.com/office/drawing/2014/main" id="{F7A1A4A3-4F60-4BEA-8655-7DA01395CE10}"/>
            </a:ext>
          </a:extLst>
        </xdr:cNvPr>
        <xdr:cNvSpPr txBox="1"/>
      </xdr:nvSpPr>
      <xdr:spPr>
        <a:xfrm>
          <a:off x="8422151" y="691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59034</xdr:rowOff>
    </xdr:from>
    <xdr:ext cx="534377" cy="259045"/>
    <xdr:sp macro="" textlink="">
      <xdr:nvSpPr>
        <xdr:cNvPr id="145" name="n_2mainValue【道路】&#10;一人当たり延長">
          <a:extLst>
            <a:ext uri="{FF2B5EF4-FFF2-40B4-BE49-F238E27FC236}">
              <a16:creationId xmlns:a16="http://schemas.microsoft.com/office/drawing/2014/main" id="{B45C277F-95C9-4288-A68D-D94AD26DDEA8}"/>
            </a:ext>
          </a:extLst>
        </xdr:cNvPr>
        <xdr:cNvSpPr txBox="1"/>
      </xdr:nvSpPr>
      <xdr:spPr>
        <a:xfrm>
          <a:off x="7641101" y="691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67568</xdr:rowOff>
    </xdr:from>
    <xdr:ext cx="534377" cy="259045"/>
    <xdr:sp macro="" textlink="">
      <xdr:nvSpPr>
        <xdr:cNvPr id="146" name="n_3mainValue【道路】&#10;一人当たり延長">
          <a:extLst>
            <a:ext uri="{FF2B5EF4-FFF2-40B4-BE49-F238E27FC236}">
              <a16:creationId xmlns:a16="http://schemas.microsoft.com/office/drawing/2014/main" id="{A8D286F5-22A7-42F0-A850-C0A55DD470DC}"/>
            </a:ext>
          </a:extLst>
        </xdr:cNvPr>
        <xdr:cNvSpPr txBox="1"/>
      </xdr:nvSpPr>
      <xdr:spPr>
        <a:xfrm>
          <a:off x="6854971" y="692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74254</xdr:rowOff>
    </xdr:from>
    <xdr:ext cx="534377" cy="259045"/>
    <xdr:sp macro="" textlink="">
      <xdr:nvSpPr>
        <xdr:cNvPr id="147" name="n_4mainValue【道路】&#10;一人当たり延長">
          <a:extLst>
            <a:ext uri="{FF2B5EF4-FFF2-40B4-BE49-F238E27FC236}">
              <a16:creationId xmlns:a16="http://schemas.microsoft.com/office/drawing/2014/main" id="{19B0C787-395D-4CE8-892A-2EFC205D08E0}"/>
            </a:ext>
          </a:extLst>
        </xdr:cNvPr>
        <xdr:cNvSpPr txBox="1"/>
      </xdr:nvSpPr>
      <xdr:spPr>
        <a:xfrm>
          <a:off x="6038361" y="693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4EA7D21-0AF3-47D6-A362-D9A69FAA4BF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89E5FF9-93D6-4C82-857B-5E12E715AB7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40B1CCF-5DA6-44DC-82F5-1C42AEB09AC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031F0D0-D885-4CBA-870E-B2387696726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B60843C-853D-4767-A9E4-B0B11CD3FD8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661B260-3267-4E4E-9233-9008B01EC9C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6F01CD0-D00B-49D2-8230-3DE05AC0E2D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5C2F5AD-BE31-412A-B230-A4FDE277C42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0E52F2D-F2DE-43C6-9BDE-F51777517AE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80E0D4F-5049-492B-8664-87EF6A04EE5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7115B8B-CA6C-4EE3-97AE-EA46526D1EC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4BB9FED-2920-435B-8D8F-31351D50AD07}"/>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4259650-843B-45F8-8C24-9793C3CC7334}"/>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A7A3365-CF1D-4BC7-93AC-A80DAA6A508C}"/>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48DCFF7-42A1-47D9-8C30-674C0EC16626}"/>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2F026CA-7096-4CCA-B9EF-986B329209C6}"/>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FC2A564-E6C1-4212-A66D-D6AE6920514B}"/>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E29F5F2-853C-453B-864E-21C2A9CD1A2F}"/>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ABE537E-354C-461B-A854-A60F1C81EB57}"/>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8BA753E-5B52-4E46-B4D6-4740AB690BFA}"/>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544F5E9-B145-426F-9E6D-E00BBAF252EE}"/>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23FE127-9BAD-4258-96CC-5E02E708EC0C}"/>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0B96E0B-64B2-416E-812B-55B2549A3103}"/>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480B0F5-A636-47DD-BD4A-B68E77ADF57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710C3349-1A84-4819-989D-194D56ECD96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F411B108-AF6F-4522-8CA9-BD9FBD2D9963}"/>
            </a:ext>
          </a:extLst>
        </xdr:cNvPr>
        <xdr:cNvCxnSpPr/>
      </xdr:nvCxnSpPr>
      <xdr:spPr>
        <a:xfrm flipV="1">
          <a:off x="4173855" y="9559290"/>
          <a:ext cx="0" cy="1449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1946EB8-DFCC-4D83-945D-94D9EA4DE314}"/>
            </a:ext>
          </a:extLst>
        </xdr:cNvPr>
        <xdr:cNvSpPr txBox="1"/>
      </xdr:nvSpPr>
      <xdr:spPr>
        <a:xfrm>
          <a:off x="421259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D80E4BE-4637-4203-B665-D6FC16E42106}"/>
            </a:ext>
          </a:extLst>
        </xdr:cNvPr>
        <xdr:cNvCxnSpPr/>
      </xdr:nvCxnSpPr>
      <xdr:spPr>
        <a:xfrm>
          <a:off x="411226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0C45BDF-8A3B-4028-82BA-E492CCC2F74E}"/>
            </a:ext>
          </a:extLst>
        </xdr:cNvPr>
        <xdr:cNvSpPr txBox="1"/>
      </xdr:nvSpPr>
      <xdr:spPr>
        <a:xfrm>
          <a:off x="421259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6C569D60-BB7E-4EAC-AE30-195D0BBDB46A}"/>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36F694B-28D3-465E-B561-131EDAC5017E}"/>
            </a:ext>
          </a:extLst>
        </xdr:cNvPr>
        <xdr:cNvSpPr txBox="1"/>
      </xdr:nvSpPr>
      <xdr:spPr>
        <a:xfrm>
          <a:off x="4212590" y="10344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5DECED4E-FA27-46C2-AC86-61BE84CC44DA}"/>
            </a:ext>
          </a:extLst>
        </xdr:cNvPr>
        <xdr:cNvSpPr/>
      </xdr:nvSpPr>
      <xdr:spPr>
        <a:xfrm>
          <a:off x="4131310" y="1048738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5803343F-0310-4C53-9487-71769ADCCB85}"/>
            </a:ext>
          </a:extLst>
        </xdr:cNvPr>
        <xdr:cNvSpPr/>
      </xdr:nvSpPr>
      <xdr:spPr>
        <a:xfrm>
          <a:off x="3388360" y="104751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B0483D95-9823-4F26-83F8-2A6181201C3F}"/>
            </a:ext>
          </a:extLst>
        </xdr:cNvPr>
        <xdr:cNvSpPr/>
      </xdr:nvSpPr>
      <xdr:spPr>
        <a:xfrm>
          <a:off x="257175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8D7851A-5272-496F-AF2F-2F4CF320600A}"/>
            </a:ext>
          </a:extLst>
        </xdr:cNvPr>
        <xdr:cNvSpPr/>
      </xdr:nvSpPr>
      <xdr:spPr>
        <a:xfrm>
          <a:off x="1774190" y="104335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E630BDAE-590E-46D8-9AC7-E5A683C2BE16}"/>
            </a:ext>
          </a:extLst>
        </xdr:cNvPr>
        <xdr:cNvSpPr/>
      </xdr:nvSpPr>
      <xdr:spPr>
        <a:xfrm>
          <a:off x="988060" y="104027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56B9B0F-19D5-4620-91B2-8C758B5D9B0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95048F-066C-4EAD-B76A-551E35B4731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CE3B9EB-4AC7-49D3-8F9E-507A676A572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F94A8E9-A332-4FE0-BDDB-5FF164C2D99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382E567-7B76-44D8-BE45-24864E70003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89" name="楕円 188">
          <a:extLst>
            <a:ext uri="{FF2B5EF4-FFF2-40B4-BE49-F238E27FC236}">
              <a16:creationId xmlns:a16="http://schemas.microsoft.com/office/drawing/2014/main" id="{4B68DBDB-169E-4CD7-A55B-4CC4BB7B90B7}"/>
            </a:ext>
          </a:extLst>
        </xdr:cNvPr>
        <xdr:cNvSpPr/>
      </xdr:nvSpPr>
      <xdr:spPr>
        <a:xfrm>
          <a:off x="4131310" y="1048738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0F8C9D2-CC75-4A58-8020-671DEC73D8CC}"/>
            </a:ext>
          </a:extLst>
        </xdr:cNvPr>
        <xdr:cNvSpPr txBox="1"/>
      </xdr:nvSpPr>
      <xdr:spPr>
        <a:xfrm>
          <a:off x="4212590" y="1046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25944</xdr:rowOff>
    </xdr:from>
    <xdr:to>
      <xdr:col>20</xdr:col>
      <xdr:colOff>38100</xdr:colOff>
      <xdr:row>61</xdr:row>
      <xdr:rowOff>127544</xdr:rowOff>
    </xdr:to>
    <xdr:sp macro="" textlink="">
      <xdr:nvSpPr>
        <xdr:cNvPr id="191" name="楕円 190">
          <a:extLst>
            <a:ext uri="{FF2B5EF4-FFF2-40B4-BE49-F238E27FC236}">
              <a16:creationId xmlns:a16="http://schemas.microsoft.com/office/drawing/2014/main" id="{6FDAADC0-4AF4-413B-973F-59BE6950686C}"/>
            </a:ext>
          </a:extLst>
        </xdr:cNvPr>
        <xdr:cNvSpPr/>
      </xdr:nvSpPr>
      <xdr:spPr>
        <a:xfrm>
          <a:off x="3388360" y="10480584"/>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76744</xdr:rowOff>
    </xdr:from>
    <xdr:to>
      <xdr:col>24</xdr:col>
      <xdr:colOff>63500</xdr:colOff>
      <xdr:row>61</xdr:row>
      <xdr:rowOff>81643</xdr:rowOff>
    </xdr:to>
    <xdr:cxnSp macro="">
      <xdr:nvCxnSpPr>
        <xdr:cNvPr id="192" name="直線コネクタ 191">
          <a:extLst>
            <a:ext uri="{FF2B5EF4-FFF2-40B4-BE49-F238E27FC236}">
              <a16:creationId xmlns:a16="http://schemas.microsoft.com/office/drawing/2014/main" id="{37145867-2738-446B-9F49-EC2DA466B2D9}"/>
            </a:ext>
          </a:extLst>
        </xdr:cNvPr>
        <xdr:cNvCxnSpPr/>
      </xdr:nvCxnSpPr>
      <xdr:spPr>
        <a:xfrm>
          <a:off x="3431540" y="10535194"/>
          <a:ext cx="74295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168003</xdr:rowOff>
    </xdr:from>
    <xdr:to>
      <xdr:col>15</xdr:col>
      <xdr:colOff>101600</xdr:colOff>
      <xdr:row>61</xdr:row>
      <xdr:rowOff>98153</xdr:rowOff>
    </xdr:to>
    <xdr:sp macro="" textlink="">
      <xdr:nvSpPr>
        <xdr:cNvPr id="193" name="楕円 192">
          <a:extLst>
            <a:ext uri="{FF2B5EF4-FFF2-40B4-BE49-F238E27FC236}">
              <a16:creationId xmlns:a16="http://schemas.microsoft.com/office/drawing/2014/main" id="{1646954C-CED5-4D80-9A1D-B2961E22C525}"/>
            </a:ext>
          </a:extLst>
        </xdr:cNvPr>
        <xdr:cNvSpPr/>
      </xdr:nvSpPr>
      <xdr:spPr>
        <a:xfrm>
          <a:off x="2571750" y="1045881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47353</xdr:rowOff>
    </xdr:from>
    <xdr:to>
      <xdr:col>19</xdr:col>
      <xdr:colOff>177800</xdr:colOff>
      <xdr:row>61</xdr:row>
      <xdr:rowOff>76744</xdr:rowOff>
    </xdr:to>
    <xdr:cxnSp macro="">
      <xdr:nvCxnSpPr>
        <xdr:cNvPr id="194" name="直線コネクタ 193">
          <a:extLst>
            <a:ext uri="{FF2B5EF4-FFF2-40B4-BE49-F238E27FC236}">
              <a16:creationId xmlns:a16="http://schemas.microsoft.com/office/drawing/2014/main" id="{1EDBC7A3-0D85-4AC6-966F-ED8CC73E0025}"/>
            </a:ext>
          </a:extLst>
        </xdr:cNvPr>
        <xdr:cNvCxnSpPr/>
      </xdr:nvCxnSpPr>
      <xdr:spPr>
        <a:xfrm>
          <a:off x="2626360" y="10507708"/>
          <a:ext cx="80518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95" name="楕円 194">
          <a:extLst>
            <a:ext uri="{FF2B5EF4-FFF2-40B4-BE49-F238E27FC236}">
              <a16:creationId xmlns:a16="http://schemas.microsoft.com/office/drawing/2014/main" id="{D240D7E6-37AA-43C0-B7BB-0CB6A9237CBC}"/>
            </a:ext>
          </a:extLst>
        </xdr:cNvPr>
        <xdr:cNvSpPr/>
      </xdr:nvSpPr>
      <xdr:spPr>
        <a:xfrm>
          <a:off x="1774190" y="104370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29391</xdr:rowOff>
    </xdr:from>
    <xdr:to>
      <xdr:col>15</xdr:col>
      <xdr:colOff>50800</xdr:colOff>
      <xdr:row>61</xdr:row>
      <xdr:rowOff>47353</xdr:rowOff>
    </xdr:to>
    <xdr:cxnSp macro="">
      <xdr:nvCxnSpPr>
        <xdr:cNvPr id="196" name="直線コネクタ 195">
          <a:extLst>
            <a:ext uri="{FF2B5EF4-FFF2-40B4-BE49-F238E27FC236}">
              <a16:creationId xmlns:a16="http://schemas.microsoft.com/office/drawing/2014/main" id="{7B715906-B1CF-4208-B295-D11FF0B44062}"/>
            </a:ext>
          </a:extLst>
        </xdr:cNvPr>
        <xdr:cNvCxnSpPr/>
      </xdr:nvCxnSpPr>
      <xdr:spPr>
        <a:xfrm>
          <a:off x="1828800" y="10485936"/>
          <a:ext cx="79756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127181</xdr:rowOff>
    </xdr:from>
    <xdr:to>
      <xdr:col>6</xdr:col>
      <xdr:colOff>38100</xdr:colOff>
      <xdr:row>61</xdr:row>
      <xdr:rowOff>57331</xdr:rowOff>
    </xdr:to>
    <xdr:sp macro="" textlink="">
      <xdr:nvSpPr>
        <xdr:cNvPr id="197" name="楕円 196">
          <a:extLst>
            <a:ext uri="{FF2B5EF4-FFF2-40B4-BE49-F238E27FC236}">
              <a16:creationId xmlns:a16="http://schemas.microsoft.com/office/drawing/2014/main" id="{85227F64-E756-47AF-936A-32B640565D9A}"/>
            </a:ext>
          </a:extLst>
        </xdr:cNvPr>
        <xdr:cNvSpPr/>
      </xdr:nvSpPr>
      <xdr:spPr>
        <a:xfrm>
          <a:off x="988060" y="1041799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6531</xdr:rowOff>
    </xdr:from>
    <xdr:to>
      <xdr:col>10</xdr:col>
      <xdr:colOff>114300</xdr:colOff>
      <xdr:row>61</xdr:row>
      <xdr:rowOff>29391</xdr:rowOff>
    </xdr:to>
    <xdr:cxnSp macro="">
      <xdr:nvCxnSpPr>
        <xdr:cNvPr id="198" name="直線コネクタ 197">
          <a:extLst>
            <a:ext uri="{FF2B5EF4-FFF2-40B4-BE49-F238E27FC236}">
              <a16:creationId xmlns:a16="http://schemas.microsoft.com/office/drawing/2014/main" id="{4B0D57D3-E75B-4C87-91BA-DAA07984D25B}"/>
            </a:ext>
          </a:extLst>
        </xdr:cNvPr>
        <xdr:cNvCxnSpPr/>
      </xdr:nvCxnSpPr>
      <xdr:spPr>
        <a:xfrm>
          <a:off x="1031240" y="10466886"/>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09B2035-F9E5-47B5-BA09-A3736C7C0564}"/>
            </a:ext>
          </a:extLst>
        </xdr:cNvPr>
        <xdr:cNvSpPr txBox="1"/>
      </xdr:nvSpPr>
      <xdr:spPr>
        <a:xfrm>
          <a:off x="3239144" y="1025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59A1028-51CE-4AFE-B1CD-2AD5766B4809}"/>
            </a:ext>
          </a:extLst>
        </xdr:cNvPr>
        <xdr:cNvSpPr txBox="1"/>
      </xdr:nvSpPr>
      <xdr:spPr>
        <a:xfrm>
          <a:off x="243904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001BB89-B259-4A5D-8FD1-EDA92A839AF4}"/>
            </a:ext>
          </a:extLst>
        </xdr:cNvPr>
        <xdr:cNvSpPr txBox="1"/>
      </xdr:nvSpPr>
      <xdr:spPr>
        <a:xfrm>
          <a:off x="1641484" y="1021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B7F72DC-C449-47DB-A3C6-EB4FC960A54C}"/>
            </a:ext>
          </a:extLst>
        </xdr:cNvPr>
        <xdr:cNvSpPr txBox="1"/>
      </xdr:nvSpPr>
      <xdr:spPr>
        <a:xfrm>
          <a:off x="855354" y="1017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118671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BEB5F35-D407-456E-8E43-C21C4AC44228}"/>
            </a:ext>
          </a:extLst>
        </xdr:cNvPr>
        <xdr:cNvSpPr txBox="1"/>
      </xdr:nvSpPr>
      <xdr:spPr>
        <a:xfrm>
          <a:off x="3239144" y="1057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C85036F-D6D3-46BA-9419-C3D52FE09FDF}"/>
            </a:ext>
          </a:extLst>
        </xdr:cNvPr>
        <xdr:cNvSpPr txBox="1"/>
      </xdr:nvSpPr>
      <xdr:spPr>
        <a:xfrm>
          <a:off x="2439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6D1E069-5FEA-4289-8635-EC4B2A39A2D8}"/>
            </a:ext>
          </a:extLst>
        </xdr:cNvPr>
        <xdr:cNvSpPr txBox="1"/>
      </xdr:nvSpPr>
      <xdr:spPr>
        <a:xfrm>
          <a:off x="1641484" y="1052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3CD9058-3751-4A3E-9471-747F1F9C9B18}"/>
            </a:ext>
          </a:extLst>
        </xdr:cNvPr>
        <xdr:cNvSpPr txBox="1"/>
      </xdr:nvSpPr>
      <xdr:spPr>
        <a:xfrm>
          <a:off x="855354" y="1050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CC7BC62-48DB-458E-983B-29AA561EF7F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EC11571-A806-4BDE-BB41-4EE715BBB13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E84E541-CB48-4055-9A7F-092E69047C8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D38A076-B5AE-43FE-A5A8-20948855DEF9}"/>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CB238AA-A9E9-40B7-82C5-27B2DB2A4DC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3B25274-BE63-4103-B559-3356B804C98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AEF7D85-BD4A-4AEF-8446-5BCFB34D0CA7}"/>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4198E8D-531D-4322-BEAC-27AA86B0A9C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9C335B6-5164-4156-B3A8-1C5E7294564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8B4D9C2-77E0-424F-8844-6B3C38314B2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FEB9978-4D19-4285-8A1D-BEE7BAF0871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4F04738-0FA4-4BB2-80A1-DEE3F67EEEDC}"/>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795C224-147E-4FED-BD2A-572F03B8098A}"/>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368E487-E5D6-49E0-B8A4-B2BFB3DCBE15}"/>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41C311A-53BC-4E38-8B80-CF832CCF8E24}"/>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E0EB0DC7-2175-456F-B523-000DF049640C}"/>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5750269-AEB2-445E-9ED7-73FE8BB9CA56}"/>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A213E4E6-730D-4D70-A1BD-EC1E22840B42}"/>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728F90C-F7DD-4B19-AA00-A2FB7EAD61FE}"/>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2D4EA819-D174-4016-BDE8-75BAB0E3F156}"/>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C7D9B1C-B8D0-48BA-905D-16E603E8D45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9973C1E-70EA-4B80-A38C-6B5ADD6DAE12}"/>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D6F5098-DD81-4B41-8AED-DD63B6F266E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5870F054-3DA3-404A-9042-3EEA55EA3A57}"/>
            </a:ext>
          </a:extLst>
        </xdr:cNvPr>
        <xdr:cNvCxnSpPr/>
      </xdr:nvCxnSpPr>
      <xdr:spPr>
        <a:xfrm flipV="1">
          <a:off x="9429115" y="9690116"/>
          <a:ext cx="0" cy="134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94F41AED-4A98-4BC0-B85C-9AC7D71E26E4}"/>
            </a:ext>
          </a:extLst>
        </xdr:cNvPr>
        <xdr:cNvSpPr txBox="1"/>
      </xdr:nvSpPr>
      <xdr:spPr>
        <a:xfrm>
          <a:off x="9467850" y="1104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F15EF478-5592-433D-B7B1-7963D7B9C6DC}"/>
            </a:ext>
          </a:extLst>
        </xdr:cNvPr>
        <xdr:cNvCxnSpPr/>
      </xdr:nvCxnSpPr>
      <xdr:spPr>
        <a:xfrm>
          <a:off x="9356090" y="110388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137F2AE-353D-42CC-B4BA-85DCCED495EE}"/>
            </a:ext>
          </a:extLst>
        </xdr:cNvPr>
        <xdr:cNvSpPr txBox="1"/>
      </xdr:nvSpPr>
      <xdr:spPr>
        <a:xfrm>
          <a:off x="9467850" y="9461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EE323569-71B1-48E7-B915-F2B795A9363A}"/>
            </a:ext>
          </a:extLst>
        </xdr:cNvPr>
        <xdr:cNvCxnSpPr/>
      </xdr:nvCxnSpPr>
      <xdr:spPr>
        <a:xfrm>
          <a:off x="9356090" y="9690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0C74FAE-3D6B-4D7D-A75E-2914581F56C5}"/>
            </a:ext>
          </a:extLst>
        </xdr:cNvPr>
        <xdr:cNvSpPr txBox="1"/>
      </xdr:nvSpPr>
      <xdr:spPr>
        <a:xfrm>
          <a:off x="9467850" y="10660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9186386A-E616-4A05-8183-0ABDDD412D45}"/>
            </a:ext>
          </a:extLst>
        </xdr:cNvPr>
        <xdr:cNvSpPr/>
      </xdr:nvSpPr>
      <xdr:spPr>
        <a:xfrm>
          <a:off x="9394190" y="10688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A5E35E25-F4E3-44D8-9A06-C35264D9F887}"/>
            </a:ext>
          </a:extLst>
        </xdr:cNvPr>
        <xdr:cNvSpPr/>
      </xdr:nvSpPr>
      <xdr:spPr>
        <a:xfrm>
          <a:off x="8632190" y="1069071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9287B889-0801-4A51-B3CC-0B66669895D6}"/>
            </a:ext>
          </a:extLst>
        </xdr:cNvPr>
        <xdr:cNvSpPr/>
      </xdr:nvSpPr>
      <xdr:spPr>
        <a:xfrm>
          <a:off x="7846060" y="106989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F5DC277-4DA7-461F-94C9-75E4AD38F1A0}"/>
            </a:ext>
          </a:extLst>
        </xdr:cNvPr>
        <xdr:cNvSpPr/>
      </xdr:nvSpPr>
      <xdr:spPr>
        <a:xfrm>
          <a:off x="7029450" y="107097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B6CA6D12-A66E-4224-9791-E1CF61D7189E}"/>
            </a:ext>
          </a:extLst>
        </xdr:cNvPr>
        <xdr:cNvSpPr/>
      </xdr:nvSpPr>
      <xdr:spPr>
        <a:xfrm>
          <a:off x="6231890" y="1072415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2BCBF39-E92D-45C6-A1FA-D75F7D04724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529CFA5-39C1-4D97-9C70-95EC8ECDF1E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2344C0C-8424-4DB4-A466-2D4E32C3DF0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875731-C318-429C-82C8-2CC8F9D38C2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7C9BD35-86F1-4795-BCAF-77F63F8C37B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43383</xdr:rowOff>
    </xdr:from>
    <xdr:to>
      <xdr:col>55</xdr:col>
      <xdr:colOff>50800</xdr:colOff>
      <xdr:row>62</xdr:row>
      <xdr:rowOff>144983</xdr:rowOff>
    </xdr:to>
    <xdr:sp macro="" textlink="">
      <xdr:nvSpPr>
        <xdr:cNvPr id="246" name="楕円 245">
          <a:extLst>
            <a:ext uri="{FF2B5EF4-FFF2-40B4-BE49-F238E27FC236}">
              <a16:creationId xmlns:a16="http://schemas.microsoft.com/office/drawing/2014/main" id="{A719C29F-F901-46A4-A9F6-715EBFE01D44}"/>
            </a:ext>
          </a:extLst>
        </xdr:cNvPr>
        <xdr:cNvSpPr/>
      </xdr:nvSpPr>
      <xdr:spPr>
        <a:xfrm>
          <a:off x="9394190" y="1067518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66260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D40B9A7-7182-495A-8CB8-7DADC3D05B65}"/>
            </a:ext>
          </a:extLst>
        </xdr:cNvPr>
        <xdr:cNvSpPr txBox="1"/>
      </xdr:nvSpPr>
      <xdr:spPr>
        <a:xfrm>
          <a:off x="9467850" y="1052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62646</xdr:rowOff>
    </xdr:from>
    <xdr:to>
      <xdr:col>50</xdr:col>
      <xdr:colOff>165100</xdr:colOff>
      <xdr:row>62</xdr:row>
      <xdr:rowOff>164246</xdr:rowOff>
    </xdr:to>
    <xdr:sp macro="" textlink="">
      <xdr:nvSpPr>
        <xdr:cNvPr id="248" name="楕円 247">
          <a:extLst>
            <a:ext uri="{FF2B5EF4-FFF2-40B4-BE49-F238E27FC236}">
              <a16:creationId xmlns:a16="http://schemas.microsoft.com/office/drawing/2014/main" id="{7D94059D-D0FE-4B16-B263-6459AF055E34}"/>
            </a:ext>
          </a:extLst>
        </xdr:cNvPr>
        <xdr:cNvSpPr/>
      </xdr:nvSpPr>
      <xdr:spPr>
        <a:xfrm>
          <a:off x="8632190" y="10688736"/>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94183</xdr:rowOff>
    </xdr:from>
    <xdr:to>
      <xdr:col>55</xdr:col>
      <xdr:colOff>0</xdr:colOff>
      <xdr:row>62</xdr:row>
      <xdr:rowOff>113446</xdr:rowOff>
    </xdr:to>
    <xdr:cxnSp macro="">
      <xdr:nvCxnSpPr>
        <xdr:cNvPr id="249" name="直線コネクタ 248">
          <a:extLst>
            <a:ext uri="{FF2B5EF4-FFF2-40B4-BE49-F238E27FC236}">
              <a16:creationId xmlns:a16="http://schemas.microsoft.com/office/drawing/2014/main" id="{CF1DB131-F4EC-49F9-8AD1-EAF83937ED68}"/>
            </a:ext>
          </a:extLst>
        </xdr:cNvPr>
        <xdr:cNvCxnSpPr/>
      </xdr:nvCxnSpPr>
      <xdr:spPr>
        <a:xfrm flipV="1">
          <a:off x="8686800" y="10727893"/>
          <a:ext cx="742950" cy="1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66552</xdr:rowOff>
    </xdr:from>
    <xdr:to>
      <xdr:col>46</xdr:col>
      <xdr:colOff>38100</xdr:colOff>
      <xdr:row>62</xdr:row>
      <xdr:rowOff>168152</xdr:rowOff>
    </xdr:to>
    <xdr:sp macro="" textlink="">
      <xdr:nvSpPr>
        <xdr:cNvPr id="250" name="楕円 249">
          <a:extLst>
            <a:ext uri="{FF2B5EF4-FFF2-40B4-BE49-F238E27FC236}">
              <a16:creationId xmlns:a16="http://schemas.microsoft.com/office/drawing/2014/main" id="{8541977A-0332-4505-863E-11EB9FEC9114}"/>
            </a:ext>
          </a:extLst>
        </xdr:cNvPr>
        <xdr:cNvSpPr/>
      </xdr:nvSpPr>
      <xdr:spPr>
        <a:xfrm>
          <a:off x="7846060" y="1069454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113446</xdr:rowOff>
    </xdr:from>
    <xdr:to>
      <xdr:col>50</xdr:col>
      <xdr:colOff>114300</xdr:colOff>
      <xdr:row>62</xdr:row>
      <xdr:rowOff>117352</xdr:rowOff>
    </xdr:to>
    <xdr:cxnSp macro="">
      <xdr:nvCxnSpPr>
        <xdr:cNvPr id="251" name="直線コネクタ 250">
          <a:extLst>
            <a:ext uri="{FF2B5EF4-FFF2-40B4-BE49-F238E27FC236}">
              <a16:creationId xmlns:a16="http://schemas.microsoft.com/office/drawing/2014/main" id="{718EF449-DBCB-40C4-BFF4-D9B77BEFF133}"/>
            </a:ext>
          </a:extLst>
        </xdr:cNvPr>
        <xdr:cNvCxnSpPr/>
      </xdr:nvCxnSpPr>
      <xdr:spPr>
        <a:xfrm flipV="1">
          <a:off x="7889240" y="10743346"/>
          <a:ext cx="797560" cy="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73220</xdr:rowOff>
    </xdr:from>
    <xdr:to>
      <xdr:col>41</xdr:col>
      <xdr:colOff>101600</xdr:colOff>
      <xdr:row>63</xdr:row>
      <xdr:rowOff>3370</xdr:rowOff>
    </xdr:to>
    <xdr:sp macro="" textlink="">
      <xdr:nvSpPr>
        <xdr:cNvPr id="252" name="楕円 251">
          <a:extLst>
            <a:ext uri="{FF2B5EF4-FFF2-40B4-BE49-F238E27FC236}">
              <a16:creationId xmlns:a16="http://schemas.microsoft.com/office/drawing/2014/main" id="{21B337BF-5930-431C-92A2-C932AB005627}"/>
            </a:ext>
          </a:extLst>
        </xdr:cNvPr>
        <xdr:cNvSpPr/>
      </xdr:nvSpPr>
      <xdr:spPr>
        <a:xfrm>
          <a:off x="7029450" y="107031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117352</xdr:rowOff>
    </xdr:from>
    <xdr:to>
      <xdr:col>45</xdr:col>
      <xdr:colOff>177800</xdr:colOff>
      <xdr:row>62</xdr:row>
      <xdr:rowOff>124020</xdr:rowOff>
    </xdr:to>
    <xdr:cxnSp macro="">
      <xdr:nvCxnSpPr>
        <xdr:cNvPr id="253" name="直線コネクタ 252">
          <a:extLst>
            <a:ext uri="{FF2B5EF4-FFF2-40B4-BE49-F238E27FC236}">
              <a16:creationId xmlns:a16="http://schemas.microsoft.com/office/drawing/2014/main" id="{03351760-A2DC-48F9-AEB4-A18F12EB6289}"/>
            </a:ext>
          </a:extLst>
        </xdr:cNvPr>
        <xdr:cNvCxnSpPr/>
      </xdr:nvCxnSpPr>
      <xdr:spPr>
        <a:xfrm flipV="1">
          <a:off x="7084060" y="10747252"/>
          <a:ext cx="80518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78741</xdr:rowOff>
    </xdr:from>
    <xdr:to>
      <xdr:col>36</xdr:col>
      <xdr:colOff>165100</xdr:colOff>
      <xdr:row>63</xdr:row>
      <xdr:rowOff>8891</xdr:rowOff>
    </xdr:to>
    <xdr:sp macro="" textlink="">
      <xdr:nvSpPr>
        <xdr:cNvPr id="254" name="楕円 253">
          <a:extLst>
            <a:ext uri="{FF2B5EF4-FFF2-40B4-BE49-F238E27FC236}">
              <a16:creationId xmlns:a16="http://schemas.microsoft.com/office/drawing/2014/main" id="{00A84988-7E88-48A7-ACC8-D43C64AA8F06}"/>
            </a:ext>
          </a:extLst>
        </xdr:cNvPr>
        <xdr:cNvSpPr/>
      </xdr:nvSpPr>
      <xdr:spPr>
        <a:xfrm>
          <a:off x="6231890" y="107086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124020</xdr:rowOff>
    </xdr:from>
    <xdr:to>
      <xdr:col>41</xdr:col>
      <xdr:colOff>50800</xdr:colOff>
      <xdr:row>62</xdr:row>
      <xdr:rowOff>129541</xdr:rowOff>
    </xdr:to>
    <xdr:cxnSp macro="">
      <xdr:nvCxnSpPr>
        <xdr:cNvPr id="255" name="直線コネクタ 254">
          <a:extLst>
            <a:ext uri="{FF2B5EF4-FFF2-40B4-BE49-F238E27FC236}">
              <a16:creationId xmlns:a16="http://schemas.microsoft.com/office/drawing/2014/main" id="{A2B773D8-B41B-431F-A748-8F20E0DBE2E1}"/>
            </a:ext>
          </a:extLst>
        </xdr:cNvPr>
        <xdr:cNvCxnSpPr/>
      </xdr:nvCxnSpPr>
      <xdr:spPr>
        <a:xfrm flipV="1">
          <a:off x="6286500" y="10755825"/>
          <a:ext cx="797560" cy="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D14DA1C-11DC-4A80-9746-4A1D82E28946}"/>
            </a:ext>
          </a:extLst>
        </xdr:cNvPr>
        <xdr:cNvSpPr txBox="1"/>
      </xdr:nvSpPr>
      <xdr:spPr>
        <a:xfrm>
          <a:off x="8401265" y="10789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5F067C8-A4A4-4FC0-8099-2DA9702685CB}"/>
            </a:ext>
          </a:extLst>
        </xdr:cNvPr>
        <xdr:cNvSpPr txBox="1"/>
      </xdr:nvSpPr>
      <xdr:spPr>
        <a:xfrm>
          <a:off x="7610690" y="10795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4E75173-DCDF-4C2B-B4A2-ED02A4C9726D}"/>
            </a:ext>
          </a:extLst>
        </xdr:cNvPr>
        <xdr:cNvSpPr txBox="1"/>
      </xdr:nvSpPr>
      <xdr:spPr>
        <a:xfrm>
          <a:off x="682265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E2DE6E-343F-4EF7-B1C8-CDC92C5A2A4E}"/>
            </a:ext>
          </a:extLst>
        </xdr:cNvPr>
        <xdr:cNvSpPr txBox="1"/>
      </xdr:nvSpPr>
      <xdr:spPr>
        <a:xfrm>
          <a:off x="6007950" y="1081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9323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6394A0F-1740-469D-A50E-050F3E263587}"/>
            </a:ext>
          </a:extLst>
        </xdr:cNvPr>
        <xdr:cNvSpPr txBox="1"/>
      </xdr:nvSpPr>
      <xdr:spPr>
        <a:xfrm>
          <a:off x="8401265" y="10469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13229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4DDE61C-A5FD-44BF-A02F-E85573CC6CC3}"/>
            </a:ext>
          </a:extLst>
        </xdr:cNvPr>
        <xdr:cNvSpPr txBox="1"/>
      </xdr:nvSpPr>
      <xdr:spPr>
        <a:xfrm>
          <a:off x="7610690" y="1047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19897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849AC02-5D08-46CC-9F95-F01E5A15566C}"/>
            </a:ext>
          </a:extLst>
        </xdr:cNvPr>
        <xdr:cNvSpPr txBox="1"/>
      </xdr:nvSpPr>
      <xdr:spPr>
        <a:xfrm>
          <a:off x="6822655" y="10474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25418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455FD944-E924-4B9E-93D9-D0E90C1B848E}"/>
            </a:ext>
          </a:extLst>
        </xdr:cNvPr>
        <xdr:cNvSpPr txBox="1"/>
      </xdr:nvSpPr>
      <xdr:spPr>
        <a:xfrm>
          <a:off x="6007950" y="10480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BF3A423-CCFE-42B2-B968-5C468F5FC7A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6A4CD12-A35C-4D2C-8634-F27423B7AB2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91448BD-2101-4BF0-BB17-DAFCD647481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7F7FDF2-7563-4F50-BF22-52CFEF51DB1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1CF4FFA-0A4C-49C0-8CE2-210992D16358}"/>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9E147DE-1CFB-42C9-93D3-BF2D4E5B24F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41F58A1-9A89-4160-AC7B-60195C0E425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B20686C-278A-4BAF-ADE6-EA9FA16B7F0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D36BFB4-F51F-409A-A236-5B4F6834828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5C4EA64-EC76-4E80-9939-44A18C0B137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045C809-E682-4C4D-9D96-647AC38D844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A4FFC1F-5456-463C-A2EA-94D118C84563}"/>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361ADB4-C701-4A44-821C-E650CBB71ED1}"/>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596E4E6-7A27-4172-8A6C-4FE6F6EFF0A3}"/>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F6C5BDD-738D-4994-A585-592C37F332AE}"/>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336A78C-7723-43B2-A900-64CFA1C463EB}"/>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AB89CD-804B-4850-9D51-20DB65F0DBF2}"/>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5328BAF-3B85-41C7-BFEB-2CF2A80F5059}"/>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10CB6D2-1A1A-46C9-B33F-D808D315FEE6}"/>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41AC129-118E-4F24-9DAB-6EF88EABEBBB}"/>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379EB32A-E8E1-475E-A7BC-999CADC3ADC9}"/>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40880B3-383C-4772-B17D-71088F2F4F3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40FEAB2-2657-4705-987F-C09477172A9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443F88-1B98-4428-8493-39986E73314A}"/>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E8165FC-4C2B-4146-808C-85205573C9BE}"/>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A1DD6F14-28BE-436B-AAAC-4FE9730D80A9}"/>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130F384-2371-4640-BC92-4946F1C4ADEE}"/>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E639618F-53B7-4AEA-B695-80C2C9022C98}"/>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08E0893-5A8D-4475-AED1-9D59285CFE88}"/>
            </a:ext>
          </a:extLst>
        </xdr:cNvPr>
        <xdr:cNvSpPr txBox="1"/>
      </xdr:nvSpPr>
      <xdr:spPr>
        <a:xfrm>
          <a:off x="4212590" y="14189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2FF8E44-2CE2-4B75-B2D7-7C211314B545}"/>
            </a:ext>
          </a:extLst>
        </xdr:cNvPr>
        <xdr:cNvSpPr/>
      </xdr:nvSpPr>
      <xdr:spPr>
        <a:xfrm>
          <a:off x="4131310" y="142055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2B9154E2-9F0A-466D-9052-8020A4BD9502}"/>
            </a:ext>
          </a:extLst>
        </xdr:cNvPr>
        <xdr:cNvSpPr/>
      </xdr:nvSpPr>
      <xdr:spPr>
        <a:xfrm>
          <a:off x="3388360" y="141884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BB14E00-6F97-4745-91B4-96FC336A1F41}"/>
            </a:ext>
          </a:extLst>
        </xdr:cNvPr>
        <xdr:cNvSpPr/>
      </xdr:nvSpPr>
      <xdr:spPr>
        <a:xfrm>
          <a:off x="2571750" y="141827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692E7C7B-6009-4CD4-9EF2-67CD5542CCBF}"/>
            </a:ext>
          </a:extLst>
        </xdr:cNvPr>
        <xdr:cNvSpPr/>
      </xdr:nvSpPr>
      <xdr:spPr>
        <a:xfrm>
          <a:off x="1774190" y="14151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4D719F2B-70C4-4D64-8B75-8401E6777338}"/>
            </a:ext>
          </a:extLst>
        </xdr:cNvPr>
        <xdr:cNvSpPr/>
      </xdr:nvSpPr>
      <xdr:spPr>
        <a:xfrm>
          <a:off x="988060" y="1415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5C8D4BF-94D1-4633-B697-65C5EDFCEE6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1F6112B-63EA-4155-A87E-66A3736EDEB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CF442E5-DE93-4A2E-8F17-9546C55AB56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E3068CC-A3B3-48AC-9C12-020DDDC03F2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E588BD8-A0D8-4EF3-B2A6-598E3567161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53339</xdr:rowOff>
    </xdr:from>
    <xdr:to>
      <xdr:col>24</xdr:col>
      <xdr:colOff>114300</xdr:colOff>
      <xdr:row>82</xdr:row>
      <xdr:rowOff>154939</xdr:rowOff>
    </xdr:to>
    <xdr:sp macro="" textlink="">
      <xdr:nvSpPr>
        <xdr:cNvPr id="303" name="楕円 302">
          <a:extLst>
            <a:ext uri="{FF2B5EF4-FFF2-40B4-BE49-F238E27FC236}">
              <a16:creationId xmlns:a16="http://schemas.microsoft.com/office/drawing/2014/main" id="{06170F40-8E8A-4507-A9B0-2FD33C808227}"/>
            </a:ext>
          </a:extLst>
        </xdr:cNvPr>
        <xdr:cNvSpPr/>
      </xdr:nvSpPr>
      <xdr:spPr>
        <a:xfrm>
          <a:off x="4131310" y="1411604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76216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D8908FA2-DEB6-4C1C-B14E-E18BEDEFE5C8}"/>
            </a:ext>
          </a:extLst>
        </xdr:cNvPr>
        <xdr:cNvSpPr txBox="1"/>
      </xdr:nvSpPr>
      <xdr:spPr>
        <a:xfrm>
          <a:off x="4212590" y="139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29211</xdr:rowOff>
    </xdr:from>
    <xdr:to>
      <xdr:col>20</xdr:col>
      <xdr:colOff>38100</xdr:colOff>
      <xdr:row>82</xdr:row>
      <xdr:rowOff>130811</xdr:rowOff>
    </xdr:to>
    <xdr:sp macro="" textlink="">
      <xdr:nvSpPr>
        <xdr:cNvPr id="305" name="楕円 304">
          <a:extLst>
            <a:ext uri="{FF2B5EF4-FFF2-40B4-BE49-F238E27FC236}">
              <a16:creationId xmlns:a16="http://schemas.microsoft.com/office/drawing/2014/main" id="{78528276-F5F2-4411-B5B5-B987081EF0DC}"/>
            </a:ext>
          </a:extLst>
        </xdr:cNvPr>
        <xdr:cNvSpPr/>
      </xdr:nvSpPr>
      <xdr:spPr>
        <a:xfrm>
          <a:off x="3388360" y="140862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80011</xdr:rowOff>
    </xdr:from>
    <xdr:to>
      <xdr:col>24</xdr:col>
      <xdr:colOff>63500</xdr:colOff>
      <xdr:row>82</xdr:row>
      <xdr:rowOff>104139</xdr:rowOff>
    </xdr:to>
    <xdr:cxnSp macro="">
      <xdr:nvCxnSpPr>
        <xdr:cNvPr id="306" name="直線コネクタ 305">
          <a:extLst>
            <a:ext uri="{FF2B5EF4-FFF2-40B4-BE49-F238E27FC236}">
              <a16:creationId xmlns:a16="http://schemas.microsoft.com/office/drawing/2014/main" id="{877C2941-C506-4525-B825-A821486A53B9}"/>
            </a:ext>
          </a:extLst>
        </xdr:cNvPr>
        <xdr:cNvCxnSpPr/>
      </xdr:nvCxnSpPr>
      <xdr:spPr>
        <a:xfrm>
          <a:off x="3431540" y="14140816"/>
          <a:ext cx="74295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8889</xdr:rowOff>
    </xdr:from>
    <xdr:to>
      <xdr:col>15</xdr:col>
      <xdr:colOff>101600</xdr:colOff>
      <xdr:row>82</xdr:row>
      <xdr:rowOff>110489</xdr:rowOff>
    </xdr:to>
    <xdr:sp macro="" textlink="">
      <xdr:nvSpPr>
        <xdr:cNvPr id="307" name="楕円 306">
          <a:extLst>
            <a:ext uri="{FF2B5EF4-FFF2-40B4-BE49-F238E27FC236}">
              <a16:creationId xmlns:a16="http://schemas.microsoft.com/office/drawing/2014/main" id="{7C0735E0-8460-4566-BF27-B09F885CE01B}"/>
            </a:ext>
          </a:extLst>
        </xdr:cNvPr>
        <xdr:cNvSpPr/>
      </xdr:nvSpPr>
      <xdr:spPr>
        <a:xfrm>
          <a:off x="2571750" y="140696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59689</xdr:rowOff>
    </xdr:from>
    <xdr:to>
      <xdr:col>19</xdr:col>
      <xdr:colOff>177800</xdr:colOff>
      <xdr:row>82</xdr:row>
      <xdr:rowOff>80011</xdr:rowOff>
    </xdr:to>
    <xdr:cxnSp macro="">
      <xdr:nvCxnSpPr>
        <xdr:cNvPr id="308" name="直線コネクタ 307">
          <a:extLst>
            <a:ext uri="{FF2B5EF4-FFF2-40B4-BE49-F238E27FC236}">
              <a16:creationId xmlns:a16="http://schemas.microsoft.com/office/drawing/2014/main" id="{3587EBA5-D9F5-49BD-815E-39ACE064DDBF}"/>
            </a:ext>
          </a:extLst>
        </xdr:cNvPr>
        <xdr:cNvCxnSpPr/>
      </xdr:nvCxnSpPr>
      <xdr:spPr>
        <a:xfrm>
          <a:off x="2626360" y="14114779"/>
          <a:ext cx="805180" cy="2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167639</xdr:rowOff>
    </xdr:from>
    <xdr:to>
      <xdr:col>10</xdr:col>
      <xdr:colOff>165100</xdr:colOff>
      <xdr:row>82</xdr:row>
      <xdr:rowOff>97789</xdr:rowOff>
    </xdr:to>
    <xdr:sp macro="" textlink="">
      <xdr:nvSpPr>
        <xdr:cNvPr id="309" name="楕円 308">
          <a:extLst>
            <a:ext uri="{FF2B5EF4-FFF2-40B4-BE49-F238E27FC236}">
              <a16:creationId xmlns:a16="http://schemas.microsoft.com/office/drawing/2014/main" id="{AF865127-97EC-405F-BE3B-5733AFE4F260}"/>
            </a:ext>
          </a:extLst>
        </xdr:cNvPr>
        <xdr:cNvSpPr/>
      </xdr:nvSpPr>
      <xdr:spPr>
        <a:xfrm>
          <a:off x="1774190" y="1405889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46989</xdr:rowOff>
    </xdr:from>
    <xdr:to>
      <xdr:col>15</xdr:col>
      <xdr:colOff>50800</xdr:colOff>
      <xdr:row>82</xdr:row>
      <xdr:rowOff>59689</xdr:rowOff>
    </xdr:to>
    <xdr:cxnSp macro="">
      <xdr:nvCxnSpPr>
        <xdr:cNvPr id="310" name="直線コネクタ 309">
          <a:extLst>
            <a:ext uri="{FF2B5EF4-FFF2-40B4-BE49-F238E27FC236}">
              <a16:creationId xmlns:a16="http://schemas.microsoft.com/office/drawing/2014/main" id="{D8DBD4F4-666F-4007-B18B-460BDACCB3C2}"/>
            </a:ext>
          </a:extLst>
        </xdr:cNvPr>
        <xdr:cNvCxnSpPr/>
      </xdr:nvCxnSpPr>
      <xdr:spPr>
        <a:xfrm>
          <a:off x="1828800" y="14107794"/>
          <a:ext cx="7975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142239</xdr:rowOff>
    </xdr:from>
    <xdr:to>
      <xdr:col>6</xdr:col>
      <xdr:colOff>38100</xdr:colOff>
      <xdr:row>82</xdr:row>
      <xdr:rowOff>72389</xdr:rowOff>
    </xdr:to>
    <xdr:sp macro="" textlink="">
      <xdr:nvSpPr>
        <xdr:cNvPr id="311" name="楕円 310">
          <a:extLst>
            <a:ext uri="{FF2B5EF4-FFF2-40B4-BE49-F238E27FC236}">
              <a16:creationId xmlns:a16="http://schemas.microsoft.com/office/drawing/2014/main" id="{6A649DB1-B3F1-4FCA-AE35-742F5189EEE1}"/>
            </a:ext>
          </a:extLst>
        </xdr:cNvPr>
        <xdr:cNvSpPr/>
      </xdr:nvSpPr>
      <xdr:spPr>
        <a:xfrm>
          <a:off x="988060" y="140277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21589</xdr:rowOff>
    </xdr:from>
    <xdr:to>
      <xdr:col>10</xdr:col>
      <xdr:colOff>114300</xdr:colOff>
      <xdr:row>82</xdr:row>
      <xdr:rowOff>46989</xdr:rowOff>
    </xdr:to>
    <xdr:cxnSp macro="">
      <xdr:nvCxnSpPr>
        <xdr:cNvPr id="312" name="直線コネクタ 311">
          <a:extLst>
            <a:ext uri="{FF2B5EF4-FFF2-40B4-BE49-F238E27FC236}">
              <a16:creationId xmlns:a16="http://schemas.microsoft.com/office/drawing/2014/main" id="{578369F5-A538-4795-B119-6C5E09BB11EC}"/>
            </a:ext>
          </a:extLst>
        </xdr:cNvPr>
        <xdr:cNvCxnSpPr/>
      </xdr:nvCxnSpPr>
      <xdr:spPr>
        <a:xfrm>
          <a:off x="1031240" y="14076679"/>
          <a:ext cx="79756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38114B8C-0CE8-4C9B-9DB9-3C6806525E15}"/>
            </a:ext>
          </a:extLst>
        </xdr:cNvPr>
        <xdr:cNvSpPr txBox="1"/>
      </xdr:nvSpPr>
      <xdr:spPr>
        <a:xfrm>
          <a:off x="3239144" y="1428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6DFB24F4-9744-44F0-BFC8-83DE15C25D37}"/>
            </a:ext>
          </a:extLst>
        </xdr:cNvPr>
        <xdr:cNvSpPr txBox="1"/>
      </xdr:nvSpPr>
      <xdr:spPr>
        <a:xfrm>
          <a:off x="2439044" y="1427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65C18DAE-1512-4706-99E5-6E3918B7F8B8}"/>
            </a:ext>
          </a:extLst>
        </xdr:cNvPr>
        <xdr:cNvSpPr txBox="1"/>
      </xdr:nvSpPr>
      <xdr:spPr>
        <a:xfrm>
          <a:off x="1641484" y="1425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A075D853-03CE-4338-A9F6-CDA0CE593FA0}"/>
            </a:ext>
          </a:extLst>
        </xdr:cNvPr>
        <xdr:cNvSpPr txBox="1"/>
      </xdr:nvSpPr>
      <xdr:spPr>
        <a:xfrm>
          <a:off x="85535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147338</xdr:rowOff>
    </xdr:from>
    <xdr:ext cx="405111" cy="259045"/>
    <xdr:sp macro="" textlink="">
      <xdr:nvSpPr>
        <xdr:cNvPr id="317" name="n_1mainValue【公営住宅】&#10;有形固定資産減価償却率">
          <a:extLst>
            <a:ext uri="{FF2B5EF4-FFF2-40B4-BE49-F238E27FC236}">
              <a16:creationId xmlns:a16="http://schemas.microsoft.com/office/drawing/2014/main" id="{BE047F00-DDC1-4AA3-B470-C97FCBF7BD65}"/>
            </a:ext>
          </a:extLst>
        </xdr:cNvPr>
        <xdr:cNvSpPr txBox="1"/>
      </xdr:nvSpPr>
      <xdr:spPr>
        <a:xfrm>
          <a:off x="3239144" y="13861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127016</xdr:rowOff>
    </xdr:from>
    <xdr:ext cx="405111" cy="259045"/>
    <xdr:sp macro="" textlink="">
      <xdr:nvSpPr>
        <xdr:cNvPr id="318" name="n_2mainValue【公営住宅】&#10;有形固定資産減価償却率">
          <a:extLst>
            <a:ext uri="{FF2B5EF4-FFF2-40B4-BE49-F238E27FC236}">
              <a16:creationId xmlns:a16="http://schemas.microsoft.com/office/drawing/2014/main" id="{4735BD66-CE1E-4271-B970-FF0C85E83A3D}"/>
            </a:ext>
          </a:extLst>
        </xdr:cNvPr>
        <xdr:cNvSpPr txBox="1"/>
      </xdr:nvSpPr>
      <xdr:spPr>
        <a:xfrm>
          <a:off x="2439044" y="1384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114316</xdr:rowOff>
    </xdr:from>
    <xdr:ext cx="405111" cy="259045"/>
    <xdr:sp macro="" textlink="">
      <xdr:nvSpPr>
        <xdr:cNvPr id="319" name="n_3mainValue【公営住宅】&#10;有形固定資産減価償却率">
          <a:extLst>
            <a:ext uri="{FF2B5EF4-FFF2-40B4-BE49-F238E27FC236}">
              <a16:creationId xmlns:a16="http://schemas.microsoft.com/office/drawing/2014/main" id="{27D27E3F-C7A6-4BDB-B4E6-25ABAD9E499B}"/>
            </a:ext>
          </a:extLst>
        </xdr:cNvPr>
        <xdr:cNvSpPr txBox="1"/>
      </xdr:nvSpPr>
      <xdr:spPr>
        <a:xfrm>
          <a:off x="1641484" y="1383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88916</xdr:rowOff>
    </xdr:from>
    <xdr:ext cx="405111" cy="259045"/>
    <xdr:sp macro="" textlink="">
      <xdr:nvSpPr>
        <xdr:cNvPr id="320" name="n_4mainValue【公営住宅】&#10;有形固定資産減価償却率">
          <a:extLst>
            <a:ext uri="{FF2B5EF4-FFF2-40B4-BE49-F238E27FC236}">
              <a16:creationId xmlns:a16="http://schemas.microsoft.com/office/drawing/2014/main" id="{FF3D601E-AF3B-4498-A273-5A7D87B5FF13}"/>
            </a:ext>
          </a:extLst>
        </xdr:cNvPr>
        <xdr:cNvSpPr txBox="1"/>
      </xdr:nvSpPr>
      <xdr:spPr>
        <a:xfrm>
          <a:off x="855354" y="13808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CF864E8-B8E9-4F2D-84F5-D93E8C12369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B43E55BD-0AC8-4711-B09B-D6B81208096E}"/>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9286519-B79A-474E-8E68-2464FEA1759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5DBCF38-3659-4285-820C-97FCC2AC5A3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1585C58-DBBA-4A7F-8A79-04B58637C02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F54929B-0D3C-4CB3-85D7-3C1DE42E54A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1003089-5144-4527-8E4A-EC7DBE02BC6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E98C767-B5E1-4EE9-A253-EC9323B7A05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78B1752-46F4-4DBA-AAE5-1EF4F15006D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B868E38-4DCF-4119-9AC0-423D3E5FE1A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95D2B7D-D41E-4ADD-9727-48893E8B93F6}"/>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362712A-256C-4C27-BDE9-B3D8482D1144}"/>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9E8C892-7C16-4217-AB4E-67851F4B6039}"/>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51DC4F61-E2DD-4A93-9057-12D470605660}"/>
            </a:ext>
          </a:extLst>
        </xdr:cNvPr>
        <xdr:cNvSpPr txBox="1"/>
      </xdr:nvSpPr>
      <xdr:spPr>
        <a:xfrm>
          <a:off x="5485961" y="1418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F1C9D40E-3A4F-4C92-B971-0C34EFFCA94D}"/>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21026EDE-CB96-44D5-A34E-14264FDD1507}"/>
            </a:ext>
          </a:extLst>
        </xdr:cNvPr>
        <xdr:cNvSpPr txBox="1"/>
      </xdr:nvSpPr>
      <xdr:spPr>
        <a:xfrm>
          <a:off x="5485961" y="137280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BB41CD6-52FE-453E-A96B-6F757221002C}"/>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21D1FEC7-739A-4D50-863A-193A59DED9E2}"/>
            </a:ext>
          </a:extLst>
        </xdr:cNvPr>
        <xdr:cNvSpPr txBox="1"/>
      </xdr:nvSpPr>
      <xdr:spPr>
        <a:xfrm>
          <a:off x="5485961" y="132670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49B98FC-9AAE-4B4C-AC0D-651AE8CF50F4}"/>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B7412D5B-90A0-47A9-AB0F-F0B72AD10B25}"/>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7CE5C02-5CDA-4A5E-8E4B-38FA3BADB87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D48DED53-6555-4395-8300-15EAF158AB45}"/>
            </a:ext>
          </a:extLst>
        </xdr:cNvPr>
        <xdr:cNvCxnSpPr/>
      </xdr:nvCxnSpPr>
      <xdr:spPr>
        <a:xfrm flipV="1">
          <a:off x="9429115" y="13470254"/>
          <a:ext cx="0" cy="1310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2D5F6056-6735-4398-9E04-D68679FE2F59}"/>
            </a:ext>
          </a:extLst>
        </xdr:cNvPr>
        <xdr:cNvSpPr txBox="1"/>
      </xdr:nvSpPr>
      <xdr:spPr>
        <a:xfrm>
          <a:off x="946785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F3041E82-1D7D-4DED-B10A-5402BA92A560}"/>
            </a:ext>
          </a:extLst>
        </xdr:cNvPr>
        <xdr:cNvCxnSpPr/>
      </xdr:nvCxnSpPr>
      <xdr:spPr>
        <a:xfrm>
          <a:off x="9356090" y="14780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94B4DCF7-4631-43F7-A211-EB23DABCA34D}"/>
            </a:ext>
          </a:extLst>
        </xdr:cNvPr>
        <xdr:cNvSpPr txBox="1"/>
      </xdr:nvSpPr>
      <xdr:spPr>
        <a:xfrm>
          <a:off x="9467850" y="1325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EF4479EA-3AC6-4810-835C-702954F242F2}"/>
            </a:ext>
          </a:extLst>
        </xdr:cNvPr>
        <xdr:cNvCxnSpPr/>
      </xdr:nvCxnSpPr>
      <xdr:spPr>
        <a:xfrm>
          <a:off x="9356090" y="134702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C49B6F0F-B4C7-425F-8BCA-4015A47350D0}"/>
            </a:ext>
          </a:extLst>
        </xdr:cNvPr>
        <xdr:cNvSpPr txBox="1"/>
      </xdr:nvSpPr>
      <xdr:spPr>
        <a:xfrm>
          <a:off x="9467850" y="14525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25501901-317C-444D-992D-693FAE24D74F}"/>
            </a:ext>
          </a:extLst>
        </xdr:cNvPr>
        <xdr:cNvSpPr/>
      </xdr:nvSpPr>
      <xdr:spPr>
        <a:xfrm>
          <a:off x="9394190" y="146688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ACFE835E-D712-4FD7-BAD6-243FB8AD75C7}"/>
            </a:ext>
          </a:extLst>
        </xdr:cNvPr>
        <xdr:cNvSpPr/>
      </xdr:nvSpPr>
      <xdr:spPr>
        <a:xfrm>
          <a:off x="8632190" y="146694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9F6E1713-7FEF-432D-9333-25262488DB94}"/>
            </a:ext>
          </a:extLst>
        </xdr:cNvPr>
        <xdr:cNvSpPr/>
      </xdr:nvSpPr>
      <xdr:spPr>
        <a:xfrm>
          <a:off x="7846060" y="146699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C010AF5E-7A09-4E6E-981F-B1EE0D4E6E15}"/>
            </a:ext>
          </a:extLst>
        </xdr:cNvPr>
        <xdr:cNvSpPr/>
      </xdr:nvSpPr>
      <xdr:spPr>
        <a:xfrm>
          <a:off x="7029450" y="146702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B4D2DA43-4444-4F97-8A42-E573097B3377}"/>
            </a:ext>
          </a:extLst>
        </xdr:cNvPr>
        <xdr:cNvSpPr/>
      </xdr:nvSpPr>
      <xdr:spPr>
        <a:xfrm>
          <a:off x="6231890" y="146714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62DD43F-4DA4-4927-AB23-D8C4EF3CBF3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9E983A2-8E54-49C6-B2AD-DD2296CD7A5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C9CAAD8-D719-4E05-822B-A28ADE1C3BA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6DD33FA-5165-47D0-A2E2-069D400F264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EE919A6-B8CA-4E60-A577-192E361A091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103429</xdr:rowOff>
    </xdr:from>
    <xdr:to>
      <xdr:col>55</xdr:col>
      <xdr:colOff>50800</xdr:colOff>
      <xdr:row>86</xdr:row>
      <xdr:rowOff>33579</xdr:rowOff>
    </xdr:to>
    <xdr:sp macro="" textlink="">
      <xdr:nvSpPr>
        <xdr:cNvPr id="358" name="楕円 357">
          <a:extLst>
            <a:ext uri="{FF2B5EF4-FFF2-40B4-BE49-F238E27FC236}">
              <a16:creationId xmlns:a16="http://schemas.microsoft.com/office/drawing/2014/main" id="{89853412-0FFD-440C-A8E9-D6D2E9D5C496}"/>
            </a:ext>
          </a:extLst>
        </xdr:cNvPr>
        <xdr:cNvSpPr/>
      </xdr:nvSpPr>
      <xdr:spPr>
        <a:xfrm>
          <a:off x="9394190" y="1467477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C1C0841C-B6EA-49F0-BAD7-FE1B9D2B517B}"/>
            </a:ext>
          </a:extLst>
        </xdr:cNvPr>
        <xdr:cNvSpPr txBox="1"/>
      </xdr:nvSpPr>
      <xdr:spPr>
        <a:xfrm>
          <a:off x="946785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102651</xdr:rowOff>
    </xdr:from>
    <xdr:to>
      <xdr:col>50</xdr:col>
      <xdr:colOff>165100</xdr:colOff>
      <xdr:row>86</xdr:row>
      <xdr:rowOff>32801</xdr:rowOff>
    </xdr:to>
    <xdr:sp macro="" textlink="">
      <xdr:nvSpPr>
        <xdr:cNvPr id="360" name="楕円 359">
          <a:extLst>
            <a:ext uri="{FF2B5EF4-FFF2-40B4-BE49-F238E27FC236}">
              <a16:creationId xmlns:a16="http://schemas.microsoft.com/office/drawing/2014/main" id="{B3200FE7-CF08-4DF0-8E0D-9AF76C204215}"/>
            </a:ext>
          </a:extLst>
        </xdr:cNvPr>
        <xdr:cNvSpPr/>
      </xdr:nvSpPr>
      <xdr:spPr>
        <a:xfrm>
          <a:off x="8632190" y="1467209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153451</xdr:rowOff>
    </xdr:from>
    <xdr:to>
      <xdr:col>55</xdr:col>
      <xdr:colOff>0</xdr:colOff>
      <xdr:row>85</xdr:row>
      <xdr:rowOff>154229</xdr:rowOff>
    </xdr:to>
    <xdr:cxnSp macro="">
      <xdr:nvCxnSpPr>
        <xdr:cNvPr id="361" name="直線コネクタ 360">
          <a:extLst>
            <a:ext uri="{FF2B5EF4-FFF2-40B4-BE49-F238E27FC236}">
              <a16:creationId xmlns:a16="http://schemas.microsoft.com/office/drawing/2014/main" id="{642B19A4-21BA-4347-B87B-53EE2581A9B7}"/>
            </a:ext>
          </a:extLst>
        </xdr:cNvPr>
        <xdr:cNvCxnSpPr/>
      </xdr:nvCxnSpPr>
      <xdr:spPr>
        <a:xfrm>
          <a:off x="8686800" y="14726701"/>
          <a:ext cx="74295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103291</xdr:rowOff>
    </xdr:from>
    <xdr:to>
      <xdr:col>46</xdr:col>
      <xdr:colOff>38100</xdr:colOff>
      <xdr:row>86</xdr:row>
      <xdr:rowOff>33441</xdr:rowOff>
    </xdr:to>
    <xdr:sp macro="" textlink="">
      <xdr:nvSpPr>
        <xdr:cNvPr id="362" name="楕円 361">
          <a:extLst>
            <a:ext uri="{FF2B5EF4-FFF2-40B4-BE49-F238E27FC236}">
              <a16:creationId xmlns:a16="http://schemas.microsoft.com/office/drawing/2014/main" id="{B42D2650-0088-46EE-AB75-E1037A6950F1}"/>
            </a:ext>
          </a:extLst>
        </xdr:cNvPr>
        <xdr:cNvSpPr/>
      </xdr:nvSpPr>
      <xdr:spPr>
        <a:xfrm>
          <a:off x="7846060" y="14674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153451</xdr:rowOff>
    </xdr:from>
    <xdr:to>
      <xdr:col>50</xdr:col>
      <xdr:colOff>114300</xdr:colOff>
      <xdr:row>85</xdr:row>
      <xdr:rowOff>154091</xdr:rowOff>
    </xdr:to>
    <xdr:cxnSp macro="">
      <xdr:nvCxnSpPr>
        <xdr:cNvPr id="363" name="直線コネクタ 362">
          <a:extLst>
            <a:ext uri="{FF2B5EF4-FFF2-40B4-BE49-F238E27FC236}">
              <a16:creationId xmlns:a16="http://schemas.microsoft.com/office/drawing/2014/main" id="{EE8EB961-54E7-4523-980E-FEBEB6EBF361}"/>
            </a:ext>
          </a:extLst>
        </xdr:cNvPr>
        <xdr:cNvCxnSpPr/>
      </xdr:nvCxnSpPr>
      <xdr:spPr>
        <a:xfrm flipV="1">
          <a:off x="7889240" y="14726701"/>
          <a:ext cx="79756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103657</xdr:rowOff>
    </xdr:from>
    <xdr:to>
      <xdr:col>41</xdr:col>
      <xdr:colOff>101600</xdr:colOff>
      <xdr:row>86</xdr:row>
      <xdr:rowOff>33807</xdr:rowOff>
    </xdr:to>
    <xdr:sp macro="" textlink="">
      <xdr:nvSpPr>
        <xdr:cNvPr id="364" name="楕円 363">
          <a:extLst>
            <a:ext uri="{FF2B5EF4-FFF2-40B4-BE49-F238E27FC236}">
              <a16:creationId xmlns:a16="http://schemas.microsoft.com/office/drawing/2014/main" id="{AEEE76A4-DDDB-4942-85D8-15598472D395}"/>
            </a:ext>
          </a:extLst>
        </xdr:cNvPr>
        <xdr:cNvSpPr/>
      </xdr:nvSpPr>
      <xdr:spPr>
        <a:xfrm>
          <a:off x="7029450" y="1467500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154091</xdr:rowOff>
    </xdr:from>
    <xdr:to>
      <xdr:col>45</xdr:col>
      <xdr:colOff>177800</xdr:colOff>
      <xdr:row>85</xdr:row>
      <xdr:rowOff>154457</xdr:rowOff>
    </xdr:to>
    <xdr:cxnSp macro="">
      <xdr:nvCxnSpPr>
        <xdr:cNvPr id="365" name="直線コネクタ 364">
          <a:extLst>
            <a:ext uri="{FF2B5EF4-FFF2-40B4-BE49-F238E27FC236}">
              <a16:creationId xmlns:a16="http://schemas.microsoft.com/office/drawing/2014/main" id="{931CF817-31DD-4E92-80D5-DA2B252CBF1B}"/>
            </a:ext>
          </a:extLst>
        </xdr:cNvPr>
        <xdr:cNvCxnSpPr/>
      </xdr:nvCxnSpPr>
      <xdr:spPr>
        <a:xfrm flipV="1">
          <a:off x="7084060" y="14727341"/>
          <a:ext cx="80518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104298</xdr:rowOff>
    </xdr:from>
    <xdr:to>
      <xdr:col>36</xdr:col>
      <xdr:colOff>165100</xdr:colOff>
      <xdr:row>86</xdr:row>
      <xdr:rowOff>34448</xdr:rowOff>
    </xdr:to>
    <xdr:sp macro="" textlink="">
      <xdr:nvSpPr>
        <xdr:cNvPr id="366" name="楕円 365">
          <a:extLst>
            <a:ext uri="{FF2B5EF4-FFF2-40B4-BE49-F238E27FC236}">
              <a16:creationId xmlns:a16="http://schemas.microsoft.com/office/drawing/2014/main" id="{A2450510-323D-4DF5-8471-C79695B66237}"/>
            </a:ext>
          </a:extLst>
        </xdr:cNvPr>
        <xdr:cNvSpPr/>
      </xdr:nvSpPr>
      <xdr:spPr>
        <a:xfrm>
          <a:off x="6231890" y="1467564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154457</xdr:rowOff>
    </xdr:from>
    <xdr:to>
      <xdr:col>41</xdr:col>
      <xdr:colOff>50800</xdr:colOff>
      <xdr:row>85</xdr:row>
      <xdr:rowOff>155098</xdr:rowOff>
    </xdr:to>
    <xdr:cxnSp macro="">
      <xdr:nvCxnSpPr>
        <xdr:cNvPr id="367" name="直線コネクタ 366">
          <a:extLst>
            <a:ext uri="{FF2B5EF4-FFF2-40B4-BE49-F238E27FC236}">
              <a16:creationId xmlns:a16="http://schemas.microsoft.com/office/drawing/2014/main" id="{B000EC41-B3D3-4901-B72F-37DDB4D7C62A}"/>
            </a:ext>
          </a:extLst>
        </xdr:cNvPr>
        <xdr:cNvCxnSpPr/>
      </xdr:nvCxnSpPr>
      <xdr:spPr>
        <a:xfrm flipV="1">
          <a:off x="6286500" y="14727707"/>
          <a:ext cx="79756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3CFA094F-9C2A-4F52-ACE8-1F6DB5BC555F}"/>
            </a:ext>
          </a:extLst>
        </xdr:cNvPr>
        <xdr:cNvSpPr txBox="1"/>
      </xdr:nvSpPr>
      <xdr:spPr>
        <a:xfrm>
          <a:off x="8454467" y="144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6CD7884F-A9BB-4ADD-8DA2-FCFF066B87C9}"/>
            </a:ext>
          </a:extLst>
        </xdr:cNvPr>
        <xdr:cNvSpPr txBox="1"/>
      </xdr:nvSpPr>
      <xdr:spPr>
        <a:xfrm>
          <a:off x="7673417" y="1445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A17F2E6A-B681-478C-A991-46F9076CD593}"/>
            </a:ext>
          </a:extLst>
        </xdr:cNvPr>
        <xdr:cNvSpPr txBox="1"/>
      </xdr:nvSpPr>
      <xdr:spPr>
        <a:xfrm>
          <a:off x="6866332" y="1445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47771E4D-2EB2-4421-905C-98469FBC8003}"/>
            </a:ext>
          </a:extLst>
        </xdr:cNvPr>
        <xdr:cNvSpPr txBox="1"/>
      </xdr:nvSpPr>
      <xdr:spPr>
        <a:xfrm>
          <a:off x="6068772" y="1445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23928</xdr:rowOff>
    </xdr:from>
    <xdr:ext cx="469744" cy="259045"/>
    <xdr:sp macro="" textlink="">
      <xdr:nvSpPr>
        <xdr:cNvPr id="372" name="n_1mainValue【公営住宅】&#10;一人当たり面積">
          <a:extLst>
            <a:ext uri="{FF2B5EF4-FFF2-40B4-BE49-F238E27FC236}">
              <a16:creationId xmlns:a16="http://schemas.microsoft.com/office/drawing/2014/main" id="{87DA34A3-3E47-496E-B5D6-48969987A0E4}"/>
            </a:ext>
          </a:extLst>
        </xdr:cNvPr>
        <xdr:cNvSpPr txBox="1"/>
      </xdr:nvSpPr>
      <xdr:spPr>
        <a:xfrm>
          <a:off x="8454467" y="1476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24568</xdr:rowOff>
    </xdr:from>
    <xdr:ext cx="469744" cy="259045"/>
    <xdr:sp macro="" textlink="">
      <xdr:nvSpPr>
        <xdr:cNvPr id="373" name="n_2mainValue【公営住宅】&#10;一人当たり面積">
          <a:extLst>
            <a:ext uri="{FF2B5EF4-FFF2-40B4-BE49-F238E27FC236}">
              <a16:creationId xmlns:a16="http://schemas.microsoft.com/office/drawing/2014/main" id="{464E1DCF-5487-491C-BE68-5B17A6DC542D}"/>
            </a:ext>
          </a:extLst>
        </xdr:cNvPr>
        <xdr:cNvSpPr txBox="1"/>
      </xdr:nvSpPr>
      <xdr:spPr>
        <a:xfrm>
          <a:off x="7673417" y="1476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24934</xdr:rowOff>
    </xdr:from>
    <xdr:ext cx="469744" cy="259045"/>
    <xdr:sp macro="" textlink="">
      <xdr:nvSpPr>
        <xdr:cNvPr id="374" name="n_3mainValue【公営住宅】&#10;一人当たり面積">
          <a:extLst>
            <a:ext uri="{FF2B5EF4-FFF2-40B4-BE49-F238E27FC236}">
              <a16:creationId xmlns:a16="http://schemas.microsoft.com/office/drawing/2014/main" id="{DD363722-4EB3-49A7-9CE1-D958A63B9364}"/>
            </a:ext>
          </a:extLst>
        </xdr:cNvPr>
        <xdr:cNvSpPr txBox="1"/>
      </xdr:nvSpPr>
      <xdr:spPr>
        <a:xfrm>
          <a:off x="6866332" y="1476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25575</xdr:rowOff>
    </xdr:from>
    <xdr:ext cx="469744" cy="259045"/>
    <xdr:sp macro="" textlink="">
      <xdr:nvSpPr>
        <xdr:cNvPr id="375" name="n_4mainValue【公営住宅】&#10;一人当たり面積">
          <a:extLst>
            <a:ext uri="{FF2B5EF4-FFF2-40B4-BE49-F238E27FC236}">
              <a16:creationId xmlns:a16="http://schemas.microsoft.com/office/drawing/2014/main" id="{E07F31D8-C834-4414-89E5-BD8A68A12FB3}"/>
            </a:ext>
          </a:extLst>
        </xdr:cNvPr>
        <xdr:cNvSpPr txBox="1"/>
      </xdr:nvSpPr>
      <xdr:spPr>
        <a:xfrm>
          <a:off x="6068772" y="1476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EDA86A6-2FC4-4787-B9E2-0BB066F6EDF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0A1B14A-1B39-4B11-B16E-410111802D70}"/>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BA874C2-9D49-4FBC-94C7-33F7BE58D03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D2F6388-B6AD-4CA5-8C11-7D37E1473BF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BF0499D-3E4A-49B9-AEBD-C4C67ACEFC5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186509C-8133-4BF3-8723-717790B3065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D3CB6B4-9633-46D4-A39A-6D4143C6A5CB}"/>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9D56663-6291-40EC-B979-7A1DB954737C}"/>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648F5B42-C5F4-408F-A6E8-2456FF7B8EE8}"/>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B1EA5BE-019F-4ACC-9173-411565CA997C}"/>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9B56444-FC8B-4ADD-BC00-4C85DAD7BBE7}"/>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195D0422-C534-4D18-A8FF-96E0485D04CA}"/>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1EABE4C-1887-44FE-BCA2-7D9103E5FBC4}"/>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22837980-C8BB-4F1E-90DD-0527F8406D12}"/>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275F0CF-D604-4CCA-B23F-30EB4170D370}"/>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3C839CE-FBEF-411E-B227-C7F645E6DD77}"/>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574AD95-746D-419E-8DD4-5622D55A5DA0}"/>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F0A2EA9E-0022-4E31-9524-464C7D011597}"/>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5A46C2B-0586-491E-808D-7919770C31EB}"/>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DD947DF-91CB-4766-98F7-0D876D1F0D28}"/>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5F2A7A0-9F99-4D78-8EC4-0CA1D8585E88}"/>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1ACB6E7-6FDE-4F82-828C-D21288056D99}"/>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32EA8702-C068-423F-AED3-7E5F8AC4EE19}"/>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1270459-D46E-49A4-86AE-FA7D54681F09}"/>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57AB48CD-6940-4195-850F-D785AC2F4B12}"/>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9C02EEEF-C722-4998-AAAD-D20C2542A347}"/>
            </a:ext>
          </a:extLst>
        </xdr:cNvPr>
        <xdr:cNvCxnSpPr/>
      </xdr:nvCxnSpPr>
      <xdr:spPr>
        <a:xfrm flipV="1">
          <a:off x="4173855" y="1719208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81F5D8A5-C2C4-4BC6-8DF1-4722D0327BC8}"/>
            </a:ext>
          </a:extLst>
        </xdr:cNvPr>
        <xdr:cNvSpPr txBox="1"/>
      </xdr:nvSpPr>
      <xdr:spPr>
        <a:xfrm>
          <a:off x="4212590" y="1870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C79AF332-1C2C-4090-9B22-DD55DB803496}"/>
            </a:ext>
          </a:extLst>
        </xdr:cNvPr>
        <xdr:cNvCxnSpPr/>
      </xdr:nvCxnSpPr>
      <xdr:spPr>
        <a:xfrm>
          <a:off x="4112260" y="1869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7424C19F-D758-446C-9152-5F2E4C2F2B6A}"/>
            </a:ext>
          </a:extLst>
        </xdr:cNvPr>
        <xdr:cNvSpPr txBox="1"/>
      </xdr:nvSpPr>
      <xdr:spPr>
        <a:xfrm>
          <a:off x="4212590" y="16967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FDE1A648-FD35-4C78-9035-2556071FDC39}"/>
            </a:ext>
          </a:extLst>
        </xdr:cNvPr>
        <xdr:cNvCxnSpPr/>
      </xdr:nvCxnSpPr>
      <xdr:spPr>
        <a:xfrm>
          <a:off x="4112260" y="17192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D57EDB44-B30B-4D25-8D23-D32BAA0931B4}"/>
            </a:ext>
          </a:extLst>
        </xdr:cNvPr>
        <xdr:cNvSpPr txBox="1"/>
      </xdr:nvSpPr>
      <xdr:spPr>
        <a:xfrm>
          <a:off x="421259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AF78C505-961C-44BB-9886-2622B63ABE53}"/>
            </a:ext>
          </a:extLst>
        </xdr:cNvPr>
        <xdr:cNvSpPr/>
      </xdr:nvSpPr>
      <xdr:spPr>
        <a:xfrm>
          <a:off x="4131310" y="1813922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A1D1779F-2000-4FF1-8D9F-3EA5674B8F2B}"/>
            </a:ext>
          </a:extLst>
        </xdr:cNvPr>
        <xdr:cNvSpPr/>
      </xdr:nvSpPr>
      <xdr:spPr>
        <a:xfrm>
          <a:off x="3388360" y="1812426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96B25279-3347-45E3-8FDD-46E7359B99EE}"/>
            </a:ext>
          </a:extLst>
        </xdr:cNvPr>
        <xdr:cNvSpPr/>
      </xdr:nvSpPr>
      <xdr:spPr>
        <a:xfrm>
          <a:off x="2571750" y="180899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B7E6614A-DD94-44E2-ADE1-CCA9DE0DBCAA}"/>
            </a:ext>
          </a:extLst>
        </xdr:cNvPr>
        <xdr:cNvSpPr/>
      </xdr:nvSpPr>
      <xdr:spPr>
        <a:xfrm>
          <a:off x="1774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C822D6FF-9247-4AF1-8D7C-828316EC2E82}"/>
            </a:ext>
          </a:extLst>
        </xdr:cNvPr>
        <xdr:cNvSpPr/>
      </xdr:nvSpPr>
      <xdr:spPr>
        <a:xfrm>
          <a:off x="988060" y="179835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66E37A1-DE49-4A89-AD65-7EB771D81B2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48500E9-D527-4847-B2C9-9D0B4E2687DC}"/>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5812622-62BD-4ABB-89C1-ADBF8EA375D3}"/>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015B52E-5347-4CAB-9382-6703DE4982D7}"/>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21693D4-32C6-4BE3-A336-C5E9517A3B20}"/>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31931</xdr:rowOff>
    </xdr:from>
    <xdr:to>
      <xdr:col>24</xdr:col>
      <xdr:colOff>114300</xdr:colOff>
      <xdr:row>106</xdr:row>
      <xdr:rowOff>133531</xdr:rowOff>
    </xdr:to>
    <xdr:sp macro="" textlink="">
      <xdr:nvSpPr>
        <xdr:cNvPr id="417" name="楕円 416">
          <a:extLst>
            <a:ext uri="{FF2B5EF4-FFF2-40B4-BE49-F238E27FC236}">
              <a16:creationId xmlns:a16="http://schemas.microsoft.com/office/drawing/2014/main" id="{EB0717AE-D5D4-436D-8CFF-E507814485C9}"/>
            </a:ext>
          </a:extLst>
        </xdr:cNvPr>
        <xdr:cNvSpPr/>
      </xdr:nvSpPr>
      <xdr:spPr>
        <a:xfrm>
          <a:off x="4131310" y="182037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10358</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798F4C66-558F-4880-BE70-E70043085641}"/>
            </a:ext>
          </a:extLst>
        </xdr:cNvPr>
        <xdr:cNvSpPr txBox="1"/>
      </xdr:nvSpPr>
      <xdr:spPr>
        <a:xfrm>
          <a:off x="4212590" y="1818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5806</xdr:rowOff>
    </xdr:from>
    <xdr:to>
      <xdr:col>20</xdr:col>
      <xdr:colOff>38100</xdr:colOff>
      <xdr:row>106</xdr:row>
      <xdr:rowOff>107406</xdr:rowOff>
    </xdr:to>
    <xdr:sp macro="" textlink="">
      <xdr:nvSpPr>
        <xdr:cNvPr id="419" name="楕円 418">
          <a:extLst>
            <a:ext uri="{FF2B5EF4-FFF2-40B4-BE49-F238E27FC236}">
              <a16:creationId xmlns:a16="http://schemas.microsoft.com/office/drawing/2014/main" id="{6A4AE28E-2B4F-49C2-A99B-93A61EABB8AB}"/>
            </a:ext>
          </a:extLst>
        </xdr:cNvPr>
        <xdr:cNvSpPr/>
      </xdr:nvSpPr>
      <xdr:spPr>
        <a:xfrm>
          <a:off x="3388360" y="181814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56606</xdr:rowOff>
    </xdr:from>
    <xdr:to>
      <xdr:col>24</xdr:col>
      <xdr:colOff>63500</xdr:colOff>
      <xdr:row>106</xdr:row>
      <xdr:rowOff>82731</xdr:rowOff>
    </xdr:to>
    <xdr:cxnSp macro="">
      <xdr:nvCxnSpPr>
        <xdr:cNvPr id="420" name="直線コネクタ 419">
          <a:extLst>
            <a:ext uri="{FF2B5EF4-FFF2-40B4-BE49-F238E27FC236}">
              <a16:creationId xmlns:a16="http://schemas.microsoft.com/office/drawing/2014/main" id="{949C97C9-CAC6-4969-AF2B-6C63CC34FE5C}"/>
            </a:ext>
          </a:extLst>
        </xdr:cNvPr>
        <xdr:cNvCxnSpPr/>
      </xdr:nvCxnSpPr>
      <xdr:spPr>
        <a:xfrm>
          <a:off x="3431540" y="18234116"/>
          <a:ext cx="74295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142966</xdr:rowOff>
    </xdr:from>
    <xdr:to>
      <xdr:col>15</xdr:col>
      <xdr:colOff>101600</xdr:colOff>
      <xdr:row>106</xdr:row>
      <xdr:rowOff>73116</xdr:rowOff>
    </xdr:to>
    <xdr:sp macro="" textlink="">
      <xdr:nvSpPr>
        <xdr:cNvPr id="421" name="楕円 420">
          <a:extLst>
            <a:ext uri="{FF2B5EF4-FFF2-40B4-BE49-F238E27FC236}">
              <a16:creationId xmlns:a16="http://schemas.microsoft.com/office/drawing/2014/main" id="{994CBFF7-B1EA-46E0-A56F-656FFC05798F}"/>
            </a:ext>
          </a:extLst>
        </xdr:cNvPr>
        <xdr:cNvSpPr/>
      </xdr:nvSpPr>
      <xdr:spPr>
        <a:xfrm>
          <a:off x="2571750" y="181433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22316</xdr:rowOff>
    </xdr:from>
    <xdr:to>
      <xdr:col>19</xdr:col>
      <xdr:colOff>177800</xdr:colOff>
      <xdr:row>106</xdr:row>
      <xdr:rowOff>56606</xdr:rowOff>
    </xdr:to>
    <xdr:cxnSp macro="">
      <xdr:nvCxnSpPr>
        <xdr:cNvPr id="422" name="直線コネクタ 421">
          <a:extLst>
            <a:ext uri="{FF2B5EF4-FFF2-40B4-BE49-F238E27FC236}">
              <a16:creationId xmlns:a16="http://schemas.microsoft.com/office/drawing/2014/main" id="{FA9C1AC6-F5DD-4BC2-85E7-A862CCC298FD}"/>
            </a:ext>
          </a:extLst>
        </xdr:cNvPr>
        <xdr:cNvCxnSpPr/>
      </xdr:nvCxnSpPr>
      <xdr:spPr>
        <a:xfrm>
          <a:off x="2626360" y="18192206"/>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128270</xdr:rowOff>
    </xdr:from>
    <xdr:to>
      <xdr:col>10</xdr:col>
      <xdr:colOff>165100</xdr:colOff>
      <xdr:row>106</xdr:row>
      <xdr:rowOff>58420</xdr:rowOff>
    </xdr:to>
    <xdr:sp macro="" textlink="">
      <xdr:nvSpPr>
        <xdr:cNvPr id="423" name="楕円 422">
          <a:extLst>
            <a:ext uri="{FF2B5EF4-FFF2-40B4-BE49-F238E27FC236}">
              <a16:creationId xmlns:a16="http://schemas.microsoft.com/office/drawing/2014/main" id="{484C4A34-D29F-440F-8896-B61FA6A71A7D}"/>
            </a:ext>
          </a:extLst>
        </xdr:cNvPr>
        <xdr:cNvSpPr/>
      </xdr:nvSpPr>
      <xdr:spPr>
        <a:xfrm>
          <a:off x="1774190" y="181343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7620</xdr:rowOff>
    </xdr:from>
    <xdr:to>
      <xdr:col>15</xdr:col>
      <xdr:colOff>50800</xdr:colOff>
      <xdr:row>106</xdr:row>
      <xdr:rowOff>22316</xdr:rowOff>
    </xdr:to>
    <xdr:cxnSp macro="">
      <xdr:nvCxnSpPr>
        <xdr:cNvPr id="424" name="直線コネクタ 423">
          <a:extLst>
            <a:ext uri="{FF2B5EF4-FFF2-40B4-BE49-F238E27FC236}">
              <a16:creationId xmlns:a16="http://schemas.microsoft.com/office/drawing/2014/main" id="{C37A825A-5872-4377-8AB9-84B9B97D3F34}"/>
            </a:ext>
          </a:extLst>
        </xdr:cNvPr>
        <xdr:cNvCxnSpPr/>
      </xdr:nvCxnSpPr>
      <xdr:spPr>
        <a:xfrm>
          <a:off x="1828800" y="18183225"/>
          <a:ext cx="79756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100512</xdr:rowOff>
    </xdr:from>
    <xdr:to>
      <xdr:col>6</xdr:col>
      <xdr:colOff>38100</xdr:colOff>
      <xdr:row>106</xdr:row>
      <xdr:rowOff>30662</xdr:rowOff>
    </xdr:to>
    <xdr:sp macro="" textlink="">
      <xdr:nvSpPr>
        <xdr:cNvPr id="425" name="楕円 424">
          <a:extLst>
            <a:ext uri="{FF2B5EF4-FFF2-40B4-BE49-F238E27FC236}">
              <a16:creationId xmlns:a16="http://schemas.microsoft.com/office/drawing/2014/main" id="{E98630C1-E33B-4EF2-885D-683D5C552028}"/>
            </a:ext>
          </a:extLst>
        </xdr:cNvPr>
        <xdr:cNvSpPr/>
      </xdr:nvSpPr>
      <xdr:spPr>
        <a:xfrm>
          <a:off x="988060" y="180989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151312</xdr:rowOff>
    </xdr:from>
    <xdr:to>
      <xdr:col>10</xdr:col>
      <xdr:colOff>114300</xdr:colOff>
      <xdr:row>106</xdr:row>
      <xdr:rowOff>7620</xdr:rowOff>
    </xdr:to>
    <xdr:cxnSp macro="">
      <xdr:nvCxnSpPr>
        <xdr:cNvPr id="426" name="直線コネクタ 425">
          <a:extLst>
            <a:ext uri="{FF2B5EF4-FFF2-40B4-BE49-F238E27FC236}">
              <a16:creationId xmlns:a16="http://schemas.microsoft.com/office/drawing/2014/main" id="{A8590D71-BAAD-420F-88EA-28C0AF48868D}"/>
            </a:ext>
          </a:extLst>
        </xdr:cNvPr>
        <xdr:cNvCxnSpPr/>
      </xdr:nvCxnSpPr>
      <xdr:spPr>
        <a:xfrm>
          <a:off x="1031240" y="18153562"/>
          <a:ext cx="797560"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105F03EA-3519-4286-8D7A-DB124FC52791}"/>
            </a:ext>
          </a:extLst>
        </xdr:cNvPr>
        <xdr:cNvSpPr txBox="1"/>
      </xdr:nvSpPr>
      <xdr:spPr>
        <a:xfrm>
          <a:off x="3239144" y="17895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60819E65-D61E-4EBF-B382-03C236460116}"/>
            </a:ext>
          </a:extLst>
        </xdr:cNvPr>
        <xdr:cNvSpPr txBox="1"/>
      </xdr:nvSpPr>
      <xdr:spPr>
        <a:xfrm>
          <a:off x="2439044" y="1786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139DA321-2CD1-4217-A91C-0DB03F7F29D5}"/>
            </a:ext>
          </a:extLst>
        </xdr:cNvPr>
        <xdr:cNvSpPr txBox="1"/>
      </xdr:nvSpPr>
      <xdr:spPr>
        <a:xfrm>
          <a:off x="164148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67392863-E71E-41C2-823A-D8C563FFA22B}"/>
            </a:ext>
          </a:extLst>
        </xdr:cNvPr>
        <xdr:cNvSpPr txBox="1"/>
      </xdr:nvSpPr>
      <xdr:spPr>
        <a:xfrm>
          <a:off x="855354" y="1775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98533</xdr:rowOff>
    </xdr:from>
    <xdr:ext cx="405111" cy="259045"/>
    <xdr:sp macro="" textlink="">
      <xdr:nvSpPr>
        <xdr:cNvPr id="431" name="n_1mainValue【港湾・漁港】&#10;有形固定資産減価償却率">
          <a:extLst>
            <a:ext uri="{FF2B5EF4-FFF2-40B4-BE49-F238E27FC236}">
              <a16:creationId xmlns:a16="http://schemas.microsoft.com/office/drawing/2014/main" id="{185C6A96-C77D-466B-9D70-80F284BBC445}"/>
            </a:ext>
          </a:extLst>
        </xdr:cNvPr>
        <xdr:cNvSpPr txBox="1"/>
      </xdr:nvSpPr>
      <xdr:spPr>
        <a:xfrm>
          <a:off x="3239144" y="1826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64243</xdr:rowOff>
    </xdr:from>
    <xdr:ext cx="405111" cy="259045"/>
    <xdr:sp macro="" textlink="">
      <xdr:nvSpPr>
        <xdr:cNvPr id="432" name="n_2mainValue【港湾・漁港】&#10;有形固定資産減価償却率">
          <a:extLst>
            <a:ext uri="{FF2B5EF4-FFF2-40B4-BE49-F238E27FC236}">
              <a16:creationId xmlns:a16="http://schemas.microsoft.com/office/drawing/2014/main" id="{132F55AD-C76B-432A-81B8-627D01D2EB57}"/>
            </a:ext>
          </a:extLst>
        </xdr:cNvPr>
        <xdr:cNvSpPr txBox="1"/>
      </xdr:nvSpPr>
      <xdr:spPr>
        <a:xfrm>
          <a:off x="2439044" y="1823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49547</xdr:rowOff>
    </xdr:from>
    <xdr:ext cx="405111" cy="259045"/>
    <xdr:sp macro="" textlink="">
      <xdr:nvSpPr>
        <xdr:cNvPr id="433" name="n_3mainValue【港湾・漁港】&#10;有形固定資産減価償却率">
          <a:extLst>
            <a:ext uri="{FF2B5EF4-FFF2-40B4-BE49-F238E27FC236}">
              <a16:creationId xmlns:a16="http://schemas.microsoft.com/office/drawing/2014/main" id="{D757F341-59D0-4F92-84C7-BEB0742F8BA3}"/>
            </a:ext>
          </a:extLst>
        </xdr:cNvPr>
        <xdr:cNvSpPr txBox="1"/>
      </xdr:nvSpPr>
      <xdr:spPr>
        <a:xfrm>
          <a:off x="1641484" y="1822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21789</xdr:rowOff>
    </xdr:from>
    <xdr:ext cx="405111" cy="259045"/>
    <xdr:sp macro="" textlink="">
      <xdr:nvSpPr>
        <xdr:cNvPr id="434" name="n_4mainValue【港湾・漁港】&#10;有形固定資産減価償却率">
          <a:extLst>
            <a:ext uri="{FF2B5EF4-FFF2-40B4-BE49-F238E27FC236}">
              <a16:creationId xmlns:a16="http://schemas.microsoft.com/office/drawing/2014/main" id="{B10CE71A-7906-4944-B937-DBA55C931684}"/>
            </a:ext>
          </a:extLst>
        </xdr:cNvPr>
        <xdr:cNvSpPr txBox="1"/>
      </xdr:nvSpPr>
      <xdr:spPr>
        <a:xfrm>
          <a:off x="855354" y="1819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324B824-6A5B-4546-871F-E37C90842AD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DCC6818-BCAD-4DC7-9B0C-243933B1D20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DB46303-C867-4812-9D31-AFFD38EC52C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9E98442-4438-4AD5-ADD0-DB25FAA3B78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DC9C011-8C5E-4F76-A514-6566883034B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D133631-804C-49E1-B683-34AADE5E39B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ACFAABE-8DB4-4D28-AA48-C82C9DF8C56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E69DAB2-3B16-4B14-AEE2-F4D0D17181B6}"/>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8C8552B-A745-4476-AF90-D9CC481ED35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8D7BDBA-BA15-4278-9312-28EC74CB7F7C}"/>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BBFE5C8F-18B8-4EBC-8D25-CAF8D9387255}"/>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E2D862E2-F994-4172-9E9F-D2327C5E0D4C}"/>
            </a:ext>
          </a:extLst>
        </xdr:cNvPr>
        <xdr:cNvSpPr txBox="1"/>
      </xdr:nvSpPr>
      <xdr:spPr>
        <a:xfrm>
          <a:off x="5724659" y="1844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B45796F8-FB3F-4404-A0F3-21A776F199BC}"/>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66200CD5-CA72-41DD-979A-070271969D23}"/>
            </a:ext>
          </a:extLst>
        </xdr:cNvPr>
        <xdr:cNvSpPr txBox="1"/>
      </xdr:nvSpPr>
      <xdr:spPr>
        <a:xfrm>
          <a:off x="5331688" y="1799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69B1229F-858E-4830-8730-5F470255AB48}"/>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D72D0B03-E153-46F4-88E7-D13B625A8130}"/>
            </a:ext>
          </a:extLst>
        </xdr:cNvPr>
        <xdr:cNvSpPr txBox="1"/>
      </xdr:nvSpPr>
      <xdr:spPr>
        <a:xfrm>
          <a:off x="5331688" y="175380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1C28BD71-9EAA-4791-8E14-B1F4A3F087BA}"/>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40AE7388-CF09-4ED8-8316-33FE8A23BB7D}"/>
            </a:ext>
          </a:extLst>
        </xdr:cNvPr>
        <xdr:cNvSpPr txBox="1"/>
      </xdr:nvSpPr>
      <xdr:spPr>
        <a:xfrm>
          <a:off x="5331688" y="1707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20EA9C70-08E7-4DD2-9CB7-690081E9E02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D6CAC15C-4E16-4B97-99C7-651FBCA40195}"/>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FE449DE8-2981-471A-9E07-5420DEF60FE3}"/>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7DAE8D76-31C0-4526-AE3B-966F1D7CE131}"/>
            </a:ext>
          </a:extLst>
        </xdr:cNvPr>
        <xdr:cNvCxnSpPr/>
      </xdr:nvCxnSpPr>
      <xdr:spPr>
        <a:xfrm flipV="1">
          <a:off x="9429115" y="17095792"/>
          <a:ext cx="0" cy="1496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C59CCEC7-1BF1-4E24-AA16-B59A00DFB68B}"/>
            </a:ext>
          </a:extLst>
        </xdr:cNvPr>
        <xdr:cNvSpPr txBox="1"/>
      </xdr:nvSpPr>
      <xdr:spPr>
        <a:xfrm>
          <a:off x="946785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6E658B0A-F5CB-471E-8C1C-D34775A6904F}"/>
            </a:ext>
          </a:extLst>
        </xdr:cNvPr>
        <xdr:cNvCxnSpPr/>
      </xdr:nvCxnSpPr>
      <xdr:spPr>
        <a:xfrm>
          <a:off x="9356090" y="185927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99BA8494-4768-49F6-90B1-CFC9A59898BF}"/>
            </a:ext>
          </a:extLst>
        </xdr:cNvPr>
        <xdr:cNvSpPr txBox="1"/>
      </xdr:nvSpPr>
      <xdr:spPr>
        <a:xfrm>
          <a:off x="9467850" y="16867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12362308-83D6-45C4-8999-CC49624A4053}"/>
            </a:ext>
          </a:extLst>
        </xdr:cNvPr>
        <xdr:cNvCxnSpPr/>
      </xdr:nvCxnSpPr>
      <xdr:spPr>
        <a:xfrm>
          <a:off x="9356090" y="1709579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DAED80AB-EED0-4EE5-9FDD-1E2340797898}"/>
            </a:ext>
          </a:extLst>
        </xdr:cNvPr>
        <xdr:cNvSpPr txBox="1"/>
      </xdr:nvSpPr>
      <xdr:spPr>
        <a:xfrm>
          <a:off x="9467850" y="18180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1F2093BE-AFBF-4316-8F4E-753706A2C569}"/>
            </a:ext>
          </a:extLst>
        </xdr:cNvPr>
        <xdr:cNvSpPr/>
      </xdr:nvSpPr>
      <xdr:spPr>
        <a:xfrm>
          <a:off x="9394190" y="1832757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E887ACEB-DBA4-4549-BEF9-D36D7FC12210}"/>
            </a:ext>
          </a:extLst>
        </xdr:cNvPr>
        <xdr:cNvSpPr/>
      </xdr:nvSpPr>
      <xdr:spPr>
        <a:xfrm>
          <a:off x="8632190" y="183393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2C567970-59C6-4D38-949D-7FFE0A97A7D5}"/>
            </a:ext>
          </a:extLst>
        </xdr:cNvPr>
        <xdr:cNvSpPr/>
      </xdr:nvSpPr>
      <xdr:spPr>
        <a:xfrm>
          <a:off x="7846060" y="18352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FBDD4B16-C821-482D-AC76-9E6ECCD8B483}"/>
            </a:ext>
          </a:extLst>
        </xdr:cNvPr>
        <xdr:cNvSpPr/>
      </xdr:nvSpPr>
      <xdr:spPr>
        <a:xfrm>
          <a:off x="7029450" y="1835347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77AA4EB7-BFE9-442D-8821-E99DE5DD6D7B}"/>
            </a:ext>
          </a:extLst>
        </xdr:cNvPr>
        <xdr:cNvSpPr/>
      </xdr:nvSpPr>
      <xdr:spPr>
        <a:xfrm>
          <a:off x="6231890" y="183908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F9FF980-0A49-4A54-BFF8-16C0CF8B8E15}"/>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46464A0-362C-4E4F-BEAF-9BF3B51F8FC7}"/>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B7ED81F-15DB-491F-AE88-3636ABEEF60D}"/>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3CD779A-4B9C-4B21-9C35-56ABA969BECE}"/>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0A28C34-0127-4B18-88B4-23E3493B9A4F}"/>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102850</xdr:rowOff>
    </xdr:from>
    <xdr:to>
      <xdr:col>55</xdr:col>
      <xdr:colOff>50800</xdr:colOff>
      <xdr:row>108</xdr:row>
      <xdr:rowOff>33000</xdr:rowOff>
    </xdr:to>
    <xdr:sp macro="" textlink="">
      <xdr:nvSpPr>
        <xdr:cNvPr id="472" name="楕円 471">
          <a:extLst>
            <a:ext uri="{FF2B5EF4-FFF2-40B4-BE49-F238E27FC236}">
              <a16:creationId xmlns:a16="http://schemas.microsoft.com/office/drawing/2014/main" id="{C1AE81BA-C30C-4A51-9C17-BBC493C739E8}"/>
            </a:ext>
          </a:extLst>
        </xdr:cNvPr>
        <xdr:cNvSpPr/>
      </xdr:nvSpPr>
      <xdr:spPr>
        <a:xfrm>
          <a:off x="9394190" y="1844419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17777</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FA7230A0-38F3-4B82-9D9F-060B5D09F5BE}"/>
            </a:ext>
          </a:extLst>
        </xdr:cNvPr>
        <xdr:cNvSpPr txBox="1"/>
      </xdr:nvSpPr>
      <xdr:spPr>
        <a:xfrm>
          <a:off x="9467850" y="18366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104229</xdr:rowOff>
    </xdr:from>
    <xdr:to>
      <xdr:col>50</xdr:col>
      <xdr:colOff>165100</xdr:colOff>
      <xdr:row>108</xdr:row>
      <xdr:rowOff>34379</xdr:rowOff>
    </xdr:to>
    <xdr:sp macro="" textlink="">
      <xdr:nvSpPr>
        <xdr:cNvPr id="474" name="楕円 473">
          <a:extLst>
            <a:ext uri="{FF2B5EF4-FFF2-40B4-BE49-F238E27FC236}">
              <a16:creationId xmlns:a16="http://schemas.microsoft.com/office/drawing/2014/main" id="{3E59ECAF-8AAA-432A-A16E-B9E70068693D}"/>
            </a:ext>
          </a:extLst>
        </xdr:cNvPr>
        <xdr:cNvSpPr/>
      </xdr:nvSpPr>
      <xdr:spPr>
        <a:xfrm>
          <a:off x="8632190" y="1844747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153650</xdr:rowOff>
    </xdr:from>
    <xdr:to>
      <xdr:col>55</xdr:col>
      <xdr:colOff>0</xdr:colOff>
      <xdr:row>107</xdr:row>
      <xdr:rowOff>155029</xdr:rowOff>
    </xdr:to>
    <xdr:cxnSp macro="">
      <xdr:nvCxnSpPr>
        <xdr:cNvPr id="475" name="直線コネクタ 474">
          <a:extLst>
            <a:ext uri="{FF2B5EF4-FFF2-40B4-BE49-F238E27FC236}">
              <a16:creationId xmlns:a16="http://schemas.microsoft.com/office/drawing/2014/main" id="{903C412C-E028-425E-ABD8-96662EB46484}"/>
            </a:ext>
          </a:extLst>
        </xdr:cNvPr>
        <xdr:cNvCxnSpPr/>
      </xdr:nvCxnSpPr>
      <xdr:spPr>
        <a:xfrm flipV="1">
          <a:off x="8686800" y="18498800"/>
          <a:ext cx="742950" cy="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104626</xdr:rowOff>
    </xdr:from>
    <xdr:to>
      <xdr:col>46</xdr:col>
      <xdr:colOff>38100</xdr:colOff>
      <xdr:row>108</xdr:row>
      <xdr:rowOff>34776</xdr:rowOff>
    </xdr:to>
    <xdr:sp macro="" textlink="">
      <xdr:nvSpPr>
        <xdr:cNvPr id="476" name="楕円 475">
          <a:extLst>
            <a:ext uri="{FF2B5EF4-FFF2-40B4-BE49-F238E27FC236}">
              <a16:creationId xmlns:a16="http://schemas.microsoft.com/office/drawing/2014/main" id="{1555EFBF-8DC2-4060-A2B3-8889B95371B7}"/>
            </a:ext>
          </a:extLst>
        </xdr:cNvPr>
        <xdr:cNvSpPr/>
      </xdr:nvSpPr>
      <xdr:spPr>
        <a:xfrm>
          <a:off x="7846060" y="184478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155029</xdr:rowOff>
    </xdr:from>
    <xdr:to>
      <xdr:col>50</xdr:col>
      <xdr:colOff>114300</xdr:colOff>
      <xdr:row>107</xdr:row>
      <xdr:rowOff>155426</xdr:rowOff>
    </xdr:to>
    <xdr:cxnSp macro="">
      <xdr:nvCxnSpPr>
        <xdr:cNvPr id="477" name="直線コネクタ 476">
          <a:extLst>
            <a:ext uri="{FF2B5EF4-FFF2-40B4-BE49-F238E27FC236}">
              <a16:creationId xmlns:a16="http://schemas.microsoft.com/office/drawing/2014/main" id="{A5094FED-0D43-4EBF-8464-C6C357A751D4}"/>
            </a:ext>
          </a:extLst>
        </xdr:cNvPr>
        <xdr:cNvCxnSpPr/>
      </xdr:nvCxnSpPr>
      <xdr:spPr>
        <a:xfrm flipV="1">
          <a:off x="7889240" y="18500179"/>
          <a:ext cx="797560" cy="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106621</xdr:rowOff>
    </xdr:from>
    <xdr:to>
      <xdr:col>41</xdr:col>
      <xdr:colOff>101600</xdr:colOff>
      <xdr:row>108</xdr:row>
      <xdr:rowOff>36771</xdr:rowOff>
    </xdr:to>
    <xdr:sp macro="" textlink="">
      <xdr:nvSpPr>
        <xdr:cNvPr id="478" name="楕円 477">
          <a:extLst>
            <a:ext uri="{FF2B5EF4-FFF2-40B4-BE49-F238E27FC236}">
              <a16:creationId xmlns:a16="http://schemas.microsoft.com/office/drawing/2014/main" id="{8773BD0E-F9D2-4940-9CA1-1C235534C3D7}"/>
            </a:ext>
          </a:extLst>
        </xdr:cNvPr>
        <xdr:cNvSpPr/>
      </xdr:nvSpPr>
      <xdr:spPr>
        <a:xfrm>
          <a:off x="7029450" y="184498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155426</xdr:rowOff>
    </xdr:from>
    <xdr:to>
      <xdr:col>45</xdr:col>
      <xdr:colOff>177800</xdr:colOff>
      <xdr:row>107</xdr:row>
      <xdr:rowOff>157421</xdr:rowOff>
    </xdr:to>
    <xdr:cxnSp macro="">
      <xdr:nvCxnSpPr>
        <xdr:cNvPr id="479" name="直線コネクタ 478">
          <a:extLst>
            <a:ext uri="{FF2B5EF4-FFF2-40B4-BE49-F238E27FC236}">
              <a16:creationId xmlns:a16="http://schemas.microsoft.com/office/drawing/2014/main" id="{F39F32EC-B99F-48E1-AF87-6C367F7652A4}"/>
            </a:ext>
          </a:extLst>
        </xdr:cNvPr>
        <xdr:cNvCxnSpPr/>
      </xdr:nvCxnSpPr>
      <xdr:spPr>
        <a:xfrm flipV="1">
          <a:off x="7084060" y="18500576"/>
          <a:ext cx="805180" cy="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107621</xdr:rowOff>
    </xdr:from>
    <xdr:to>
      <xdr:col>36</xdr:col>
      <xdr:colOff>165100</xdr:colOff>
      <xdr:row>108</xdr:row>
      <xdr:rowOff>37771</xdr:rowOff>
    </xdr:to>
    <xdr:sp macro="" textlink="">
      <xdr:nvSpPr>
        <xdr:cNvPr id="480" name="楕円 479">
          <a:extLst>
            <a:ext uri="{FF2B5EF4-FFF2-40B4-BE49-F238E27FC236}">
              <a16:creationId xmlns:a16="http://schemas.microsoft.com/office/drawing/2014/main" id="{941CEDBA-50A1-479D-A6C6-088B684303E6}"/>
            </a:ext>
          </a:extLst>
        </xdr:cNvPr>
        <xdr:cNvSpPr/>
      </xdr:nvSpPr>
      <xdr:spPr>
        <a:xfrm>
          <a:off x="6231890" y="184508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157421</xdr:rowOff>
    </xdr:from>
    <xdr:to>
      <xdr:col>41</xdr:col>
      <xdr:colOff>50800</xdr:colOff>
      <xdr:row>107</xdr:row>
      <xdr:rowOff>158421</xdr:rowOff>
    </xdr:to>
    <xdr:cxnSp macro="">
      <xdr:nvCxnSpPr>
        <xdr:cNvPr id="481" name="直線コネクタ 480">
          <a:extLst>
            <a:ext uri="{FF2B5EF4-FFF2-40B4-BE49-F238E27FC236}">
              <a16:creationId xmlns:a16="http://schemas.microsoft.com/office/drawing/2014/main" id="{D72C4422-1D26-470E-84BA-45BB5CCC3865}"/>
            </a:ext>
          </a:extLst>
        </xdr:cNvPr>
        <xdr:cNvCxnSpPr/>
      </xdr:nvCxnSpPr>
      <xdr:spPr>
        <a:xfrm flipV="1">
          <a:off x="6286500" y="18504476"/>
          <a:ext cx="797560" cy="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04411F91-9ACB-4D9B-986D-14B622706F20}"/>
            </a:ext>
          </a:extLst>
        </xdr:cNvPr>
        <xdr:cNvSpPr txBox="1"/>
      </xdr:nvSpPr>
      <xdr:spPr>
        <a:xfrm>
          <a:off x="8401265" y="1811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26CF285A-1E2C-4994-94ED-BE4D4FB5E08C}"/>
            </a:ext>
          </a:extLst>
        </xdr:cNvPr>
        <xdr:cNvSpPr txBox="1"/>
      </xdr:nvSpPr>
      <xdr:spPr>
        <a:xfrm>
          <a:off x="7610690" y="1812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C67EA9D7-FBAB-4BB8-B4CB-338DA7DD2C11}"/>
            </a:ext>
          </a:extLst>
        </xdr:cNvPr>
        <xdr:cNvSpPr txBox="1"/>
      </xdr:nvSpPr>
      <xdr:spPr>
        <a:xfrm>
          <a:off x="6822655" y="18128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67561558-B59A-47FE-B536-8245EFF0C9EB}"/>
            </a:ext>
          </a:extLst>
        </xdr:cNvPr>
        <xdr:cNvSpPr txBox="1"/>
      </xdr:nvSpPr>
      <xdr:spPr>
        <a:xfrm>
          <a:off x="6007950" y="18166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25506</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E6E4D9B6-9CBD-425F-9279-C4933BBA76B6}"/>
            </a:ext>
          </a:extLst>
        </xdr:cNvPr>
        <xdr:cNvSpPr txBox="1"/>
      </xdr:nvSpPr>
      <xdr:spPr>
        <a:xfrm>
          <a:off x="8401265" y="18538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25903</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A914070C-B8E4-4AA8-AE37-AF38FB719613}"/>
            </a:ext>
          </a:extLst>
        </xdr:cNvPr>
        <xdr:cNvSpPr txBox="1"/>
      </xdr:nvSpPr>
      <xdr:spPr>
        <a:xfrm>
          <a:off x="7610690" y="1853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27898</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1B0EFBC5-FDB4-4F55-B5FF-80B507CCE6D4}"/>
            </a:ext>
          </a:extLst>
        </xdr:cNvPr>
        <xdr:cNvSpPr txBox="1"/>
      </xdr:nvSpPr>
      <xdr:spPr>
        <a:xfrm>
          <a:off x="6822655" y="18542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28898</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3193E2EF-C01E-49B0-9321-CC08C2E308A1}"/>
            </a:ext>
          </a:extLst>
        </xdr:cNvPr>
        <xdr:cNvSpPr txBox="1"/>
      </xdr:nvSpPr>
      <xdr:spPr>
        <a:xfrm>
          <a:off x="6007950" y="18543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F420ABDA-A98B-447A-861A-0D3FC7596EF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614795C-4360-402B-8E83-27CAC61F098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2A5BC258-0474-455C-9B82-45C909EC6AA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C67EB2C9-30D2-4471-AEDF-133EA7485DA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B3D75741-0EA9-4C1C-A880-1CBA77AEB55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C8A3F1D0-2B70-4B96-956A-DDF20ED74B1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C32D3B47-0810-4694-8FB1-2607BD33675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C61518EF-E4BE-49F4-9CA8-B76FB9BC78A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E292874-04B0-4AE0-B7F8-D22C6054DBA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6049FA80-E5F5-4EC8-B261-0E4DAFCA708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C98F033F-5759-458B-A927-25B49C2B11D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39B35E9F-2CFA-4BEC-A220-C0EEA24B77FB}"/>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47BDF021-683B-4ACD-9852-E1DA258F1AD4}"/>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6FB552AB-47B8-4911-8AA9-A919BB0A77BB}"/>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2C888F7D-0253-40A6-BE3D-A56BF30A54B2}"/>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B4F7E16E-76EE-4380-AE70-180074831235}"/>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ABC8C4B9-A6B2-403F-B0A8-E3050CCCA9AD}"/>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1C538746-42CB-49D7-A61B-EA8154EEC52E}"/>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5EC8C9EE-387A-4220-B8FF-7F90E6881987}"/>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B3D70A9A-A3A5-409E-93B3-6BF35EF85A1F}"/>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C9AFAE96-0B3A-424B-A3B6-F557FB52E789}"/>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FD428EC0-FAA1-49C8-98DD-DD91555836E6}"/>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712AD649-86BD-46A2-A937-457649C8FCC5}"/>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A1514B7-49CB-400A-9355-E58DA26D38D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2E655008-3118-482E-B982-B92D6028352A}"/>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0A2A8814-D696-45B8-A2F5-4FC50EF00A1E}"/>
            </a:ext>
          </a:extLst>
        </xdr:cNvPr>
        <xdr:cNvCxnSpPr/>
      </xdr:nvCxnSpPr>
      <xdr:spPr>
        <a:xfrm flipV="1">
          <a:off x="14703424" y="5815965"/>
          <a:ext cx="0" cy="148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1A968948-1865-40D5-8377-BFAC40E78AE3}"/>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32AF876F-3D78-42F8-AB14-A891A38CD8F9}"/>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439DBAEB-6ABF-4A68-B979-33450E964C9C}"/>
            </a:ext>
          </a:extLst>
        </xdr:cNvPr>
        <xdr:cNvSpPr txBox="1"/>
      </xdr:nvSpPr>
      <xdr:spPr>
        <a:xfrm>
          <a:off x="14742160" y="5587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15B2DBE9-7C02-47F5-94E2-CED5C5D7D874}"/>
            </a:ext>
          </a:extLst>
        </xdr:cNvPr>
        <xdr:cNvCxnSpPr/>
      </xdr:nvCxnSpPr>
      <xdr:spPr>
        <a:xfrm>
          <a:off x="14611350" y="5815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1AB8BE77-C904-4146-B6F9-6823AA58A383}"/>
            </a:ext>
          </a:extLst>
        </xdr:cNvPr>
        <xdr:cNvSpPr txBox="1"/>
      </xdr:nvSpPr>
      <xdr:spPr>
        <a:xfrm>
          <a:off x="14742160" y="6533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9DEDDF18-A7F5-44EA-ABB0-31061617CECA}"/>
            </a:ext>
          </a:extLst>
        </xdr:cNvPr>
        <xdr:cNvSpPr/>
      </xdr:nvSpPr>
      <xdr:spPr>
        <a:xfrm>
          <a:off x="146494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6D7BE6A2-E348-43B0-8411-360E1AC22F0B}"/>
            </a:ext>
          </a:extLst>
        </xdr:cNvPr>
        <xdr:cNvSpPr/>
      </xdr:nvSpPr>
      <xdr:spPr>
        <a:xfrm>
          <a:off x="138874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D67D0400-0466-46DA-853E-D37C312CBDF1}"/>
            </a:ext>
          </a:extLst>
        </xdr:cNvPr>
        <xdr:cNvSpPr/>
      </xdr:nvSpPr>
      <xdr:spPr>
        <a:xfrm>
          <a:off x="13089890" y="653505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C8287AF7-BFA1-42AB-A8F5-FBF5BC50B2D3}"/>
            </a:ext>
          </a:extLst>
        </xdr:cNvPr>
        <xdr:cNvSpPr/>
      </xdr:nvSpPr>
      <xdr:spPr>
        <a:xfrm>
          <a:off x="12303760" y="6522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B7467799-8A87-44E6-A9B2-77B7855036BE}"/>
            </a:ext>
          </a:extLst>
        </xdr:cNvPr>
        <xdr:cNvSpPr/>
      </xdr:nvSpPr>
      <xdr:spPr>
        <a:xfrm>
          <a:off x="114871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1807D5E-DD74-40FD-A156-5688A748E96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7B7D6B7-3AC5-4D77-A5E7-68C774AC219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4DFCDCB-8E97-47FE-A03B-26262418462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18E9033-E587-461F-A8C8-12958B9CD9D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EAE6BE0-40E0-4A62-884D-4E069ED186A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147864</xdr:rowOff>
    </xdr:from>
    <xdr:to>
      <xdr:col>85</xdr:col>
      <xdr:colOff>177800</xdr:colOff>
      <xdr:row>37</xdr:row>
      <xdr:rowOff>78014</xdr:rowOff>
    </xdr:to>
    <xdr:sp macro="" textlink="">
      <xdr:nvSpPr>
        <xdr:cNvPr id="531" name="楕円 530">
          <a:extLst>
            <a:ext uri="{FF2B5EF4-FFF2-40B4-BE49-F238E27FC236}">
              <a16:creationId xmlns:a16="http://schemas.microsoft.com/office/drawing/2014/main" id="{DE379F12-7574-4B0C-8612-103194D27F21}"/>
            </a:ext>
          </a:extLst>
        </xdr:cNvPr>
        <xdr:cNvSpPr/>
      </xdr:nvSpPr>
      <xdr:spPr>
        <a:xfrm>
          <a:off x="14649450" y="63181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170741</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F659C93A-8921-4719-8811-47DF74C3C4AE}"/>
            </a:ext>
          </a:extLst>
        </xdr:cNvPr>
        <xdr:cNvSpPr txBox="1"/>
      </xdr:nvSpPr>
      <xdr:spPr>
        <a:xfrm>
          <a:off x="14742160"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85816</xdr:rowOff>
    </xdr:from>
    <xdr:to>
      <xdr:col>81</xdr:col>
      <xdr:colOff>101600</xdr:colOff>
      <xdr:row>37</xdr:row>
      <xdr:rowOff>15966</xdr:rowOff>
    </xdr:to>
    <xdr:sp macro="" textlink="">
      <xdr:nvSpPr>
        <xdr:cNvPr id="533" name="楕円 532">
          <a:extLst>
            <a:ext uri="{FF2B5EF4-FFF2-40B4-BE49-F238E27FC236}">
              <a16:creationId xmlns:a16="http://schemas.microsoft.com/office/drawing/2014/main" id="{E74DD88B-61CD-4AC3-8ECF-9562C09930D6}"/>
            </a:ext>
          </a:extLst>
        </xdr:cNvPr>
        <xdr:cNvSpPr/>
      </xdr:nvSpPr>
      <xdr:spPr>
        <a:xfrm>
          <a:off x="13887450" y="62599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136616</xdr:rowOff>
    </xdr:from>
    <xdr:to>
      <xdr:col>85</xdr:col>
      <xdr:colOff>127000</xdr:colOff>
      <xdr:row>37</xdr:row>
      <xdr:rowOff>27214</xdr:rowOff>
    </xdr:to>
    <xdr:cxnSp macro="">
      <xdr:nvCxnSpPr>
        <xdr:cNvPr id="534" name="直線コネクタ 533">
          <a:extLst>
            <a:ext uri="{FF2B5EF4-FFF2-40B4-BE49-F238E27FC236}">
              <a16:creationId xmlns:a16="http://schemas.microsoft.com/office/drawing/2014/main" id="{C646A313-74E2-4ADE-ABF5-0A56F7D4A4BE}"/>
            </a:ext>
          </a:extLst>
        </xdr:cNvPr>
        <xdr:cNvCxnSpPr/>
      </xdr:nvCxnSpPr>
      <xdr:spPr>
        <a:xfrm>
          <a:off x="13942060" y="6305006"/>
          <a:ext cx="762000" cy="6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89081</xdr:rowOff>
    </xdr:from>
    <xdr:to>
      <xdr:col>76</xdr:col>
      <xdr:colOff>165100</xdr:colOff>
      <xdr:row>37</xdr:row>
      <xdr:rowOff>19231</xdr:rowOff>
    </xdr:to>
    <xdr:sp macro="" textlink="">
      <xdr:nvSpPr>
        <xdr:cNvPr id="535" name="楕円 534">
          <a:extLst>
            <a:ext uri="{FF2B5EF4-FFF2-40B4-BE49-F238E27FC236}">
              <a16:creationId xmlns:a16="http://schemas.microsoft.com/office/drawing/2014/main" id="{046B7531-77EA-49F9-892A-9B1B41C03D0D}"/>
            </a:ext>
          </a:extLst>
        </xdr:cNvPr>
        <xdr:cNvSpPr/>
      </xdr:nvSpPr>
      <xdr:spPr>
        <a:xfrm>
          <a:off x="13089890" y="626509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136616</xdr:rowOff>
    </xdr:from>
    <xdr:to>
      <xdr:col>81</xdr:col>
      <xdr:colOff>50800</xdr:colOff>
      <xdr:row>36</xdr:row>
      <xdr:rowOff>139881</xdr:rowOff>
    </xdr:to>
    <xdr:cxnSp macro="">
      <xdr:nvCxnSpPr>
        <xdr:cNvPr id="536" name="直線コネクタ 535">
          <a:extLst>
            <a:ext uri="{FF2B5EF4-FFF2-40B4-BE49-F238E27FC236}">
              <a16:creationId xmlns:a16="http://schemas.microsoft.com/office/drawing/2014/main" id="{17A1411F-710F-4BC8-B267-DC483EDE0C0F}"/>
            </a:ext>
          </a:extLst>
        </xdr:cNvPr>
        <xdr:cNvCxnSpPr/>
      </xdr:nvCxnSpPr>
      <xdr:spPr>
        <a:xfrm flipV="1">
          <a:off x="13144500" y="6305006"/>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36830</xdr:rowOff>
    </xdr:from>
    <xdr:to>
      <xdr:col>72</xdr:col>
      <xdr:colOff>38100</xdr:colOff>
      <xdr:row>36</xdr:row>
      <xdr:rowOff>138430</xdr:rowOff>
    </xdr:to>
    <xdr:sp macro="" textlink="">
      <xdr:nvSpPr>
        <xdr:cNvPr id="537" name="楕円 536">
          <a:extLst>
            <a:ext uri="{FF2B5EF4-FFF2-40B4-BE49-F238E27FC236}">
              <a16:creationId xmlns:a16="http://schemas.microsoft.com/office/drawing/2014/main" id="{110621BE-FC0A-4797-82EC-BC977605C718}"/>
            </a:ext>
          </a:extLst>
        </xdr:cNvPr>
        <xdr:cNvSpPr/>
      </xdr:nvSpPr>
      <xdr:spPr>
        <a:xfrm>
          <a:off x="12303760" y="6209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87630</xdr:rowOff>
    </xdr:from>
    <xdr:to>
      <xdr:col>76</xdr:col>
      <xdr:colOff>114300</xdr:colOff>
      <xdr:row>36</xdr:row>
      <xdr:rowOff>139881</xdr:rowOff>
    </xdr:to>
    <xdr:cxnSp macro="">
      <xdr:nvCxnSpPr>
        <xdr:cNvPr id="538" name="直線コネクタ 537">
          <a:extLst>
            <a:ext uri="{FF2B5EF4-FFF2-40B4-BE49-F238E27FC236}">
              <a16:creationId xmlns:a16="http://schemas.microsoft.com/office/drawing/2014/main" id="{2765EA7C-C8F1-4AE8-A44C-5AF8876B3C64}"/>
            </a:ext>
          </a:extLst>
        </xdr:cNvPr>
        <xdr:cNvCxnSpPr/>
      </xdr:nvCxnSpPr>
      <xdr:spPr>
        <a:xfrm>
          <a:off x="12346940" y="6263640"/>
          <a:ext cx="797560" cy="4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159294</xdr:rowOff>
    </xdr:from>
    <xdr:to>
      <xdr:col>67</xdr:col>
      <xdr:colOff>101600</xdr:colOff>
      <xdr:row>36</xdr:row>
      <xdr:rowOff>89444</xdr:rowOff>
    </xdr:to>
    <xdr:sp macro="" textlink="">
      <xdr:nvSpPr>
        <xdr:cNvPr id="539" name="楕円 538">
          <a:extLst>
            <a:ext uri="{FF2B5EF4-FFF2-40B4-BE49-F238E27FC236}">
              <a16:creationId xmlns:a16="http://schemas.microsoft.com/office/drawing/2014/main" id="{C3345079-5485-4B90-81BA-60A7D8468FE2}"/>
            </a:ext>
          </a:extLst>
        </xdr:cNvPr>
        <xdr:cNvSpPr/>
      </xdr:nvSpPr>
      <xdr:spPr>
        <a:xfrm>
          <a:off x="11487150" y="61619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38644</xdr:rowOff>
    </xdr:from>
    <xdr:to>
      <xdr:col>71</xdr:col>
      <xdr:colOff>177800</xdr:colOff>
      <xdr:row>36</xdr:row>
      <xdr:rowOff>87630</xdr:rowOff>
    </xdr:to>
    <xdr:cxnSp macro="">
      <xdr:nvCxnSpPr>
        <xdr:cNvPr id="540" name="直線コネクタ 539">
          <a:extLst>
            <a:ext uri="{FF2B5EF4-FFF2-40B4-BE49-F238E27FC236}">
              <a16:creationId xmlns:a16="http://schemas.microsoft.com/office/drawing/2014/main" id="{F3184C90-CDED-4B59-B05F-4DA4B4AF8542}"/>
            </a:ext>
          </a:extLst>
        </xdr:cNvPr>
        <xdr:cNvCxnSpPr/>
      </xdr:nvCxnSpPr>
      <xdr:spPr>
        <a:xfrm>
          <a:off x="11541760" y="6210844"/>
          <a:ext cx="80518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56FB8EA9-2DFF-4069-824C-D9489DA2A30B}"/>
            </a:ext>
          </a:extLst>
        </xdr:cNvPr>
        <xdr:cNvSpPr txBox="1"/>
      </xdr:nvSpPr>
      <xdr:spPr>
        <a:xfrm>
          <a:off x="1373823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CD3A2BD2-B141-412E-A7A1-0424839D1CF0}"/>
            </a:ext>
          </a:extLst>
        </xdr:cNvPr>
        <xdr:cNvSpPr txBox="1"/>
      </xdr:nvSpPr>
      <xdr:spPr>
        <a:xfrm>
          <a:off x="1295718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E9B8FB06-96A0-49C6-AE18-133EC7A7446C}"/>
            </a:ext>
          </a:extLst>
        </xdr:cNvPr>
        <xdr:cNvSpPr txBox="1"/>
      </xdr:nvSpPr>
      <xdr:spPr>
        <a:xfrm>
          <a:off x="12171054" y="660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E9F3A8F0-53E7-4EC2-8BF3-EFBB7309843B}"/>
            </a:ext>
          </a:extLst>
        </xdr:cNvPr>
        <xdr:cNvSpPr txBox="1"/>
      </xdr:nvSpPr>
      <xdr:spPr>
        <a:xfrm>
          <a:off x="1135444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32493</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BF279CCA-10F5-498D-B0B1-112DF318F7F4}"/>
            </a:ext>
          </a:extLst>
        </xdr:cNvPr>
        <xdr:cNvSpPr txBox="1"/>
      </xdr:nvSpPr>
      <xdr:spPr>
        <a:xfrm>
          <a:off x="13738234" y="603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35758</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8E785C33-E634-4A52-B50E-64BC492B44CB}"/>
            </a:ext>
          </a:extLst>
        </xdr:cNvPr>
        <xdr:cNvSpPr txBox="1"/>
      </xdr:nvSpPr>
      <xdr:spPr>
        <a:xfrm>
          <a:off x="12957184" y="603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154957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D8530F43-FF19-4E65-B685-CD267932F052}"/>
            </a:ext>
          </a:extLst>
        </xdr:cNvPr>
        <xdr:cNvSpPr txBox="1"/>
      </xdr:nvSpPr>
      <xdr:spPr>
        <a:xfrm>
          <a:off x="1217105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105971</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AA700FB3-FF91-41D6-BA06-34AFE5DF9586}"/>
            </a:ext>
          </a:extLst>
        </xdr:cNvPr>
        <xdr:cNvSpPr txBox="1"/>
      </xdr:nvSpPr>
      <xdr:spPr>
        <a:xfrm>
          <a:off x="11354444" y="593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518EBE0C-EC2F-481B-B288-F96B36B1506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2130D9FA-08DD-45BA-8F25-65CC951B219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BB6A7C50-D189-4953-B886-BA2FE998C9C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453B2FE-C34F-4073-9D08-13CDC4E0B677}"/>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C7C14F7-62D1-4868-BFB7-F954B627444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7D93F506-3B06-4BA0-AD2A-B7BF026618E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37926AFA-D5B0-4B96-960B-5A6849C9290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A4E9B89-C783-4C69-9BD7-0C9A96C099E0}"/>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01E9186-680A-438C-AB1B-4E24BD67171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1A0E848-3620-4D1D-BADE-2D87F02908A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194EB0DF-E7D0-44B0-90D7-1DB138076D43}"/>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EFF87AF1-501C-46B5-B6D1-56A5E7A8FBCB}"/>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DD818D22-2FCD-4E2B-A2F5-AC11873AAD48}"/>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E33E8FBF-67DE-46B0-9F51-5298C673D29C}"/>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44648AB4-77EC-4B51-BA88-6BD32987A7A1}"/>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7EDEB577-6DF4-4227-A661-93662772CDCB}"/>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CB8951C5-9385-4173-982F-41D5F50354DB}"/>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8A1C584B-A81A-4C5F-BCE7-EC814C431A20}"/>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9820FB7-1327-41C3-A85F-E048631BC24E}"/>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74B593C2-22FB-4C5A-BEB5-9E33D0466C54}"/>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E68F19D9-22F7-4F15-95E0-331E09E40BE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E1743CB3-FF84-4AC3-ACF7-9C065206D354}"/>
            </a:ext>
          </a:extLst>
        </xdr:cNvPr>
        <xdr:cNvCxnSpPr/>
      </xdr:nvCxnSpPr>
      <xdr:spPr>
        <a:xfrm flipV="1">
          <a:off x="19947254" y="5725287"/>
          <a:ext cx="0" cy="142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C2058876-533D-4D30-951E-733FBF9A7DF7}"/>
            </a:ext>
          </a:extLst>
        </xdr:cNvPr>
        <xdr:cNvSpPr txBox="1"/>
      </xdr:nvSpPr>
      <xdr:spPr>
        <a:xfrm>
          <a:off x="19985990" y="715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255A68F8-5D1D-4A79-B536-EF751B30AB98}"/>
            </a:ext>
          </a:extLst>
        </xdr:cNvPr>
        <xdr:cNvCxnSpPr/>
      </xdr:nvCxnSpPr>
      <xdr:spPr>
        <a:xfrm>
          <a:off x="19885660" y="7146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819FC019-9697-47A6-B0FA-866DA853AF00}"/>
            </a:ext>
          </a:extLst>
        </xdr:cNvPr>
        <xdr:cNvSpPr txBox="1"/>
      </xdr:nvSpPr>
      <xdr:spPr>
        <a:xfrm>
          <a:off x="19985990" y="55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2C5D9E83-5D98-4A14-BD62-83B4F1E2B0CE}"/>
            </a:ext>
          </a:extLst>
        </xdr:cNvPr>
        <xdr:cNvCxnSpPr/>
      </xdr:nvCxnSpPr>
      <xdr:spPr>
        <a:xfrm>
          <a:off x="19885660" y="572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45745BB4-11FA-4157-BB45-CC0855AACCF9}"/>
            </a:ext>
          </a:extLst>
        </xdr:cNvPr>
        <xdr:cNvSpPr txBox="1"/>
      </xdr:nvSpPr>
      <xdr:spPr>
        <a:xfrm>
          <a:off x="19985990" y="6516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39950191-9DAF-48E0-AD5B-5293F262A807}"/>
            </a:ext>
          </a:extLst>
        </xdr:cNvPr>
        <xdr:cNvSpPr/>
      </xdr:nvSpPr>
      <xdr:spPr>
        <a:xfrm>
          <a:off x="19904710" y="66597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C8599758-21BF-4EA2-83A8-4757539387DD}"/>
            </a:ext>
          </a:extLst>
        </xdr:cNvPr>
        <xdr:cNvSpPr/>
      </xdr:nvSpPr>
      <xdr:spPr>
        <a:xfrm>
          <a:off x="19161760" y="66639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A7E09FCF-F5B4-4F2A-836D-76CACA07C2BC}"/>
            </a:ext>
          </a:extLst>
        </xdr:cNvPr>
        <xdr:cNvSpPr/>
      </xdr:nvSpPr>
      <xdr:spPr>
        <a:xfrm>
          <a:off x="18345150" y="66772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F6CA09D0-AB78-4AAC-9163-25B14F59561C}"/>
            </a:ext>
          </a:extLst>
        </xdr:cNvPr>
        <xdr:cNvSpPr/>
      </xdr:nvSpPr>
      <xdr:spPr>
        <a:xfrm>
          <a:off x="17547590" y="66708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8B92F69E-A1D1-4A64-B8CF-30351CF09EF7}"/>
            </a:ext>
          </a:extLst>
        </xdr:cNvPr>
        <xdr:cNvSpPr/>
      </xdr:nvSpPr>
      <xdr:spPr>
        <a:xfrm>
          <a:off x="16761460" y="66883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9C6E89F-607F-460B-A191-FDBC5CCA7A1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5F6C359-68D1-4EC5-8CFB-CD3273F05EC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A9F1398-28EF-4598-9BBC-74E67605B9C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34FD3E5-1B21-4631-8744-3E7FC18FF57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D51804C-C4AF-4D6F-B5EB-F47912C2475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50546</xdr:rowOff>
    </xdr:from>
    <xdr:to>
      <xdr:col>116</xdr:col>
      <xdr:colOff>114300</xdr:colOff>
      <xdr:row>39</xdr:row>
      <xdr:rowOff>152146</xdr:rowOff>
    </xdr:to>
    <xdr:sp macro="" textlink="">
      <xdr:nvSpPr>
        <xdr:cNvPr id="586" name="楕円 585">
          <a:extLst>
            <a:ext uri="{FF2B5EF4-FFF2-40B4-BE49-F238E27FC236}">
              <a16:creationId xmlns:a16="http://schemas.microsoft.com/office/drawing/2014/main" id="{CC9BDC7D-8E67-4EDB-BC8A-D67FD0034C48}"/>
            </a:ext>
          </a:extLst>
        </xdr:cNvPr>
        <xdr:cNvSpPr/>
      </xdr:nvSpPr>
      <xdr:spPr>
        <a:xfrm>
          <a:off x="19904710" y="674090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28973</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D5D2072B-3225-4A10-9813-63E0C3164E32}"/>
            </a:ext>
          </a:extLst>
        </xdr:cNvPr>
        <xdr:cNvSpPr txBox="1"/>
      </xdr:nvSpPr>
      <xdr:spPr>
        <a:xfrm>
          <a:off x="19985990" y="671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57404</xdr:rowOff>
    </xdr:from>
    <xdr:to>
      <xdr:col>112</xdr:col>
      <xdr:colOff>38100</xdr:colOff>
      <xdr:row>39</xdr:row>
      <xdr:rowOff>159004</xdr:rowOff>
    </xdr:to>
    <xdr:sp macro="" textlink="">
      <xdr:nvSpPr>
        <xdr:cNvPr id="588" name="楕円 587">
          <a:extLst>
            <a:ext uri="{FF2B5EF4-FFF2-40B4-BE49-F238E27FC236}">
              <a16:creationId xmlns:a16="http://schemas.microsoft.com/office/drawing/2014/main" id="{55F5E7B0-82DE-4F73-98A2-A05601454798}"/>
            </a:ext>
          </a:extLst>
        </xdr:cNvPr>
        <xdr:cNvSpPr/>
      </xdr:nvSpPr>
      <xdr:spPr>
        <a:xfrm>
          <a:off x="19161760" y="67401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101346</xdr:rowOff>
    </xdr:from>
    <xdr:to>
      <xdr:col>116</xdr:col>
      <xdr:colOff>63500</xdr:colOff>
      <xdr:row>39</xdr:row>
      <xdr:rowOff>108204</xdr:rowOff>
    </xdr:to>
    <xdr:cxnSp macro="">
      <xdr:nvCxnSpPr>
        <xdr:cNvPr id="589" name="直線コネクタ 588">
          <a:extLst>
            <a:ext uri="{FF2B5EF4-FFF2-40B4-BE49-F238E27FC236}">
              <a16:creationId xmlns:a16="http://schemas.microsoft.com/office/drawing/2014/main" id="{14E1052A-28E6-4734-B3AC-B1B131CAF46B}"/>
            </a:ext>
          </a:extLst>
        </xdr:cNvPr>
        <xdr:cNvCxnSpPr/>
      </xdr:nvCxnSpPr>
      <xdr:spPr>
        <a:xfrm flipV="1">
          <a:off x="19204940" y="6784086"/>
          <a:ext cx="74295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27686</xdr:rowOff>
    </xdr:from>
    <xdr:to>
      <xdr:col>107</xdr:col>
      <xdr:colOff>101600</xdr:colOff>
      <xdr:row>39</xdr:row>
      <xdr:rowOff>129286</xdr:rowOff>
    </xdr:to>
    <xdr:sp macro="" textlink="">
      <xdr:nvSpPr>
        <xdr:cNvPr id="590" name="楕円 589">
          <a:extLst>
            <a:ext uri="{FF2B5EF4-FFF2-40B4-BE49-F238E27FC236}">
              <a16:creationId xmlns:a16="http://schemas.microsoft.com/office/drawing/2014/main" id="{CE226654-CAE5-45A2-B3AA-5428CF4C22A4}"/>
            </a:ext>
          </a:extLst>
        </xdr:cNvPr>
        <xdr:cNvSpPr/>
      </xdr:nvSpPr>
      <xdr:spPr>
        <a:xfrm>
          <a:off x="18345150" y="671233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78486</xdr:rowOff>
    </xdr:from>
    <xdr:to>
      <xdr:col>111</xdr:col>
      <xdr:colOff>177800</xdr:colOff>
      <xdr:row>39</xdr:row>
      <xdr:rowOff>108204</xdr:rowOff>
    </xdr:to>
    <xdr:cxnSp macro="">
      <xdr:nvCxnSpPr>
        <xdr:cNvPr id="591" name="直線コネクタ 590">
          <a:extLst>
            <a:ext uri="{FF2B5EF4-FFF2-40B4-BE49-F238E27FC236}">
              <a16:creationId xmlns:a16="http://schemas.microsoft.com/office/drawing/2014/main" id="{2BB42B51-A2D5-434A-8AEE-5A77E6460295}"/>
            </a:ext>
          </a:extLst>
        </xdr:cNvPr>
        <xdr:cNvCxnSpPr/>
      </xdr:nvCxnSpPr>
      <xdr:spPr>
        <a:xfrm>
          <a:off x="18399760" y="6765036"/>
          <a:ext cx="80518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32258</xdr:rowOff>
    </xdr:from>
    <xdr:to>
      <xdr:col>102</xdr:col>
      <xdr:colOff>165100</xdr:colOff>
      <xdr:row>39</xdr:row>
      <xdr:rowOff>133858</xdr:rowOff>
    </xdr:to>
    <xdr:sp macro="" textlink="">
      <xdr:nvSpPr>
        <xdr:cNvPr id="592" name="楕円 591">
          <a:extLst>
            <a:ext uri="{FF2B5EF4-FFF2-40B4-BE49-F238E27FC236}">
              <a16:creationId xmlns:a16="http://schemas.microsoft.com/office/drawing/2014/main" id="{A84E9FBA-9CDA-499A-A3B3-0741F02EC8BC}"/>
            </a:ext>
          </a:extLst>
        </xdr:cNvPr>
        <xdr:cNvSpPr/>
      </xdr:nvSpPr>
      <xdr:spPr>
        <a:xfrm>
          <a:off x="17547590" y="671690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78486</xdr:rowOff>
    </xdr:from>
    <xdr:to>
      <xdr:col>107</xdr:col>
      <xdr:colOff>50800</xdr:colOff>
      <xdr:row>39</xdr:row>
      <xdr:rowOff>83058</xdr:rowOff>
    </xdr:to>
    <xdr:cxnSp macro="">
      <xdr:nvCxnSpPr>
        <xdr:cNvPr id="593" name="直線コネクタ 592">
          <a:extLst>
            <a:ext uri="{FF2B5EF4-FFF2-40B4-BE49-F238E27FC236}">
              <a16:creationId xmlns:a16="http://schemas.microsoft.com/office/drawing/2014/main" id="{06CC5A93-A902-4819-9D2F-AC5334C0E069}"/>
            </a:ext>
          </a:extLst>
        </xdr:cNvPr>
        <xdr:cNvCxnSpPr/>
      </xdr:nvCxnSpPr>
      <xdr:spPr>
        <a:xfrm flipV="1">
          <a:off x="17602200" y="6765036"/>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36830</xdr:rowOff>
    </xdr:from>
    <xdr:to>
      <xdr:col>98</xdr:col>
      <xdr:colOff>38100</xdr:colOff>
      <xdr:row>39</xdr:row>
      <xdr:rowOff>138430</xdr:rowOff>
    </xdr:to>
    <xdr:sp macro="" textlink="">
      <xdr:nvSpPr>
        <xdr:cNvPr id="594" name="楕円 593">
          <a:extLst>
            <a:ext uri="{FF2B5EF4-FFF2-40B4-BE49-F238E27FC236}">
              <a16:creationId xmlns:a16="http://schemas.microsoft.com/office/drawing/2014/main" id="{310343E0-64BB-4102-8258-07201ACD40C3}"/>
            </a:ext>
          </a:extLst>
        </xdr:cNvPr>
        <xdr:cNvSpPr/>
      </xdr:nvSpPr>
      <xdr:spPr>
        <a:xfrm>
          <a:off x="16761460" y="6723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83058</xdr:rowOff>
    </xdr:from>
    <xdr:to>
      <xdr:col>102</xdr:col>
      <xdr:colOff>114300</xdr:colOff>
      <xdr:row>39</xdr:row>
      <xdr:rowOff>87630</xdr:rowOff>
    </xdr:to>
    <xdr:cxnSp macro="">
      <xdr:nvCxnSpPr>
        <xdr:cNvPr id="595" name="直線コネクタ 594">
          <a:extLst>
            <a:ext uri="{FF2B5EF4-FFF2-40B4-BE49-F238E27FC236}">
              <a16:creationId xmlns:a16="http://schemas.microsoft.com/office/drawing/2014/main" id="{02B10E53-64E9-4E6B-B996-828D7799AE48}"/>
            </a:ext>
          </a:extLst>
        </xdr:cNvPr>
        <xdr:cNvCxnSpPr/>
      </xdr:nvCxnSpPr>
      <xdr:spPr>
        <a:xfrm flipV="1">
          <a:off x="16804640" y="6771513"/>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A7D73C94-7B1C-4216-877B-02BDAA484384}"/>
            </a:ext>
          </a:extLst>
        </xdr:cNvPr>
        <xdr:cNvSpPr txBox="1"/>
      </xdr:nvSpPr>
      <xdr:spPr>
        <a:xfrm>
          <a:off x="18982132" y="643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080C4DAB-6312-4FB1-A494-67BD410020FB}"/>
            </a:ext>
          </a:extLst>
        </xdr:cNvPr>
        <xdr:cNvSpPr txBox="1"/>
      </xdr:nvSpPr>
      <xdr:spPr>
        <a:xfrm>
          <a:off x="18182032" y="644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C68EC2CE-2420-4867-83C1-AE7B41DC1DC7}"/>
            </a:ext>
          </a:extLst>
        </xdr:cNvPr>
        <xdr:cNvSpPr txBox="1"/>
      </xdr:nvSpPr>
      <xdr:spPr>
        <a:xfrm>
          <a:off x="17384472" y="644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30D0900E-4F0F-4DDA-83BA-9753C43266A6}"/>
            </a:ext>
          </a:extLst>
        </xdr:cNvPr>
        <xdr:cNvSpPr txBox="1"/>
      </xdr:nvSpPr>
      <xdr:spPr>
        <a:xfrm>
          <a:off x="1658881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150131</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93898158-E43B-492B-AC6A-57ADE5559748}"/>
            </a:ext>
          </a:extLst>
        </xdr:cNvPr>
        <xdr:cNvSpPr txBox="1"/>
      </xdr:nvSpPr>
      <xdr:spPr>
        <a:xfrm>
          <a:off x="18982132" y="683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120413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68A623D1-7F67-49FC-AF15-3C2A9CB8C521}"/>
            </a:ext>
          </a:extLst>
        </xdr:cNvPr>
        <xdr:cNvSpPr txBox="1"/>
      </xdr:nvSpPr>
      <xdr:spPr>
        <a:xfrm>
          <a:off x="18182032" y="680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124985</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7DF090A-188E-41FE-BE4F-C2AAF5E9C151}"/>
            </a:ext>
          </a:extLst>
        </xdr:cNvPr>
        <xdr:cNvSpPr txBox="1"/>
      </xdr:nvSpPr>
      <xdr:spPr>
        <a:xfrm>
          <a:off x="17384472" y="681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129557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02E54285-FF87-4BB0-A724-7A4F2ACB577B}"/>
            </a:ext>
          </a:extLst>
        </xdr:cNvPr>
        <xdr:cNvSpPr txBox="1"/>
      </xdr:nvSpPr>
      <xdr:spPr>
        <a:xfrm>
          <a:off x="16588817"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9501CB78-E1FD-4FF7-98FA-CA1A3CA8123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F02D40C7-67BD-4AA3-99BA-112809FF5C72}"/>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7C68D9A-F3F8-40BF-BB3F-01C9D5BBA37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9A5BF13-8D55-413F-BDEF-463816ABA22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EBF5E0-E176-4AEC-BFE5-C806D4B89CC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3A817E28-7005-4E1C-8C6E-348E84F87D3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3B220828-C701-4342-8449-7EF3027510D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0B86642-73D3-44CF-978F-C3A481CB99F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0A4B87F-89F0-45D0-8EA4-28A24704075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2763AD29-C1CB-47F9-8B79-EABC17BF008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2413D41E-3C0A-45E2-8E1E-A17B697F0970}"/>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372E9EF5-5949-49CF-A014-E188EDDE2408}"/>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698DA6E3-5CAD-49BC-8D4B-988D9EF388B2}"/>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7BFCBFFE-FDC6-44F3-9D5B-90F83B632352}"/>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89890165-648F-45DE-A438-12DD9833FB2D}"/>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5E33AA59-7C73-40BD-BA75-41EB8D01094F}"/>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7EA3C018-7081-4FF5-86A3-B5887896D54E}"/>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3F63124B-B3E2-446C-A835-DD00BE92AB7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4721E5E2-723D-4686-878E-A4233DFF534E}"/>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8A6553A9-6D84-4798-ACC1-62F3A5707474}"/>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F5C65A4F-B72F-4DE3-B10F-F1BD044CD720}"/>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DF5301AE-00DE-478D-8ABD-46DC3A954273}"/>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B59E1283-2AE0-4862-A7EC-D70B8BD748BA}"/>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34D1A451-5D36-423E-B984-C9F3934E3D9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896C5317-57C0-4669-B5C6-8FD46F7FDFDF}"/>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F9107DDE-30F6-46B6-ABDF-D5A76A7B659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331D53B4-0100-4266-90AC-7222E38C78C5}"/>
            </a:ext>
          </a:extLst>
        </xdr:cNvPr>
        <xdr:cNvCxnSpPr/>
      </xdr:nvCxnSpPr>
      <xdr:spPr>
        <a:xfrm flipV="1">
          <a:off x="14703424" y="9503228"/>
          <a:ext cx="0" cy="152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C9A8F8C7-CA7A-433B-A204-E7DE3F5BD5CB}"/>
            </a:ext>
          </a:extLst>
        </xdr:cNvPr>
        <xdr:cNvSpPr txBox="1"/>
      </xdr:nvSpPr>
      <xdr:spPr>
        <a:xfrm>
          <a:off x="14742160" y="110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0081472F-8FED-4160-8317-E9DA85B36A1F}"/>
            </a:ext>
          </a:extLst>
        </xdr:cNvPr>
        <xdr:cNvCxnSpPr/>
      </xdr:nvCxnSpPr>
      <xdr:spPr>
        <a:xfrm>
          <a:off x="14611350" y="11023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DD58BCCA-3E42-4915-A615-832BF2F2D4E3}"/>
            </a:ext>
          </a:extLst>
        </xdr:cNvPr>
        <xdr:cNvSpPr txBox="1"/>
      </xdr:nvSpPr>
      <xdr:spPr>
        <a:xfrm>
          <a:off x="14742160" y="9274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8592D001-28FC-442A-8540-FFECBB389156}"/>
            </a:ext>
          </a:extLst>
        </xdr:cNvPr>
        <xdr:cNvCxnSpPr/>
      </xdr:nvCxnSpPr>
      <xdr:spPr>
        <a:xfrm>
          <a:off x="14611350" y="95032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313C5182-2E95-4A0F-8426-598406082721}"/>
            </a:ext>
          </a:extLst>
        </xdr:cNvPr>
        <xdr:cNvSpPr txBox="1"/>
      </xdr:nvSpPr>
      <xdr:spPr>
        <a:xfrm>
          <a:off x="14742160" y="10088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FF5CDCC0-BF23-47CD-9E4C-066E6451C707}"/>
            </a:ext>
          </a:extLst>
        </xdr:cNvPr>
        <xdr:cNvSpPr/>
      </xdr:nvSpPr>
      <xdr:spPr>
        <a:xfrm>
          <a:off x="14649450" y="102413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1C470E1C-73C5-42F4-A8CB-9E97018DE4B7}"/>
            </a:ext>
          </a:extLst>
        </xdr:cNvPr>
        <xdr:cNvSpPr/>
      </xdr:nvSpPr>
      <xdr:spPr>
        <a:xfrm>
          <a:off x="13887450" y="101989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1B102F83-66CC-4576-8660-CE0DE2BC5221}"/>
            </a:ext>
          </a:extLst>
        </xdr:cNvPr>
        <xdr:cNvSpPr/>
      </xdr:nvSpPr>
      <xdr:spPr>
        <a:xfrm>
          <a:off x="13089890" y="1017034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6C2CB6C7-FA2A-4AEA-8D0E-943A39EA2EED}"/>
            </a:ext>
          </a:extLst>
        </xdr:cNvPr>
        <xdr:cNvSpPr/>
      </xdr:nvSpPr>
      <xdr:spPr>
        <a:xfrm>
          <a:off x="12303760" y="101344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EF48A4E0-15FF-43B3-B00E-EBAB11FB9CB9}"/>
            </a:ext>
          </a:extLst>
        </xdr:cNvPr>
        <xdr:cNvSpPr/>
      </xdr:nvSpPr>
      <xdr:spPr>
        <a:xfrm>
          <a:off x="11487150" y="101376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730DE3C-3C13-4DD0-981E-7F26F50FE30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1E52F70-2267-4B50-A142-F9AAFD7BC0E2}"/>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E26E336-1B9C-4D74-9C5D-37FD9736920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2D058F1-CB9F-43E6-BDD3-D556E9B5335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029638F-09E8-4135-B381-ABA63EF9FE18}"/>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61867</xdr:rowOff>
    </xdr:from>
    <xdr:to>
      <xdr:col>85</xdr:col>
      <xdr:colOff>177800</xdr:colOff>
      <xdr:row>61</xdr:row>
      <xdr:rowOff>163467</xdr:rowOff>
    </xdr:to>
    <xdr:sp macro="" textlink="">
      <xdr:nvSpPr>
        <xdr:cNvPr id="646" name="楕円 645">
          <a:extLst>
            <a:ext uri="{FF2B5EF4-FFF2-40B4-BE49-F238E27FC236}">
              <a16:creationId xmlns:a16="http://schemas.microsoft.com/office/drawing/2014/main" id="{9C0A12CF-1801-4364-8284-E7447B422639}"/>
            </a:ext>
          </a:extLst>
        </xdr:cNvPr>
        <xdr:cNvSpPr/>
      </xdr:nvSpPr>
      <xdr:spPr>
        <a:xfrm>
          <a:off x="14649450" y="1051650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40294</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9FE7918-D46F-4D55-84BA-DA6C146937C1}"/>
            </a:ext>
          </a:extLst>
        </xdr:cNvPr>
        <xdr:cNvSpPr txBox="1"/>
      </xdr:nvSpPr>
      <xdr:spPr>
        <a:xfrm>
          <a:off x="14742160"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158206</xdr:rowOff>
    </xdr:from>
    <xdr:to>
      <xdr:col>81</xdr:col>
      <xdr:colOff>101600</xdr:colOff>
      <xdr:row>61</xdr:row>
      <xdr:rowOff>88356</xdr:rowOff>
    </xdr:to>
    <xdr:sp macro="" textlink="">
      <xdr:nvSpPr>
        <xdr:cNvPr id="648" name="楕円 647">
          <a:extLst>
            <a:ext uri="{FF2B5EF4-FFF2-40B4-BE49-F238E27FC236}">
              <a16:creationId xmlns:a16="http://schemas.microsoft.com/office/drawing/2014/main" id="{77717D61-06C8-4F7D-8F9B-0193A79686B3}"/>
            </a:ext>
          </a:extLst>
        </xdr:cNvPr>
        <xdr:cNvSpPr/>
      </xdr:nvSpPr>
      <xdr:spPr>
        <a:xfrm>
          <a:off x="13887450" y="104471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37556</xdr:rowOff>
    </xdr:from>
    <xdr:to>
      <xdr:col>85</xdr:col>
      <xdr:colOff>127000</xdr:colOff>
      <xdr:row>61</xdr:row>
      <xdr:rowOff>112667</xdr:rowOff>
    </xdr:to>
    <xdr:cxnSp macro="">
      <xdr:nvCxnSpPr>
        <xdr:cNvPr id="649" name="直線コネクタ 648">
          <a:extLst>
            <a:ext uri="{FF2B5EF4-FFF2-40B4-BE49-F238E27FC236}">
              <a16:creationId xmlns:a16="http://schemas.microsoft.com/office/drawing/2014/main" id="{0F625C5F-696A-4222-97E4-3F60F91FB1D5}"/>
            </a:ext>
          </a:extLst>
        </xdr:cNvPr>
        <xdr:cNvCxnSpPr/>
      </xdr:nvCxnSpPr>
      <xdr:spPr>
        <a:xfrm>
          <a:off x="13942060" y="10496006"/>
          <a:ext cx="762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96157</xdr:rowOff>
    </xdr:from>
    <xdr:to>
      <xdr:col>76</xdr:col>
      <xdr:colOff>165100</xdr:colOff>
      <xdr:row>61</xdr:row>
      <xdr:rowOff>26307</xdr:rowOff>
    </xdr:to>
    <xdr:sp macro="" textlink="">
      <xdr:nvSpPr>
        <xdr:cNvPr id="650" name="楕円 649">
          <a:extLst>
            <a:ext uri="{FF2B5EF4-FFF2-40B4-BE49-F238E27FC236}">
              <a16:creationId xmlns:a16="http://schemas.microsoft.com/office/drawing/2014/main" id="{95AB4CB2-56A8-4DAF-B976-21E6541588EE}"/>
            </a:ext>
          </a:extLst>
        </xdr:cNvPr>
        <xdr:cNvSpPr/>
      </xdr:nvSpPr>
      <xdr:spPr>
        <a:xfrm>
          <a:off x="13089890" y="103793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146957</xdr:rowOff>
    </xdr:from>
    <xdr:to>
      <xdr:col>81</xdr:col>
      <xdr:colOff>50800</xdr:colOff>
      <xdr:row>61</xdr:row>
      <xdr:rowOff>37556</xdr:rowOff>
    </xdr:to>
    <xdr:cxnSp macro="">
      <xdr:nvCxnSpPr>
        <xdr:cNvPr id="651" name="直線コネクタ 650">
          <a:extLst>
            <a:ext uri="{FF2B5EF4-FFF2-40B4-BE49-F238E27FC236}">
              <a16:creationId xmlns:a16="http://schemas.microsoft.com/office/drawing/2014/main" id="{B27A91B1-C2EA-411B-9466-2FF0833715DC}"/>
            </a:ext>
          </a:extLst>
        </xdr:cNvPr>
        <xdr:cNvCxnSpPr/>
      </xdr:nvCxnSpPr>
      <xdr:spPr>
        <a:xfrm>
          <a:off x="13144500" y="10432052"/>
          <a:ext cx="797560" cy="6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52" name="楕円 651">
          <a:extLst>
            <a:ext uri="{FF2B5EF4-FFF2-40B4-BE49-F238E27FC236}">
              <a16:creationId xmlns:a16="http://schemas.microsoft.com/office/drawing/2014/main" id="{710C15A4-A53C-4514-82A2-9A9BE2C9860A}"/>
            </a:ext>
          </a:extLst>
        </xdr:cNvPr>
        <xdr:cNvSpPr/>
      </xdr:nvSpPr>
      <xdr:spPr>
        <a:xfrm>
          <a:off x="12303760" y="1031593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81643</xdr:rowOff>
    </xdr:from>
    <xdr:to>
      <xdr:col>76</xdr:col>
      <xdr:colOff>114300</xdr:colOff>
      <xdr:row>60</xdr:row>
      <xdr:rowOff>146957</xdr:rowOff>
    </xdr:to>
    <xdr:cxnSp macro="">
      <xdr:nvCxnSpPr>
        <xdr:cNvPr id="653" name="直線コネクタ 652">
          <a:extLst>
            <a:ext uri="{FF2B5EF4-FFF2-40B4-BE49-F238E27FC236}">
              <a16:creationId xmlns:a16="http://schemas.microsoft.com/office/drawing/2014/main" id="{AB7A1450-3EFF-4920-AA6F-A2F2E8F7D18F}"/>
            </a:ext>
          </a:extLst>
        </xdr:cNvPr>
        <xdr:cNvCxnSpPr/>
      </xdr:nvCxnSpPr>
      <xdr:spPr>
        <a:xfrm>
          <a:off x="12346940" y="10370548"/>
          <a:ext cx="79756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163104</xdr:rowOff>
    </xdr:from>
    <xdr:to>
      <xdr:col>67</xdr:col>
      <xdr:colOff>101600</xdr:colOff>
      <xdr:row>60</xdr:row>
      <xdr:rowOff>93254</xdr:rowOff>
    </xdr:to>
    <xdr:sp macro="" textlink="">
      <xdr:nvSpPr>
        <xdr:cNvPr id="654" name="楕円 653">
          <a:extLst>
            <a:ext uri="{FF2B5EF4-FFF2-40B4-BE49-F238E27FC236}">
              <a16:creationId xmlns:a16="http://schemas.microsoft.com/office/drawing/2014/main" id="{AA46CA7F-589C-4CC7-938A-D55E6D142ABC}"/>
            </a:ext>
          </a:extLst>
        </xdr:cNvPr>
        <xdr:cNvSpPr/>
      </xdr:nvSpPr>
      <xdr:spPr>
        <a:xfrm>
          <a:off x="11487150" y="102805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42454</xdr:rowOff>
    </xdr:from>
    <xdr:to>
      <xdr:col>71</xdr:col>
      <xdr:colOff>177800</xdr:colOff>
      <xdr:row>60</xdr:row>
      <xdr:rowOff>81643</xdr:rowOff>
    </xdr:to>
    <xdr:cxnSp macro="">
      <xdr:nvCxnSpPr>
        <xdr:cNvPr id="655" name="直線コネクタ 654">
          <a:extLst>
            <a:ext uri="{FF2B5EF4-FFF2-40B4-BE49-F238E27FC236}">
              <a16:creationId xmlns:a16="http://schemas.microsoft.com/office/drawing/2014/main" id="{61719BE3-3952-4A66-9384-26AFF6787E1A}"/>
            </a:ext>
          </a:extLst>
        </xdr:cNvPr>
        <xdr:cNvCxnSpPr/>
      </xdr:nvCxnSpPr>
      <xdr:spPr>
        <a:xfrm>
          <a:off x="11541760" y="10331359"/>
          <a:ext cx="80518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6F2A042E-8D2B-4C58-957E-8D3BBE83B57C}"/>
            </a:ext>
          </a:extLst>
        </xdr:cNvPr>
        <xdr:cNvSpPr txBox="1"/>
      </xdr:nvSpPr>
      <xdr:spPr>
        <a:xfrm>
          <a:off x="13738234" y="9970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62E5F63D-0A2C-4A5D-8098-428269AA2D34}"/>
            </a:ext>
          </a:extLst>
        </xdr:cNvPr>
        <xdr:cNvSpPr txBox="1"/>
      </xdr:nvSpPr>
      <xdr:spPr>
        <a:xfrm>
          <a:off x="12957184" y="995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BD2128FA-6209-4E15-86E4-1B85A4158E75}"/>
            </a:ext>
          </a:extLst>
        </xdr:cNvPr>
        <xdr:cNvSpPr txBox="1"/>
      </xdr:nvSpPr>
      <xdr:spPr>
        <a:xfrm>
          <a:off x="12171054" y="990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D510CD05-C6F7-432D-BF6F-9F92EA1D31B0}"/>
            </a:ext>
          </a:extLst>
        </xdr:cNvPr>
        <xdr:cNvSpPr txBox="1"/>
      </xdr:nvSpPr>
      <xdr:spPr>
        <a:xfrm>
          <a:off x="11354444" y="991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79483</xdr:rowOff>
    </xdr:from>
    <xdr:ext cx="405111" cy="259045"/>
    <xdr:sp macro="" textlink="">
      <xdr:nvSpPr>
        <xdr:cNvPr id="660" name="n_1mainValue【学校施設】&#10;有形固定資産減価償却率">
          <a:extLst>
            <a:ext uri="{FF2B5EF4-FFF2-40B4-BE49-F238E27FC236}">
              <a16:creationId xmlns:a16="http://schemas.microsoft.com/office/drawing/2014/main" id="{CA3F57FC-D6BE-4E52-867E-F5306A57A899}"/>
            </a:ext>
          </a:extLst>
        </xdr:cNvPr>
        <xdr:cNvSpPr txBox="1"/>
      </xdr:nvSpPr>
      <xdr:spPr>
        <a:xfrm>
          <a:off x="1373823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17434</xdr:rowOff>
    </xdr:from>
    <xdr:ext cx="405111" cy="259045"/>
    <xdr:sp macro="" textlink="">
      <xdr:nvSpPr>
        <xdr:cNvPr id="661" name="n_2mainValue【学校施設】&#10;有形固定資産減価償却率">
          <a:extLst>
            <a:ext uri="{FF2B5EF4-FFF2-40B4-BE49-F238E27FC236}">
              <a16:creationId xmlns:a16="http://schemas.microsoft.com/office/drawing/2014/main" id="{EC0B207A-3471-4DD4-9E8E-2F1B1DFAF6E7}"/>
            </a:ext>
          </a:extLst>
        </xdr:cNvPr>
        <xdr:cNvSpPr txBox="1"/>
      </xdr:nvSpPr>
      <xdr:spPr>
        <a:xfrm>
          <a:off x="12957184" y="1047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2" name="n_3mainValue【学校施設】&#10;有形固定資産減価償却率">
          <a:extLst>
            <a:ext uri="{FF2B5EF4-FFF2-40B4-BE49-F238E27FC236}">
              <a16:creationId xmlns:a16="http://schemas.microsoft.com/office/drawing/2014/main" id="{A1C5B82B-7EEB-44D0-817E-CEA6102C5B33}"/>
            </a:ext>
          </a:extLst>
        </xdr:cNvPr>
        <xdr:cNvSpPr txBox="1"/>
      </xdr:nvSpPr>
      <xdr:spPr>
        <a:xfrm>
          <a:off x="12171054"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84381</xdr:rowOff>
    </xdr:from>
    <xdr:ext cx="405111" cy="259045"/>
    <xdr:sp macro="" textlink="">
      <xdr:nvSpPr>
        <xdr:cNvPr id="663" name="n_4mainValue【学校施設】&#10;有形固定資産減価償却率">
          <a:extLst>
            <a:ext uri="{FF2B5EF4-FFF2-40B4-BE49-F238E27FC236}">
              <a16:creationId xmlns:a16="http://schemas.microsoft.com/office/drawing/2014/main" id="{C3EFBD57-319B-45F9-9022-A1DDB96C0380}"/>
            </a:ext>
          </a:extLst>
        </xdr:cNvPr>
        <xdr:cNvSpPr txBox="1"/>
      </xdr:nvSpPr>
      <xdr:spPr>
        <a:xfrm>
          <a:off x="11354444" y="103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D274D337-C7B6-4117-BE74-87FBE59FD14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F46A2C38-83D1-45B8-AD90-5A2DEC0BB61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C9E92AD-A2BB-4CFE-80C4-4107C547A5E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1DB8E1DB-F7A4-473C-A3D8-58ABF3320A7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AFD1F0B3-52CB-4548-B65E-5B79A951C72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860245F7-1963-4A56-856B-6691E956DE8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9F67F2DA-D600-45B6-939E-B46A5D8190E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1991052-B942-494E-9AD3-2423DCE687D2}"/>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D60D7450-0288-4B64-BB47-E9AE6B7697B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27916BD0-7486-4D39-8419-35F928924A9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627825B9-1734-404B-9022-1DDB3E239848}"/>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7DDBBC0-5F7C-4B6C-9BCC-04F552FC39E4}"/>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3B51ABAA-2B03-41F3-B473-C6E22098FD9F}"/>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7BF93468-40BC-44D9-837A-E5429A462BC5}"/>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9C82EC3A-2D26-464B-AF77-575AD439C2B1}"/>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124D5D28-6D22-453C-9AFE-9CC20263153E}"/>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BCD585B7-E895-47C6-B4A7-06002A04A415}"/>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EC094E03-4EE5-4B2A-A4EB-61F9DB4826DD}"/>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B3879280-9410-4CE5-9EDE-10E9FD948EE9}"/>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EA429BBB-43F0-442E-9924-17BCEE4288D6}"/>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E9A038B6-4D1A-49AE-A4D7-A6FE2ED7E3B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C86DC5C6-9C2A-45D2-A4FF-AC013CD34C6D}"/>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239C116E-D334-4EA5-8841-4E84F527D2A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813DB9AE-68CA-4AAF-B02C-C076B56C0C71}"/>
            </a:ext>
          </a:extLst>
        </xdr:cNvPr>
        <xdr:cNvCxnSpPr/>
      </xdr:nvCxnSpPr>
      <xdr:spPr>
        <a:xfrm flipV="1">
          <a:off x="19947254" y="9543859"/>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C488D02E-3F41-4160-9EF3-41E14E4DF335}"/>
            </a:ext>
          </a:extLst>
        </xdr:cNvPr>
        <xdr:cNvSpPr txBox="1"/>
      </xdr:nvSpPr>
      <xdr:spPr>
        <a:xfrm>
          <a:off x="19985990" y="108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13FE5A3B-A9B5-4D8B-960F-31C92B8F0302}"/>
            </a:ext>
          </a:extLst>
        </xdr:cNvPr>
        <xdr:cNvCxnSpPr/>
      </xdr:nvCxnSpPr>
      <xdr:spPr>
        <a:xfrm>
          <a:off x="19885660" y="10814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CAA80882-3928-4713-9674-A0BA9367FD93}"/>
            </a:ext>
          </a:extLst>
        </xdr:cNvPr>
        <xdr:cNvSpPr txBox="1"/>
      </xdr:nvSpPr>
      <xdr:spPr>
        <a:xfrm>
          <a:off x="19985990" y="931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D634D885-C6EA-40DD-84A4-578612C6687A}"/>
            </a:ext>
          </a:extLst>
        </xdr:cNvPr>
        <xdr:cNvCxnSpPr/>
      </xdr:nvCxnSpPr>
      <xdr:spPr>
        <a:xfrm>
          <a:off x="19885660" y="9543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B604445A-B045-466F-B2B4-DD84D32B9F56}"/>
            </a:ext>
          </a:extLst>
        </xdr:cNvPr>
        <xdr:cNvSpPr txBox="1"/>
      </xdr:nvSpPr>
      <xdr:spPr>
        <a:xfrm>
          <a:off x="19985990" y="1039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6A58E408-F686-4510-B662-629D8F7FF276}"/>
            </a:ext>
          </a:extLst>
        </xdr:cNvPr>
        <xdr:cNvSpPr/>
      </xdr:nvSpPr>
      <xdr:spPr>
        <a:xfrm>
          <a:off x="19904710" y="105469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549AD77C-E0DC-4866-921A-089C551AA2CD}"/>
            </a:ext>
          </a:extLst>
        </xdr:cNvPr>
        <xdr:cNvSpPr/>
      </xdr:nvSpPr>
      <xdr:spPr>
        <a:xfrm>
          <a:off x="19161760" y="105539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1CF43AAE-003A-4B15-BFC5-BDE801D331F3}"/>
            </a:ext>
          </a:extLst>
        </xdr:cNvPr>
        <xdr:cNvSpPr/>
      </xdr:nvSpPr>
      <xdr:spPr>
        <a:xfrm>
          <a:off x="18345150" y="105537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C88FD88A-D52A-46C7-9563-FD0BE70922D0}"/>
            </a:ext>
          </a:extLst>
        </xdr:cNvPr>
        <xdr:cNvSpPr/>
      </xdr:nvSpPr>
      <xdr:spPr>
        <a:xfrm>
          <a:off x="17547590" y="105543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4D2128B8-8AC6-419F-A237-3F8F3F66BDCF}"/>
            </a:ext>
          </a:extLst>
        </xdr:cNvPr>
        <xdr:cNvSpPr/>
      </xdr:nvSpPr>
      <xdr:spPr>
        <a:xfrm>
          <a:off x="16761460" y="105539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9649947D-39B9-4EF9-8969-31322314BAA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17906FD-7615-49E1-83C6-7F373DAF5891}"/>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D6FE6322-65E9-4DF1-83BE-716E72E9D10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0091A3D-7784-4535-84D7-1037C042561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8110313-A077-483F-A00C-DB8CC259770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132080</xdr:rowOff>
    </xdr:from>
    <xdr:to>
      <xdr:col>116</xdr:col>
      <xdr:colOff>114300</xdr:colOff>
      <xdr:row>62</xdr:row>
      <xdr:rowOff>62230</xdr:rowOff>
    </xdr:to>
    <xdr:sp macro="" textlink="">
      <xdr:nvSpPr>
        <xdr:cNvPr id="703" name="楕円 702">
          <a:extLst>
            <a:ext uri="{FF2B5EF4-FFF2-40B4-BE49-F238E27FC236}">
              <a16:creationId xmlns:a16="http://schemas.microsoft.com/office/drawing/2014/main" id="{D9A9979A-CCFC-4406-B3B8-59195A6C5748}"/>
            </a:ext>
          </a:extLst>
        </xdr:cNvPr>
        <xdr:cNvSpPr/>
      </xdr:nvSpPr>
      <xdr:spPr>
        <a:xfrm>
          <a:off x="19904710" y="10594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110507</xdr:rowOff>
    </xdr:from>
    <xdr:ext cx="469744" cy="259045"/>
    <xdr:sp macro="" textlink="">
      <xdr:nvSpPr>
        <xdr:cNvPr id="704" name="【学校施設】&#10;一人当たり面積該当値テキスト">
          <a:extLst>
            <a:ext uri="{FF2B5EF4-FFF2-40B4-BE49-F238E27FC236}">
              <a16:creationId xmlns:a16="http://schemas.microsoft.com/office/drawing/2014/main" id="{EDE02A7D-2EB8-4336-9174-5E541EB706C3}"/>
            </a:ext>
          </a:extLst>
        </xdr:cNvPr>
        <xdr:cNvSpPr txBox="1"/>
      </xdr:nvSpPr>
      <xdr:spPr>
        <a:xfrm>
          <a:off x="19985990"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137985</xdr:rowOff>
    </xdr:from>
    <xdr:to>
      <xdr:col>112</xdr:col>
      <xdr:colOff>38100</xdr:colOff>
      <xdr:row>62</xdr:row>
      <xdr:rowOff>68135</xdr:rowOff>
    </xdr:to>
    <xdr:sp macro="" textlink="">
      <xdr:nvSpPr>
        <xdr:cNvPr id="705" name="楕円 704">
          <a:extLst>
            <a:ext uri="{FF2B5EF4-FFF2-40B4-BE49-F238E27FC236}">
              <a16:creationId xmlns:a16="http://schemas.microsoft.com/office/drawing/2014/main" id="{75C2BD61-ED16-4068-834A-D9F7E54125CB}"/>
            </a:ext>
          </a:extLst>
        </xdr:cNvPr>
        <xdr:cNvSpPr/>
      </xdr:nvSpPr>
      <xdr:spPr>
        <a:xfrm>
          <a:off x="19161760" y="1059262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xdr:rowOff>
    </xdr:from>
    <xdr:to>
      <xdr:col>116</xdr:col>
      <xdr:colOff>63500</xdr:colOff>
      <xdr:row>62</xdr:row>
      <xdr:rowOff>17335</xdr:rowOff>
    </xdr:to>
    <xdr:cxnSp macro="">
      <xdr:nvCxnSpPr>
        <xdr:cNvPr id="706" name="直線コネクタ 705">
          <a:extLst>
            <a:ext uri="{FF2B5EF4-FFF2-40B4-BE49-F238E27FC236}">
              <a16:creationId xmlns:a16="http://schemas.microsoft.com/office/drawing/2014/main" id="{195CCA9B-CCD2-463C-8DFE-E80B22F33C9B}"/>
            </a:ext>
          </a:extLst>
        </xdr:cNvPr>
        <xdr:cNvCxnSpPr/>
      </xdr:nvCxnSpPr>
      <xdr:spPr>
        <a:xfrm flipV="1">
          <a:off x="19204940" y="10645140"/>
          <a:ext cx="74295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142557</xdr:rowOff>
    </xdr:from>
    <xdr:to>
      <xdr:col>107</xdr:col>
      <xdr:colOff>101600</xdr:colOff>
      <xdr:row>62</xdr:row>
      <xdr:rowOff>72707</xdr:rowOff>
    </xdr:to>
    <xdr:sp macro="" textlink="">
      <xdr:nvSpPr>
        <xdr:cNvPr id="707" name="楕円 706">
          <a:extLst>
            <a:ext uri="{FF2B5EF4-FFF2-40B4-BE49-F238E27FC236}">
              <a16:creationId xmlns:a16="http://schemas.microsoft.com/office/drawing/2014/main" id="{16F669DE-4CAE-4BCA-9FC5-5A7B9C95E4C6}"/>
            </a:ext>
          </a:extLst>
        </xdr:cNvPr>
        <xdr:cNvSpPr/>
      </xdr:nvSpPr>
      <xdr:spPr>
        <a:xfrm>
          <a:off x="18345150" y="105991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17335</xdr:rowOff>
    </xdr:from>
    <xdr:to>
      <xdr:col>111</xdr:col>
      <xdr:colOff>177800</xdr:colOff>
      <xdr:row>62</xdr:row>
      <xdr:rowOff>21907</xdr:rowOff>
    </xdr:to>
    <xdr:cxnSp macro="">
      <xdr:nvCxnSpPr>
        <xdr:cNvPr id="708" name="直線コネクタ 707">
          <a:extLst>
            <a:ext uri="{FF2B5EF4-FFF2-40B4-BE49-F238E27FC236}">
              <a16:creationId xmlns:a16="http://schemas.microsoft.com/office/drawing/2014/main" id="{23B69C4B-8E4E-4233-8DD4-710DD59AF2AC}"/>
            </a:ext>
          </a:extLst>
        </xdr:cNvPr>
        <xdr:cNvCxnSpPr/>
      </xdr:nvCxnSpPr>
      <xdr:spPr>
        <a:xfrm flipV="1">
          <a:off x="18399760" y="1065104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147130</xdr:rowOff>
    </xdr:from>
    <xdr:to>
      <xdr:col>102</xdr:col>
      <xdr:colOff>165100</xdr:colOff>
      <xdr:row>62</xdr:row>
      <xdr:rowOff>77280</xdr:rowOff>
    </xdr:to>
    <xdr:sp macro="" textlink="">
      <xdr:nvSpPr>
        <xdr:cNvPr id="709" name="楕円 708">
          <a:extLst>
            <a:ext uri="{FF2B5EF4-FFF2-40B4-BE49-F238E27FC236}">
              <a16:creationId xmlns:a16="http://schemas.microsoft.com/office/drawing/2014/main" id="{23018672-EEAF-4321-A274-8CF302FFA564}"/>
            </a:ext>
          </a:extLst>
        </xdr:cNvPr>
        <xdr:cNvSpPr/>
      </xdr:nvSpPr>
      <xdr:spPr>
        <a:xfrm>
          <a:off x="17547590" y="1060367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21907</xdr:rowOff>
    </xdr:from>
    <xdr:to>
      <xdr:col>107</xdr:col>
      <xdr:colOff>50800</xdr:colOff>
      <xdr:row>62</xdr:row>
      <xdr:rowOff>26480</xdr:rowOff>
    </xdr:to>
    <xdr:cxnSp macro="">
      <xdr:nvCxnSpPr>
        <xdr:cNvPr id="710" name="直線コネクタ 709">
          <a:extLst>
            <a:ext uri="{FF2B5EF4-FFF2-40B4-BE49-F238E27FC236}">
              <a16:creationId xmlns:a16="http://schemas.microsoft.com/office/drawing/2014/main" id="{A995FE50-89BB-4712-BB34-111B6277F269}"/>
            </a:ext>
          </a:extLst>
        </xdr:cNvPr>
        <xdr:cNvCxnSpPr/>
      </xdr:nvCxnSpPr>
      <xdr:spPr>
        <a:xfrm flipV="1">
          <a:off x="17602200" y="10647997"/>
          <a:ext cx="79756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151702</xdr:rowOff>
    </xdr:from>
    <xdr:to>
      <xdr:col>98</xdr:col>
      <xdr:colOff>38100</xdr:colOff>
      <xdr:row>62</xdr:row>
      <xdr:rowOff>81852</xdr:rowOff>
    </xdr:to>
    <xdr:sp macro="" textlink="">
      <xdr:nvSpPr>
        <xdr:cNvPr id="711" name="楕円 710">
          <a:extLst>
            <a:ext uri="{FF2B5EF4-FFF2-40B4-BE49-F238E27FC236}">
              <a16:creationId xmlns:a16="http://schemas.microsoft.com/office/drawing/2014/main" id="{4875C53B-6517-4B7C-B40C-13B0E31B9384}"/>
            </a:ext>
          </a:extLst>
        </xdr:cNvPr>
        <xdr:cNvSpPr/>
      </xdr:nvSpPr>
      <xdr:spPr>
        <a:xfrm>
          <a:off x="16761460" y="106101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26480</xdr:rowOff>
    </xdr:from>
    <xdr:to>
      <xdr:col>102</xdr:col>
      <xdr:colOff>114300</xdr:colOff>
      <xdr:row>62</xdr:row>
      <xdr:rowOff>31052</xdr:rowOff>
    </xdr:to>
    <xdr:cxnSp macro="">
      <xdr:nvCxnSpPr>
        <xdr:cNvPr id="712" name="直線コネクタ 711">
          <a:extLst>
            <a:ext uri="{FF2B5EF4-FFF2-40B4-BE49-F238E27FC236}">
              <a16:creationId xmlns:a16="http://schemas.microsoft.com/office/drawing/2014/main" id="{B702792B-3A15-4FA6-8E85-F304573B9BB1}"/>
            </a:ext>
          </a:extLst>
        </xdr:cNvPr>
        <xdr:cNvCxnSpPr/>
      </xdr:nvCxnSpPr>
      <xdr:spPr>
        <a:xfrm flipV="1">
          <a:off x="16804640" y="10652570"/>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6DEF8E02-9A7C-413E-8457-292C96EFA418}"/>
            </a:ext>
          </a:extLst>
        </xdr:cNvPr>
        <xdr:cNvSpPr txBox="1"/>
      </xdr:nvSpPr>
      <xdr:spPr>
        <a:xfrm>
          <a:off x="18982132"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9D346309-C274-41D6-BC51-ED93EBC40D84}"/>
            </a:ext>
          </a:extLst>
        </xdr:cNvPr>
        <xdr:cNvSpPr txBox="1"/>
      </xdr:nvSpPr>
      <xdr:spPr>
        <a:xfrm>
          <a:off x="18182032" y="1033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C675C126-0F64-4EE9-A55F-D636FE104527}"/>
            </a:ext>
          </a:extLst>
        </xdr:cNvPr>
        <xdr:cNvSpPr txBox="1"/>
      </xdr:nvSpPr>
      <xdr:spPr>
        <a:xfrm>
          <a:off x="17384472"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6" name="n_4aveValue【学校施設】&#10;一人当たり面積">
          <a:extLst>
            <a:ext uri="{FF2B5EF4-FFF2-40B4-BE49-F238E27FC236}">
              <a16:creationId xmlns:a16="http://schemas.microsoft.com/office/drawing/2014/main" id="{26C2836B-0AA9-4CC3-A36E-ABD7AE4A20B4}"/>
            </a:ext>
          </a:extLst>
        </xdr:cNvPr>
        <xdr:cNvSpPr txBox="1"/>
      </xdr:nvSpPr>
      <xdr:spPr>
        <a:xfrm>
          <a:off x="16588817" y="1033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59262</xdr:rowOff>
    </xdr:from>
    <xdr:ext cx="469744" cy="259045"/>
    <xdr:sp macro="" textlink="">
      <xdr:nvSpPr>
        <xdr:cNvPr id="717" name="n_1mainValue【学校施設】&#10;一人当たり面積">
          <a:extLst>
            <a:ext uri="{FF2B5EF4-FFF2-40B4-BE49-F238E27FC236}">
              <a16:creationId xmlns:a16="http://schemas.microsoft.com/office/drawing/2014/main" id="{017BBE0E-CAE3-474D-B327-AF2841104692}"/>
            </a:ext>
          </a:extLst>
        </xdr:cNvPr>
        <xdr:cNvSpPr txBox="1"/>
      </xdr:nvSpPr>
      <xdr:spPr>
        <a:xfrm>
          <a:off x="18982132" y="106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63834</xdr:rowOff>
    </xdr:from>
    <xdr:ext cx="469744" cy="259045"/>
    <xdr:sp macro="" textlink="">
      <xdr:nvSpPr>
        <xdr:cNvPr id="718" name="n_2mainValue【学校施設】&#10;一人当たり面積">
          <a:extLst>
            <a:ext uri="{FF2B5EF4-FFF2-40B4-BE49-F238E27FC236}">
              <a16:creationId xmlns:a16="http://schemas.microsoft.com/office/drawing/2014/main" id="{E0D0AF9E-5C80-45EE-A814-9118A563B3BD}"/>
            </a:ext>
          </a:extLst>
        </xdr:cNvPr>
        <xdr:cNvSpPr txBox="1"/>
      </xdr:nvSpPr>
      <xdr:spPr>
        <a:xfrm>
          <a:off x="18182032" y="10689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68407</xdr:rowOff>
    </xdr:from>
    <xdr:ext cx="469744" cy="259045"/>
    <xdr:sp macro="" textlink="">
      <xdr:nvSpPr>
        <xdr:cNvPr id="719" name="n_3mainValue【学校施設】&#10;一人当たり面積">
          <a:extLst>
            <a:ext uri="{FF2B5EF4-FFF2-40B4-BE49-F238E27FC236}">
              <a16:creationId xmlns:a16="http://schemas.microsoft.com/office/drawing/2014/main" id="{4295494B-438A-48E9-8387-95637DE4F211}"/>
            </a:ext>
          </a:extLst>
        </xdr:cNvPr>
        <xdr:cNvSpPr txBox="1"/>
      </xdr:nvSpPr>
      <xdr:spPr>
        <a:xfrm>
          <a:off x="17384472" y="1069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72979</xdr:rowOff>
    </xdr:from>
    <xdr:ext cx="469744" cy="259045"/>
    <xdr:sp macro="" textlink="">
      <xdr:nvSpPr>
        <xdr:cNvPr id="720" name="n_4mainValue【学校施設】&#10;一人当たり面積">
          <a:extLst>
            <a:ext uri="{FF2B5EF4-FFF2-40B4-BE49-F238E27FC236}">
              <a16:creationId xmlns:a16="http://schemas.microsoft.com/office/drawing/2014/main" id="{563196C1-FBCB-493A-A6EA-046ACEC3A645}"/>
            </a:ext>
          </a:extLst>
        </xdr:cNvPr>
        <xdr:cNvSpPr txBox="1"/>
      </xdr:nvSpPr>
      <xdr:spPr>
        <a:xfrm>
          <a:off x="16588817" y="10702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D3B0ECFD-6860-48A4-869A-DD1A772B61A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4A59B5A4-ED9E-4F91-A0CB-A872B0CFFDC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46BC7EC9-8D39-4EFC-8422-613ED75565B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D0E34C3-7107-4B96-B38C-5181172CF29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E9594AB9-D08F-4BB4-A4C0-A342430BE62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C78C5AE0-792A-4836-960E-9844F2FECD3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C96E4D7A-2381-474B-BBE6-ED718FE3AB8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177FF59F-B632-483A-B4B1-6A2B4A6E56AD}"/>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07206F1B-EBBA-4D52-AE88-D8F1CEC7CA03}"/>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B3248A88-1F9B-49A2-BD9F-B6FF430CEED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50612986-FC7A-4B27-9751-A442248D334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63684496-21E0-4513-9ED0-BFB087909E9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95396DA0-63C5-4BC1-9982-B1F8085209BE}"/>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1C58BBC8-FD5C-42E9-9D9A-1DCC501C149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3D145A33-2DDE-4A8D-A7E6-FFDB4E2C021A}"/>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9287555A-845B-4DC5-8FD0-A6260A2CE309}"/>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7D3CE807-2A17-4184-93A6-F67F4239B73B}"/>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4A8A6328-027A-42A2-B1C3-AC7591555A21}"/>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0EB094BB-3CA3-478D-85C3-BFE4CE7ECFA6}"/>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DF7A5DA8-1446-475C-9AF1-D547DE239A76}"/>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762464AB-7F1C-4104-8CF3-8975BBC1254A}"/>
            </a:ext>
          </a:extLst>
        </xdr:cNvPr>
        <xdr:cNvSpPr txBox="1"/>
      </xdr:nvSpPr>
      <xdr:spPr>
        <a:xfrm>
          <a:off x="1090500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FB2E7709-AF9C-4D19-8CB7-3DB6153642F0}"/>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5600E6C3-A273-43B2-BB06-27AA8EFA4D06}"/>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E33A1617-EFC4-4EF7-BDC9-A33579B8F9A5}"/>
            </a:ext>
          </a:extLst>
        </xdr:cNvPr>
        <xdr:cNvCxnSpPr/>
      </xdr:nvCxnSpPr>
      <xdr:spPr>
        <a:xfrm flipV="1">
          <a:off x="14703424"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24DAC734-9E24-43D6-935E-46A2B39A3D30}"/>
            </a:ext>
          </a:extLst>
        </xdr:cNvPr>
        <xdr:cNvSpPr txBox="1"/>
      </xdr:nvSpPr>
      <xdr:spPr>
        <a:xfrm>
          <a:off x="1474216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395FEE42-5955-4CF0-9CFE-315F0B45AD6C}"/>
            </a:ext>
          </a:extLst>
        </xdr:cNvPr>
        <xdr:cNvCxnSpPr/>
      </xdr:nvCxnSpPr>
      <xdr:spPr>
        <a:xfrm>
          <a:off x="1461135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DEAB1EC7-7526-4465-8AEA-38BED757E1C9}"/>
            </a:ext>
          </a:extLst>
        </xdr:cNvPr>
        <xdr:cNvSpPr txBox="1"/>
      </xdr:nvSpPr>
      <xdr:spPr>
        <a:xfrm>
          <a:off x="1474216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1ABA3775-B650-457D-A9B3-920BD3A535AA}"/>
            </a:ext>
          </a:extLst>
        </xdr:cNvPr>
        <xdr:cNvCxnSpPr/>
      </xdr:nvCxnSpPr>
      <xdr:spPr>
        <a:xfrm>
          <a:off x="1461135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9" name="【児童館】&#10;有形固定資産減価償却率平均値テキスト">
          <a:extLst>
            <a:ext uri="{FF2B5EF4-FFF2-40B4-BE49-F238E27FC236}">
              <a16:creationId xmlns:a16="http://schemas.microsoft.com/office/drawing/2014/main" id="{1C356852-D8D8-473F-B125-4D0E92F93608}"/>
            </a:ext>
          </a:extLst>
        </xdr:cNvPr>
        <xdr:cNvSpPr txBox="1"/>
      </xdr:nvSpPr>
      <xdr:spPr>
        <a:xfrm>
          <a:off x="14742160" y="1396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AA6E1D13-E178-47C1-B279-116879DD4028}"/>
            </a:ext>
          </a:extLst>
        </xdr:cNvPr>
        <xdr:cNvSpPr/>
      </xdr:nvSpPr>
      <xdr:spPr>
        <a:xfrm>
          <a:off x="146494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C0FFBDE6-E61E-451C-8BA6-856587759E0F}"/>
            </a:ext>
          </a:extLst>
        </xdr:cNvPr>
        <xdr:cNvSpPr/>
      </xdr:nvSpPr>
      <xdr:spPr>
        <a:xfrm>
          <a:off x="13887450" y="140373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3C2DCD70-4739-46F2-B626-E1B120C76B3F}"/>
            </a:ext>
          </a:extLst>
        </xdr:cNvPr>
        <xdr:cNvSpPr/>
      </xdr:nvSpPr>
      <xdr:spPr>
        <a:xfrm>
          <a:off x="13089890" y="1403985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BD1C7623-92B6-4BDF-8007-A182FE526770}"/>
            </a:ext>
          </a:extLst>
        </xdr:cNvPr>
        <xdr:cNvSpPr/>
      </xdr:nvSpPr>
      <xdr:spPr>
        <a:xfrm>
          <a:off x="12303760" y="140303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6B8F3E7F-2B36-4725-B635-C58731F5B1D1}"/>
            </a:ext>
          </a:extLst>
        </xdr:cNvPr>
        <xdr:cNvSpPr/>
      </xdr:nvSpPr>
      <xdr:spPr>
        <a:xfrm>
          <a:off x="114871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8D0E2A-4839-49C9-82AE-AD9EED01706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34C6B0E-AC3A-4165-9F5D-E72BF919DBE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85510ACD-64C2-4964-BA1E-72D182ACD92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8143061B-4ABF-417E-B7D0-79F635C95DA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633957D-4A1C-42FE-B86D-584AC5E9AE3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66039</xdr:rowOff>
    </xdr:from>
    <xdr:to>
      <xdr:col>85</xdr:col>
      <xdr:colOff>177800</xdr:colOff>
      <xdr:row>81</xdr:row>
      <xdr:rowOff>167639</xdr:rowOff>
    </xdr:to>
    <xdr:sp macro="" textlink="">
      <xdr:nvSpPr>
        <xdr:cNvPr id="760" name="楕円 759">
          <a:extLst>
            <a:ext uri="{FF2B5EF4-FFF2-40B4-BE49-F238E27FC236}">
              <a16:creationId xmlns:a16="http://schemas.microsoft.com/office/drawing/2014/main" id="{293263D1-3D86-4B2D-928D-4B9CE993A51B}"/>
            </a:ext>
          </a:extLst>
        </xdr:cNvPr>
        <xdr:cNvSpPr/>
      </xdr:nvSpPr>
      <xdr:spPr>
        <a:xfrm>
          <a:off x="14649450" y="1395158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88916</xdr:rowOff>
    </xdr:from>
    <xdr:ext cx="405111" cy="259045"/>
    <xdr:sp macro="" textlink="">
      <xdr:nvSpPr>
        <xdr:cNvPr id="761" name="【児童館】&#10;有形固定資産減価償却率該当値テキスト">
          <a:extLst>
            <a:ext uri="{FF2B5EF4-FFF2-40B4-BE49-F238E27FC236}">
              <a16:creationId xmlns:a16="http://schemas.microsoft.com/office/drawing/2014/main" id="{BC82C868-A44F-4151-BEB4-AC82EDCB1547}"/>
            </a:ext>
          </a:extLst>
        </xdr:cNvPr>
        <xdr:cNvSpPr txBox="1"/>
      </xdr:nvSpPr>
      <xdr:spPr>
        <a:xfrm>
          <a:off x="14742160" y="13808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31750</xdr:rowOff>
    </xdr:from>
    <xdr:to>
      <xdr:col>81</xdr:col>
      <xdr:colOff>101600</xdr:colOff>
      <xdr:row>81</xdr:row>
      <xdr:rowOff>133350</xdr:rowOff>
    </xdr:to>
    <xdr:sp macro="" textlink="">
      <xdr:nvSpPr>
        <xdr:cNvPr id="762" name="楕円 761">
          <a:extLst>
            <a:ext uri="{FF2B5EF4-FFF2-40B4-BE49-F238E27FC236}">
              <a16:creationId xmlns:a16="http://schemas.microsoft.com/office/drawing/2014/main" id="{9EF918B2-03DB-4405-8918-4E8E057ECC7C}"/>
            </a:ext>
          </a:extLst>
        </xdr:cNvPr>
        <xdr:cNvSpPr/>
      </xdr:nvSpPr>
      <xdr:spPr>
        <a:xfrm>
          <a:off x="13887450" y="139172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82550</xdr:rowOff>
    </xdr:from>
    <xdr:to>
      <xdr:col>85</xdr:col>
      <xdr:colOff>127000</xdr:colOff>
      <xdr:row>81</xdr:row>
      <xdr:rowOff>116839</xdr:rowOff>
    </xdr:to>
    <xdr:cxnSp macro="">
      <xdr:nvCxnSpPr>
        <xdr:cNvPr id="763" name="直線コネクタ 762">
          <a:extLst>
            <a:ext uri="{FF2B5EF4-FFF2-40B4-BE49-F238E27FC236}">
              <a16:creationId xmlns:a16="http://schemas.microsoft.com/office/drawing/2014/main" id="{16E935E4-C030-474E-94E9-0A6EC5053CF5}"/>
            </a:ext>
          </a:extLst>
        </xdr:cNvPr>
        <xdr:cNvCxnSpPr/>
      </xdr:nvCxnSpPr>
      <xdr:spPr>
        <a:xfrm>
          <a:off x="13942060" y="13971905"/>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170180</xdr:rowOff>
    </xdr:from>
    <xdr:to>
      <xdr:col>76</xdr:col>
      <xdr:colOff>165100</xdr:colOff>
      <xdr:row>81</xdr:row>
      <xdr:rowOff>100330</xdr:rowOff>
    </xdr:to>
    <xdr:sp macro="" textlink="">
      <xdr:nvSpPr>
        <xdr:cNvPr id="764" name="楕円 763">
          <a:extLst>
            <a:ext uri="{FF2B5EF4-FFF2-40B4-BE49-F238E27FC236}">
              <a16:creationId xmlns:a16="http://schemas.microsoft.com/office/drawing/2014/main" id="{7B9D6D42-75D9-448D-9372-9F8721B2CC8A}"/>
            </a:ext>
          </a:extLst>
        </xdr:cNvPr>
        <xdr:cNvSpPr/>
      </xdr:nvSpPr>
      <xdr:spPr>
        <a:xfrm>
          <a:off x="13089890" y="138899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49530</xdr:rowOff>
    </xdr:from>
    <xdr:to>
      <xdr:col>81</xdr:col>
      <xdr:colOff>50800</xdr:colOff>
      <xdr:row>81</xdr:row>
      <xdr:rowOff>82550</xdr:rowOff>
    </xdr:to>
    <xdr:cxnSp macro="">
      <xdr:nvCxnSpPr>
        <xdr:cNvPr id="765" name="直線コネクタ 764">
          <a:extLst>
            <a:ext uri="{FF2B5EF4-FFF2-40B4-BE49-F238E27FC236}">
              <a16:creationId xmlns:a16="http://schemas.microsoft.com/office/drawing/2014/main" id="{9600FE96-8D6C-41B8-84C7-A2741B2B3CCA}"/>
            </a:ext>
          </a:extLst>
        </xdr:cNvPr>
        <xdr:cNvCxnSpPr/>
      </xdr:nvCxnSpPr>
      <xdr:spPr>
        <a:xfrm>
          <a:off x="13144500" y="13940790"/>
          <a:ext cx="79756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135889</xdr:rowOff>
    </xdr:from>
    <xdr:to>
      <xdr:col>72</xdr:col>
      <xdr:colOff>38100</xdr:colOff>
      <xdr:row>81</xdr:row>
      <xdr:rowOff>66039</xdr:rowOff>
    </xdr:to>
    <xdr:sp macro="" textlink="">
      <xdr:nvSpPr>
        <xdr:cNvPr id="766" name="楕円 765">
          <a:extLst>
            <a:ext uri="{FF2B5EF4-FFF2-40B4-BE49-F238E27FC236}">
              <a16:creationId xmlns:a16="http://schemas.microsoft.com/office/drawing/2014/main" id="{B9CE6820-6149-4749-844A-F79978DA0343}"/>
            </a:ext>
          </a:extLst>
        </xdr:cNvPr>
        <xdr:cNvSpPr/>
      </xdr:nvSpPr>
      <xdr:spPr>
        <a:xfrm>
          <a:off x="12303760" y="138480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15239</xdr:rowOff>
    </xdr:from>
    <xdr:to>
      <xdr:col>76</xdr:col>
      <xdr:colOff>114300</xdr:colOff>
      <xdr:row>81</xdr:row>
      <xdr:rowOff>49530</xdr:rowOff>
    </xdr:to>
    <xdr:cxnSp macro="">
      <xdr:nvCxnSpPr>
        <xdr:cNvPr id="767" name="直線コネクタ 766">
          <a:extLst>
            <a:ext uri="{FF2B5EF4-FFF2-40B4-BE49-F238E27FC236}">
              <a16:creationId xmlns:a16="http://schemas.microsoft.com/office/drawing/2014/main" id="{1E8947DD-5C76-4E28-B871-77899F780288}"/>
            </a:ext>
          </a:extLst>
        </xdr:cNvPr>
        <xdr:cNvCxnSpPr/>
      </xdr:nvCxnSpPr>
      <xdr:spPr>
        <a:xfrm>
          <a:off x="12346940" y="13906499"/>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100330</xdr:rowOff>
    </xdr:from>
    <xdr:to>
      <xdr:col>67</xdr:col>
      <xdr:colOff>101600</xdr:colOff>
      <xdr:row>81</xdr:row>
      <xdr:rowOff>30480</xdr:rowOff>
    </xdr:to>
    <xdr:sp macro="" textlink="">
      <xdr:nvSpPr>
        <xdr:cNvPr id="768" name="楕円 767">
          <a:extLst>
            <a:ext uri="{FF2B5EF4-FFF2-40B4-BE49-F238E27FC236}">
              <a16:creationId xmlns:a16="http://schemas.microsoft.com/office/drawing/2014/main" id="{0403299D-B083-4FBE-AECB-328F28F9E9A2}"/>
            </a:ext>
          </a:extLst>
        </xdr:cNvPr>
        <xdr:cNvSpPr/>
      </xdr:nvSpPr>
      <xdr:spPr>
        <a:xfrm>
          <a:off x="11487150" y="138125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151130</xdr:rowOff>
    </xdr:from>
    <xdr:to>
      <xdr:col>71</xdr:col>
      <xdr:colOff>177800</xdr:colOff>
      <xdr:row>81</xdr:row>
      <xdr:rowOff>15239</xdr:rowOff>
    </xdr:to>
    <xdr:cxnSp macro="">
      <xdr:nvCxnSpPr>
        <xdr:cNvPr id="769" name="直線コネクタ 768">
          <a:extLst>
            <a:ext uri="{FF2B5EF4-FFF2-40B4-BE49-F238E27FC236}">
              <a16:creationId xmlns:a16="http://schemas.microsoft.com/office/drawing/2014/main" id="{31697F1E-583F-4E48-A1D8-71E40CE341FA}"/>
            </a:ext>
          </a:extLst>
        </xdr:cNvPr>
        <xdr:cNvCxnSpPr/>
      </xdr:nvCxnSpPr>
      <xdr:spPr>
        <a:xfrm>
          <a:off x="11541760" y="13867130"/>
          <a:ext cx="80518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770" name="n_1aveValue【児童館】&#10;有形固定資産減価償却率">
          <a:extLst>
            <a:ext uri="{FF2B5EF4-FFF2-40B4-BE49-F238E27FC236}">
              <a16:creationId xmlns:a16="http://schemas.microsoft.com/office/drawing/2014/main" id="{76FFE8C4-0780-4CF9-8BE4-1E17369F1879}"/>
            </a:ext>
          </a:extLst>
        </xdr:cNvPr>
        <xdr:cNvSpPr txBox="1"/>
      </xdr:nvSpPr>
      <xdr:spPr>
        <a:xfrm>
          <a:off x="13738234" y="14128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771" name="n_2aveValue【児童館】&#10;有形固定資産減価償却率">
          <a:extLst>
            <a:ext uri="{FF2B5EF4-FFF2-40B4-BE49-F238E27FC236}">
              <a16:creationId xmlns:a16="http://schemas.microsoft.com/office/drawing/2014/main" id="{39CB6888-11BA-4028-A39C-470143012068}"/>
            </a:ext>
          </a:extLst>
        </xdr:cNvPr>
        <xdr:cNvSpPr txBox="1"/>
      </xdr:nvSpPr>
      <xdr:spPr>
        <a:xfrm>
          <a:off x="1295718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772" name="n_3aveValue【児童館】&#10;有形固定資産減価償却率">
          <a:extLst>
            <a:ext uri="{FF2B5EF4-FFF2-40B4-BE49-F238E27FC236}">
              <a16:creationId xmlns:a16="http://schemas.microsoft.com/office/drawing/2014/main" id="{53282DE2-F9D5-49C4-9A86-6870D7535BFB}"/>
            </a:ext>
          </a:extLst>
        </xdr:cNvPr>
        <xdr:cNvSpPr txBox="1"/>
      </xdr:nvSpPr>
      <xdr:spPr>
        <a:xfrm>
          <a:off x="12171054" y="14123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773" name="n_4aveValue【児童館】&#10;有形固定資産減価償却率">
          <a:extLst>
            <a:ext uri="{FF2B5EF4-FFF2-40B4-BE49-F238E27FC236}">
              <a16:creationId xmlns:a16="http://schemas.microsoft.com/office/drawing/2014/main" id="{E13654AF-3A13-44E8-85F0-A05676AEA910}"/>
            </a:ext>
          </a:extLst>
        </xdr:cNvPr>
        <xdr:cNvSpPr txBox="1"/>
      </xdr:nvSpPr>
      <xdr:spPr>
        <a:xfrm>
          <a:off x="11354444" y="1407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149877</xdr:rowOff>
    </xdr:from>
    <xdr:ext cx="405111" cy="259045"/>
    <xdr:sp macro="" textlink="">
      <xdr:nvSpPr>
        <xdr:cNvPr id="774" name="n_1mainValue【児童館】&#10;有形固定資産減価償却率">
          <a:extLst>
            <a:ext uri="{FF2B5EF4-FFF2-40B4-BE49-F238E27FC236}">
              <a16:creationId xmlns:a16="http://schemas.microsoft.com/office/drawing/2014/main" id="{925C448B-EAB9-47D3-A4B7-037AECABE038}"/>
            </a:ext>
          </a:extLst>
        </xdr:cNvPr>
        <xdr:cNvSpPr txBox="1"/>
      </xdr:nvSpPr>
      <xdr:spPr>
        <a:xfrm>
          <a:off x="13738234" y="1369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116857</xdr:rowOff>
    </xdr:from>
    <xdr:ext cx="405111" cy="259045"/>
    <xdr:sp macro="" textlink="">
      <xdr:nvSpPr>
        <xdr:cNvPr id="775" name="n_2mainValue【児童館】&#10;有形固定資産減価償却率">
          <a:extLst>
            <a:ext uri="{FF2B5EF4-FFF2-40B4-BE49-F238E27FC236}">
              <a16:creationId xmlns:a16="http://schemas.microsoft.com/office/drawing/2014/main" id="{52548880-B86E-4291-962D-E6480B93BB5B}"/>
            </a:ext>
          </a:extLst>
        </xdr:cNvPr>
        <xdr:cNvSpPr txBox="1"/>
      </xdr:nvSpPr>
      <xdr:spPr>
        <a:xfrm>
          <a:off x="1295718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82566</xdr:rowOff>
    </xdr:from>
    <xdr:ext cx="405111" cy="259045"/>
    <xdr:sp macro="" textlink="">
      <xdr:nvSpPr>
        <xdr:cNvPr id="776" name="n_3mainValue【児童館】&#10;有形固定資産減価償却率">
          <a:extLst>
            <a:ext uri="{FF2B5EF4-FFF2-40B4-BE49-F238E27FC236}">
              <a16:creationId xmlns:a16="http://schemas.microsoft.com/office/drawing/2014/main" id="{0FD36E30-6EF0-48D1-8E0B-550B8ED21CA4}"/>
            </a:ext>
          </a:extLst>
        </xdr:cNvPr>
        <xdr:cNvSpPr txBox="1"/>
      </xdr:nvSpPr>
      <xdr:spPr>
        <a:xfrm>
          <a:off x="12171054" y="1362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47007</xdr:rowOff>
    </xdr:from>
    <xdr:ext cx="405111" cy="259045"/>
    <xdr:sp macro="" textlink="">
      <xdr:nvSpPr>
        <xdr:cNvPr id="777" name="n_4mainValue【児童館】&#10;有形固定資産減価償却率">
          <a:extLst>
            <a:ext uri="{FF2B5EF4-FFF2-40B4-BE49-F238E27FC236}">
              <a16:creationId xmlns:a16="http://schemas.microsoft.com/office/drawing/2014/main" id="{81E8A3B7-7AF4-496F-8E04-23F36C38EE31}"/>
            </a:ext>
          </a:extLst>
        </xdr:cNvPr>
        <xdr:cNvSpPr txBox="1"/>
      </xdr:nvSpPr>
      <xdr:spPr>
        <a:xfrm>
          <a:off x="11354444" y="1359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16621A17-594A-4600-9E44-99DEBBB06C5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708A4B38-6124-47F2-A50C-2303B41983C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31C2F726-0C39-497B-890C-B138AB9BD52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DD3C0468-88A1-4B85-A203-B8BD48603DB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3DCF9382-73B7-44FE-89E9-F64847FBA836}"/>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A7A7A8C7-01F9-4A88-8604-3E0987107AE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845B6EFA-4FF4-4D8D-9FD5-B1190C05C51D}"/>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A140BDCD-1096-4CFB-9B1C-6CBAE9F69B3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D3131ECC-131B-4A76-9C2F-CA58F269655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29F4F5CD-2E03-4F4D-A141-4D3AF925998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A97CB461-C19A-43A9-A284-C92947389CD5}"/>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512BE5D8-788B-4C68-BD14-D800D3D56288}"/>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4431C91C-E88E-49C3-AA26-CC0051A8EABD}"/>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DC2D18AF-259F-4C4A-BE32-5CD4B61606C5}"/>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6A9093EA-E817-47AA-83EE-344FA51E3EA9}"/>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1AF82C36-664E-4957-9135-10FF4265931D}"/>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31127666-CBA7-4708-9A63-C8CAE98F6475}"/>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75080788-AC36-4368-BC71-F8CB6ECA1379}"/>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1F187903-554C-48D1-90B9-C72A7AAAB45B}"/>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1168A19A-5369-4921-8B13-B16148933C68}"/>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DE93AB28-28F0-41DD-BC15-CFCDFDF00D9F}"/>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2D2FD895-46CF-446E-9D04-04FBC830E6D9}"/>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A88990C5-CBB8-400F-BD1C-57034F9F58D7}"/>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F9FBF43A-F7D3-4EBF-9369-B2F551513A1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192403FC-6BB5-4ABB-9286-4328537548E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FDEFCC47-0DF1-4FC5-AFD9-2EE8BDD1D2D2}"/>
            </a:ext>
          </a:extLst>
        </xdr:cNvPr>
        <xdr:cNvCxnSpPr/>
      </xdr:nvCxnSpPr>
      <xdr:spPr>
        <a:xfrm flipV="1">
          <a:off x="19947254" y="13393239"/>
          <a:ext cx="0" cy="149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769EA9D0-2490-46F3-9A94-E9711E9E1981}"/>
            </a:ext>
          </a:extLst>
        </xdr:cNvPr>
        <xdr:cNvSpPr txBox="1"/>
      </xdr:nvSpPr>
      <xdr:spPr>
        <a:xfrm>
          <a:off x="1998599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D0A8D5E1-1309-490B-879B-AB6EFB79227C}"/>
            </a:ext>
          </a:extLst>
        </xdr:cNvPr>
        <xdr:cNvCxnSpPr/>
      </xdr:nvCxnSpPr>
      <xdr:spPr>
        <a:xfrm>
          <a:off x="19885660" y="1488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56650531-51B8-4DC1-96CF-7CD3CABC3D06}"/>
            </a:ext>
          </a:extLst>
        </xdr:cNvPr>
        <xdr:cNvSpPr txBox="1"/>
      </xdr:nvSpPr>
      <xdr:spPr>
        <a:xfrm>
          <a:off x="19985990" y="1316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3991FB68-B6DF-43F8-963E-01D55180278D}"/>
            </a:ext>
          </a:extLst>
        </xdr:cNvPr>
        <xdr:cNvCxnSpPr/>
      </xdr:nvCxnSpPr>
      <xdr:spPr>
        <a:xfrm>
          <a:off x="19885660" y="13393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808" name="【児童館】&#10;一人当たり面積平均値テキスト">
          <a:extLst>
            <a:ext uri="{FF2B5EF4-FFF2-40B4-BE49-F238E27FC236}">
              <a16:creationId xmlns:a16="http://schemas.microsoft.com/office/drawing/2014/main" id="{3E47FB3B-B9B9-40CF-948A-9D54C9A163FB}"/>
            </a:ext>
          </a:extLst>
        </xdr:cNvPr>
        <xdr:cNvSpPr txBox="1"/>
      </xdr:nvSpPr>
      <xdr:spPr>
        <a:xfrm>
          <a:off x="19985990" y="14374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637CFB17-8358-4839-B5A3-83266E60D0B3}"/>
            </a:ext>
          </a:extLst>
        </xdr:cNvPr>
        <xdr:cNvSpPr/>
      </xdr:nvSpPr>
      <xdr:spPr>
        <a:xfrm>
          <a:off x="19904710" y="145270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9CC75664-29B6-4DC7-9F0E-33B25244627B}"/>
            </a:ext>
          </a:extLst>
        </xdr:cNvPr>
        <xdr:cNvSpPr/>
      </xdr:nvSpPr>
      <xdr:spPr>
        <a:xfrm>
          <a:off x="19161760" y="14499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72C36FD9-D99B-4498-9E6A-A09D24E213CB}"/>
            </a:ext>
          </a:extLst>
        </xdr:cNvPr>
        <xdr:cNvSpPr/>
      </xdr:nvSpPr>
      <xdr:spPr>
        <a:xfrm>
          <a:off x="18345150" y="145322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C7EC49DB-ECDC-4B46-BAE8-788186B904C6}"/>
            </a:ext>
          </a:extLst>
        </xdr:cNvPr>
        <xdr:cNvSpPr/>
      </xdr:nvSpPr>
      <xdr:spPr>
        <a:xfrm>
          <a:off x="17547590" y="1454503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13" name="フローチャート: 判断 812">
          <a:extLst>
            <a:ext uri="{FF2B5EF4-FFF2-40B4-BE49-F238E27FC236}">
              <a16:creationId xmlns:a16="http://schemas.microsoft.com/office/drawing/2014/main" id="{6E97E7F9-ADB5-4D14-B841-0C2470AA4203}"/>
            </a:ext>
          </a:extLst>
        </xdr:cNvPr>
        <xdr:cNvSpPr/>
      </xdr:nvSpPr>
      <xdr:spPr>
        <a:xfrm>
          <a:off x="16761460" y="145270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95F57492-5CC3-4F39-BD29-B93FA13FF37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B5C3945-BF88-454B-85CE-A18931061EE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AD9635D-E482-4A52-8612-46F4B552EFE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BFE9B81C-AC36-4DB7-860B-3A8035143A0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49DF929-9DF9-4F89-8840-5E2BBBE0178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115207</xdr:rowOff>
    </xdr:from>
    <xdr:to>
      <xdr:col>116</xdr:col>
      <xdr:colOff>114300</xdr:colOff>
      <xdr:row>86</xdr:row>
      <xdr:rowOff>45357</xdr:rowOff>
    </xdr:to>
    <xdr:sp macro="" textlink="">
      <xdr:nvSpPr>
        <xdr:cNvPr id="819" name="楕円 818">
          <a:extLst>
            <a:ext uri="{FF2B5EF4-FFF2-40B4-BE49-F238E27FC236}">
              <a16:creationId xmlns:a16="http://schemas.microsoft.com/office/drawing/2014/main" id="{44D90FF5-9693-4B93-9184-F374D10EA33F}"/>
            </a:ext>
          </a:extLst>
        </xdr:cNvPr>
        <xdr:cNvSpPr/>
      </xdr:nvSpPr>
      <xdr:spPr>
        <a:xfrm>
          <a:off x="19904710" y="146884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93634</xdr:rowOff>
    </xdr:from>
    <xdr:ext cx="469744" cy="259045"/>
    <xdr:sp macro="" textlink="">
      <xdr:nvSpPr>
        <xdr:cNvPr id="820" name="【児童館】&#10;一人当たり面積該当値テキスト">
          <a:extLst>
            <a:ext uri="{FF2B5EF4-FFF2-40B4-BE49-F238E27FC236}">
              <a16:creationId xmlns:a16="http://schemas.microsoft.com/office/drawing/2014/main" id="{23B5FCD0-F762-45E4-9ACE-605E4DFCBC63}"/>
            </a:ext>
          </a:extLst>
        </xdr:cNvPr>
        <xdr:cNvSpPr txBox="1"/>
      </xdr:nvSpPr>
      <xdr:spPr>
        <a:xfrm>
          <a:off x="19985990" y="1467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115207</xdr:rowOff>
    </xdr:from>
    <xdr:to>
      <xdr:col>112</xdr:col>
      <xdr:colOff>38100</xdr:colOff>
      <xdr:row>86</xdr:row>
      <xdr:rowOff>45357</xdr:rowOff>
    </xdr:to>
    <xdr:sp macro="" textlink="">
      <xdr:nvSpPr>
        <xdr:cNvPr id="821" name="楕円 820">
          <a:extLst>
            <a:ext uri="{FF2B5EF4-FFF2-40B4-BE49-F238E27FC236}">
              <a16:creationId xmlns:a16="http://schemas.microsoft.com/office/drawing/2014/main" id="{642E1628-3D3E-4166-AC5D-80E0C68959D5}"/>
            </a:ext>
          </a:extLst>
        </xdr:cNvPr>
        <xdr:cNvSpPr/>
      </xdr:nvSpPr>
      <xdr:spPr>
        <a:xfrm>
          <a:off x="19161760" y="146884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166007</xdr:rowOff>
    </xdr:from>
    <xdr:to>
      <xdr:col>116</xdr:col>
      <xdr:colOff>63500</xdr:colOff>
      <xdr:row>85</xdr:row>
      <xdr:rowOff>166007</xdr:rowOff>
    </xdr:to>
    <xdr:cxnSp macro="">
      <xdr:nvCxnSpPr>
        <xdr:cNvPr id="822" name="直線コネクタ 821">
          <a:extLst>
            <a:ext uri="{FF2B5EF4-FFF2-40B4-BE49-F238E27FC236}">
              <a16:creationId xmlns:a16="http://schemas.microsoft.com/office/drawing/2014/main" id="{E2648DD8-A9C0-4A3F-AA43-790AEA6B030A}"/>
            </a:ext>
          </a:extLst>
        </xdr:cNvPr>
        <xdr:cNvCxnSpPr/>
      </xdr:nvCxnSpPr>
      <xdr:spPr>
        <a:xfrm>
          <a:off x="19204940" y="147430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126093</xdr:rowOff>
    </xdr:from>
    <xdr:to>
      <xdr:col>107</xdr:col>
      <xdr:colOff>101600</xdr:colOff>
      <xdr:row>86</xdr:row>
      <xdr:rowOff>56243</xdr:rowOff>
    </xdr:to>
    <xdr:sp macro="" textlink="">
      <xdr:nvSpPr>
        <xdr:cNvPr id="823" name="楕円 822">
          <a:extLst>
            <a:ext uri="{FF2B5EF4-FFF2-40B4-BE49-F238E27FC236}">
              <a16:creationId xmlns:a16="http://schemas.microsoft.com/office/drawing/2014/main" id="{DAE7B6E8-F2C9-4B86-8A44-79B62359E223}"/>
            </a:ext>
          </a:extLst>
        </xdr:cNvPr>
        <xdr:cNvSpPr/>
      </xdr:nvSpPr>
      <xdr:spPr>
        <a:xfrm>
          <a:off x="18345150" y="147031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166007</xdr:rowOff>
    </xdr:from>
    <xdr:to>
      <xdr:col>111</xdr:col>
      <xdr:colOff>177800</xdr:colOff>
      <xdr:row>86</xdr:row>
      <xdr:rowOff>5443</xdr:rowOff>
    </xdr:to>
    <xdr:cxnSp macro="">
      <xdr:nvCxnSpPr>
        <xdr:cNvPr id="824" name="直線コネクタ 823">
          <a:extLst>
            <a:ext uri="{FF2B5EF4-FFF2-40B4-BE49-F238E27FC236}">
              <a16:creationId xmlns:a16="http://schemas.microsoft.com/office/drawing/2014/main" id="{39F1CBBA-E1CF-4F75-9C90-B304903A8C67}"/>
            </a:ext>
          </a:extLst>
        </xdr:cNvPr>
        <xdr:cNvCxnSpPr/>
      </xdr:nvCxnSpPr>
      <xdr:spPr>
        <a:xfrm flipV="1">
          <a:off x="18399760" y="14743067"/>
          <a:ext cx="80518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126093</xdr:rowOff>
    </xdr:from>
    <xdr:to>
      <xdr:col>102</xdr:col>
      <xdr:colOff>165100</xdr:colOff>
      <xdr:row>86</xdr:row>
      <xdr:rowOff>56243</xdr:rowOff>
    </xdr:to>
    <xdr:sp macro="" textlink="">
      <xdr:nvSpPr>
        <xdr:cNvPr id="825" name="楕円 824">
          <a:extLst>
            <a:ext uri="{FF2B5EF4-FFF2-40B4-BE49-F238E27FC236}">
              <a16:creationId xmlns:a16="http://schemas.microsoft.com/office/drawing/2014/main" id="{4F4DC435-409C-4EFC-A3D9-2017BDB54EA4}"/>
            </a:ext>
          </a:extLst>
        </xdr:cNvPr>
        <xdr:cNvSpPr/>
      </xdr:nvSpPr>
      <xdr:spPr>
        <a:xfrm>
          <a:off x="17547590" y="147031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5443</xdr:rowOff>
    </xdr:from>
    <xdr:to>
      <xdr:col>107</xdr:col>
      <xdr:colOff>50800</xdr:colOff>
      <xdr:row>86</xdr:row>
      <xdr:rowOff>5443</xdr:rowOff>
    </xdr:to>
    <xdr:cxnSp macro="">
      <xdr:nvCxnSpPr>
        <xdr:cNvPr id="826" name="直線コネクタ 825">
          <a:extLst>
            <a:ext uri="{FF2B5EF4-FFF2-40B4-BE49-F238E27FC236}">
              <a16:creationId xmlns:a16="http://schemas.microsoft.com/office/drawing/2014/main" id="{A91A99FC-374B-43A5-B0BF-015FF163BA5C}"/>
            </a:ext>
          </a:extLst>
        </xdr:cNvPr>
        <xdr:cNvCxnSpPr/>
      </xdr:nvCxnSpPr>
      <xdr:spPr>
        <a:xfrm>
          <a:off x="17602200" y="1475204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126093</xdr:rowOff>
    </xdr:from>
    <xdr:to>
      <xdr:col>98</xdr:col>
      <xdr:colOff>38100</xdr:colOff>
      <xdr:row>86</xdr:row>
      <xdr:rowOff>56243</xdr:rowOff>
    </xdr:to>
    <xdr:sp macro="" textlink="">
      <xdr:nvSpPr>
        <xdr:cNvPr id="827" name="楕円 826">
          <a:extLst>
            <a:ext uri="{FF2B5EF4-FFF2-40B4-BE49-F238E27FC236}">
              <a16:creationId xmlns:a16="http://schemas.microsoft.com/office/drawing/2014/main" id="{65390825-D647-41B4-9696-AAEB9832F6DC}"/>
            </a:ext>
          </a:extLst>
        </xdr:cNvPr>
        <xdr:cNvSpPr/>
      </xdr:nvSpPr>
      <xdr:spPr>
        <a:xfrm>
          <a:off x="16761460" y="147031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5443</xdr:rowOff>
    </xdr:from>
    <xdr:to>
      <xdr:col>102</xdr:col>
      <xdr:colOff>114300</xdr:colOff>
      <xdr:row>86</xdr:row>
      <xdr:rowOff>5443</xdr:rowOff>
    </xdr:to>
    <xdr:cxnSp macro="">
      <xdr:nvCxnSpPr>
        <xdr:cNvPr id="828" name="直線コネクタ 827">
          <a:extLst>
            <a:ext uri="{FF2B5EF4-FFF2-40B4-BE49-F238E27FC236}">
              <a16:creationId xmlns:a16="http://schemas.microsoft.com/office/drawing/2014/main" id="{AB19D39E-32C2-4F56-BD8C-10C4E179FFA2}"/>
            </a:ext>
          </a:extLst>
        </xdr:cNvPr>
        <xdr:cNvCxnSpPr/>
      </xdr:nvCxnSpPr>
      <xdr:spPr>
        <a:xfrm>
          <a:off x="16804640" y="1475204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9" name="n_1aveValue【児童館】&#10;一人当たり面積">
          <a:extLst>
            <a:ext uri="{FF2B5EF4-FFF2-40B4-BE49-F238E27FC236}">
              <a16:creationId xmlns:a16="http://schemas.microsoft.com/office/drawing/2014/main" id="{2DFD7A69-C7AA-47FC-B70F-8F868ADBC19F}"/>
            </a:ext>
          </a:extLst>
        </xdr:cNvPr>
        <xdr:cNvSpPr txBox="1"/>
      </xdr:nvSpPr>
      <xdr:spPr>
        <a:xfrm>
          <a:off x="1898213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30" name="n_2aveValue【児童館】&#10;一人当たり面積">
          <a:extLst>
            <a:ext uri="{FF2B5EF4-FFF2-40B4-BE49-F238E27FC236}">
              <a16:creationId xmlns:a16="http://schemas.microsoft.com/office/drawing/2014/main" id="{92F34ABC-5076-4490-96CC-B2BAC616FBF4}"/>
            </a:ext>
          </a:extLst>
        </xdr:cNvPr>
        <xdr:cNvSpPr txBox="1"/>
      </xdr:nvSpPr>
      <xdr:spPr>
        <a:xfrm>
          <a:off x="18182032" y="143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31" name="n_3aveValue【児童館】&#10;一人当たり面積">
          <a:extLst>
            <a:ext uri="{FF2B5EF4-FFF2-40B4-BE49-F238E27FC236}">
              <a16:creationId xmlns:a16="http://schemas.microsoft.com/office/drawing/2014/main" id="{F23AACCD-E5E3-4B20-8F22-6E1CB3F7D9B5}"/>
            </a:ext>
          </a:extLst>
        </xdr:cNvPr>
        <xdr:cNvSpPr txBox="1"/>
      </xdr:nvSpPr>
      <xdr:spPr>
        <a:xfrm>
          <a:off x="17384472" y="1432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832" name="n_4aveValue【児童館】&#10;一人当たり面積">
          <a:extLst>
            <a:ext uri="{FF2B5EF4-FFF2-40B4-BE49-F238E27FC236}">
              <a16:creationId xmlns:a16="http://schemas.microsoft.com/office/drawing/2014/main" id="{3F6DE543-536F-412A-943F-8FBCBC741113}"/>
            </a:ext>
          </a:extLst>
        </xdr:cNvPr>
        <xdr:cNvSpPr txBox="1"/>
      </xdr:nvSpPr>
      <xdr:spPr>
        <a:xfrm>
          <a:off x="16588817" y="1429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36484</xdr:rowOff>
    </xdr:from>
    <xdr:ext cx="469744" cy="259045"/>
    <xdr:sp macro="" textlink="">
      <xdr:nvSpPr>
        <xdr:cNvPr id="833" name="n_1mainValue【児童館】&#10;一人当たり面積">
          <a:extLst>
            <a:ext uri="{FF2B5EF4-FFF2-40B4-BE49-F238E27FC236}">
              <a16:creationId xmlns:a16="http://schemas.microsoft.com/office/drawing/2014/main" id="{91DBDE5E-E069-44B2-84BE-5ED524039A85}"/>
            </a:ext>
          </a:extLst>
        </xdr:cNvPr>
        <xdr:cNvSpPr txBox="1"/>
      </xdr:nvSpPr>
      <xdr:spPr>
        <a:xfrm>
          <a:off x="18982132"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47370</xdr:rowOff>
    </xdr:from>
    <xdr:ext cx="469744" cy="259045"/>
    <xdr:sp macro="" textlink="">
      <xdr:nvSpPr>
        <xdr:cNvPr id="834" name="n_2mainValue【児童館】&#10;一人当たり面積">
          <a:extLst>
            <a:ext uri="{FF2B5EF4-FFF2-40B4-BE49-F238E27FC236}">
              <a16:creationId xmlns:a16="http://schemas.microsoft.com/office/drawing/2014/main" id="{66343A07-74FB-41B9-AE35-070DCDE1D4A0}"/>
            </a:ext>
          </a:extLst>
        </xdr:cNvPr>
        <xdr:cNvSpPr txBox="1"/>
      </xdr:nvSpPr>
      <xdr:spPr>
        <a:xfrm>
          <a:off x="18182032" y="1479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47370</xdr:rowOff>
    </xdr:from>
    <xdr:ext cx="469744" cy="259045"/>
    <xdr:sp macro="" textlink="">
      <xdr:nvSpPr>
        <xdr:cNvPr id="835" name="n_3mainValue【児童館】&#10;一人当たり面積">
          <a:extLst>
            <a:ext uri="{FF2B5EF4-FFF2-40B4-BE49-F238E27FC236}">
              <a16:creationId xmlns:a16="http://schemas.microsoft.com/office/drawing/2014/main" id="{C008012D-567A-47F9-9A0E-3AC66319E4F7}"/>
            </a:ext>
          </a:extLst>
        </xdr:cNvPr>
        <xdr:cNvSpPr txBox="1"/>
      </xdr:nvSpPr>
      <xdr:spPr>
        <a:xfrm>
          <a:off x="17384472" y="1479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47370</xdr:rowOff>
    </xdr:from>
    <xdr:ext cx="469744" cy="259045"/>
    <xdr:sp macro="" textlink="">
      <xdr:nvSpPr>
        <xdr:cNvPr id="836" name="n_4mainValue【児童館】&#10;一人当たり面積">
          <a:extLst>
            <a:ext uri="{FF2B5EF4-FFF2-40B4-BE49-F238E27FC236}">
              <a16:creationId xmlns:a16="http://schemas.microsoft.com/office/drawing/2014/main" id="{946ADC8C-D833-4E3D-839E-BE7B06ADBC5B}"/>
            </a:ext>
          </a:extLst>
        </xdr:cNvPr>
        <xdr:cNvSpPr txBox="1"/>
      </xdr:nvSpPr>
      <xdr:spPr>
        <a:xfrm>
          <a:off x="16588817" y="1479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3FAF2D49-70FB-4E19-BFF0-19F8CE935AC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6A24CE13-FAE3-4F78-BC56-44AA31E47B63}"/>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4F770DF0-1D4A-40C0-AC56-EAE30C9011E1}"/>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6A2DFC7F-B0DC-4A91-9901-0E5417E8774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798F36FB-DE67-4319-8951-D0752B054A89}"/>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FC61F674-FBB8-47E9-87EF-95C071191EB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E282150A-563C-4B14-B76E-DBFA043496B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803E6F64-5F07-464A-A2FB-786F5666138B}"/>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2F460F7C-B354-4492-9BFD-692B4E84B3E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D06C6F46-55C0-4E26-8FDA-226A27F03B1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8265AD62-4BCA-4806-A700-22B4E6CA757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FE07E184-1481-4C2D-952C-B7A2335C8303}"/>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C780060C-2059-4AA8-89CC-5F2780FFCE5A}"/>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4F860C0D-78DF-4C91-BE4E-1C35F60A7B29}"/>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0CE0E941-8723-4CC6-9C83-AFD02144C568}"/>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A14356DE-431F-45EB-AE59-3AEA5ACCD8F3}"/>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EBF49028-DCAF-444B-BFA0-4D5059E230BE}"/>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0A8A9D8F-9641-4AEF-98C9-1948395D5FC2}"/>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B484D64E-FD9E-478D-A7E1-436C49252154}"/>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3DF51FE4-E711-4E4C-A111-C88397E37F62}"/>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A146464D-5ABF-43B5-9D40-EEEDDFB4CC90}"/>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233A44E6-4067-488C-A6EE-84C51E561D3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81F38701-14BF-4764-82C6-6D86019817BF}"/>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77742C36-07B1-4AD4-BB5E-80D64B0AC0DC}"/>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26037ACC-F27C-4898-9186-D940303F3B99}"/>
            </a:ext>
          </a:extLst>
        </xdr:cNvPr>
        <xdr:cNvCxnSpPr/>
      </xdr:nvCxnSpPr>
      <xdr:spPr>
        <a:xfrm flipV="1">
          <a:off x="14703424" y="1707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1910DF2A-8EDB-4E5A-AFB6-375D9071AD00}"/>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190BA463-EC22-4E50-8244-E93B8581E953}"/>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B9129CB2-5FF7-4C6D-A679-42729DF78E1F}"/>
            </a:ext>
          </a:extLst>
        </xdr:cNvPr>
        <xdr:cNvSpPr txBox="1"/>
      </xdr:nvSpPr>
      <xdr:spPr>
        <a:xfrm>
          <a:off x="14742160" y="1685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0B70F7EC-AD45-466E-A37A-1A239BB9996D}"/>
            </a:ext>
          </a:extLst>
        </xdr:cNvPr>
        <xdr:cNvCxnSpPr/>
      </xdr:nvCxnSpPr>
      <xdr:spPr>
        <a:xfrm>
          <a:off x="14611350" y="1707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866" name="【公民館】&#10;有形固定資産減価償却率平均値テキスト">
          <a:extLst>
            <a:ext uri="{FF2B5EF4-FFF2-40B4-BE49-F238E27FC236}">
              <a16:creationId xmlns:a16="http://schemas.microsoft.com/office/drawing/2014/main" id="{1C5548D3-CF1B-424B-A78A-3D7C76AF4FC3}"/>
            </a:ext>
          </a:extLst>
        </xdr:cNvPr>
        <xdr:cNvSpPr txBox="1"/>
      </xdr:nvSpPr>
      <xdr:spPr>
        <a:xfrm>
          <a:off x="14742160" y="17795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3234C076-09A3-49A6-ABD0-CAFD320EF357}"/>
            </a:ext>
          </a:extLst>
        </xdr:cNvPr>
        <xdr:cNvSpPr/>
      </xdr:nvSpPr>
      <xdr:spPr>
        <a:xfrm>
          <a:off x="14649450" y="1794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09AA00A7-A335-48D5-B786-3A556FB23DD2}"/>
            </a:ext>
          </a:extLst>
        </xdr:cNvPr>
        <xdr:cNvSpPr/>
      </xdr:nvSpPr>
      <xdr:spPr>
        <a:xfrm>
          <a:off x="13887450" y="17960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A8957835-5426-4E37-9E32-17D26DB6B69F}"/>
            </a:ext>
          </a:extLst>
        </xdr:cNvPr>
        <xdr:cNvSpPr/>
      </xdr:nvSpPr>
      <xdr:spPr>
        <a:xfrm>
          <a:off x="13089890" y="17938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A5DCC584-DCD6-4379-A156-5708213FFB65}"/>
            </a:ext>
          </a:extLst>
        </xdr:cNvPr>
        <xdr:cNvSpPr/>
      </xdr:nvSpPr>
      <xdr:spPr>
        <a:xfrm>
          <a:off x="12303760" y="179247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71" name="フローチャート: 判断 870">
          <a:extLst>
            <a:ext uri="{FF2B5EF4-FFF2-40B4-BE49-F238E27FC236}">
              <a16:creationId xmlns:a16="http://schemas.microsoft.com/office/drawing/2014/main" id="{D9B39FDE-5A07-435A-8E80-05EEA2B7CFB8}"/>
            </a:ext>
          </a:extLst>
        </xdr:cNvPr>
        <xdr:cNvSpPr/>
      </xdr:nvSpPr>
      <xdr:spPr>
        <a:xfrm>
          <a:off x="11487150" y="1795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523536BA-6D8B-4195-876A-FA2DA0BC450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C01E1A7E-09BA-45A8-AE18-9D7EDC871984}"/>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CA3734B3-FFE8-4955-87D7-4C4E4E583144}"/>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0EC053A-5F2B-41E5-BCE9-3D872576853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32991C9C-41E0-49D4-9194-A5B9C4803C7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78739</xdr:rowOff>
    </xdr:from>
    <xdr:to>
      <xdr:col>85</xdr:col>
      <xdr:colOff>177800</xdr:colOff>
      <xdr:row>107</xdr:row>
      <xdr:rowOff>8889</xdr:rowOff>
    </xdr:to>
    <xdr:sp macro="" textlink="">
      <xdr:nvSpPr>
        <xdr:cNvPr id="877" name="楕円 876">
          <a:extLst>
            <a:ext uri="{FF2B5EF4-FFF2-40B4-BE49-F238E27FC236}">
              <a16:creationId xmlns:a16="http://schemas.microsoft.com/office/drawing/2014/main" id="{50AA9ACA-DAC5-4986-8CAF-3D3E94463C3C}"/>
            </a:ext>
          </a:extLst>
        </xdr:cNvPr>
        <xdr:cNvSpPr/>
      </xdr:nvSpPr>
      <xdr:spPr>
        <a:xfrm>
          <a:off x="14649450" y="182524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57166</xdr:rowOff>
    </xdr:from>
    <xdr:ext cx="405111" cy="259045"/>
    <xdr:sp macro="" textlink="">
      <xdr:nvSpPr>
        <xdr:cNvPr id="878" name="【公民館】&#10;有形固定資産減価償却率該当値テキスト">
          <a:extLst>
            <a:ext uri="{FF2B5EF4-FFF2-40B4-BE49-F238E27FC236}">
              <a16:creationId xmlns:a16="http://schemas.microsoft.com/office/drawing/2014/main" id="{0DAE6DF4-7657-498D-B9C9-C4BD8FDF259D}"/>
            </a:ext>
          </a:extLst>
        </xdr:cNvPr>
        <xdr:cNvSpPr txBox="1"/>
      </xdr:nvSpPr>
      <xdr:spPr>
        <a:xfrm>
          <a:off x="14742160" y="1822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59689</xdr:rowOff>
    </xdr:from>
    <xdr:to>
      <xdr:col>81</xdr:col>
      <xdr:colOff>101600</xdr:colOff>
      <xdr:row>106</xdr:row>
      <xdr:rowOff>161289</xdr:rowOff>
    </xdr:to>
    <xdr:sp macro="" textlink="">
      <xdr:nvSpPr>
        <xdr:cNvPr id="879" name="楕円 878">
          <a:extLst>
            <a:ext uri="{FF2B5EF4-FFF2-40B4-BE49-F238E27FC236}">
              <a16:creationId xmlns:a16="http://schemas.microsoft.com/office/drawing/2014/main" id="{D85E019C-14AE-4FF5-8FD7-9403B7B5CAF4}"/>
            </a:ext>
          </a:extLst>
        </xdr:cNvPr>
        <xdr:cNvSpPr/>
      </xdr:nvSpPr>
      <xdr:spPr>
        <a:xfrm>
          <a:off x="13887450" y="182295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110489</xdr:rowOff>
    </xdr:from>
    <xdr:to>
      <xdr:col>85</xdr:col>
      <xdr:colOff>127000</xdr:colOff>
      <xdr:row>106</xdr:row>
      <xdr:rowOff>129539</xdr:rowOff>
    </xdr:to>
    <xdr:cxnSp macro="">
      <xdr:nvCxnSpPr>
        <xdr:cNvPr id="880" name="直線コネクタ 879">
          <a:extLst>
            <a:ext uri="{FF2B5EF4-FFF2-40B4-BE49-F238E27FC236}">
              <a16:creationId xmlns:a16="http://schemas.microsoft.com/office/drawing/2014/main" id="{4421D5FC-DE6E-4FD7-B9EF-1C37E17B5743}"/>
            </a:ext>
          </a:extLst>
        </xdr:cNvPr>
        <xdr:cNvCxnSpPr/>
      </xdr:nvCxnSpPr>
      <xdr:spPr>
        <a:xfrm>
          <a:off x="13942060" y="18282284"/>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38736</xdr:rowOff>
    </xdr:from>
    <xdr:to>
      <xdr:col>76</xdr:col>
      <xdr:colOff>165100</xdr:colOff>
      <xdr:row>106</xdr:row>
      <xdr:rowOff>140336</xdr:rowOff>
    </xdr:to>
    <xdr:sp macro="" textlink="">
      <xdr:nvSpPr>
        <xdr:cNvPr id="881" name="楕円 880">
          <a:extLst>
            <a:ext uri="{FF2B5EF4-FFF2-40B4-BE49-F238E27FC236}">
              <a16:creationId xmlns:a16="http://schemas.microsoft.com/office/drawing/2014/main" id="{34B07251-7BE5-41EE-A5E0-5EF71762C172}"/>
            </a:ext>
          </a:extLst>
        </xdr:cNvPr>
        <xdr:cNvSpPr/>
      </xdr:nvSpPr>
      <xdr:spPr>
        <a:xfrm>
          <a:off x="13089890" y="182124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89536</xdr:rowOff>
    </xdr:from>
    <xdr:to>
      <xdr:col>81</xdr:col>
      <xdr:colOff>50800</xdr:colOff>
      <xdr:row>106</xdr:row>
      <xdr:rowOff>110489</xdr:rowOff>
    </xdr:to>
    <xdr:cxnSp macro="">
      <xdr:nvCxnSpPr>
        <xdr:cNvPr id="882" name="直線コネクタ 881">
          <a:extLst>
            <a:ext uri="{FF2B5EF4-FFF2-40B4-BE49-F238E27FC236}">
              <a16:creationId xmlns:a16="http://schemas.microsoft.com/office/drawing/2014/main" id="{7BD71B84-4195-4FCF-AB1C-8C27A2E21373}"/>
            </a:ext>
          </a:extLst>
        </xdr:cNvPr>
        <xdr:cNvCxnSpPr/>
      </xdr:nvCxnSpPr>
      <xdr:spPr>
        <a:xfrm>
          <a:off x="13144500" y="18267046"/>
          <a:ext cx="797560" cy="1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6350</xdr:rowOff>
    </xdr:from>
    <xdr:to>
      <xdr:col>72</xdr:col>
      <xdr:colOff>38100</xdr:colOff>
      <xdr:row>106</xdr:row>
      <xdr:rowOff>107950</xdr:rowOff>
    </xdr:to>
    <xdr:sp macro="" textlink="">
      <xdr:nvSpPr>
        <xdr:cNvPr id="883" name="楕円 882">
          <a:extLst>
            <a:ext uri="{FF2B5EF4-FFF2-40B4-BE49-F238E27FC236}">
              <a16:creationId xmlns:a16="http://schemas.microsoft.com/office/drawing/2014/main" id="{8E409658-FEEF-4A24-8E17-92C7397A77A4}"/>
            </a:ext>
          </a:extLst>
        </xdr:cNvPr>
        <xdr:cNvSpPr/>
      </xdr:nvSpPr>
      <xdr:spPr>
        <a:xfrm>
          <a:off x="12303760" y="18181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57150</xdr:rowOff>
    </xdr:from>
    <xdr:to>
      <xdr:col>76</xdr:col>
      <xdr:colOff>114300</xdr:colOff>
      <xdr:row>106</xdr:row>
      <xdr:rowOff>89536</xdr:rowOff>
    </xdr:to>
    <xdr:cxnSp macro="">
      <xdr:nvCxnSpPr>
        <xdr:cNvPr id="884" name="直線コネクタ 883">
          <a:extLst>
            <a:ext uri="{FF2B5EF4-FFF2-40B4-BE49-F238E27FC236}">
              <a16:creationId xmlns:a16="http://schemas.microsoft.com/office/drawing/2014/main" id="{E8AEAD83-60DC-4401-AD82-6589AB057327}"/>
            </a:ext>
          </a:extLst>
        </xdr:cNvPr>
        <xdr:cNvCxnSpPr/>
      </xdr:nvCxnSpPr>
      <xdr:spPr>
        <a:xfrm>
          <a:off x="12346940" y="18227040"/>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141605</xdr:rowOff>
    </xdr:from>
    <xdr:to>
      <xdr:col>67</xdr:col>
      <xdr:colOff>101600</xdr:colOff>
      <xdr:row>106</xdr:row>
      <xdr:rowOff>71755</xdr:rowOff>
    </xdr:to>
    <xdr:sp macro="" textlink="">
      <xdr:nvSpPr>
        <xdr:cNvPr id="885" name="楕円 884">
          <a:extLst>
            <a:ext uri="{FF2B5EF4-FFF2-40B4-BE49-F238E27FC236}">
              <a16:creationId xmlns:a16="http://schemas.microsoft.com/office/drawing/2014/main" id="{D0BACAE8-3970-4D72-B97C-C828766E12EE}"/>
            </a:ext>
          </a:extLst>
        </xdr:cNvPr>
        <xdr:cNvSpPr/>
      </xdr:nvSpPr>
      <xdr:spPr>
        <a:xfrm>
          <a:off x="11487150" y="181419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20955</xdr:rowOff>
    </xdr:from>
    <xdr:to>
      <xdr:col>71</xdr:col>
      <xdr:colOff>177800</xdr:colOff>
      <xdr:row>106</xdr:row>
      <xdr:rowOff>57150</xdr:rowOff>
    </xdr:to>
    <xdr:cxnSp macro="">
      <xdr:nvCxnSpPr>
        <xdr:cNvPr id="886" name="直線コネクタ 885">
          <a:extLst>
            <a:ext uri="{FF2B5EF4-FFF2-40B4-BE49-F238E27FC236}">
              <a16:creationId xmlns:a16="http://schemas.microsoft.com/office/drawing/2014/main" id="{BAE4FFCE-A8F5-4FD9-A601-C21FA9491839}"/>
            </a:ext>
          </a:extLst>
        </xdr:cNvPr>
        <xdr:cNvCxnSpPr/>
      </xdr:nvCxnSpPr>
      <xdr:spPr>
        <a:xfrm>
          <a:off x="11541760" y="18190845"/>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887" name="n_1aveValue【公民館】&#10;有形固定資産減価償却率">
          <a:extLst>
            <a:ext uri="{FF2B5EF4-FFF2-40B4-BE49-F238E27FC236}">
              <a16:creationId xmlns:a16="http://schemas.microsoft.com/office/drawing/2014/main" id="{03BD893E-7175-4936-B8D9-93EE6099FA1E}"/>
            </a:ext>
          </a:extLst>
        </xdr:cNvPr>
        <xdr:cNvSpPr txBox="1"/>
      </xdr:nvSpPr>
      <xdr:spPr>
        <a:xfrm>
          <a:off x="1373823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88" name="n_2aveValue【公民館】&#10;有形固定資産減価償却率">
          <a:extLst>
            <a:ext uri="{FF2B5EF4-FFF2-40B4-BE49-F238E27FC236}">
              <a16:creationId xmlns:a16="http://schemas.microsoft.com/office/drawing/2014/main" id="{53387396-5E2F-453E-B1DC-AB0A398D07CD}"/>
            </a:ext>
          </a:extLst>
        </xdr:cNvPr>
        <xdr:cNvSpPr txBox="1"/>
      </xdr:nvSpPr>
      <xdr:spPr>
        <a:xfrm>
          <a:off x="1295718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89" name="n_3aveValue【公民館】&#10;有形固定資産減価償却率">
          <a:extLst>
            <a:ext uri="{FF2B5EF4-FFF2-40B4-BE49-F238E27FC236}">
              <a16:creationId xmlns:a16="http://schemas.microsoft.com/office/drawing/2014/main" id="{6781151B-2372-4E11-BF84-C6AE46B9F676}"/>
            </a:ext>
          </a:extLst>
        </xdr:cNvPr>
        <xdr:cNvSpPr txBox="1"/>
      </xdr:nvSpPr>
      <xdr:spPr>
        <a:xfrm>
          <a:off x="1217105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890" name="n_4aveValue【公民館】&#10;有形固定資産減価償却率">
          <a:extLst>
            <a:ext uri="{FF2B5EF4-FFF2-40B4-BE49-F238E27FC236}">
              <a16:creationId xmlns:a16="http://schemas.microsoft.com/office/drawing/2014/main" id="{7FC2D3C5-2D5F-4916-82DB-150FF0E4BC67}"/>
            </a:ext>
          </a:extLst>
        </xdr:cNvPr>
        <xdr:cNvSpPr txBox="1"/>
      </xdr:nvSpPr>
      <xdr:spPr>
        <a:xfrm>
          <a:off x="11354444" y="1772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152416</xdr:rowOff>
    </xdr:from>
    <xdr:ext cx="405111" cy="259045"/>
    <xdr:sp macro="" textlink="">
      <xdr:nvSpPr>
        <xdr:cNvPr id="891" name="n_1mainValue【公民館】&#10;有形固定資産減価償却率">
          <a:extLst>
            <a:ext uri="{FF2B5EF4-FFF2-40B4-BE49-F238E27FC236}">
              <a16:creationId xmlns:a16="http://schemas.microsoft.com/office/drawing/2014/main" id="{B82A25DA-D535-4EA9-BE41-8FCD48F75213}"/>
            </a:ext>
          </a:extLst>
        </xdr:cNvPr>
        <xdr:cNvSpPr txBox="1"/>
      </xdr:nvSpPr>
      <xdr:spPr>
        <a:xfrm>
          <a:off x="1373823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131463</xdr:rowOff>
    </xdr:from>
    <xdr:ext cx="405111" cy="259045"/>
    <xdr:sp macro="" textlink="">
      <xdr:nvSpPr>
        <xdr:cNvPr id="892" name="n_2mainValue【公民館】&#10;有形固定資産減価償却率">
          <a:extLst>
            <a:ext uri="{FF2B5EF4-FFF2-40B4-BE49-F238E27FC236}">
              <a16:creationId xmlns:a16="http://schemas.microsoft.com/office/drawing/2014/main" id="{43E316DC-A16D-4AD0-B451-514AE902229F}"/>
            </a:ext>
          </a:extLst>
        </xdr:cNvPr>
        <xdr:cNvSpPr txBox="1"/>
      </xdr:nvSpPr>
      <xdr:spPr>
        <a:xfrm>
          <a:off x="12957184" y="1830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99077</xdr:rowOff>
    </xdr:from>
    <xdr:ext cx="405111" cy="259045"/>
    <xdr:sp macro="" textlink="">
      <xdr:nvSpPr>
        <xdr:cNvPr id="893" name="n_3mainValue【公民館】&#10;有形固定資産減価償却率">
          <a:extLst>
            <a:ext uri="{FF2B5EF4-FFF2-40B4-BE49-F238E27FC236}">
              <a16:creationId xmlns:a16="http://schemas.microsoft.com/office/drawing/2014/main" id="{EE16916F-2F53-4DC4-89FB-68B92E22F51E}"/>
            </a:ext>
          </a:extLst>
        </xdr:cNvPr>
        <xdr:cNvSpPr txBox="1"/>
      </xdr:nvSpPr>
      <xdr:spPr>
        <a:xfrm>
          <a:off x="12171054" y="1826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62882</xdr:rowOff>
    </xdr:from>
    <xdr:ext cx="405111" cy="259045"/>
    <xdr:sp macro="" textlink="">
      <xdr:nvSpPr>
        <xdr:cNvPr id="894" name="n_4mainValue【公民館】&#10;有形固定資産減価償却率">
          <a:extLst>
            <a:ext uri="{FF2B5EF4-FFF2-40B4-BE49-F238E27FC236}">
              <a16:creationId xmlns:a16="http://schemas.microsoft.com/office/drawing/2014/main" id="{BE3ED126-DBAC-45D8-ABD3-177050CC9E39}"/>
            </a:ext>
          </a:extLst>
        </xdr:cNvPr>
        <xdr:cNvSpPr txBox="1"/>
      </xdr:nvSpPr>
      <xdr:spPr>
        <a:xfrm>
          <a:off x="11354444" y="182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A70C7869-8503-4946-BEC1-A352BC786C17}"/>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30F774E9-C8A0-4FE9-B1E3-B7C1B41D3E1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C843BD8C-A51D-4F6B-8EF4-CCD56D051DB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998FD357-AD9C-4B18-AC83-977B2689BC9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3A565A73-CB9E-4338-8062-F6665590574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9718E2D7-C82D-4654-8C91-5C2F6FB6484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613B4763-2302-41B1-B0A1-66E18102880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E97A7186-F785-4DB3-955B-D9EF9BE3514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F1FA02FA-35F8-4ACC-9F66-3F6B7A95FD6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412E8B0E-FF79-43B2-AD32-1DD9564BCF1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AD74B532-FCDB-4BB9-A3DA-71C8E95EC567}"/>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A43A1304-E9E7-4907-A1CF-7A1C17E06093}"/>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58848F70-A1AE-467D-872C-3AE902D6F421}"/>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72F111DE-9771-44BA-A516-A9288C71207C}"/>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2307A95C-6522-4CDA-821D-B83B86836EF2}"/>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0E10BBAA-D64A-41D0-92BC-56E4E68B4440}"/>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E7FC16D2-43AA-424F-92F1-D10ACB67F901}"/>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930B87CD-4821-4860-80DA-4F8273206D3D}"/>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726FB036-F498-4E4D-AE6F-5811A2933FF9}"/>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04537364-F583-4449-A660-5EDE722E4674}"/>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606F185C-F7DC-48FC-BFC2-AEDC7339323A}"/>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C7D965C3-70DC-4B64-B464-AAC10B9DF178}"/>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6E83F096-9718-4705-A121-7539AF0CACD4}"/>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648BAFFD-5FB9-443F-B2F0-4A5F7BE28E3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75B263EE-951F-42E5-A944-5564A32F546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20" name="直線コネクタ 919">
          <a:extLst>
            <a:ext uri="{FF2B5EF4-FFF2-40B4-BE49-F238E27FC236}">
              <a16:creationId xmlns:a16="http://schemas.microsoft.com/office/drawing/2014/main" id="{056B1BD2-FDA5-4A5B-AE0B-0BBDC3D62E36}"/>
            </a:ext>
          </a:extLst>
        </xdr:cNvPr>
        <xdr:cNvCxnSpPr/>
      </xdr:nvCxnSpPr>
      <xdr:spPr>
        <a:xfrm flipV="1">
          <a:off x="19947254" y="17250319"/>
          <a:ext cx="0" cy="1452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21" name="【公民館】&#10;一人当たり面積最小値テキスト">
          <a:extLst>
            <a:ext uri="{FF2B5EF4-FFF2-40B4-BE49-F238E27FC236}">
              <a16:creationId xmlns:a16="http://schemas.microsoft.com/office/drawing/2014/main" id="{F1238DDD-A537-409F-BBC1-78D630BA9333}"/>
            </a:ext>
          </a:extLst>
        </xdr:cNvPr>
        <xdr:cNvSpPr txBox="1"/>
      </xdr:nvSpPr>
      <xdr:spPr>
        <a:xfrm>
          <a:off x="19985990"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22" name="直線コネクタ 921">
          <a:extLst>
            <a:ext uri="{FF2B5EF4-FFF2-40B4-BE49-F238E27FC236}">
              <a16:creationId xmlns:a16="http://schemas.microsoft.com/office/drawing/2014/main" id="{B4B0F638-1992-476C-BE34-96D839878009}"/>
            </a:ext>
          </a:extLst>
        </xdr:cNvPr>
        <xdr:cNvCxnSpPr/>
      </xdr:nvCxnSpPr>
      <xdr:spPr>
        <a:xfrm>
          <a:off x="1988566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23" name="【公民館】&#10;一人当たり面積最大値テキスト">
          <a:extLst>
            <a:ext uri="{FF2B5EF4-FFF2-40B4-BE49-F238E27FC236}">
              <a16:creationId xmlns:a16="http://schemas.microsoft.com/office/drawing/2014/main" id="{DED5FAF5-4C38-47A3-89CB-48D859EFA1C0}"/>
            </a:ext>
          </a:extLst>
        </xdr:cNvPr>
        <xdr:cNvSpPr txBox="1"/>
      </xdr:nvSpPr>
      <xdr:spPr>
        <a:xfrm>
          <a:off x="19985990" y="1703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4" name="直線コネクタ 923">
          <a:extLst>
            <a:ext uri="{FF2B5EF4-FFF2-40B4-BE49-F238E27FC236}">
              <a16:creationId xmlns:a16="http://schemas.microsoft.com/office/drawing/2014/main" id="{E9949099-C05D-4A44-89A9-CD66425E5ACF}"/>
            </a:ext>
          </a:extLst>
        </xdr:cNvPr>
        <xdr:cNvCxnSpPr/>
      </xdr:nvCxnSpPr>
      <xdr:spPr>
        <a:xfrm>
          <a:off x="19885660" y="172503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925" name="【公民館】&#10;一人当たり面積平均値テキスト">
          <a:extLst>
            <a:ext uri="{FF2B5EF4-FFF2-40B4-BE49-F238E27FC236}">
              <a16:creationId xmlns:a16="http://schemas.microsoft.com/office/drawing/2014/main" id="{C642769C-1697-4748-B00F-297C27FDB203}"/>
            </a:ext>
          </a:extLst>
        </xdr:cNvPr>
        <xdr:cNvSpPr txBox="1"/>
      </xdr:nvSpPr>
      <xdr:spPr>
        <a:xfrm>
          <a:off x="1998599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6" name="フローチャート: 判断 925">
          <a:extLst>
            <a:ext uri="{FF2B5EF4-FFF2-40B4-BE49-F238E27FC236}">
              <a16:creationId xmlns:a16="http://schemas.microsoft.com/office/drawing/2014/main" id="{98FD971A-C451-4D39-8AE2-740EBBCA60FC}"/>
            </a:ext>
          </a:extLst>
        </xdr:cNvPr>
        <xdr:cNvSpPr/>
      </xdr:nvSpPr>
      <xdr:spPr>
        <a:xfrm>
          <a:off x="19904710" y="1832319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7" name="フローチャート: 判断 926">
          <a:extLst>
            <a:ext uri="{FF2B5EF4-FFF2-40B4-BE49-F238E27FC236}">
              <a16:creationId xmlns:a16="http://schemas.microsoft.com/office/drawing/2014/main" id="{9AC14BC7-DEA6-40CA-8419-9B29A508BF11}"/>
            </a:ext>
          </a:extLst>
        </xdr:cNvPr>
        <xdr:cNvSpPr/>
      </xdr:nvSpPr>
      <xdr:spPr>
        <a:xfrm>
          <a:off x="19161760" y="183297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8" name="フローチャート: 判断 927">
          <a:extLst>
            <a:ext uri="{FF2B5EF4-FFF2-40B4-BE49-F238E27FC236}">
              <a16:creationId xmlns:a16="http://schemas.microsoft.com/office/drawing/2014/main" id="{0B51CAF8-B1CB-448D-BC1C-0BFD9610ACEF}"/>
            </a:ext>
          </a:extLst>
        </xdr:cNvPr>
        <xdr:cNvSpPr/>
      </xdr:nvSpPr>
      <xdr:spPr>
        <a:xfrm>
          <a:off x="18345150" y="183365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9" name="フローチャート: 判断 928">
          <a:extLst>
            <a:ext uri="{FF2B5EF4-FFF2-40B4-BE49-F238E27FC236}">
              <a16:creationId xmlns:a16="http://schemas.microsoft.com/office/drawing/2014/main" id="{525F88E3-ED93-4300-AD89-05B3C9729DCE}"/>
            </a:ext>
          </a:extLst>
        </xdr:cNvPr>
        <xdr:cNvSpPr/>
      </xdr:nvSpPr>
      <xdr:spPr>
        <a:xfrm>
          <a:off x="17547590" y="183147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30" name="フローチャート: 判断 929">
          <a:extLst>
            <a:ext uri="{FF2B5EF4-FFF2-40B4-BE49-F238E27FC236}">
              <a16:creationId xmlns:a16="http://schemas.microsoft.com/office/drawing/2014/main" id="{7780011B-6561-4FAA-A27D-C680C1767456}"/>
            </a:ext>
          </a:extLst>
        </xdr:cNvPr>
        <xdr:cNvSpPr/>
      </xdr:nvSpPr>
      <xdr:spPr>
        <a:xfrm>
          <a:off x="16761460" y="183231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F570CB43-48A6-482A-B161-0F83C3636FC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6F7A696F-F709-4DBE-B56B-7B9A8A31B9DD}"/>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D8DBD6FE-DB09-4679-B259-4BE129F41C1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1043520C-C7B9-48E8-879A-A1F17F8AA225}"/>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75033546-F536-4C42-83E1-205A3E73531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67855</xdr:rowOff>
    </xdr:from>
    <xdr:to>
      <xdr:col>116</xdr:col>
      <xdr:colOff>114300</xdr:colOff>
      <xdr:row>107</xdr:row>
      <xdr:rowOff>169455</xdr:rowOff>
    </xdr:to>
    <xdr:sp macro="" textlink="">
      <xdr:nvSpPr>
        <xdr:cNvPr id="936" name="楕円 935">
          <a:extLst>
            <a:ext uri="{FF2B5EF4-FFF2-40B4-BE49-F238E27FC236}">
              <a16:creationId xmlns:a16="http://schemas.microsoft.com/office/drawing/2014/main" id="{F72CA46B-BDFC-4042-8B01-ED16ADBDA1FB}"/>
            </a:ext>
          </a:extLst>
        </xdr:cNvPr>
        <xdr:cNvSpPr/>
      </xdr:nvSpPr>
      <xdr:spPr>
        <a:xfrm>
          <a:off x="19904710" y="184111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46282</xdr:rowOff>
    </xdr:from>
    <xdr:ext cx="469744" cy="259045"/>
    <xdr:sp macro="" textlink="">
      <xdr:nvSpPr>
        <xdr:cNvPr id="937" name="【公民館】&#10;一人当たり面積該当値テキスト">
          <a:extLst>
            <a:ext uri="{FF2B5EF4-FFF2-40B4-BE49-F238E27FC236}">
              <a16:creationId xmlns:a16="http://schemas.microsoft.com/office/drawing/2014/main" id="{26933BD1-BC73-4211-A73F-E64BC1CFD16D}"/>
            </a:ext>
          </a:extLst>
        </xdr:cNvPr>
        <xdr:cNvSpPr txBox="1"/>
      </xdr:nvSpPr>
      <xdr:spPr>
        <a:xfrm>
          <a:off x="19985990" y="1839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72752</xdr:rowOff>
    </xdr:from>
    <xdr:to>
      <xdr:col>112</xdr:col>
      <xdr:colOff>38100</xdr:colOff>
      <xdr:row>108</xdr:row>
      <xdr:rowOff>2902</xdr:rowOff>
    </xdr:to>
    <xdr:sp macro="" textlink="">
      <xdr:nvSpPr>
        <xdr:cNvPr id="938" name="楕円 937">
          <a:extLst>
            <a:ext uri="{FF2B5EF4-FFF2-40B4-BE49-F238E27FC236}">
              <a16:creationId xmlns:a16="http://schemas.microsoft.com/office/drawing/2014/main" id="{C2829764-4C69-4D4E-8FF3-DBEAD5D30081}"/>
            </a:ext>
          </a:extLst>
        </xdr:cNvPr>
        <xdr:cNvSpPr/>
      </xdr:nvSpPr>
      <xdr:spPr>
        <a:xfrm>
          <a:off x="19161760" y="184179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118655</xdr:rowOff>
    </xdr:from>
    <xdr:to>
      <xdr:col>116</xdr:col>
      <xdr:colOff>63500</xdr:colOff>
      <xdr:row>107</xdr:row>
      <xdr:rowOff>123552</xdr:rowOff>
    </xdr:to>
    <xdr:cxnSp macro="">
      <xdr:nvCxnSpPr>
        <xdr:cNvPr id="939" name="直線コネクタ 938">
          <a:extLst>
            <a:ext uri="{FF2B5EF4-FFF2-40B4-BE49-F238E27FC236}">
              <a16:creationId xmlns:a16="http://schemas.microsoft.com/office/drawing/2014/main" id="{C899FCCF-86B0-4F33-8DA6-608C4E8CB21C}"/>
            </a:ext>
          </a:extLst>
        </xdr:cNvPr>
        <xdr:cNvCxnSpPr/>
      </xdr:nvCxnSpPr>
      <xdr:spPr>
        <a:xfrm flipV="1">
          <a:off x="19204940" y="18465710"/>
          <a:ext cx="74295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74386</xdr:rowOff>
    </xdr:from>
    <xdr:to>
      <xdr:col>107</xdr:col>
      <xdr:colOff>101600</xdr:colOff>
      <xdr:row>108</xdr:row>
      <xdr:rowOff>4536</xdr:rowOff>
    </xdr:to>
    <xdr:sp macro="" textlink="">
      <xdr:nvSpPr>
        <xdr:cNvPr id="940" name="楕円 939">
          <a:extLst>
            <a:ext uri="{FF2B5EF4-FFF2-40B4-BE49-F238E27FC236}">
              <a16:creationId xmlns:a16="http://schemas.microsoft.com/office/drawing/2014/main" id="{B265CF5D-56E3-4A9D-9DE5-83FE09AB051A}"/>
            </a:ext>
          </a:extLst>
        </xdr:cNvPr>
        <xdr:cNvSpPr/>
      </xdr:nvSpPr>
      <xdr:spPr>
        <a:xfrm>
          <a:off x="18345150" y="184195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123552</xdr:rowOff>
    </xdr:from>
    <xdr:to>
      <xdr:col>111</xdr:col>
      <xdr:colOff>177800</xdr:colOff>
      <xdr:row>107</xdr:row>
      <xdr:rowOff>125186</xdr:rowOff>
    </xdr:to>
    <xdr:cxnSp macro="">
      <xdr:nvCxnSpPr>
        <xdr:cNvPr id="941" name="直線コネクタ 940">
          <a:extLst>
            <a:ext uri="{FF2B5EF4-FFF2-40B4-BE49-F238E27FC236}">
              <a16:creationId xmlns:a16="http://schemas.microsoft.com/office/drawing/2014/main" id="{692C1561-D21F-4D1F-86A3-FD5201B201F4}"/>
            </a:ext>
          </a:extLst>
        </xdr:cNvPr>
        <xdr:cNvCxnSpPr/>
      </xdr:nvCxnSpPr>
      <xdr:spPr>
        <a:xfrm flipV="1">
          <a:off x="18399760" y="18470607"/>
          <a:ext cx="80518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77651</xdr:rowOff>
    </xdr:from>
    <xdr:to>
      <xdr:col>102</xdr:col>
      <xdr:colOff>165100</xdr:colOff>
      <xdr:row>108</xdr:row>
      <xdr:rowOff>7801</xdr:rowOff>
    </xdr:to>
    <xdr:sp macro="" textlink="">
      <xdr:nvSpPr>
        <xdr:cNvPr id="942" name="楕円 941">
          <a:extLst>
            <a:ext uri="{FF2B5EF4-FFF2-40B4-BE49-F238E27FC236}">
              <a16:creationId xmlns:a16="http://schemas.microsoft.com/office/drawing/2014/main" id="{62C67876-55D1-468C-B0A7-26662BBF1837}"/>
            </a:ext>
          </a:extLst>
        </xdr:cNvPr>
        <xdr:cNvSpPr/>
      </xdr:nvSpPr>
      <xdr:spPr>
        <a:xfrm>
          <a:off x="17547590" y="1842280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125186</xdr:rowOff>
    </xdr:from>
    <xdr:to>
      <xdr:col>107</xdr:col>
      <xdr:colOff>50800</xdr:colOff>
      <xdr:row>107</xdr:row>
      <xdr:rowOff>128451</xdr:rowOff>
    </xdr:to>
    <xdr:cxnSp macro="">
      <xdr:nvCxnSpPr>
        <xdr:cNvPr id="943" name="直線コネクタ 942">
          <a:extLst>
            <a:ext uri="{FF2B5EF4-FFF2-40B4-BE49-F238E27FC236}">
              <a16:creationId xmlns:a16="http://schemas.microsoft.com/office/drawing/2014/main" id="{02B89980-A806-454C-B6E0-1181A5204956}"/>
            </a:ext>
          </a:extLst>
        </xdr:cNvPr>
        <xdr:cNvCxnSpPr/>
      </xdr:nvCxnSpPr>
      <xdr:spPr>
        <a:xfrm flipV="1">
          <a:off x="17602200" y="18472241"/>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80918</xdr:rowOff>
    </xdr:from>
    <xdr:to>
      <xdr:col>98</xdr:col>
      <xdr:colOff>38100</xdr:colOff>
      <xdr:row>108</xdr:row>
      <xdr:rowOff>11068</xdr:rowOff>
    </xdr:to>
    <xdr:sp macro="" textlink="">
      <xdr:nvSpPr>
        <xdr:cNvPr id="944" name="楕円 943">
          <a:extLst>
            <a:ext uri="{FF2B5EF4-FFF2-40B4-BE49-F238E27FC236}">
              <a16:creationId xmlns:a16="http://schemas.microsoft.com/office/drawing/2014/main" id="{261B3DAF-A0DA-493D-84BB-FD0B464008AA}"/>
            </a:ext>
          </a:extLst>
        </xdr:cNvPr>
        <xdr:cNvSpPr/>
      </xdr:nvSpPr>
      <xdr:spPr>
        <a:xfrm>
          <a:off x="16761460" y="184279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128451</xdr:rowOff>
    </xdr:from>
    <xdr:to>
      <xdr:col>102</xdr:col>
      <xdr:colOff>114300</xdr:colOff>
      <xdr:row>107</xdr:row>
      <xdr:rowOff>131718</xdr:rowOff>
    </xdr:to>
    <xdr:cxnSp macro="">
      <xdr:nvCxnSpPr>
        <xdr:cNvPr id="945" name="直線コネクタ 944">
          <a:extLst>
            <a:ext uri="{FF2B5EF4-FFF2-40B4-BE49-F238E27FC236}">
              <a16:creationId xmlns:a16="http://schemas.microsoft.com/office/drawing/2014/main" id="{995C3BFA-9A57-4019-896D-85C693362064}"/>
            </a:ext>
          </a:extLst>
        </xdr:cNvPr>
        <xdr:cNvCxnSpPr/>
      </xdr:nvCxnSpPr>
      <xdr:spPr>
        <a:xfrm flipV="1">
          <a:off x="16804640" y="18477411"/>
          <a:ext cx="79756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946" name="n_1aveValue【公民館】&#10;一人当たり面積">
          <a:extLst>
            <a:ext uri="{FF2B5EF4-FFF2-40B4-BE49-F238E27FC236}">
              <a16:creationId xmlns:a16="http://schemas.microsoft.com/office/drawing/2014/main" id="{50179375-C12E-40C5-9E30-2D1FC6B16724}"/>
            </a:ext>
          </a:extLst>
        </xdr:cNvPr>
        <xdr:cNvSpPr txBox="1"/>
      </xdr:nvSpPr>
      <xdr:spPr>
        <a:xfrm>
          <a:off x="18982132" y="1810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947" name="n_2aveValue【公民館】&#10;一人当たり面積">
          <a:extLst>
            <a:ext uri="{FF2B5EF4-FFF2-40B4-BE49-F238E27FC236}">
              <a16:creationId xmlns:a16="http://schemas.microsoft.com/office/drawing/2014/main" id="{6DA5ADFA-019D-4EC8-8D26-A82BC9B2D1F8}"/>
            </a:ext>
          </a:extLst>
        </xdr:cNvPr>
        <xdr:cNvSpPr txBox="1"/>
      </xdr:nvSpPr>
      <xdr:spPr>
        <a:xfrm>
          <a:off x="18182032" y="1810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48" name="n_3aveValue【公民館】&#10;一人当たり面積">
          <a:extLst>
            <a:ext uri="{FF2B5EF4-FFF2-40B4-BE49-F238E27FC236}">
              <a16:creationId xmlns:a16="http://schemas.microsoft.com/office/drawing/2014/main" id="{CD173F08-8568-491F-96E0-94CCFE5970C6}"/>
            </a:ext>
          </a:extLst>
        </xdr:cNvPr>
        <xdr:cNvSpPr txBox="1"/>
      </xdr:nvSpPr>
      <xdr:spPr>
        <a:xfrm>
          <a:off x="17384472" y="1809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949" name="n_4aveValue【公民館】&#10;一人当たり面積">
          <a:extLst>
            <a:ext uri="{FF2B5EF4-FFF2-40B4-BE49-F238E27FC236}">
              <a16:creationId xmlns:a16="http://schemas.microsoft.com/office/drawing/2014/main" id="{27E38ADA-A853-4B66-A460-0F185D7607FB}"/>
            </a:ext>
          </a:extLst>
        </xdr:cNvPr>
        <xdr:cNvSpPr txBox="1"/>
      </xdr:nvSpPr>
      <xdr:spPr>
        <a:xfrm>
          <a:off x="16588817" y="1809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165479</xdr:rowOff>
    </xdr:from>
    <xdr:ext cx="469744" cy="259045"/>
    <xdr:sp macro="" textlink="">
      <xdr:nvSpPr>
        <xdr:cNvPr id="950" name="n_1mainValue【公民館】&#10;一人当たり面積">
          <a:extLst>
            <a:ext uri="{FF2B5EF4-FFF2-40B4-BE49-F238E27FC236}">
              <a16:creationId xmlns:a16="http://schemas.microsoft.com/office/drawing/2014/main" id="{3D51BA22-1A7C-4FB3-A843-F1531D4A650C}"/>
            </a:ext>
          </a:extLst>
        </xdr:cNvPr>
        <xdr:cNvSpPr txBox="1"/>
      </xdr:nvSpPr>
      <xdr:spPr>
        <a:xfrm>
          <a:off x="18982132" y="1851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167113</xdr:rowOff>
    </xdr:from>
    <xdr:ext cx="469744" cy="259045"/>
    <xdr:sp macro="" textlink="">
      <xdr:nvSpPr>
        <xdr:cNvPr id="951" name="n_2mainValue【公民館】&#10;一人当たり面積">
          <a:extLst>
            <a:ext uri="{FF2B5EF4-FFF2-40B4-BE49-F238E27FC236}">
              <a16:creationId xmlns:a16="http://schemas.microsoft.com/office/drawing/2014/main" id="{EBF65977-C84A-40E9-8FF0-539C23618248}"/>
            </a:ext>
          </a:extLst>
        </xdr:cNvPr>
        <xdr:cNvSpPr txBox="1"/>
      </xdr:nvSpPr>
      <xdr:spPr>
        <a:xfrm>
          <a:off x="18182032" y="1851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170378</xdr:rowOff>
    </xdr:from>
    <xdr:ext cx="469744" cy="259045"/>
    <xdr:sp macro="" textlink="">
      <xdr:nvSpPr>
        <xdr:cNvPr id="952" name="n_3mainValue【公民館】&#10;一人当たり面積">
          <a:extLst>
            <a:ext uri="{FF2B5EF4-FFF2-40B4-BE49-F238E27FC236}">
              <a16:creationId xmlns:a16="http://schemas.microsoft.com/office/drawing/2014/main" id="{98DF0C89-3926-433C-9F60-FBB31EC91E9C}"/>
            </a:ext>
          </a:extLst>
        </xdr:cNvPr>
        <xdr:cNvSpPr txBox="1"/>
      </xdr:nvSpPr>
      <xdr:spPr>
        <a:xfrm>
          <a:off x="17384472" y="18519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2195</xdr:rowOff>
    </xdr:from>
    <xdr:ext cx="469744" cy="259045"/>
    <xdr:sp macro="" textlink="">
      <xdr:nvSpPr>
        <xdr:cNvPr id="953" name="n_4mainValue【公民館】&#10;一人当たり面積">
          <a:extLst>
            <a:ext uri="{FF2B5EF4-FFF2-40B4-BE49-F238E27FC236}">
              <a16:creationId xmlns:a16="http://schemas.microsoft.com/office/drawing/2014/main" id="{30AD68C4-08EE-4EAA-AD1A-2F5F24B68872}"/>
            </a:ext>
          </a:extLst>
        </xdr:cNvPr>
        <xdr:cNvSpPr txBox="1"/>
      </xdr:nvSpPr>
      <xdr:spPr>
        <a:xfrm>
          <a:off x="16588817" y="1851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FD1EE151-6881-4C7F-A940-0050E64AEA2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528DF671-D84F-4315-B9F2-F4A21349DD3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1BE283BE-39B9-483A-9148-53513007088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高くなっている施設は、道路、港湾・漁港、学校施設及び公民館である。道路、港湾・漁港については、各個別施設計画に基づいた長寿命化対策を実施している。学校施設については、過去に耐震化工事、大規模改造工事を実施しており、適切な維持管理に努めているが、小・中学校の適正規模・適正配置を図るため、集約化も含めた検討を進めている。公民館については、老朽化施設が増えてきており、今後、建替えや他の施設への機能移転を進める予定である。</a:t>
          </a:r>
        </a:p>
        <a:p>
          <a:r>
            <a:rPr kumimoji="1" lang="ja-JP" altLang="en-US" sz="1300">
              <a:latin typeface="ＭＳ Ｐゴシック" panose="020B0600070205080204" pitchFamily="50" charset="-128"/>
              <a:ea typeface="ＭＳ Ｐゴシック" panose="020B0600070205080204" pitchFamily="50" charset="-128"/>
            </a:rPr>
            <a:t>　一人当たり有形固定資産額において、類似団体内平均値を超えている橋りょう・トンネルは、早急な総量縮小は難しいため、まずは個別施設計画に基づく適正な施設管理等に努めていく。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558932-BFD9-47C7-8A7B-507C497258B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C425F7-9722-405B-862A-1B6828A3C99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462252-A6B6-4506-B569-D5531938B61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D8E73C4-2C59-46EE-A365-C3FD4EA21CE1}"/>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兵庫県洲本市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616755-A87F-4853-A066-D6E2B2C7C4E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1A453B-6CBA-430A-A7F9-1D9C0BD2534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0E40E3-FE54-429C-BA48-1F7F9BA6228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58D9437-750D-4205-B7F1-5E6429E6F7D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15DA84-FC35-45E4-903C-D1BFD44ED4C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8661134-0034-4652-BE56-632824B5E9F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40,767
40,279
182.38
24,570,390
24,417,555
109,910
13,126,983
24,617,162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7AED7A-3FD0-41DD-96FD-F770B06F0D8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6743B9-CF85-4434-9006-EFA0A7D9BD8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33B685B-6820-45C4-A62D-079CCFC197C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CF9473-B773-4EF8-A5F4-A13A77F41978}"/>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3D89C14-8131-446F-AF6C-DC9F72D2A11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F4EE732-360C-4E94-8623-1EB7B761B8CE}"/>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E07427D-04FA-4BCC-9960-13FFD9C73AA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F60BC1-A376-42ED-B9EE-F02F37BE896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97791F-E5DE-44B3-86F8-92871AF0C91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B6D0DF-A1F7-47F7-839B-51B1D09036E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E3C2C7-A5A8-4287-AD4F-2F27164E799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E1CD612-18A8-48AC-9C6E-493D5E96145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898EF9-F9D1-4D6D-A0AC-D5854418AA2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2C778D5-851B-4A40-BF4B-AFD47189532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7B19384-F7FE-4B43-BFDB-F9E355B0814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874112-8442-4ECB-81C1-2C903AF199C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15D5F3-9E7D-4C23-9060-B62B3398550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7041C46-E170-4A99-AA41-4A27CC168C6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A0B432-5DC7-4381-BB60-4A54AB69914C}"/>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68F68A-97D8-4AD5-98D0-8BDD4E55A9D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9E137A-C037-4202-BF4A-FB5ED00200E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D0FD99-1F32-46A5-85D8-BE52F0848BB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7A5FBF3-1436-4B6F-8C2A-FFAE8B346BA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9E98104-9FC7-44C1-914C-E12A30FFB8D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378535-B8D9-477C-9EB8-CDA9B803C87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F08FA56-762F-4249-865B-6A746331DEF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186E308-752B-4C76-B122-3C329621561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C5B93DA-0BED-4A26-994B-C822D7975BF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748D12-BE00-49F1-BD58-970DC8DD7A4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60748D3-9E8D-46B4-A4D8-D5A5ED1A922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436150-CAF8-4E69-96DE-8C596EF3343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F302213-E6B5-4F02-8CDC-9C3F168D15A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E248C4F-38A9-4F9E-B193-3FDFF7C150DC}"/>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ABE06ED-1F49-405B-96E7-D0A71CF55C99}"/>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0897C1E-CA35-4E78-9813-B85F4B46C565}"/>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BDB96CC-A44E-402B-8B86-ABB592EDF76C}"/>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70A47C9-9AB2-4C68-B5A4-C1D85CDB0A9E}"/>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AD08CFD-FCCE-4D1D-BBB6-3FEC045513E4}"/>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82A99C6-1AA3-4C2B-9C98-CAE719FBB3E0}"/>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9BD6EAB-9092-4EE5-A4AB-318C49C31951}"/>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157E952-32E6-4807-B2C2-D0BC5A4AB3B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5528765C-0529-4BB0-BEAE-A312392A6D95}"/>
            </a:ext>
          </a:extLst>
        </xdr:cNvPr>
        <xdr:cNvSpPr txBox="1"/>
      </xdr:nvSpPr>
      <xdr:spPr>
        <a:xfrm>
          <a:off x="38686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AAAAD55-8996-4869-96F9-AEC862F8C6BE}"/>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13E0853C-62DC-44EB-96EE-370E134A018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5A93239C-1784-4370-B552-9792568C7950}"/>
            </a:ext>
          </a:extLst>
        </xdr:cNvPr>
        <xdr:cNvCxnSpPr/>
      </xdr:nvCxnSpPr>
      <xdr:spPr>
        <a:xfrm flipV="1">
          <a:off x="4173855"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FF8CA36E-AE3A-4267-8C75-0BC4660394BA}"/>
            </a:ext>
          </a:extLst>
        </xdr:cNvPr>
        <xdr:cNvSpPr txBox="1"/>
      </xdr:nvSpPr>
      <xdr:spPr>
        <a:xfrm>
          <a:off x="421259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641CC601-7A89-4130-849D-8D3871F0A2E8}"/>
            </a:ext>
          </a:extLst>
        </xdr:cNvPr>
        <xdr:cNvCxnSpPr/>
      </xdr:nvCxnSpPr>
      <xdr:spPr>
        <a:xfrm>
          <a:off x="411226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962D208C-636E-43D1-9D7F-537AD9492928}"/>
            </a:ext>
          </a:extLst>
        </xdr:cNvPr>
        <xdr:cNvSpPr txBox="1"/>
      </xdr:nvSpPr>
      <xdr:spPr>
        <a:xfrm>
          <a:off x="421259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36F32DA6-6788-4FBF-9A7B-E21D060CFC7B}"/>
            </a:ext>
          </a:extLst>
        </xdr:cNvPr>
        <xdr:cNvCxnSpPr/>
      </xdr:nvCxnSpPr>
      <xdr:spPr>
        <a:xfrm>
          <a:off x="411226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F5DC3FA8-2395-45DF-BE4B-BD5B883A5386}"/>
            </a:ext>
          </a:extLst>
        </xdr:cNvPr>
        <xdr:cNvSpPr txBox="1"/>
      </xdr:nvSpPr>
      <xdr:spPr>
        <a:xfrm>
          <a:off x="421259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A60715B2-0DEB-4437-B0FA-A28F029CF0C6}"/>
            </a:ext>
          </a:extLst>
        </xdr:cNvPr>
        <xdr:cNvSpPr/>
      </xdr:nvSpPr>
      <xdr:spPr>
        <a:xfrm>
          <a:off x="4131310" y="62376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4F413C9E-FEB3-4A3D-8E89-DF62F7F31829}"/>
            </a:ext>
          </a:extLst>
        </xdr:cNvPr>
        <xdr:cNvSpPr/>
      </xdr:nvSpPr>
      <xdr:spPr>
        <a:xfrm>
          <a:off x="3388360" y="6250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24EEA49A-E6C7-4BFB-8EC2-90A1FDDB0D56}"/>
            </a:ext>
          </a:extLst>
        </xdr:cNvPr>
        <xdr:cNvSpPr/>
      </xdr:nvSpPr>
      <xdr:spPr>
        <a:xfrm>
          <a:off x="2571750" y="62280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6D89BBA5-FC87-48D7-92D4-98B0EE4CC2DD}"/>
            </a:ext>
          </a:extLst>
        </xdr:cNvPr>
        <xdr:cNvSpPr/>
      </xdr:nvSpPr>
      <xdr:spPr>
        <a:xfrm>
          <a:off x="1774190" y="62293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BA598293-2E11-4FFD-9DFB-70CB39C98845}"/>
            </a:ext>
          </a:extLst>
        </xdr:cNvPr>
        <xdr:cNvSpPr/>
      </xdr:nvSpPr>
      <xdr:spPr>
        <a:xfrm>
          <a:off x="988060" y="62160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F8567CB-5996-4EDD-B674-6B04C1BBBE7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6798B17-BF29-4DE4-A6A8-20AEB00F9CC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6BE312C-C626-47FE-8975-DE862ED19C3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5E51A75-2B1A-4981-B926-C2AE9C7C246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273BDF5-B927-4C93-B61B-CB17A237FEE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110490</xdr:rowOff>
    </xdr:from>
    <xdr:to>
      <xdr:col>24</xdr:col>
      <xdr:colOff>114300</xdr:colOff>
      <xdr:row>37</xdr:row>
      <xdr:rowOff>40640</xdr:rowOff>
    </xdr:to>
    <xdr:sp macro="" textlink="">
      <xdr:nvSpPr>
        <xdr:cNvPr id="72" name="楕円 71">
          <a:extLst>
            <a:ext uri="{FF2B5EF4-FFF2-40B4-BE49-F238E27FC236}">
              <a16:creationId xmlns:a16="http://schemas.microsoft.com/office/drawing/2014/main" id="{8A1F62E9-9525-405A-B59F-14F0BAECB412}"/>
            </a:ext>
          </a:extLst>
        </xdr:cNvPr>
        <xdr:cNvSpPr/>
      </xdr:nvSpPr>
      <xdr:spPr>
        <a:xfrm>
          <a:off x="4131310" y="62826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88917</xdr:rowOff>
    </xdr:from>
    <xdr:ext cx="405111" cy="259045"/>
    <xdr:sp macro="" textlink="">
      <xdr:nvSpPr>
        <xdr:cNvPr id="73" name="【図書館】&#10;有形固定資産減価償却率該当値テキスト">
          <a:extLst>
            <a:ext uri="{FF2B5EF4-FFF2-40B4-BE49-F238E27FC236}">
              <a16:creationId xmlns:a16="http://schemas.microsoft.com/office/drawing/2014/main" id="{F0862684-48BE-4A46-9719-248D430DD526}"/>
            </a:ext>
          </a:extLst>
        </xdr:cNvPr>
        <xdr:cNvSpPr txBox="1"/>
      </xdr:nvSpPr>
      <xdr:spPr>
        <a:xfrm>
          <a:off x="4212590"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87630</xdr:rowOff>
    </xdr:from>
    <xdr:to>
      <xdr:col>20</xdr:col>
      <xdr:colOff>38100</xdr:colOff>
      <xdr:row>37</xdr:row>
      <xdr:rowOff>17780</xdr:rowOff>
    </xdr:to>
    <xdr:sp macro="" textlink="">
      <xdr:nvSpPr>
        <xdr:cNvPr id="74" name="楕円 73">
          <a:extLst>
            <a:ext uri="{FF2B5EF4-FFF2-40B4-BE49-F238E27FC236}">
              <a16:creationId xmlns:a16="http://schemas.microsoft.com/office/drawing/2014/main" id="{014FFAE3-6E90-4B9C-A627-B757F7B19372}"/>
            </a:ext>
          </a:extLst>
        </xdr:cNvPr>
        <xdr:cNvSpPr/>
      </xdr:nvSpPr>
      <xdr:spPr>
        <a:xfrm>
          <a:off x="3388360" y="6263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138430</xdr:rowOff>
    </xdr:from>
    <xdr:to>
      <xdr:col>24</xdr:col>
      <xdr:colOff>63500</xdr:colOff>
      <xdr:row>36</xdr:row>
      <xdr:rowOff>161290</xdr:rowOff>
    </xdr:to>
    <xdr:cxnSp macro="">
      <xdr:nvCxnSpPr>
        <xdr:cNvPr id="75" name="直線コネクタ 74">
          <a:extLst>
            <a:ext uri="{FF2B5EF4-FFF2-40B4-BE49-F238E27FC236}">
              <a16:creationId xmlns:a16="http://schemas.microsoft.com/office/drawing/2014/main" id="{142A3BF5-A9CE-4E84-8C93-6A6967C4CF48}"/>
            </a:ext>
          </a:extLst>
        </xdr:cNvPr>
        <xdr:cNvCxnSpPr/>
      </xdr:nvCxnSpPr>
      <xdr:spPr>
        <a:xfrm>
          <a:off x="3431540" y="630682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76200</xdr:rowOff>
    </xdr:from>
    <xdr:to>
      <xdr:col>15</xdr:col>
      <xdr:colOff>101600</xdr:colOff>
      <xdr:row>37</xdr:row>
      <xdr:rowOff>6350</xdr:rowOff>
    </xdr:to>
    <xdr:sp macro="" textlink="">
      <xdr:nvSpPr>
        <xdr:cNvPr id="76" name="楕円 75">
          <a:extLst>
            <a:ext uri="{FF2B5EF4-FFF2-40B4-BE49-F238E27FC236}">
              <a16:creationId xmlns:a16="http://schemas.microsoft.com/office/drawing/2014/main" id="{11F1ADDD-3349-441D-BFF9-EC1E21A97493}"/>
            </a:ext>
          </a:extLst>
        </xdr:cNvPr>
        <xdr:cNvSpPr/>
      </xdr:nvSpPr>
      <xdr:spPr>
        <a:xfrm>
          <a:off x="2571750" y="62484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127000</xdr:rowOff>
    </xdr:from>
    <xdr:to>
      <xdr:col>19</xdr:col>
      <xdr:colOff>177800</xdr:colOff>
      <xdr:row>36</xdr:row>
      <xdr:rowOff>138430</xdr:rowOff>
    </xdr:to>
    <xdr:cxnSp macro="">
      <xdr:nvCxnSpPr>
        <xdr:cNvPr id="77" name="直線コネクタ 76">
          <a:extLst>
            <a:ext uri="{FF2B5EF4-FFF2-40B4-BE49-F238E27FC236}">
              <a16:creationId xmlns:a16="http://schemas.microsoft.com/office/drawing/2014/main" id="{59617837-F9DB-4158-A8F0-66FF2582FA7D}"/>
            </a:ext>
          </a:extLst>
        </xdr:cNvPr>
        <xdr:cNvCxnSpPr/>
      </xdr:nvCxnSpPr>
      <xdr:spPr>
        <a:xfrm>
          <a:off x="2626360" y="630301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8" name="楕円 77">
          <a:extLst>
            <a:ext uri="{FF2B5EF4-FFF2-40B4-BE49-F238E27FC236}">
              <a16:creationId xmlns:a16="http://schemas.microsoft.com/office/drawing/2014/main" id="{651D7349-D1EA-4804-801A-E61E2DE529E9}"/>
            </a:ext>
          </a:extLst>
        </xdr:cNvPr>
        <xdr:cNvSpPr/>
      </xdr:nvSpPr>
      <xdr:spPr>
        <a:xfrm>
          <a:off x="1774190" y="62223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127000</xdr:rowOff>
    </xdr:to>
    <xdr:cxnSp macro="">
      <xdr:nvCxnSpPr>
        <xdr:cNvPr id="79" name="直線コネクタ 78">
          <a:extLst>
            <a:ext uri="{FF2B5EF4-FFF2-40B4-BE49-F238E27FC236}">
              <a16:creationId xmlns:a16="http://schemas.microsoft.com/office/drawing/2014/main" id="{F71FD992-7A4E-4854-9A2D-1E7C85F83D97}"/>
            </a:ext>
          </a:extLst>
        </xdr:cNvPr>
        <xdr:cNvCxnSpPr/>
      </xdr:nvCxnSpPr>
      <xdr:spPr>
        <a:xfrm>
          <a:off x="1828800" y="6267450"/>
          <a:ext cx="79756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33020</xdr:rowOff>
    </xdr:from>
    <xdr:to>
      <xdr:col>6</xdr:col>
      <xdr:colOff>38100</xdr:colOff>
      <xdr:row>36</xdr:row>
      <xdr:rowOff>134620</xdr:rowOff>
    </xdr:to>
    <xdr:sp macro="" textlink="">
      <xdr:nvSpPr>
        <xdr:cNvPr id="80" name="楕円 79">
          <a:extLst>
            <a:ext uri="{FF2B5EF4-FFF2-40B4-BE49-F238E27FC236}">
              <a16:creationId xmlns:a16="http://schemas.microsoft.com/office/drawing/2014/main" id="{D773AA71-7384-4315-A591-D90ECAD552D0}"/>
            </a:ext>
          </a:extLst>
        </xdr:cNvPr>
        <xdr:cNvSpPr/>
      </xdr:nvSpPr>
      <xdr:spPr>
        <a:xfrm>
          <a:off x="988060" y="62033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83820</xdr:rowOff>
    </xdr:from>
    <xdr:to>
      <xdr:col>10</xdr:col>
      <xdr:colOff>114300</xdr:colOff>
      <xdr:row>36</xdr:row>
      <xdr:rowOff>99060</xdr:rowOff>
    </xdr:to>
    <xdr:cxnSp macro="">
      <xdr:nvCxnSpPr>
        <xdr:cNvPr id="81" name="直線コネクタ 80">
          <a:extLst>
            <a:ext uri="{FF2B5EF4-FFF2-40B4-BE49-F238E27FC236}">
              <a16:creationId xmlns:a16="http://schemas.microsoft.com/office/drawing/2014/main" id="{F8193FBB-15A5-41C0-BE91-4E4FA48A44B3}"/>
            </a:ext>
          </a:extLst>
        </xdr:cNvPr>
        <xdr:cNvCxnSpPr/>
      </xdr:nvCxnSpPr>
      <xdr:spPr>
        <a:xfrm>
          <a:off x="1031240" y="62579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7D9DD879-D53C-4DDB-B06C-11019E92C349}"/>
            </a:ext>
          </a:extLst>
        </xdr:cNvPr>
        <xdr:cNvSpPr txBox="1"/>
      </xdr:nvSpPr>
      <xdr:spPr>
        <a:xfrm>
          <a:off x="32391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94BC2E72-2053-413E-A85E-00ECBD8425DC}"/>
            </a:ext>
          </a:extLst>
        </xdr:cNvPr>
        <xdr:cNvSpPr txBox="1"/>
      </xdr:nvSpPr>
      <xdr:spPr>
        <a:xfrm>
          <a:off x="2439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060F36B3-F113-4373-BBFF-E26E140347FC}"/>
            </a:ext>
          </a:extLst>
        </xdr:cNvPr>
        <xdr:cNvSpPr txBox="1"/>
      </xdr:nvSpPr>
      <xdr:spPr>
        <a:xfrm>
          <a:off x="164148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4FDF4C5F-7DB6-4E3F-8E86-8C8FD6C5D5DA}"/>
            </a:ext>
          </a:extLst>
        </xdr:cNvPr>
        <xdr:cNvSpPr txBox="1"/>
      </xdr:nvSpPr>
      <xdr:spPr>
        <a:xfrm>
          <a:off x="85535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8907</xdr:rowOff>
    </xdr:from>
    <xdr:ext cx="405111" cy="259045"/>
    <xdr:sp macro="" textlink="">
      <xdr:nvSpPr>
        <xdr:cNvPr id="86" name="n_1mainValue【図書館】&#10;有形固定資産減価償却率">
          <a:extLst>
            <a:ext uri="{FF2B5EF4-FFF2-40B4-BE49-F238E27FC236}">
              <a16:creationId xmlns:a16="http://schemas.microsoft.com/office/drawing/2014/main" id="{A143181D-3DB2-45D8-8A74-7A0F2A707667}"/>
            </a:ext>
          </a:extLst>
        </xdr:cNvPr>
        <xdr:cNvSpPr txBox="1"/>
      </xdr:nvSpPr>
      <xdr:spPr>
        <a:xfrm>
          <a:off x="3239144"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168927</xdr:rowOff>
    </xdr:from>
    <xdr:ext cx="405111" cy="259045"/>
    <xdr:sp macro="" textlink="">
      <xdr:nvSpPr>
        <xdr:cNvPr id="87" name="n_2mainValue【図書館】&#10;有形固定資産減価償却率">
          <a:extLst>
            <a:ext uri="{FF2B5EF4-FFF2-40B4-BE49-F238E27FC236}">
              <a16:creationId xmlns:a16="http://schemas.microsoft.com/office/drawing/2014/main" id="{7E936A23-845C-4078-B7C2-AA048D5554FF}"/>
            </a:ext>
          </a:extLst>
        </xdr:cNvPr>
        <xdr:cNvSpPr txBox="1"/>
      </xdr:nvSpPr>
      <xdr:spPr>
        <a:xfrm>
          <a:off x="243904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8" name="n_3mainValue【図書館】&#10;有形固定資産減価償却率">
          <a:extLst>
            <a:ext uri="{FF2B5EF4-FFF2-40B4-BE49-F238E27FC236}">
              <a16:creationId xmlns:a16="http://schemas.microsoft.com/office/drawing/2014/main" id="{F2500FAC-80FE-455D-865D-B00BF63FD813}"/>
            </a:ext>
          </a:extLst>
        </xdr:cNvPr>
        <xdr:cNvSpPr txBox="1"/>
      </xdr:nvSpPr>
      <xdr:spPr>
        <a:xfrm>
          <a:off x="16414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151147</xdr:rowOff>
    </xdr:from>
    <xdr:ext cx="405111" cy="259045"/>
    <xdr:sp macro="" textlink="">
      <xdr:nvSpPr>
        <xdr:cNvPr id="89" name="n_4mainValue【図書館】&#10;有形固定資産減価償却率">
          <a:extLst>
            <a:ext uri="{FF2B5EF4-FFF2-40B4-BE49-F238E27FC236}">
              <a16:creationId xmlns:a16="http://schemas.microsoft.com/office/drawing/2014/main" id="{AACDA64D-DF76-4CAE-9C83-DE385BA18752}"/>
            </a:ext>
          </a:extLst>
        </xdr:cNvPr>
        <xdr:cNvSpPr txBox="1"/>
      </xdr:nvSpPr>
      <xdr:spPr>
        <a:xfrm>
          <a:off x="85535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9008C51-AD78-4ECC-9AA2-20CF9C69804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39394988-8FCC-47D1-A9FF-96E05B8DC96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89A243F2-25F9-484D-8F9D-226ED3E09D0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3142FA81-428E-4F36-9F5F-FF957DC6086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F6333846-3BD5-4545-87F9-0443653BD262}"/>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97F2F473-3F3F-48C0-B500-38989990254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B3222237-6114-456A-8486-5F8A843FD99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A46EDF81-99B8-4FD8-B896-EF033648F9A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A1AF874E-64E5-451D-869A-9F6B3E5F205D}"/>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E55AC1DA-68E0-4ACD-B280-7552DC8A6594}"/>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64BFE0DC-97EB-48E4-B05C-381F014E54F2}"/>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E90A6871-40C8-4944-9A27-18B9A8BBEC73}"/>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BC28C3B1-467B-4AB9-A6EA-BFBC9734F7DC}"/>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5C2460FF-1F8D-4674-B1D9-BD4D7E32EF59}"/>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1931AA74-05D5-491F-A297-140A8996AE7B}"/>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A0FDA03F-CC28-41D9-AFD6-882D1FDB88E9}"/>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93F9CDC0-0D85-4643-9A28-E28DB973C4C3}"/>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79635014-C719-47CD-AFE4-152E2BF797DB}"/>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978B5501-4147-4325-B199-7F5FA7AC5D47}"/>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D006C8C9-8053-4AF5-9608-B56AB00F0384}"/>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58179BC-F9B5-4701-BBE2-0013E307B07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F20EEF0-F0E8-404A-B5CF-D9016AEFF0E3}"/>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BF9D06A-ABF8-470D-AB17-48A3941C233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38480D81-461D-4C67-ABF5-75A8339C9EE1}"/>
            </a:ext>
          </a:extLst>
        </xdr:cNvPr>
        <xdr:cNvCxnSpPr/>
      </xdr:nvCxnSpPr>
      <xdr:spPr>
        <a:xfrm flipV="1">
          <a:off x="9429115" y="58293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71BF2839-AB78-40FE-B833-0B0976075B35}"/>
            </a:ext>
          </a:extLst>
        </xdr:cNvPr>
        <xdr:cNvSpPr txBox="1"/>
      </xdr:nvSpPr>
      <xdr:spPr>
        <a:xfrm>
          <a:off x="946785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C05AECFD-D5A1-4674-984F-20E8EAA0E729}"/>
            </a:ext>
          </a:extLst>
        </xdr:cNvPr>
        <xdr:cNvCxnSpPr/>
      </xdr:nvCxnSpPr>
      <xdr:spPr>
        <a:xfrm>
          <a:off x="9356090" y="721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873049D6-4F42-446A-97D2-8BF296E59DE9}"/>
            </a:ext>
          </a:extLst>
        </xdr:cNvPr>
        <xdr:cNvSpPr txBox="1"/>
      </xdr:nvSpPr>
      <xdr:spPr>
        <a:xfrm>
          <a:off x="946785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B136064A-F2DE-4D40-9A48-E7B534910EEF}"/>
            </a:ext>
          </a:extLst>
        </xdr:cNvPr>
        <xdr:cNvCxnSpPr/>
      </xdr:nvCxnSpPr>
      <xdr:spPr>
        <a:xfrm>
          <a:off x="9356090" y="582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69D07705-B941-42E2-9088-9FA8F6665849}"/>
            </a:ext>
          </a:extLst>
        </xdr:cNvPr>
        <xdr:cNvSpPr txBox="1"/>
      </xdr:nvSpPr>
      <xdr:spPr>
        <a:xfrm>
          <a:off x="946785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8FEEF129-E3E7-49F5-8CD6-27F84771E841}"/>
            </a:ext>
          </a:extLst>
        </xdr:cNvPr>
        <xdr:cNvSpPr/>
      </xdr:nvSpPr>
      <xdr:spPr>
        <a:xfrm>
          <a:off x="9394190" y="69138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65D6E4F2-D488-4B36-B8CD-B063F5E5F151}"/>
            </a:ext>
          </a:extLst>
        </xdr:cNvPr>
        <xdr:cNvSpPr/>
      </xdr:nvSpPr>
      <xdr:spPr>
        <a:xfrm>
          <a:off x="86321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188F20D0-3DF4-4ED9-ADA7-E15475B79C73}"/>
            </a:ext>
          </a:extLst>
        </xdr:cNvPr>
        <xdr:cNvSpPr/>
      </xdr:nvSpPr>
      <xdr:spPr>
        <a:xfrm>
          <a:off x="7846060" y="69176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B6B0FD6F-B845-4A42-B250-6F5D5D14DA64}"/>
            </a:ext>
          </a:extLst>
        </xdr:cNvPr>
        <xdr:cNvSpPr/>
      </xdr:nvSpPr>
      <xdr:spPr>
        <a:xfrm>
          <a:off x="7029450" y="6923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8B36CE3A-0DA6-4071-AA5F-9DB81C22C8E8}"/>
            </a:ext>
          </a:extLst>
        </xdr:cNvPr>
        <xdr:cNvSpPr/>
      </xdr:nvSpPr>
      <xdr:spPr>
        <a:xfrm>
          <a:off x="6231890" y="6932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83AC86E-8F67-4DBC-9EB7-BE7B4451FBD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1EE9B1C-EC9D-42EC-8133-8748E6D2EB8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E0FFC7-BA77-4A49-8F3F-B079BACA401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63A04B2-4EFA-4E65-85A6-BCFFE312392A}"/>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19D5F2B-859A-4605-BABC-760B71D5D0A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9" name="楕円 128">
          <a:extLst>
            <a:ext uri="{FF2B5EF4-FFF2-40B4-BE49-F238E27FC236}">
              <a16:creationId xmlns:a16="http://schemas.microsoft.com/office/drawing/2014/main" id="{36F83481-0385-4342-9B98-764A4820273E}"/>
            </a:ext>
          </a:extLst>
        </xdr:cNvPr>
        <xdr:cNvSpPr/>
      </xdr:nvSpPr>
      <xdr:spPr>
        <a:xfrm>
          <a:off x="9394190" y="674243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82567</xdr:rowOff>
    </xdr:from>
    <xdr:ext cx="469744" cy="259045"/>
    <xdr:sp macro="" textlink="">
      <xdr:nvSpPr>
        <xdr:cNvPr id="130" name="【図書館】&#10;一人当たり面積該当値テキスト">
          <a:extLst>
            <a:ext uri="{FF2B5EF4-FFF2-40B4-BE49-F238E27FC236}">
              <a16:creationId xmlns:a16="http://schemas.microsoft.com/office/drawing/2014/main" id="{F14EDA80-0CD5-4DA8-9B6C-2D59948122D7}"/>
            </a:ext>
          </a:extLst>
        </xdr:cNvPr>
        <xdr:cNvSpPr txBox="1"/>
      </xdr:nvSpPr>
      <xdr:spPr>
        <a:xfrm>
          <a:off x="9467850" y="659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67310</xdr:rowOff>
    </xdr:from>
    <xdr:to>
      <xdr:col>50</xdr:col>
      <xdr:colOff>165100</xdr:colOff>
      <xdr:row>39</xdr:row>
      <xdr:rowOff>168910</xdr:rowOff>
    </xdr:to>
    <xdr:sp macro="" textlink="">
      <xdr:nvSpPr>
        <xdr:cNvPr id="131" name="楕円 130">
          <a:extLst>
            <a:ext uri="{FF2B5EF4-FFF2-40B4-BE49-F238E27FC236}">
              <a16:creationId xmlns:a16="http://schemas.microsoft.com/office/drawing/2014/main" id="{6F8F7468-BF4B-4C6D-83C5-F521815E84A7}"/>
            </a:ext>
          </a:extLst>
        </xdr:cNvPr>
        <xdr:cNvSpPr/>
      </xdr:nvSpPr>
      <xdr:spPr>
        <a:xfrm>
          <a:off x="8632190" y="67519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118110</xdr:rowOff>
    </xdr:to>
    <xdr:cxnSp macro="">
      <xdr:nvCxnSpPr>
        <xdr:cNvPr id="132" name="直線コネクタ 131">
          <a:extLst>
            <a:ext uri="{FF2B5EF4-FFF2-40B4-BE49-F238E27FC236}">
              <a16:creationId xmlns:a16="http://schemas.microsoft.com/office/drawing/2014/main" id="{CEC0EA08-A2B3-4063-ACF9-C3F763C6BBDD}"/>
            </a:ext>
          </a:extLst>
        </xdr:cNvPr>
        <xdr:cNvCxnSpPr/>
      </xdr:nvCxnSpPr>
      <xdr:spPr>
        <a:xfrm flipV="1">
          <a:off x="8686800" y="679704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71120</xdr:rowOff>
    </xdr:from>
    <xdr:to>
      <xdr:col>46</xdr:col>
      <xdr:colOff>38100</xdr:colOff>
      <xdr:row>40</xdr:row>
      <xdr:rowOff>1270</xdr:rowOff>
    </xdr:to>
    <xdr:sp macro="" textlink="">
      <xdr:nvSpPr>
        <xdr:cNvPr id="133" name="楕円 132">
          <a:extLst>
            <a:ext uri="{FF2B5EF4-FFF2-40B4-BE49-F238E27FC236}">
              <a16:creationId xmlns:a16="http://schemas.microsoft.com/office/drawing/2014/main" id="{609026BA-A01D-43CF-8C02-DA7F00177E15}"/>
            </a:ext>
          </a:extLst>
        </xdr:cNvPr>
        <xdr:cNvSpPr/>
      </xdr:nvSpPr>
      <xdr:spPr>
        <a:xfrm>
          <a:off x="7846060" y="67557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118110</xdr:rowOff>
    </xdr:from>
    <xdr:to>
      <xdr:col>50</xdr:col>
      <xdr:colOff>114300</xdr:colOff>
      <xdr:row>39</xdr:row>
      <xdr:rowOff>121920</xdr:rowOff>
    </xdr:to>
    <xdr:cxnSp macro="">
      <xdr:nvCxnSpPr>
        <xdr:cNvPr id="134" name="直線コネクタ 133">
          <a:extLst>
            <a:ext uri="{FF2B5EF4-FFF2-40B4-BE49-F238E27FC236}">
              <a16:creationId xmlns:a16="http://schemas.microsoft.com/office/drawing/2014/main" id="{85E0BC2E-F534-4F8D-8CF4-10FFCE697336}"/>
            </a:ext>
          </a:extLst>
        </xdr:cNvPr>
        <xdr:cNvCxnSpPr/>
      </xdr:nvCxnSpPr>
      <xdr:spPr>
        <a:xfrm flipV="1">
          <a:off x="7889240" y="680656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78740</xdr:rowOff>
    </xdr:from>
    <xdr:to>
      <xdr:col>41</xdr:col>
      <xdr:colOff>101600</xdr:colOff>
      <xdr:row>40</xdr:row>
      <xdr:rowOff>8890</xdr:rowOff>
    </xdr:to>
    <xdr:sp macro="" textlink="">
      <xdr:nvSpPr>
        <xdr:cNvPr id="135" name="楕円 134">
          <a:extLst>
            <a:ext uri="{FF2B5EF4-FFF2-40B4-BE49-F238E27FC236}">
              <a16:creationId xmlns:a16="http://schemas.microsoft.com/office/drawing/2014/main" id="{0BED26E4-1489-4EB3-8912-8E6794EC71E8}"/>
            </a:ext>
          </a:extLst>
        </xdr:cNvPr>
        <xdr:cNvSpPr/>
      </xdr:nvSpPr>
      <xdr:spPr>
        <a:xfrm>
          <a:off x="7029450" y="67652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121920</xdr:rowOff>
    </xdr:from>
    <xdr:to>
      <xdr:col>45</xdr:col>
      <xdr:colOff>177800</xdr:colOff>
      <xdr:row>39</xdr:row>
      <xdr:rowOff>129540</xdr:rowOff>
    </xdr:to>
    <xdr:cxnSp macro="">
      <xdr:nvCxnSpPr>
        <xdr:cNvPr id="136" name="直線コネクタ 135">
          <a:extLst>
            <a:ext uri="{FF2B5EF4-FFF2-40B4-BE49-F238E27FC236}">
              <a16:creationId xmlns:a16="http://schemas.microsoft.com/office/drawing/2014/main" id="{E8D4D28A-0A8F-43A2-9C92-0BEC19DE08F2}"/>
            </a:ext>
          </a:extLst>
        </xdr:cNvPr>
        <xdr:cNvCxnSpPr/>
      </xdr:nvCxnSpPr>
      <xdr:spPr>
        <a:xfrm flipV="1">
          <a:off x="7084060" y="681037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82550</xdr:rowOff>
    </xdr:from>
    <xdr:to>
      <xdr:col>36</xdr:col>
      <xdr:colOff>165100</xdr:colOff>
      <xdr:row>40</xdr:row>
      <xdr:rowOff>12700</xdr:rowOff>
    </xdr:to>
    <xdr:sp macro="" textlink="">
      <xdr:nvSpPr>
        <xdr:cNvPr id="137" name="楕円 136">
          <a:extLst>
            <a:ext uri="{FF2B5EF4-FFF2-40B4-BE49-F238E27FC236}">
              <a16:creationId xmlns:a16="http://schemas.microsoft.com/office/drawing/2014/main" id="{19A429E0-1B77-4616-AA9B-EFA9F0281742}"/>
            </a:ext>
          </a:extLst>
        </xdr:cNvPr>
        <xdr:cNvSpPr/>
      </xdr:nvSpPr>
      <xdr:spPr>
        <a:xfrm>
          <a:off x="6231890" y="6771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129540</xdr:rowOff>
    </xdr:from>
    <xdr:to>
      <xdr:col>41</xdr:col>
      <xdr:colOff>50800</xdr:colOff>
      <xdr:row>39</xdr:row>
      <xdr:rowOff>133350</xdr:rowOff>
    </xdr:to>
    <xdr:cxnSp macro="">
      <xdr:nvCxnSpPr>
        <xdr:cNvPr id="138" name="直線コネクタ 137">
          <a:extLst>
            <a:ext uri="{FF2B5EF4-FFF2-40B4-BE49-F238E27FC236}">
              <a16:creationId xmlns:a16="http://schemas.microsoft.com/office/drawing/2014/main" id="{C89DB653-0285-4480-A580-D09B5269D60A}"/>
            </a:ext>
          </a:extLst>
        </xdr:cNvPr>
        <xdr:cNvCxnSpPr/>
      </xdr:nvCxnSpPr>
      <xdr:spPr>
        <a:xfrm flipV="1">
          <a:off x="6286500" y="6819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3156ACFB-2C46-4722-BBF8-4E579C3A0608}"/>
            </a:ext>
          </a:extLst>
        </xdr:cNvPr>
        <xdr:cNvSpPr txBox="1"/>
      </xdr:nvSpPr>
      <xdr:spPr>
        <a:xfrm>
          <a:off x="845446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63E7FE7C-3810-4EDF-902C-5BDA589EF511}"/>
            </a:ext>
          </a:extLst>
        </xdr:cNvPr>
        <xdr:cNvSpPr txBox="1"/>
      </xdr:nvSpPr>
      <xdr:spPr>
        <a:xfrm>
          <a:off x="767341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B5717A75-3D6F-41EB-A6EE-A455D1D828F0}"/>
            </a:ext>
          </a:extLst>
        </xdr:cNvPr>
        <xdr:cNvSpPr txBox="1"/>
      </xdr:nvSpPr>
      <xdr:spPr>
        <a:xfrm>
          <a:off x="686633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4E267380-09A4-40E6-A72D-FE95C1813789}"/>
            </a:ext>
          </a:extLst>
        </xdr:cNvPr>
        <xdr:cNvSpPr txBox="1"/>
      </xdr:nvSpPr>
      <xdr:spPr>
        <a:xfrm>
          <a:off x="6068772"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13987</xdr:rowOff>
    </xdr:from>
    <xdr:ext cx="469744" cy="259045"/>
    <xdr:sp macro="" textlink="">
      <xdr:nvSpPr>
        <xdr:cNvPr id="143" name="n_1mainValue【図書館】&#10;一人当たり面積">
          <a:extLst>
            <a:ext uri="{FF2B5EF4-FFF2-40B4-BE49-F238E27FC236}">
              <a16:creationId xmlns:a16="http://schemas.microsoft.com/office/drawing/2014/main" id="{7D782DEE-4AB1-4C99-8985-9EBC623FD13B}"/>
            </a:ext>
          </a:extLst>
        </xdr:cNvPr>
        <xdr:cNvSpPr txBox="1"/>
      </xdr:nvSpPr>
      <xdr:spPr>
        <a:xfrm>
          <a:off x="845446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17797</xdr:rowOff>
    </xdr:from>
    <xdr:ext cx="469744" cy="259045"/>
    <xdr:sp macro="" textlink="">
      <xdr:nvSpPr>
        <xdr:cNvPr id="144" name="n_2mainValue【図書館】&#10;一人当たり面積">
          <a:extLst>
            <a:ext uri="{FF2B5EF4-FFF2-40B4-BE49-F238E27FC236}">
              <a16:creationId xmlns:a16="http://schemas.microsoft.com/office/drawing/2014/main" id="{DDF0BA5F-92FC-4EA7-B992-31ED05E5BE13}"/>
            </a:ext>
          </a:extLst>
        </xdr:cNvPr>
        <xdr:cNvSpPr txBox="1"/>
      </xdr:nvSpPr>
      <xdr:spPr>
        <a:xfrm>
          <a:off x="767341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25417</xdr:rowOff>
    </xdr:from>
    <xdr:ext cx="469744" cy="259045"/>
    <xdr:sp macro="" textlink="">
      <xdr:nvSpPr>
        <xdr:cNvPr id="145" name="n_3mainValue【図書館】&#10;一人当たり面積">
          <a:extLst>
            <a:ext uri="{FF2B5EF4-FFF2-40B4-BE49-F238E27FC236}">
              <a16:creationId xmlns:a16="http://schemas.microsoft.com/office/drawing/2014/main" id="{B43F3C74-6D29-4859-9506-82189085E29A}"/>
            </a:ext>
          </a:extLst>
        </xdr:cNvPr>
        <xdr:cNvSpPr txBox="1"/>
      </xdr:nvSpPr>
      <xdr:spPr>
        <a:xfrm>
          <a:off x="6866332"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29227</xdr:rowOff>
    </xdr:from>
    <xdr:ext cx="469744" cy="259045"/>
    <xdr:sp macro="" textlink="">
      <xdr:nvSpPr>
        <xdr:cNvPr id="146" name="n_4mainValue【図書館】&#10;一人当たり面積">
          <a:extLst>
            <a:ext uri="{FF2B5EF4-FFF2-40B4-BE49-F238E27FC236}">
              <a16:creationId xmlns:a16="http://schemas.microsoft.com/office/drawing/2014/main" id="{1461157E-59A3-4A81-8E6C-475131D369E2}"/>
            </a:ext>
          </a:extLst>
        </xdr:cNvPr>
        <xdr:cNvSpPr txBox="1"/>
      </xdr:nvSpPr>
      <xdr:spPr>
        <a:xfrm>
          <a:off x="6068772" y="654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C908486-D294-47F2-9C61-E78B276433A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446B613-3805-45F7-9523-41A35374F77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2BD3B82-1897-46B9-B0A6-C694B75DC81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11629F8-22B0-4258-8216-62E1F25B06F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022954B-548A-4F2D-8853-A6DD4CF0CFD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8662E91-D63B-4430-8DE3-C6C697F6DE5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341B961-CA26-464E-B4A5-1EA7BE234B9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65D19BF-4ABA-4A2A-B0C5-70FAB799FDE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0EDE3B0-0F6C-465E-9391-3181CC89862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36AE587-A388-40A5-BEDA-BAA9B5589D57}"/>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31FBA4F-B401-4502-BF46-B7EE0A4F282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5070081-4C39-47DD-9679-93B041E4DBF4}"/>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F046839A-004A-4101-9051-4D6E5D83598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5A80726-9FDB-4FB8-8980-26DB01688B0F}"/>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2340212-7ABD-44CC-B95A-B11818D0DAA1}"/>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8CBF06DE-2838-48B1-8296-70E334258FDE}"/>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BCC9E2B-B311-412E-A97E-C3AAE0EFDDD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5DEC468-EB03-4E11-A208-AF0FE350DDC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64C2BAB-289B-49EE-88CC-12F1B5086E14}"/>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0CBC9E7-8BE6-4269-8E0E-0FAE246E6111}"/>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71474E7-B8E6-483D-B607-7696FCC6EE4E}"/>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CC2EA61-67E9-4F0B-9A74-5D0D01F8B43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75F5819B-C16F-457E-9502-974DA5E0C5B3}"/>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D95E465-C259-4667-A7C5-217C4E4A5EE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16EF98A-593F-4A42-86B0-178BBE46149B}"/>
            </a:ext>
          </a:extLst>
        </xdr:cNvPr>
        <xdr:cNvCxnSpPr/>
      </xdr:nvCxnSpPr>
      <xdr:spPr>
        <a:xfrm flipV="1">
          <a:off x="4173855"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F0F7E0B-A8A2-4505-8627-FF5C0742C4B1}"/>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037FD27-22BB-4391-885C-EEBB34E8E410}"/>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25A6EAE-5A4D-4DC3-B68F-F9A7A6272058}"/>
            </a:ext>
          </a:extLst>
        </xdr:cNvPr>
        <xdr:cNvSpPr txBox="1"/>
      </xdr:nvSpPr>
      <xdr:spPr>
        <a:xfrm>
          <a:off x="421259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CECA12F3-898E-4076-B66B-2B806ADF8656}"/>
            </a:ext>
          </a:extLst>
        </xdr:cNvPr>
        <xdr:cNvCxnSpPr/>
      </xdr:nvCxnSpPr>
      <xdr:spPr>
        <a:xfrm>
          <a:off x="411226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AAE7281-1947-4540-AA50-312D4E889A3B}"/>
            </a:ext>
          </a:extLst>
        </xdr:cNvPr>
        <xdr:cNvSpPr txBox="1"/>
      </xdr:nvSpPr>
      <xdr:spPr>
        <a:xfrm>
          <a:off x="4212590" y="1035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B227064A-C745-4633-B51F-F6372BA2D661}"/>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E2222DA0-A788-44BA-9F48-0C9D34A802E3}"/>
            </a:ext>
          </a:extLst>
        </xdr:cNvPr>
        <xdr:cNvSpPr/>
      </xdr:nvSpPr>
      <xdr:spPr>
        <a:xfrm>
          <a:off x="3388360" y="1036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18D496AC-5D3B-4D69-969A-6176941A4B5A}"/>
            </a:ext>
          </a:extLst>
        </xdr:cNvPr>
        <xdr:cNvSpPr/>
      </xdr:nvSpPr>
      <xdr:spPr>
        <a:xfrm>
          <a:off x="2571750" y="103447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8E0EC7E5-3D72-482D-A028-9ECDBE1091C7}"/>
            </a:ext>
          </a:extLst>
        </xdr:cNvPr>
        <xdr:cNvSpPr/>
      </xdr:nvSpPr>
      <xdr:spPr>
        <a:xfrm>
          <a:off x="1774190" y="1030287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8ECADDC-1735-4162-B00F-A6E0D20460B3}"/>
            </a:ext>
          </a:extLst>
        </xdr:cNvPr>
        <xdr:cNvSpPr/>
      </xdr:nvSpPr>
      <xdr:spPr>
        <a:xfrm>
          <a:off x="988060" y="1029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D135992-38CA-421B-B3D3-830F2475390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F80EE65-EF47-4C18-93A3-D4D6756EEB5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47995EB-94CE-4C38-82B3-C1A8434404B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81BC035-1BFD-47B2-B328-C2B934E1C83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8DE6F81-3B38-4A7C-919A-82615FF00E75}"/>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50165</xdr:rowOff>
    </xdr:from>
    <xdr:to>
      <xdr:col>24</xdr:col>
      <xdr:colOff>114300</xdr:colOff>
      <xdr:row>58</xdr:row>
      <xdr:rowOff>151765</xdr:rowOff>
    </xdr:to>
    <xdr:sp macro="" textlink="">
      <xdr:nvSpPr>
        <xdr:cNvPr id="187" name="楕円 186">
          <a:extLst>
            <a:ext uri="{FF2B5EF4-FFF2-40B4-BE49-F238E27FC236}">
              <a16:creationId xmlns:a16="http://schemas.microsoft.com/office/drawing/2014/main" id="{7C9E94EC-0A31-4E15-B880-98AF92508D5A}"/>
            </a:ext>
          </a:extLst>
        </xdr:cNvPr>
        <xdr:cNvSpPr/>
      </xdr:nvSpPr>
      <xdr:spPr>
        <a:xfrm>
          <a:off x="4131310" y="99980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73042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77829CC5-184C-49C3-B459-9757764823B4}"/>
            </a:ext>
          </a:extLst>
        </xdr:cNvPr>
        <xdr:cNvSpPr txBox="1"/>
      </xdr:nvSpPr>
      <xdr:spPr>
        <a:xfrm>
          <a:off x="4212590"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21590</xdr:rowOff>
    </xdr:from>
    <xdr:to>
      <xdr:col>20</xdr:col>
      <xdr:colOff>38100</xdr:colOff>
      <xdr:row>58</xdr:row>
      <xdr:rowOff>123190</xdr:rowOff>
    </xdr:to>
    <xdr:sp macro="" textlink="">
      <xdr:nvSpPr>
        <xdr:cNvPr id="189" name="楕円 188">
          <a:extLst>
            <a:ext uri="{FF2B5EF4-FFF2-40B4-BE49-F238E27FC236}">
              <a16:creationId xmlns:a16="http://schemas.microsoft.com/office/drawing/2014/main" id="{9D4C46C0-F7A9-4AD9-B6D7-E9D2788AA067}"/>
            </a:ext>
          </a:extLst>
        </xdr:cNvPr>
        <xdr:cNvSpPr/>
      </xdr:nvSpPr>
      <xdr:spPr>
        <a:xfrm>
          <a:off x="3388360" y="99618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72390</xdr:rowOff>
    </xdr:from>
    <xdr:to>
      <xdr:col>24</xdr:col>
      <xdr:colOff>63500</xdr:colOff>
      <xdr:row>58</xdr:row>
      <xdr:rowOff>100965</xdr:rowOff>
    </xdr:to>
    <xdr:cxnSp macro="">
      <xdr:nvCxnSpPr>
        <xdr:cNvPr id="190" name="直線コネクタ 189">
          <a:extLst>
            <a:ext uri="{FF2B5EF4-FFF2-40B4-BE49-F238E27FC236}">
              <a16:creationId xmlns:a16="http://schemas.microsoft.com/office/drawing/2014/main" id="{49FD61CA-443A-4EEC-8AFC-24A88E5F95EF}"/>
            </a:ext>
          </a:extLst>
        </xdr:cNvPr>
        <xdr:cNvCxnSpPr/>
      </xdr:nvCxnSpPr>
      <xdr:spPr>
        <a:xfrm>
          <a:off x="3431540" y="10016490"/>
          <a:ext cx="7429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151130</xdr:rowOff>
    </xdr:from>
    <xdr:to>
      <xdr:col>15</xdr:col>
      <xdr:colOff>101600</xdr:colOff>
      <xdr:row>58</xdr:row>
      <xdr:rowOff>81280</xdr:rowOff>
    </xdr:to>
    <xdr:sp macro="" textlink="">
      <xdr:nvSpPr>
        <xdr:cNvPr id="191" name="楕円 190">
          <a:extLst>
            <a:ext uri="{FF2B5EF4-FFF2-40B4-BE49-F238E27FC236}">
              <a16:creationId xmlns:a16="http://schemas.microsoft.com/office/drawing/2014/main" id="{56C721CD-6F70-438D-A50D-ECD5877EE1B2}"/>
            </a:ext>
          </a:extLst>
        </xdr:cNvPr>
        <xdr:cNvSpPr/>
      </xdr:nvSpPr>
      <xdr:spPr>
        <a:xfrm>
          <a:off x="2571750" y="99237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30480</xdr:rowOff>
    </xdr:from>
    <xdr:to>
      <xdr:col>19</xdr:col>
      <xdr:colOff>177800</xdr:colOff>
      <xdr:row>58</xdr:row>
      <xdr:rowOff>72390</xdr:rowOff>
    </xdr:to>
    <xdr:cxnSp macro="">
      <xdr:nvCxnSpPr>
        <xdr:cNvPr id="192" name="直線コネクタ 191">
          <a:extLst>
            <a:ext uri="{FF2B5EF4-FFF2-40B4-BE49-F238E27FC236}">
              <a16:creationId xmlns:a16="http://schemas.microsoft.com/office/drawing/2014/main" id="{6473E9BD-9B37-4470-8EB4-00A2F4849865}"/>
            </a:ext>
          </a:extLst>
        </xdr:cNvPr>
        <xdr:cNvCxnSpPr/>
      </xdr:nvCxnSpPr>
      <xdr:spPr>
        <a:xfrm>
          <a:off x="2626360" y="997267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109220</xdr:rowOff>
    </xdr:from>
    <xdr:to>
      <xdr:col>10</xdr:col>
      <xdr:colOff>165100</xdr:colOff>
      <xdr:row>58</xdr:row>
      <xdr:rowOff>39370</xdr:rowOff>
    </xdr:to>
    <xdr:sp macro="" textlink="">
      <xdr:nvSpPr>
        <xdr:cNvPr id="193" name="楕円 192">
          <a:extLst>
            <a:ext uri="{FF2B5EF4-FFF2-40B4-BE49-F238E27FC236}">
              <a16:creationId xmlns:a16="http://schemas.microsoft.com/office/drawing/2014/main" id="{B0DC523C-51E2-4E15-99B2-D704F9BB31A9}"/>
            </a:ext>
          </a:extLst>
        </xdr:cNvPr>
        <xdr:cNvSpPr/>
      </xdr:nvSpPr>
      <xdr:spPr>
        <a:xfrm>
          <a:off x="1774190" y="98799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160020</xdr:rowOff>
    </xdr:from>
    <xdr:to>
      <xdr:col>15</xdr:col>
      <xdr:colOff>50800</xdr:colOff>
      <xdr:row>58</xdr:row>
      <xdr:rowOff>30480</xdr:rowOff>
    </xdr:to>
    <xdr:cxnSp macro="">
      <xdr:nvCxnSpPr>
        <xdr:cNvPr id="194" name="直線コネクタ 193">
          <a:extLst>
            <a:ext uri="{FF2B5EF4-FFF2-40B4-BE49-F238E27FC236}">
              <a16:creationId xmlns:a16="http://schemas.microsoft.com/office/drawing/2014/main" id="{4B41A51B-E350-44A8-869F-44C8BE107A9A}"/>
            </a:ext>
          </a:extLst>
        </xdr:cNvPr>
        <xdr:cNvCxnSpPr/>
      </xdr:nvCxnSpPr>
      <xdr:spPr>
        <a:xfrm>
          <a:off x="1828800" y="993457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67310</xdr:rowOff>
    </xdr:from>
    <xdr:to>
      <xdr:col>6</xdr:col>
      <xdr:colOff>38100</xdr:colOff>
      <xdr:row>57</xdr:row>
      <xdr:rowOff>168910</xdr:rowOff>
    </xdr:to>
    <xdr:sp macro="" textlink="">
      <xdr:nvSpPr>
        <xdr:cNvPr id="195" name="楕円 194">
          <a:extLst>
            <a:ext uri="{FF2B5EF4-FFF2-40B4-BE49-F238E27FC236}">
              <a16:creationId xmlns:a16="http://schemas.microsoft.com/office/drawing/2014/main" id="{7E1113C6-E0C8-4ABC-9747-12599B3345AE}"/>
            </a:ext>
          </a:extLst>
        </xdr:cNvPr>
        <xdr:cNvSpPr/>
      </xdr:nvSpPr>
      <xdr:spPr>
        <a:xfrm>
          <a:off x="988060" y="98380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118110</xdr:rowOff>
    </xdr:from>
    <xdr:to>
      <xdr:col>10</xdr:col>
      <xdr:colOff>114300</xdr:colOff>
      <xdr:row>57</xdr:row>
      <xdr:rowOff>160020</xdr:rowOff>
    </xdr:to>
    <xdr:cxnSp macro="">
      <xdr:nvCxnSpPr>
        <xdr:cNvPr id="196" name="直線コネクタ 195">
          <a:extLst>
            <a:ext uri="{FF2B5EF4-FFF2-40B4-BE49-F238E27FC236}">
              <a16:creationId xmlns:a16="http://schemas.microsoft.com/office/drawing/2014/main" id="{5C35EE1A-4DBA-44B2-A72E-5F91CEA85819}"/>
            </a:ext>
          </a:extLst>
        </xdr:cNvPr>
        <xdr:cNvCxnSpPr/>
      </xdr:nvCxnSpPr>
      <xdr:spPr>
        <a:xfrm>
          <a:off x="1031240" y="989266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B07C7C79-CDD9-42A6-B7A2-EBD26D8EAB10}"/>
            </a:ext>
          </a:extLst>
        </xdr:cNvPr>
        <xdr:cNvSpPr txBox="1"/>
      </xdr:nvSpPr>
      <xdr:spPr>
        <a:xfrm>
          <a:off x="32391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9C957152-6AA0-4F10-B28B-18A75186938F}"/>
            </a:ext>
          </a:extLst>
        </xdr:cNvPr>
        <xdr:cNvSpPr txBox="1"/>
      </xdr:nvSpPr>
      <xdr:spPr>
        <a:xfrm>
          <a:off x="24390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50CB3313-CBFB-4B74-B21C-F2E9BC94753F}"/>
            </a:ext>
          </a:extLst>
        </xdr:cNvPr>
        <xdr:cNvSpPr txBox="1"/>
      </xdr:nvSpPr>
      <xdr:spPr>
        <a:xfrm>
          <a:off x="164148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192FE1FB-60E6-45D3-8592-B225905A93DD}"/>
            </a:ext>
          </a:extLst>
        </xdr:cNvPr>
        <xdr:cNvSpPr txBox="1"/>
      </xdr:nvSpPr>
      <xdr:spPr>
        <a:xfrm>
          <a:off x="85535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139717</xdr:rowOff>
    </xdr:from>
    <xdr:ext cx="405111" cy="259045"/>
    <xdr:sp macro="" textlink="">
      <xdr:nvSpPr>
        <xdr:cNvPr id="201" name="n_1mainValue【体育館・プール】&#10;有形固定資産減価償却率">
          <a:extLst>
            <a:ext uri="{FF2B5EF4-FFF2-40B4-BE49-F238E27FC236}">
              <a16:creationId xmlns:a16="http://schemas.microsoft.com/office/drawing/2014/main" id="{DE61D812-FE9E-4EA3-8620-E076D91B05CC}"/>
            </a:ext>
          </a:extLst>
        </xdr:cNvPr>
        <xdr:cNvSpPr txBox="1"/>
      </xdr:nvSpPr>
      <xdr:spPr>
        <a:xfrm>
          <a:off x="32391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97807</xdr:rowOff>
    </xdr:from>
    <xdr:ext cx="405111" cy="259045"/>
    <xdr:sp macro="" textlink="">
      <xdr:nvSpPr>
        <xdr:cNvPr id="202" name="n_2mainValue【体育館・プール】&#10;有形固定資産減価償却率">
          <a:extLst>
            <a:ext uri="{FF2B5EF4-FFF2-40B4-BE49-F238E27FC236}">
              <a16:creationId xmlns:a16="http://schemas.microsoft.com/office/drawing/2014/main" id="{41F93AE9-D14F-4BD3-A210-D4F8687A7634}"/>
            </a:ext>
          </a:extLst>
        </xdr:cNvPr>
        <xdr:cNvSpPr txBox="1"/>
      </xdr:nvSpPr>
      <xdr:spPr>
        <a:xfrm>
          <a:off x="24390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55897</xdr:rowOff>
    </xdr:from>
    <xdr:ext cx="405111" cy="259045"/>
    <xdr:sp macro="" textlink="">
      <xdr:nvSpPr>
        <xdr:cNvPr id="203" name="n_3mainValue【体育館・プール】&#10;有形固定資産減価償却率">
          <a:extLst>
            <a:ext uri="{FF2B5EF4-FFF2-40B4-BE49-F238E27FC236}">
              <a16:creationId xmlns:a16="http://schemas.microsoft.com/office/drawing/2014/main" id="{7B2F1571-7B28-4943-BEA5-E46D38A27C8D}"/>
            </a:ext>
          </a:extLst>
        </xdr:cNvPr>
        <xdr:cNvSpPr txBox="1"/>
      </xdr:nvSpPr>
      <xdr:spPr>
        <a:xfrm>
          <a:off x="1641484"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13987</xdr:rowOff>
    </xdr:from>
    <xdr:ext cx="405111" cy="259045"/>
    <xdr:sp macro="" textlink="">
      <xdr:nvSpPr>
        <xdr:cNvPr id="204" name="n_4mainValue【体育館・プール】&#10;有形固定資産減価償却率">
          <a:extLst>
            <a:ext uri="{FF2B5EF4-FFF2-40B4-BE49-F238E27FC236}">
              <a16:creationId xmlns:a16="http://schemas.microsoft.com/office/drawing/2014/main" id="{79225862-25D9-403F-830C-4FBDFAEAA7BC}"/>
            </a:ext>
          </a:extLst>
        </xdr:cNvPr>
        <xdr:cNvSpPr txBox="1"/>
      </xdr:nvSpPr>
      <xdr:spPr>
        <a:xfrm>
          <a:off x="85535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37049C5-39D2-4F3D-8E67-3BD5F3DF87E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1503143-B128-403A-ABBA-A7F797B68A8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4445F3C-5C97-4711-B2D6-54051A03DA3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CDA27E2-AFE1-4DF9-90E2-B206AB8D67E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6DB9BCE-0684-43B1-BE99-5D355340E8A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D300890-E4A2-485A-91CE-23F9960BDCF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E6EBF00-C00D-4CD8-9889-AE52055E6FD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F4EDA65-C35A-4DAE-8DB7-D433589F059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E1A8F22-9BCA-4774-A636-09ADAF38F08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FC6EE32-5876-4EC8-8C0C-D5B9E69127F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E78634B-8904-4B1C-A5B1-B7D2888F1CAF}"/>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6E4E2E2-F0F0-4EF0-817F-9AA1151D1DAA}"/>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DC0D7E3-CBDA-4EA1-9075-513E274DEAFA}"/>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AB4027F1-9846-423C-B8D4-DB1F5B50861A}"/>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8F50608-79D4-412C-81DC-2AB9A9988163}"/>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59A94E3D-D935-4499-B235-F63FF2C3FFEF}"/>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F14E491-8E1A-4AC8-88AC-27AA534BB90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8EB2D05C-4FA0-48D6-A98D-F2BD63979D4B}"/>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F3CED77-E657-4DE4-8662-42A5F6ECB334}"/>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791E3E8-C034-48B4-B7E9-02C0F84335DD}"/>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B30EA37-A580-4A6E-A378-03625D49634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9F52197E-7ECE-4912-B79F-5C3E4C736FB7}"/>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14DBF235-FE97-4CB7-9880-D2E1BD4B4FE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DECB0BD2-9D79-4BE9-BD97-9FB3B3EE415D}"/>
            </a:ext>
          </a:extLst>
        </xdr:cNvPr>
        <xdr:cNvCxnSpPr/>
      </xdr:nvCxnSpPr>
      <xdr:spPr>
        <a:xfrm flipV="1">
          <a:off x="9429115" y="9728454"/>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5629B11B-36A1-4470-A309-0EE86E462ED8}"/>
            </a:ext>
          </a:extLst>
        </xdr:cNvPr>
        <xdr:cNvSpPr txBox="1"/>
      </xdr:nvSpPr>
      <xdr:spPr>
        <a:xfrm>
          <a:off x="946785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BB545BD3-40F4-4A42-849C-4DB2C3DB70B6}"/>
            </a:ext>
          </a:extLst>
        </xdr:cNvPr>
        <xdr:cNvCxnSpPr/>
      </xdr:nvCxnSpPr>
      <xdr:spPr>
        <a:xfrm>
          <a:off x="9356090" y="1104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3B3918D4-8FE0-4321-8D1D-D7B6550F1357}"/>
            </a:ext>
          </a:extLst>
        </xdr:cNvPr>
        <xdr:cNvSpPr txBox="1"/>
      </xdr:nvSpPr>
      <xdr:spPr>
        <a:xfrm>
          <a:off x="9467850" y="949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80ED2F37-F5CB-41E3-AE9E-7D5BB3EC4938}"/>
            </a:ext>
          </a:extLst>
        </xdr:cNvPr>
        <xdr:cNvCxnSpPr/>
      </xdr:nvCxnSpPr>
      <xdr:spPr>
        <a:xfrm>
          <a:off x="9356090" y="97284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5D41EEF5-DDE2-4FE2-ADDD-61CDEA457BDC}"/>
            </a:ext>
          </a:extLst>
        </xdr:cNvPr>
        <xdr:cNvSpPr txBox="1"/>
      </xdr:nvSpPr>
      <xdr:spPr>
        <a:xfrm>
          <a:off x="9467850" y="10817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30206E69-F66B-48D7-8EE1-976B626E94E5}"/>
            </a:ext>
          </a:extLst>
        </xdr:cNvPr>
        <xdr:cNvSpPr/>
      </xdr:nvSpPr>
      <xdr:spPr>
        <a:xfrm>
          <a:off x="9394190" y="1083360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C5D74285-0A73-47CF-8F2B-6C3DD74C8FEF}"/>
            </a:ext>
          </a:extLst>
        </xdr:cNvPr>
        <xdr:cNvSpPr/>
      </xdr:nvSpPr>
      <xdr:spPr>
        <a:xfrm>
          <a:off x="8632190" y="108377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D96D9029-C4FB-4FB8-A31A-2A9109AA772A}"/>
            </a:ext>
          </a:extLst>
        </xdr:cNvPr>
        <xdr:cNvSpPr/>
      </xdr:nvSpPr>
      <xdr:spPr>
        <a:xfrm>
          <a:off x="7846060" y="10840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6850BC37-6977-4B3C-9300-6C06E067F721}"/>
            </a:ext>
          </a:extLst>
        </xdr:cNvPr>
        <xdr:cNvSpPr/>
      </xdr:nvSpPr>
      <xdr:spPr>
        <a:xfrm>
          <a:off x="7029450" y="108473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32EC7A82-21E8-47B9-B3E9-B759360846EB}"/>
            </a:ext>
          </a:extLst>
        </xdr:cNvPr>
        <xdr:cNvSpPr/>
      </xdr:nvSpPr>
      <xdr:spPr>
        <a:xfrm>
          <a:off x="6231890" y="1085875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E9C9837-8CB3-4314-8DC2-60828047346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FB6F08E-8D78-472E-A0D5-C0273F582BC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34541A3-14DD-4CFC-B2A7-799E9E3C86B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E1367EB-78D3-4865-AE4A-FCDC6A6F297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AF6ED42-0B30-461F-8C7F-9416A52FC98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142367</xdr:rowOff>
    </xdr:from>
    <xdr:to>
      <xdr:col>55</xdr:col>
      <xdr:colOff>50800</xdr:colOff>
      <xdr:row>63</xdr:row>
      <xdr:rowOff>72517</xdr:rowOff>
    </xdr:to>
    <xdr:sp macro="" textlink="">
      <xdr:nvSpPr>
        <xdr:cNvPr id="244" name="楕円 243">
          <a:extLst>
            <a:ext uri="{FF2B5EF4-FFF2-40B4-BE49-F238E27FC236}">
              <a16:creationId xmlns:a16="http://schemas.microsoft.com/office/drawing/2014/main" id="{26F776F3-EBFA-4F54-82BF-9DE59430DE61}"/>
            </a:ext>
          </a:extLst>
        </xdr:cNvPr>
        <xdr:cNvSpPr/>
      </xdr:nvSpPr>
      <xdr:spPr>
        <a:xfrm>
          <a:off x="9394190" y="1077036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165244</xdr:rowOff>
    </xdr:from>
    <xdr:ext cx="469744" cy="259045"/>
    <xdr:sp macro="" textlink="">
      <xdr:nvSpPr>
        <xdr:cNvPr id="245" name="【体育館・プール】&#10;一人当たり面積該当値テキスト">
          <a:extLst>
            <a:ext uri="{FF2B5EF4-FFF2-40B4-BE49-F238E27FC236}">
              <a16:creationId xmlns:a16="http://schemas.microsoft.com/office/drawing/2014/main" id="{6C5213F5-E287-4B71-98A8-DCFF90850B7E}"/>
            </a:ext>
          </a:extLst>
        </xdr:cNvPr>
        <xdr:cNvSpPr txBox="1"/>
      </xdr:nvSpPr>
      <xdr:spPr>
        <a:xfrm>
          <a:off x="9467850" y="1062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145415</xdr:rowOff>
    </xdr:from>
    <xdr:to>
      <xdr:col>50</xdr:col>
      <xdr:colOff>165100</xdr:colOff>
      <xdr:row>63</xdr:row>
      <xdr:rowOff>75565</xdr:rowOff>
    </xdr:to>
    <xdr:sp macro="" textlink="">
      <xdr:nvSpPr>
        <xdr:cNvPr id="246" name="楕円 245">
          <a:extLst>
            <a:ext uri="{FF2B5EF4-FFF2-40B4-BE49-F238E27FC236}">
              <a16:creationId xmlns:a16="http://schemas.microsoft.com/office/drawing/2014/main" id="{3B9BB053-1999-4E4B-90FB-6F4F7AC2A3F2}"/>
            </a:ext>
          </a:extLst>
        </xdr:cNvPr>
        <xdr:cNvSpPr/>
      </xdr:nvSpPr>
      <xdr:spPr>
        <a:xfrm>
          <a:off x="8632190" y="107734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21717</xdr:rowOff>
    </xdr:from>
    <xdr:to>
      <xdr:col>55</xdr:col>
      <xdr:colOff>0</xdr:colOff>
      <xdr:row>63</xdr:row>
      <xdr:rowOff>24765</xdr:rowOff>
    </xdr:to>
    <xdr:cxnSp macro="">
      <xdr:nvCxnSpPr>
        <xdr:cNvPr id="247" name="直線コネクタ 246">
          <a:extLst>
            <a:ext uri="{FF2B5EF4-FFF2-40B4-BE49-F238E27FC236}">
              <a16:creationId xmlns:a16="http://schemas.microsoft.com/office/drawing/2014/main" id="{99222BEA-7534-4704-B36A-A4D1D56C9EA6}"/>
            </a:ext>
          </a:extLst>
        </xdr:cNvPr>
        <xdr:cNvCxnSpPr/>
      </xdr:nvCxnSpPr>
      <xdr:spPr>
        <a:xfrm flipV="1">
          <a:off x="8686800" y="10819257"/>
          <a:ext cx="7429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148082</xdr:rowOff>
    </xdr:from>
    <xdr:to>
      <xdr:col>46</xdr:col>
      <xdr:colOff>38100</xdr:colOff>
      <xdr:row>63</xdr:row>
      <xdr:rowOff>78232</xdr:rowOff>
    </xdr:to>
    <xdr:sp macro="" textlink="">
      <xdr:nvSpPr>
        <xdr:cNvPr id="248" name="楕円 247">
          <a:extLst>
            <a:ext uri="{FF2B5EF4-FFF2-40B4-BE49-F238E27FC236}">
              <a16:creationId xmlns:a16="http://schemas.microsoft.com/office/drawing/2014/main" id="{2393A4BB-25B1-4047-9B76-FA57BC6FA003}"/>
            </a:ext>
          </a:extLst>
        </xdr:cNvPr>
        <xdr:cNvSpPr/>
      </xdr:nvSpPr>
      <xdr:spPr>
        <a:xfrm>
          <a:off x="7846060" y="107760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24765</xdr:rowOff>
    </xdr:from>
    <xdr:to>
      <xdr:col>50</xdr:col>
      <xdr:colOff>114300</xdr:colOff>
      <xdr:row>63</xdr:row>
      <xdr:rowOff>27432</xdr:rowOff>
    </xdr:to>
    <xdr:cxnSp macro="">
      <xdr:nvCxnSpPr>
        <xdr:cNvPr id="249" name="直線コネクタ 248">
          <a:extLst>
            <a:ext uri="{FF2B5EF4-FFF2-40B4-BE49-F238E27FC236}">
              <a16:creationId xmlns:a16="http://schemas.microsoft.com/office/drawing/2014/main" id="{A7BF4F3E-5E16-49B6-AE87-AB848BD251E1}"/>
            </a:ext>
          </a:extLst>
        </xdr:cNvPr>
        <xdr:cNvCxnSpPr/>
      </xdr:nvCxnSpPr>
      <xdr:spPr>
        <a:xfrm flipV="1">
          <a:off x="7889240" y="10822305"/>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150368</xdr:rowOff>
    </xdr:from>
    <xdr:to>
      <xdr:col>41</xdr:col>
      <xdr:colOff>101600</xdr:colOff>
      <xdr:row>63</xdr:row>
      <xdr:rowOff>80518</xdr:rowOff>
    </xdr:to>
    <xdr:sp macro="" textlink="">
      <xdr:nvSpPr>
        <xdr:cNvPr id="250" name="楕円 249">
          <a:extLst>
            <a:ext uri="{FF2B5EF4-FFF2-40B4-BE49-F238E27FC236}">
              <a16:creationId xmlns:a16="http://schemas.microsoft.com/office/drawing/2014/main" id="{5E90C499-9D53-4393-BF2E-0FA71D3599CE}"/>
            </a:ext>
          </a:extLst>
        </xdr:cNvPr>
        <xdr:cNvSpPr/>
      </xdr:nvSpPr>
      <xdr:spPr>
        <a:xfrm>
          <a:off x="7029450" y="107802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27432</xdr:rowOff>
    </xdr:from>
    <xdr:to>
      <xdr:col>45</xdr:col>
      <xdr:colOff>177800</xdr:colOff>
      <xdr:row>63</xdr:row>
      <xdr:rowOff>29718</xdr:rowOff>
    </xdr:to>
    <xdr:cxnSp macro="">
      <xdr:nvCxnSpPr>
        <xdr:cNvPr id="251" name="直線コネクタ 250">
          <a:extLst>
            <a:ext uri="{FF2B5EF4-FFF2-40B4-BE49-F238E27FC236}">
              <a16:creationId xmlns:a16="http://schemas.microsoft.com/office/drawing/2014/main" id="{56E45CA7-D931-4DE5-AAFE-BA5600D6050D}"/>
            </a:ext>
          </a:extLst>
        </xdr:cNvPr>
        <xdr:cNvCxnSpPr/>
      </xdr:nvCxnSpPr>
      <xdr:spPr>
        <a:xfrm flipV="1">
          <a:off x="7084060" y="10826877"/>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153035</xdr:rowOff>
    </xdr:from>
    <xdr:to>
      <xdr:col>36</xdr:col>
      <xdr:colOff>165100</xdr:colOff>
      <xdr:row>63</xdr:row>
      <xdr:rowOff>83185</xdr:rowOff>
    </xdr:to>
    <xdr:sp macro="" textlink="">
      <xdr:nvSpPr>
        <xdr:cNvPr id="252" name="楕円 251">
          <a:extLst>
            <a:ext uri="{FF2B5EF4-FFF2-40B4-BE49-F238E27FC236}">
              <a16:creationId xmlns:a16="http://schemas.microsoft.com/office/drawing/2014/main" id="{898A7040-88E1-4674-9603-19C5A28D491B}"/>
            </a:ext>
          </a:extLst>
        </xdr:cNvPr>
        <xdr:cNvSpPr/>
      </xdr:nvSpPr>
      <xdr:spPr>
        <a:xfrm>
          <a:off x="6231890" y="107829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29718</xdr:rowOff>
    </xdr:from>
    <xdr:to>
      <xdr:col>41</xdr:col>
      <xdr:colOff>50800</xdr:colOff>
      <xdr:row>63</xdr:row>
      <xdr:rowOff>32385</xdr:rowOff>
    </xdr:to>
    <xdr:cxnSp macro="">
      <xdr:nvCxnSpPr>
        <xdr:cNvPr id="253" name="直線コネクタ 252">
          <a:extLst>
            <a:ext uri="{FF2B5EF4-FFF2-40B4-BE49-F238E27FC236}">
              <a16:creationId xmlns:a16="http://schemas.microsoft.com/office/drawing/2014/main" id="{41B50D7D-F01A-4377-8186-E01139580E53}"/>
            </a:ext>
          </a:extLst>
        </xdr:cNvPr>
        <xdr:cNvCxnSpPr/>
      </xdr:nvCxnSpPr>
      <xdr:spPr>
        <a:xfrm flipV="1">
          <a:off x="6286500" y="10829163"/>
          <a:ext cx="79756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3CD1B8F-C87A-4AB3-B174-D4B1F784BCE2}"/>
            </a:ext>
          </a:extLst>
        </xdr:cNvPr>
        <xdr:cNvSpPr txBox="1"/>
      </xdr:nvSpPr>
      <xdr:spPr>
        <a:xfrm>
          <a:off x="8454467" y="1093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82C1DBAB-854D-4839-910A-C681F8A1CA46}"/>
            </a:ext>
          </a:extLst>
        </xdr:cNvPr>
        <xdr:cNvSpPr txBox="1"/>
      </xdr:nvSpPr>
      <xdr:spPr>
        <a:xfrm>
          <a:off x="767341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38C157B8-C59B-4BF8-94C8-7E1DDF867BD5}"/>
            </a:ext>
          </a:extLst>
        </xdr:cNvPr>
        <xdr:cNvSpPr txBox="1"/>
      </xdr:nvSpPr>
      <xdr:spPr>
        <a:xfrm>
          <a:off x="6866332" y="1093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A2EF7650-7C3B-4CE6-85C9-125DB871BDD2}"/>
            </a:ext>
          </a:extLst>
        </xdr:cNvPr>
        <xdr:cNvSpPr txBox="1"/>
      </xdr:nvSpPr>
      <xdr:spPr>
        <a:xfrm>
          <a:off x="6068772" y="1094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92092</xdr:rowOff>
    </xdr:from>
    <xdr:ext cx="469744" cy="259045"/>
    <xdr:sp macro="" textlink="">
      <xdr:nvSpPr>
        <xdr:cNvPr id="258" name="n_1mainValue【体育館・プール】&#10;一人当たり面積">
          <a:extLst>
            <a:ext uri="{FF2B5EF4-FFF2-40B4-BE49-F238E27FC236}">
              <a16:creationId xmlns:a16="http://schemas.microsoft.com/office/drawing/2014/main" id="{B81793E7-614F-4CB0-81AF-F5FB2E2837D9}"/>
            </a:ext>
          </a:extLst>
        </xdr:cNvPr>
        <xdr:cNvSpPr txBox="1"/>
      </xdr:nvSpPr>
      <xdr:spPr>
        <a:xfrm>
          <a:off x="8454467" y="1055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94759</xdr:rowOff>
    </xdr:from>
    <xdr:ext cx="469744" cy="259045"/>
    <xdr:sp macro="" textlink="">
      <xdr:nvSpPr>
        <xdr:cNvPr id="259" name="n_2mainValue【体育館・プール】&#10;一人当たり面積">
          <a:extLst>
            <a:ext uri="{FF2B5EF4-FFF2-40B4-BE49-F238E27FC236}">
              <a16:creationId xmlns:a16="http://schemas.microsoft.com/office/drawing/2014/main" id="{35EF8176-C090-4B00-85B9-6FB1114D298B}"/>
            </a:ext>
          </a:extLst>
        </xdr:cNvPr>
        <xdr:cNvSpPr txBox="1"/>
      </xdr:nvSpPr>
      <xdr:spPr>
        <a:xfrm>
          <a:off x="7673417" y="10557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97045</xdr:rowOff>
    </xdr:from>
    <xdr:ext cx="469744" cy="259045"/>
    <xdr:sp macro="" textlink="">
      <xdr:nvSpPr>
        <xdr:cNvPr id="260" name="n_3mainValue【体育館・プール】&#10;一人当たり面積">
          <a:extLst>
            <a:ext uri="{FF2B5EF4-FFF2-40B4-BE49-F238E27FC236}">
              <a16:creationId xmlns:a16="http://schemas.microsoft.com/office/drawing/2014/main" id="{6669F9B7-305E-44B2-876B-EA83BCAC3C7C}"/>
            </a:ext>
          </a:extLst>
        </xdr:cNvPr>
        <xdr:cNvSpPr txBox="1"/>
      </xdr:nvSpPr>
      <xdr:spPr>
        <a:xfrm>
          <a:off x="6866332" y="1055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99712</xdr:rowOff>
    </xdr:from>
    <xdr:ext cx="469744" cy="259045"/>
    <xdr:sp macro="" textlink="">
      <xdr:nvSpPr>
        <xdr:cNvPr id="261" name="n_4mainValue【体育館・プール】&#10;一人当たり面積">
          <a:extLst>
            <a:ext uri="{FF2B5EF4-FFF2-40B4-BE49-F238E27FC236}">
              <a16:creationId xmlns:a16="http://schemas.microsoft.com/office/drawing/2014/main" id="{B231BD9B-D41B-4624-B440-73110C8CD650}"/>
            </a:ext>
          </a:extLst>
        </xdr:cNvPr>
        <xdr:cNvSpPr txBox="1"/>
      </xdr:nvSpPr>
      <xdr:spPr>
        <a:xfrm>
          <a:off x="6068772" y="1055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60DF696-4C38-4D35-BCF7-E37130437025}"/>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6197E60-903D-40D3-9A7E-CD76A842581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D3932DE-5749-41EB-9EC5-67C22262251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0F44781-9B64-46DE-8336-6008D5F17B3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95CE054-F25B-4487-A86E-CDF414B25DE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8DEF12B-1DCB-4DCB-8C74-115F9489910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D623899-F3AD-4B9A-8944-336E7E6C3E9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8DF9ED1-EFA5-4969-B0C8-C87D5479BAC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DD4C8444-0054-4CEB-A606-77CC0F5766E9}"/>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53FAEFA-EFF9-40BE-A6E2-207AFEA0D848}"/>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22A4F0B8-8E3F-4717-8D7C-C44F015ABB0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DC61455B-0AA9-42CD-A70B-D7C489CC099F}"/>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80EEB299-4951-4EED-B541-41863C63E62D}"/>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4738BEA2-A428-48C7-A0AA-79108CD47502}"/>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B88B28BE-FC4F-480E-81C9-828EB3FEBFC0}"/>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EA44A45D-8553-4F23-A13F-5BF7D481CD65}"/>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522FF06E-3124-48FD-98BC-B6544E7AE683}"/>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58DC842-B8A3-479C-945A-C148D52A09DD}"/>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5A31F526-13C8-467C-9EFF-54554B251AC4}"/>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F0D6246F-5657-478F-952C-78D6795B0AD0}"/>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1C330522-8E96-4CFB-B1D0-947F4DF9F0CB}"/>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6A2CCE38-EA4D-4995-8759-649CE534403E}"/>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4CD54B65-CF45-4D1D-BCEB-FF7824657E5E}"/>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E842C54-F346-444C-8668-3C4FA5092A3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7D646762-6999-43C4-925B-D709CAE0601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BB5C94AC-8B99-4B9A-A0EB-5C8BEE86E29C}"/>
            </a:ext>
          </a:extLst>
        </xdr:cNvPr>
        <xdr:cNvCxnSpPr/>
      </xdr:nvCxnSpPr>
      <xdr:spPr>
        <a:xfrm flipV="1">
          <a:off x="4173855" y="13469439"/>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E4BC6544-09D4-4B17-B994-43F486817690}"/>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F167229-F5C1-403B-9B6A-A091EF23A036}"/>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6315EE4-77F2-4E01-9C11-D4CEB62B7146}"/>
            </a:ext>
          </a:extLst>
        </xdr:cNvPr>
        <xdr:cNvSpPr txBox="1"/>
      </xdr:nvSpPr>
      <xdr:spPr>
        <a:xfrm>
          <a:off x="4212590" y="1325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B56CF5D-BE10-4CCD-9066-5C6A5DB4A826}"/>
            </a:ext>
          </a:extLst>
        </xdr:cNvPr>
        <xdr:cNvCxnSpPr/>
      </xdr:nvCxnSpPr>
      <xdr:spPr>
        <a:xfrm>
          <a:off x="4112260" y="13469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85716B88-B47F-4BE7-A0A4-8E2F5E598BD6}"/>
            </a:ext>
          </a:extLst>
        </xdr:cNvPr>
        <xdr:cNvSpPr txBox="1"/>
      </xdr:nvSpPr>
      <xdr:spPr>
        <a:xfrm>
          <a:off x="4212590" y="1419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9479D0E5-DB8E-46E8-9AD6-3A5CF11C09E3}"/>
            </a:ext>
          </a:extLst>
        </xdr:cNvPr>
        <xdr:cNvSpPr/>
      </xdr:nvSpPr>
      <xdr:spPr>
        <a:xfrm>
          <a:off x="413131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64ABF570-D739-4A3A-9B58-1768FC78DE59}"/>
            </a:ext>
          </a:extLst>
        </xdr:cNvPr>
        <xdr:cNvSpPr/>
      </xdr:nvSpPr>
      <xdr:spPr>
        <a:xfrm>
          <a:off x="3388360" y="142078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15AE8275-A42F-4C65-A298-AFD1C1B0E238}"/>
            </a:ext>
          </a:extLst>
        </xdr:cNvPr>
        <xdr:cNvSpPr/>
      </xdr:nvSpPr>
      <xdr:spPr>
        <a:xfrm>
          <a:off x="257175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D51CA1B5-ADA2-4AE0-8E29-182F98162F96}"/>
            </a:ext>
          </a:extLst>
        </xdr:cNvPr>
        <xdr:cNvSpPr/>
      </xdr:nvSpPr>
      <xdr:spPr>
        <a:xfrm>
          <a:off x="1774190" y="141618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FFBE792D-41CC-4E58-A644-07BAB3DCC80D}"/>
            </a:ext>
          </a:extLst>
        </xdr:cNvPr>
        <xdr:cNvSpPr/>
      </xdr:nvSpPr>
      <xdr:spPr>
        <a:xfrm>
          <a:off x="988060" y="141292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E69E656-C98C-4907-B059-D9C6D900819E}"/>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A465BC4-17E9-47D2-A9AE-B85AA11BBCF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4AAA0B6-4667-488C-930A-2EB5986D367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5786880-B2FD-4D66-A8C9-1E9CDC0239A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D40A0A0-140A-4327-A3C9-8603FAA5BCF1}"/>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130992</xdr:rowOff>
    </xdr:from>
    <xdr:to>
      <xdr:col>24</xdr:col>
      <xdr:colOff>114300</xdr:colOff>
      <xdr:row>81</xdr:row>
      <xdr:rowOff>61142</xdr:rowOff>
    </xdr:to>
    <xdr:sp macro="" textlink="">
      <xdr:nvSpPr>
        <xdr:cNvPr id="303" name="楕円 302">
          <a:extLst>
            <a:ext uri="{FF2B5EF4-FFF2-40B4-BE49-F238E27FC236}">
              <a16:creationId xmlns:a16="http://schemas.microsoft.com/office/drawing/2014/main" id="{13E90D40-BEBE-4D01-80C3-379BB1BBE685}"/>
            </a:ext>
          </a:extLst>
        </xdr:cNvPr>
        <xdr:cNvSpPr/>
      </xdr:nvSpPr>
      <xdr:spPr>
        <a:xfrm>
          <a:off x="4131310" y="138508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153869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20C9E9BC-D3CE-4BD5-953E-7CB5D55C37EE}"/>
            </a:ext>
          </a:extLst>
        </xdr:cNvPr>
        <xdr:cNvSpPr txBox="1"/>
      </xdr:nvSpPr>
      <xdr:spPr>
        <a:xfrm>
          <a:off x="4212590" y="13698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82006</xdr:rowOff>
    </xdr:from>
    <xdr:to>
      <xdr:col>20</xdr:col>
      <xdr:colOff>38100</xdr:colOff>
      <xdr:row>81</xdr:row>
      <xdr:rowOff>12156</xdr:rowOff>
    </xdr:to>
    <xdr:sp macro="" textlink="">
      <xdr:nvSpPr>
        <xdr:cNvPr id="305" name="楕円 304">
          <a:extLst>
            <a:ext uri="{FF2B5EF4-FFF2-40B4-BE49-F238E27FC236}">
              <a16:creationId xmlns:a16="http://schemas.microsoft.com/office/drawing/2014/main" id="{2E48453C-01A0-46BA-BF61-724DEC4DB7CD}"/>
            </a:ext>
          </a:extLst>
        </xdr:cNvPr>
        <xdr:cNvSpPr/>
      </xdr:nvSpPr>
      <xdr:spPr>
        <a:xfrm>
          <a:off x="3388360" y="137999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132806</xdr:rowOff>
    </xdr:from>
    <xdr:to>
      <xdr:col>24</xdr:col>
      <xdr:colOff>63500</xdr:colOff>
      <xdr:row>81</xdr:row>
      <xdr:rowOff>10342</xdr:rowOff>
    </xdr:to>
    <xdr:cxnSp macro="">
      <xdr:nvCxnSpPr>
        <xdr:cNvPr id="306" name="直線コネクタ 305">
          <a:extLst>
            <a:ext uri="{FF2B5EF4-FFF2-40B4-BE49-F238E27FC236}">
              <a16:creationId xmlns:a16="http://schemas.microsoft.com/office/drawing/2014/main" id="{53229080-1DD7-407F-BF97-B626025E9FAE}"/>
            </a:ext>
          </a:extLst>
        </xdr:cNvPr>
        <xdr:cNvCxnSpPr/>
      </xdr:nvCxnSpPr>
      <xdr:spPr>
        <a:xfrm>
          <a:off x="3431540" y="13852616"/>
          <a:ext cx="742950" cy="4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31387</xdr:rowOff>
    </xdr:from>
    <xdr:to>
      <xdr:col>15</xdr:col>
      <xdr:colOff>101600</xdr:colOff>
      <xdr:row>80</xdr:row>
      <xdr:rowOff>132987</xdr:rowOff>
    </xdr:to>
    <xdr:sp macro="" textlink="">
      <xdr:nvSpPr>
        <xdr:cNvPr id="307" name="楕円 306">
          <a:extLst>
            <a:ext uri="{FF2B5EF4-FFF2-40B4-BE49-F238E27FC236}">
              <a16:creationId xmlns:a16="http://schemas.microsoft.com/office/drawing/2014/main" id="{0B98F6CC-7864-4274-A3D4-534D0F427764}"/>
            </a:ext>
          </a:extLst>
        </xdr:cNvPr>
        <xdr:cNvSpPr/>
      </xdr:nvSpPr>
      <xdr:spPr>
        <a:xfrm>
          <a:off x="2571750" y="137454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82187</xdr:rowOff>
    </xdr:from>
    <xdr:to>
      <xdr:col>19</xdr:col>
      <xdr:colOff>177800</xdr:colOff>
      <xdr:row>80</xdr:row>
      <xdr:rowOff>132806</xdr:rowOff>
    </xdr:to>
    <xdr:cxnSp macro="">
      <xdr:nvCxnSpPr>
        <xdr:cNvPr id="308" name="直線コネクタ 307">
          <a:extLst>
            <a:ext uri="{FF2B5EF4-FFF2-40B4-BE49-F238E27FC236}">
              <a16:creationId xmlns:a16="http://schemas.microsoft.com/office/drawing/2014/main" id="{C07E20F1-3B10-464B-A2A1-F19A01F3444A}"/>
            </a:ext>
          </a:extLst>
        </xdr:cNvPr>
        <xdr:cNvCxnSpPr/>
      </xdr:nvCxnSpPr>
      <xdr:spPr>
        <a:xfrm>
          <a:off x="2626360" y="13800092"/>
          <a:ext cx="805180"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153851</xdr:rowOff>
    </xdr:from>
    <xdr:to>
      <xdr:col>10</xdr:col>
      <xdr:colOff>165100</xdr:colOff>
      <xdr:row>80</xdr:row>
      <xdr:rowOff>84001</xdr:rowOff>
    </xdr:to>
    <xdr:sp macro="" textlink="">
      <xdr:nvSpPr>
        <xdr:cNvPr id="309" name="楕円 308">
          <a:extLst>
            <a:ext uri="{FF2B5EF4-FFF2-40B4-BE49-F238E27FC236}">
              <a16:creationId xmlns:a16="http://schemas.microsoft.com/office/drawing/2014/main" id="{6D37995E-2A77-4899-A749-F64BC9C59455}"/>
            </a:ext>
          </a:extLst>
        </xdr:cNvPr>
        <xdr:cNvSpPr/>
      </xdr:nvSpPr>
      <xdr:spPr>
        <a:xfrm>
          <a:off x="1774190" y="1369840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33201</xdr:rowOff>
    </xdr:from>
    <xdr:to>
      <xdr:col>15</xdr:col>
      <xdr:colOff>50800</xdr:colOff>
      <xdr:row>80</xdr:row>
      <xdr:rowOff>82187</xdr:rowOff>
    </xdr:to>
    <xdr:cxnSp macro="">
      <xdr:nvCxnSpPr>
        <xdr:cNvPr id="310" name="直線コネクタ 309">
          <a:extLst>
            <a:ext uri="{FF2B5EF4-FFF2-40B4-BE49-F238E27FC236}">
              <a16:creationId xmlns:a16="http://schemas.microsoft.com/office/drawing/2014/main" id="{80F135A0-C51F-4E30-940E-8E552AC16725}"/>
            </a:ext>
          </a:extLst>
        </xdr:cNvPr>
        <xdr:cNvCxnSpPr/>
      </xdr:nvCxnSpPr>
      <xdr:spPr>
        <a:xfrm>
          <a:off x="1828800" y="13747296"/>
          <a:ext cx="79756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103232</xdr:rowOff>
    </xdr:from>
    <xdr:to>
      <xdr:col>6</xdr:col>
      <xdr:colOff>38100</xdr:colOff>
      <xdr:row>80</xdr:row>
      <xdr:rowOff>33382</xdr:rowOff>
    </xdr:to>
    <xdr:sp macro="" textlink="">
      <xdr:nvSpPr>
        <xdr:cNvPr id="311" name="楕円 310">
          <a:extLst>
            <a:ext uri="{FF2B5EF4-FFF2-40B4-BE49-F238E27FC236}">
              <a16:creationId xmlns:a16="http://schemas.microsoft.com/office/drawing/2014/main" id="{7799D5A3-CF8A-4202-A8A4-A0CD4776E0B5}"/>
            </a:ext>
          </a:extLst>
        </xdr:cNvPr>
        <xdr:cNvSpPr/>
      </xdr:nvSpPr>
      <xdr:spPr>
        <a:xfrm>
          <a:off x="988060" y="136458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154032</xdr:rowOff>
    </xdr:from>
    <xdr:to>
      <xdr:col>10</xdr:col>
      <xdr:colOff>114300</xdr:colOff>
      <xdr:row>80</xdr:row>
      <xdr:rowOff>33201</xdr:rowOff>
    </xdr:to>
    <xdr:cxnSp macro="">
      <xdr:nvCxnSpPr>
        <xdr:cNvPr id="312" name="直線コネクタ 311">
          <a:extLst>
            <a:ext uri="{FF2B5EF4-FFF2-40B4-BE49-F238E27FC236}">
              <a16:creationId xmlns:a16="http://schemas.microsoft.com/office/drawing/2014/main" id="{0C231A42-199C-44DB-B26F-4633572A5C12}"/>
            </a:ext>
          </a:extLst>
        </xdr:cNvPr>
        <xdr:cNvCxnSpPr/>
      </xdr:nvCxnSpPr>
      <xdr:spPr>
        <a:xfrm>
          <a:off x="1031240" y="13698582"/>
          <a:ext cx="797560" cy="4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2589BFB5-5F44-47EB-8FEC-BB6B129FF640}"/>
            </a:ext>
          </a:extLst>
        </xdr:cNvPr>
        <xdr:cNvSpPr txBox="1"/>
      </xdr:nvSpPr>
      <xdr:spPr>
        <a:xfrm>
          <a:off x="3239144" y="1429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B39667FF-5073-4094-8C95-E205EBC412F2}"/>
            </a:ext>
          </a:extLst>
        </xdr:cNvPr>
        <xdr:cNvSpPr txBox="1"/>
      </xdr:nvSpPr>
      <xdr:spPr>
        <a:xfrm>
          <a:off x="2439044" y="1427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7FC0A898-7CF7-4782-8FB3-059373DCC4A7}"/>
            </a:ext>
          </a:extLst>
        </xdr:cNvPr>
        <xdr:cNvSpPr txBox="1"/>
      </xdr:nvSpPr>
      <xdr:spPr>
        <a:xfrm>
          <a:off x="1641484" y="142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BA5E39C4-5E56-4093-87DA-128937AF8CEB}"/>
            </a:ext>
          </a:extLst>
        </xdr:cNvPr>
        <xdr:cNvSpPr txBox="1"/>
      </xdr:nvSpPr>
      <xdr:spPr>
        <a:xfrm>
          <a:off x="855354" y="1422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28683</xdr:rowOff>
    </xdr:from>
    <xdr:ext cx="405111" cy="259045"/>
    <xdr:sp macro="" textlink="">
      <xdr:nvSpPr>
        <xdr:cNvPr id="317" name="n_1mainValue【福祉施設】&#10;有形固定資産減価償却率">
          <a:extLst>
            <a:ext uri="{FF2B5EF4-FFF2-40B4-BE49-F238E27FC236}">
              <a16:creationId xmlns:a16="http://schemas.microsoft.com/office/drawing/2014/main" id="{2364D34B-B1DA-4009-A723-2E9DA18F1E24}"/>
            </a:ext>
          </a:extLst>
        </xdr:cNvPr>
        <xdr:cNvSpPr txBox="1"/>
      </xdr:nvSpPr>
      <xdr:spPr>
        <a:xfrm>
          <a:off x="3239144" y="13571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149514</xdr:rowOff>
    </xdr:from>
    <xdr:ext cx="405111" cy="259045"/>
    <xdr:sp macro="" textlink="">
      <xdr:nvSpPr>
        <xdr:cNvPr id="318" name="n_2mainValue【福祉施設】&#10;有形固定資産減価償却率">
          <a:extLst>
            <a:ext uri="{FF2B5EF4-FFF2-40B4-BE49-F238E27FC236}">
              <a16:creationId xmlns:a16="http://schemas.microsoft.com/office/drawing/2014/main" id="{79C813D2-C7DC-4799-98CA-CFF327AEC501}"/>
            </a:ext>
          </a:extLst>
        </xdr:cNvPr>
        <xdr:cNvSpPr txBox="1"/>
      </xdr:nvSpPr>
      <xdr:spPr>
        <a:xfrm>
          <a:off x="2439044" y="1352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100528</xdr:rowOff>
    </xdr:from>
    <xdr:ext cx="405111" cy="259045"/>
    <xdr:sp macro="" textlink="">
      <xdr:nvSpPr>
        <xdr:cNvPr id="319" name="n_3mainValue【福祉施設】&#10;有形固定資産減価償却率">
          <a:extLst>
            <a:ext uri="{FF2B5EF4-FFF2-40B4-BE49-F238E27FC236}">
              <a16:creationId xmlns:a16="http://schemas.microsoft.com/office/drawing/2014/main" id="{07DA9035-26CD-4F58-B48F-2F8F32802C44}"/>
            </a:ext>
          </a:extLst>
        </xdr:cNvPr>
        <xdr:cNvSpPr txBox="1"/>
      </xdr:nvSpPr>
      <xdr:spPr>
        <a:xfrm>
          <a:off x="1641484" y="13469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49909</xdr:rowOff>
    </xdr:from>
    <xdr:ext cx="405111" cy="259045"/>
    <xdr:sp macro="" textlink="">
      <xdr:nvSpPr>
        <xdr:cNvPr id="320" name="n_4mainValue【福祉施設】&#10;有形固定資産減価償却率">
          <a:extLst>
            <a:ext uri="{FF2B5EF4-FFF2-40B4-BE49-F238E27FC236}">
              <a16:creationId xmlns:a16="http://schemas.microsoft.com/office/drawing/2014/main" id="{E5F8BDBB-034A-4AF4-900C-E7FF39DFF73A}"/>
            </a:ext>
          </a:extLst>
        </xdr:cNvPr>
        <xdr:cNvSpPr txBox="1"/>
      </xdr:nvSpPr>
      <xdr:spPr>
        <a:xfrm>
          <a:off x="855354" y="13426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560AFCD-AB3F-457A-8C4B-EE178FFB6CA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8108781-FC40-48A2-A5E1-6F0DBC041BFB}"/>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F6008F5-73A5-4D9E-B7E1-DBF8DA6925D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BB72394-BF2F-43E1-8833-3842645656A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5C1D131-3404-4546-A9B0-2584CFE6F145}"/>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E8CB61B-379E-48F9-83B5-B583FBB272E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1698DBC-03B4-4B16-848E-0D3BF920362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9C501F9-43F6-4390-B44E-2A0E42B9A1C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A8AD4CB4-C812-45B7-9A7E-11CD2412E1D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47929F0-843F-499D-B3BD-36F99AC0363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134E40C1-97E7-48AC-A5AF-6041B9F61C32}"/>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D104C9C-3256-43B2-A319-09DE6C0C02E7}"/>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BED1F04-7966-4F53-885A-59E7E7E2DFD1}"/>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F73393BA-553C-4242-B839-629DCB668C29}"/>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7980E90-6BB5-4E7A-BD8B-7C103DF91B71}"/>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9B0B8D2C-3E10-41C3-A9F6-09B1D7E91EE3}"/>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1B42E0F-45A9-4C51-8F8A-DD03C33F2B5C}"/>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CB408B71-3FB5-4E4A-A8FC-4096E945EB86}"/>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71D2CD1-3D98-422B-8ACA-07417B4ADD9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DB2FEE8-0479-4912-AC5E-829C8EB86D66}"/>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31FC8CD9-C665-4167-B729-A7074E47EA7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1836C03-BCEE-4D04-890C-0EF93D9AB3B0}"/>
            </a:ext>
          </a:extLst>
        </xdr:cNvPr>
        <xdr:cNvCxnSpPr/>
      </xdr:nvCxnSpPr>
      <xdr:spPr>
        <a:xfrm flipV="1">
          <a:off x="9429115" y="13272134"/>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AF6ACA1A-2727-4015-971E-8AD288E18F91}"/>
            </a:ext>
          </a:extLst>
        </xdr:cNvPr>
        <xdr:cNvSpPr txBox="1"/>
      </xdr:nvSpPr>
      <xdr:spPr>
        <a:xfrm>
          <a:off x="9467850" y="1477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82AE06F6-C174-4E47-90B3-D1D412DCD915}"/>
            </a:ext>
          </a:extLst>
        </xdr:cNvPr>
        <xdr:cNvCxnSpPr/>
      </xdr:nvCxnSpPr>
      <xdr:spPr>
        <a:xfrm>
          <a:off x="9356090" y="147694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11C76126-A89C-425F-A6BE-B2B9DCACD3C2}"/>
            </a:ext>
          </a:extLst>
        </xdr:cNvPr>
        <xdr:cNvSpPr txBox="1"/>
      </xdr:nvSpPr>
      <xdr:spPr>
        <a:xfrm>
          <a:off x="9467850" y="1304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FC8F4C44-1344-4D15-BF97-C0F018EF0807}"/>
            </a:ext>
          </a:extLst>
        </xdr:cNvPr>
        <xdr:cNvCxnSpPr/>
      </xdr:nvCxnSpPr>
      <xdr:spPr>
        <a:xfrm>
          <a:off x="9356090" y="132721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A4F6E562-6E6D-4B38-B2A6-E5FD45ED57DD}"/>
            </a:ext>
          </a:extLst>
        </xdr:cNvPr>
        <xdr:cNvSpPr txBox="1"/>
      </xdr:nvSpPr>
      <xdr:spPr>
        <a:xfrm>
          <a:off x="946785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4B42C1BD-8572-4DA4-BE9F-F532E0E62D4F}"/>
            </a:ext>
          </a:extLst>
        </xdr:cNvPr>
        <xdr:cNvSpPr/>
      </xdr:nvSpPr>
      <xdr:spPr>
        <a:xfrm>
          <a:off x="9394190" y="1438224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5CA8BA87-0F55-4720-B50B-BBC24F756F15}"/>
            </a:ext>
          </a:extLst>
        </xdr:cNvPr>
        <xdr:cNvSpPr/>
      </xdr:nvSpPr>
      <xdr:spPr>
        <a:xfrm>
          <a:off x="8632190" y="143670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6377F225-9F7A-4CCE-87A9-AAA7F1DBF635}"/>
            </a:ext>
          </a:extLst>
        </xdr:cNvPr>
        <xdr:cNvSpPr/>
      </xdr:nvSpPr>
      <xdr:spPr>
        <a:xfrm>
          <a:off x="7846060" y="1438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656334B6-37F4-4187-B17D-F0BB8790B88C}"/>
            </a:ext>
          </a:extLst>
        </xdr:cNvPr>
        <xdr:cNvSpPr/>
      </xdr:nvSpPr>
      <xdr:spPr>
        <a:xfrm>
          <a:off x="7029450" y="14404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6934D195-32E7-4005-8ED6-21D78A3F6A32}"/>
            </a:ext>
          </a:extLst>
        </xdr:cNvPr>
        <xdr:cNvSpPr/>
      </xdr:nvSpPr>
      <xdr:spPr>
        <a:xfrm>
          <a:off x="6231890" y="143822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C723894-FEBC-4EDA-B1FD-BCBA1C31556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6405098-BCF9-47D8-906B-81A2C0D6664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1B64044-1992-4B59-8F00-6DBA6B979421}"/>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416D562-FF07-4C15-B55A-A3E662ABEDA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A75848B-5A03-4017-BBD3-F3D13081F24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135889</xdr:rowOff>
    </xdr:from>
    <xdr:to>
      <xdr:col>55</xdr:col>
      <xdr:colOff>50800</xdr:colOff>
      <xdr:row>86</xdr:row>
      <xdr:rowOff>66039</xdr:rowOff>
    </xdr:to>
    <xdr:sp macro="" textlink="">
      <xdr:nvSpPr>
        <xdr:cNvPr id="358" name="楕円 357">
          <a:extLst>
            <a:ext uri="{FF2B5EF4-FFF2-40B4-BE49-F238E27FC236}">
              <a16:creationId xmlns:a16="http://schemas.microsoft.com/office/drawing/2014/main" id="{19AA007C-1F53-41D5-838C-981713BE2108}"/>
            </a:ext>
          </a:extLst>
        </xdr:cNvPr>
        <xdr:cNvSpPr/>
      </xdr:nvSpPr>
      <xdr:spPr>
        <a:xfrm>
          <a:off x="9394190" y="1470532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50816</xdr:rowOff>
    </xdr:from>
    <xdr:ext cx="469744" cy="259045"/>
    <xdr:sp macro="" textlink="">
      <xdr:nvSpPr>
        <xdr:cNvPr id="359" name="【福祉施設】&#10;一人当たり面積該当値テキスト">
          <a:extLst>
            <a:ext uri="{FF2B5EF4-FFF2-40B4-BE49-F238E27FC236}">
              <a16:creationId xmlns:a16="http://schemas.microsoft.com/office/drawing/2014/main" id="{012B2720-88A3-4E0D-B7A5-71839CE2455F}"/>
            </a:ext>
          </a:extLst>
        </xdr:cNvPr>
        <xdr:cNvSpPr txBox="1"/>
      </xdr:nvSpPr>
      <xdr:spPr>
        <a:xfrm>
          <a:off x="9467850" y="1462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135889</xdr:rowOff>
    </xdr:from>
    <xdr:to>
      <xdr:col>50</xdr:col>
      <xdr:colOff>165100</xdr:colOff>
      <xdr:row>86</xdr:row>
      <xdr:rowOff>66039</xdr:rowOff>
    </xdr:to>
    <xdr:sp macro="" textlink="">
      <xdr:nvSpPr>
        <xdr:cNvPr id="360" name="楕円 359">
          <a:extLst>
            <a:ext uri="{FF2B5EF4-FFF2-40B4-BE49-F238E27FC236}">
              <a16:creationId xmlns:a16="http://schemas.microsoft.com/office/drawing/2014/main" id="{E7459F58-01C4-498D-BCC2-1FC11F6EB20B}"/>
            </a:ext>
          </a:extLst>
        </xdr:cNvPr>
        <xdr:cNvSpPr/>
      </xdr:nvSpPr>
      <xdr:spPr>
        <a:xfrm>
          <a:off x="8632190" y="147053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15239</xdr:rowOff>
    </xdr:from>
    <xdr:to>
      <xdr:col>55</xdr:col>
      <xdr:colOff>0</xdr:colOff>
      <xdr:row>86</xdr:row>
      <xdr:rowOff>15239</xdr:rowOff>
    </xdr:to>
    <xdr:cxnSp macro="">
      <xdr:nvCxnSpPr>
        <xdr:cNvPr id="361" name="直線コネクタ 360">
          <a:extLst>
            <a:ext uri="{FF2B5EF4-FFF2-40B4-BE49-F238E27FC236}">
              <a16:creationId xmlns:a16="http://schemas.microsoft.com/office/drawing/2014/main" id="{1832279F-70E7-48D1-B694-689897921F79}"/>
            </a:ext>
          </a:extLst>
        </xdr:cNvPr>
        <xdr:cNvCxnSpPr/>
      </xdr:nvCxnSpPr>
      <xdr:spPr>
        <a:xfrm>
          <a:off x="8686800" y="147637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135889</xdr:rowOff>
    </xdr:from>
    <xdr:to>
      <xdr:col>46</xdr:col>
      <xdr:colOff>38100</xdr:colOff>
      <xdr:row>86</xdr:row>
      <xdr:rowOff>66039</xdr:rowOff>
    </xdr:to>
    <xdr:sp macro="" textlink="">
      <xdr:nvSpPr>
        <xdr:cNvPr id="362" name="楕円 361">
          <a:extLst>
            <a:ext uri="{FF2B5EF4-FFF2-40B4-BE49-F238E27FC236}">
              <a16:creationId xmlns:a16="http://schemas.microsoft.com/office/drawing/2014/main" id="{14719BA5-C202-4C97-A63E-1291317327E8}"/>
            </a:ext>
          </a:extLst>
        </xdr:cNvPr>
        <xdr:cNvSpPr/>
      </xdr:nvSpPr>
      <xdr:spPr>
        <a:xfrm>
          <a:off x="7846060" y="14705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15239</xdr:rowOff>
    </xdr:from>
    <xdr:to>
      <xdr:col>50</xdr:col>
      <xdr:colOff>114300</xdr:colOff>
      <xdr:row>86</xdr:row>
      <xdr:rowOff>15239</xdr:rowOff>
    </xdr:to>
    <xdr:cxnSp macro="">
      <xdr:nvCxnSpPr>
        <xdr:cNvPr id="363" name="直線コネクタ 362">
          <a:extLst>
            <a:ext uri="{FF2B5EF4-FFF2-40B4-BE49-F238E27FC236}">
              <a16:creationId xmlns:a16="http://schemas.microsoft.com/office/drawing/2014/main" id="{5A85366E-BCE8-41C5-9194-55833AAEE2C0}"/>
            </a:ext>
          </a:extLst>
        </xdr:cNvPr>
        <xdr:cNvCxnSpPr/>
      </xdr:nvCxnSpPr>
      <xdr:spPr>
        <a:xfrm>
          <a:off x="7889240" y="147637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135889</xdr:rowOff>
    </xdr:from>
    <xdr:to>
      <xdr:col>41</xdr:col>
      <xdr:colOff>101600</xdr:colOff>
      <xdr:row>86</xdr:row>
      <xdr:rowOff>66039</xdr:rowOff>
    </xdr:to>
    <xdr:sp macro="" textlink="">
      <xdr:nvSpPr>
        <xdr:cNvPr id="364" name="楕円 363">
          <a:extLst>
            <a:ext uri="{FF2B5EF4-FFF2-40B4-BE49-F238E27FC236}">
              <a16:creationId xmlns:a16="http://schemas.microsoft.com/office/drawing/2014/main" id="{81F839A7-1E3D-4907-A4A3-4730699E0D34}"/>
            </a:ext>
          </a:extLst>
        </xdr:cNvPr>
        <xdr:cNvSpPr/>
      </xdr:nvSpPr>
      <xdr:spPr>
        <a:xfrm>
          <a:off x="7029450" y="147053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15239</xdr:rowOff>
    </xdr:from>
    <xdr:to>
      <xdr:col>45</xdr:col>
      <xdr:colOff>177800</xdr:colOff>
      <xdr:row>86</xdr:row>
      <xdr:rowOff>15239</xdr:rowOff>
    </xdr:to>
    <xdr:cxnSp macro="">
      <xdr:nvCxnSpPr>
        <xdr:cNvPr id="365" name="直線コネクタ 364">
          <a:extLst>
            <a:ext uri="{FF2B5EF4-FFF2-40B4-BE49-F238E27FC236}">
              <a16:creationId xmlns:a16="http://schemas.microsoft.com/office/drawing/2014/main" id="{C2B0EEDC-B26F-4D3E-9F6A-138B908B2F9F}"/>
            </a:ext>
          </a:extLst>
        </xdr:cNvPr>
        <xdr:cNvCxnSpPr/>
      </xdr:nvCxnSpPr>
      <xdr:spPr>
        <a:xfrm>
          <a:off x="7084060" y="147637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135889</xdr:rowOff>
    </xdr:from>
    <xdr:to>
      <xdr:col>36</xdr:col>
      <xdr:colOff>165100</xdr:colOff>
      <xdr:row>86</xdr:row>
      <xdr:rowOff>66039</xdr:rowOff>
    </xdr:to>
    <xdr:sp macro="" textlink="">
      <xdr:nvSpPr>
        <xdr:cNvPr id="366" name="楕円 365">
          <a:extLst>
            <a:ext uri="{FF2B5EF4-FFF2-40B4-BE49-F238E27FC236}">
              <a16:creationId xmlns:a16="http://schemas.microsoft.com/office/drawing/2014/main" id="{4EC45C6A-6F3C-4703-A487-110EF05094F2}"/>
            </a:ext>
          </a:extLst>
        </xdr:cNvPr>
        <xdr:cNvSpPr/>
      </xdr:nvSpPr>
      <xdr:spPr>
        <a:xfrm>
          <a:off x="6231890" y="147053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15239</xdr:rowOff>
    </xdr:from>
    <xdr:to>
      <xdr:col>41</xdr:col>
      <xdr:colOff>50800</xdr:colOff>
      <xdr:row>86</xdr:row>
      <xdr:rowOff>15239</xdr:rowOff>
    </xdr:to>
    <xdr:cxnSp macro="">
      <xdr:nvCxnSpPr>
        <xdr:cNvPr id="367" name="直線コネクタ 366">
          <a:extLst>
            <a:ext uri="{FF2B5EF4-FFF2-40B4-BE49-F238E27FC236}">
              <a16:creationId xmlns:a16="http://schemas.microsoft.com/office/drawing/2014/main" id="{4534BEC5-7014-4276-93DB-5BC15254A578}"/>
            </a:ext>
          </a:extLst>
        </xdr:cNvPr>
        <xdr:cNvCxnSpPr/>
      </xdr:nvCxnSpPr>
      <xdr:spPr>
        <a:xfrm>
          <a:off x="6286500" y="147637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69AFA768-D8C7-415E-920F-7DD1FB19DD7A}"/>
            </a:ext>
          </a:extLst>
        </xdr:cNvPr>
        <xdr:cNvSpPr txBox="1"/>
      </xdr:nvSpPr>
      <xdr:spPr>
        <a:xfrm>
          <a:off x="8454467" y="1414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6A71F678-E19F-4374-8BE8-2C066475350B}"/>
            </a:ext>
          </a:extLst>
        </xdr:cNvPr>
        <xdr:cNvSpPr txBox="1"/>
      </xdr:nvSpPr>
      <xdr:spPr>
        <a:xfrm>
          <a:off x="7673417"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D3380593-50E7-4A1B-86D5-14F171DE83B2}"/>
            </a:ext>
          </a:extLst>
        </xdr:cNvPr>
        <xdr:cNvSpPr txBox="1"/>
      </xdr:nvSpPr>
      <xdr:spPr>
        <a:xfrm>
          <a:off x="6866332"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7FF8C080-7434-4C03-86A3-3BB5C748DFB1}"/>
            </a:ext>
          </a:extLst>
        </xdr:cNvPr>
        <xdr:cNvSpPr txBox="1"/>
      </xdr:nvSpPr>
      <xdr:spPr>
        <a:xfrm>
          <a:off x="6068772"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57166</xdr:rowOff>
    </xdr:from>
    <xdr:ext cx="469744" cy="259045"/>
    <xdr:sp macro="" textlink="">
      <xdr:nvSpPr>
        <xdr:cNvPr id="372" name="n_1mainValue【福祉施設】&#10;一人当たり面積">
          <a:extLst>
            <a:ext uri="{FF2B5EF4-FFF2-40B4-BE49-F238E27FC236}">
              <a16:creationId xmlns:a16="http://schemas.microsoft.com/office/drawing/2014/main" id="{093B33BA-A054-4353-AB38-A4F469E6947D}"/>
            </a:ext>
          </a:extLst>
        </xdr:cNvPr>
        <xdr:cNvSpPr txBox="1"/>
      </xdr:nvSpPr>
      <xdr:spPr>
        <a:xfrm>
          <a:off x="8454467"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57166</xdr:rowOff>
    </xdr:from>
    <xdr:ext cx="469744" cy="259045"/>
    <xdr:sp macro="" textlink="">
      <xdr:nvSpPr>
        <xdr:cNvPr id="373" name="n_2mainValue【福祉施設】&#10;一人当たり面積">
          <a:extLst>
            <a:ext uri="{FF2B5EF4-FFF2-40B4-BE49-F238E27FC236}">
              <a16:creationId xmlns:a16="http://schemas.microsoft.com/office/drawing/2014/main" id="{C2F0A7B1-A1FB-402E-8DAE-37855161C5D3}"/>
            </a:ext>
          </a:extLst>
        </xdr:cNvPr>
        <xdr:cNvSpPr txBox="1"/>
      </xdr:nvSpPr>
      <xdr:spPr>
        <a:xfrm>
          <a:off x="7673417"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57166</xdr:rowOff>
    </xdr:from>
    <xdr:ext cx="469744" cy="259045"/>
    <xdr:sp macro="" textlink="">
      <xdr:nvSpPr>
        <xdr:cNvPr id="374" name="n_3mainValue【福祉施設】&#10;一人当たり面積">
          <a:extLst>
            <a:ext uri="{FF2B5EF4-FFF2-40B4-BE49-F238E27FC236}">
              <a16:creationId xmlns:a16="http://schemas.microsoft.com/office/drawing/2014/main" id="{F53DC779-82FD-456E-9D11-4F6AAB1F39F4}"/>
            </a:ext>
          </a:extLst>
        </xdr:cNvPr>
        <xdr:cNvSpPr txBox="1"/>
      </xdr:nvSpPr>
      <xdr:spPr>
        <a:xfrm>
          <a:off x="6866332"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57166</xdr:rowOff>
    </xdr:from>
    <xdr:ext cx="469744" cy="259045"/>
    <xdr:sp macro="" textlink="">
      <xdr:nvSpPr>
        <xdr:cNvPr id="375" name="n_4mainValue【福祉施設】&#10;一人当たり面積">
          <a:extLst>
            <a:ext uri="{FF2B5EF4-FFF2-40B4-BE49-F238E27FC236}">
              <a16:creationId xmlns:a16="http://schemas.microsoft.com/office/drawing/2014/main" id="{898A3189-3630-473C-B3F6-226F416B1501}"/>
            </a:ext>
          </a:extLst>
        </xdr:cNvPr>
        <xdr:cNvSpPr txBox="1"/>
      </xdr:nvSpPr>
      <xdr:spPr>
        <a:xfrm>
          <a:off x="6068772"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D0F2503-DBC4-4951-80C9-D7C6ED4D123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3E84C9B-156E-4464-B268-4C6ABF7CF70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88F5D7B-15F7-41B5-A978-3433F8ED6EF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25B4B4C-168C-4BF9-980C-3D542C27B3D5}"/>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33643B9-32A4-4E46-80EB-226B86706FF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0D5B4CA-450E-41F7-B275-DFFA07BCF43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2EFFCB4-AD33-48A6-A382-F42B76350AB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89B9102-B66D-4B56-82D0-6ABC3CF3507F}"/>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B2A0349-28FA-4EC6-BFDD-2BFFCB0B8523}"/>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4E18F69A-B188-458E-9A7F-188AE9329366}"/>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7DA025A1-05B0-4E63-9AEF-89A6505212C4}"/>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DCC602E-B08C-4BE3-A2EA-08369202A8EA}"/>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FBA5311-201F-49CF-A1ED-426FC36295E8}"/>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AA133696-0FF6-436E-8E7C-C51F7FA0AEF7}"/>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873DE47-7B7D-4A61-80DA-689A91385A8F}"/>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8B3D3119-F2C8-45A2-A3C1-E316283F0C9E}"/>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F469E292-CF0F-4E2B-B4F2-F0822CB9A822}"/>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D247A191-0044-4C82-944D-8043ACCB4EB5}"/>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51B6A37-1E7E-4674-BAB7-94CC297B98D4}"/>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2B22D64-CD57-4C75-8AAD-3164E731E072}"/>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4264D92-61A4-43C7-9035-152AFD4CC218}"/>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7EDB2C46-3A0B-41F2-BE3C-C48DD56A6861}"/>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9A126EA-4C31-48D5-BF32-82935A4A5D45}"/>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7B1A87F-EC0D-4A77-A274-E45092383A3B}"/>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E1148AD-687A-4F05-89B4-5F50E257D9A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FFD3CE0E-9176-4C0D-989E-07D138A5448D}"/>
            </a:ext>
          </a:extLst>
        </xdr:cNvPr>
        <xdr:cNvCxnSpPr/>
      </xdr:nvCxnSpPr>
      <xdr:spPr>
        <a:xfrm flipV="1">
          <a:off x="4173855" y="17161872"/>
          <a:ext cx="0" cy="156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7CAFC27D-217C-4CF5-8871-0BA1B3B44644}"/>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3B5BB323-42E7-4855-819F-8A53AD15D3B5}"/>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EF4E8D2-8E89-40FD-88A2-2C5CF1B841C6}"/>
            </a:ext>
          </a:extLst>
        </xdr:cNvPr>
        <xdr:cNvSpPr txBox="1"/>
      </xdr:nvSpPr>
      <xdr:spPr>
        <a:xfrm>
          <a:off x="4212590" y="16937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BC672D13-F090-44C8-B57E-367173C9EEAB}"/>
            </a:ext>
          </a:extLst>
        </xdr:cNvPr>
        <xdr:cNvCxnSpPr/>
      </xdr:nvCxnSpPr>
      <xdr:spPr>
        <a:xfrm>
          <a:off x="4112260" y="17161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98342A6-FC72-4CF5-B289-C99BBB0F3342}"/>
            </a:ext>
          </a:extLst>
        </xdr:cNvPr>
        <xdr:cNvSpPr txBox="1"/>
      </xdr:nvSpPr>
      <xdr:spPr>
        <a:xfrm>
          <a:off x="4212590" y="17886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468B737-96D2-4486-BD91-1F15538B1A65}"/>
            </a:ext>
          </a:extLst>
        </xdr:cNvPr>
        <xdr:cNvSpPr/>
      </xdr:nvSpPr>
      <xdr:spPr>
        <a:xfrm>
          <a:off x="4131310" y="1791362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1759CF36-E007-4B5D-9748-C7414226F25E}"/>
            </a:ext>
          </a:extLst>
        </xdr:cNvPr>
        <xdr:cNvSpPr/>
      </xdr:nvSpPr>
      <xdr:spPr>
        <a:xfrm>
          <a:off x="3388360" y="179253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7D513CDA-4ACF-4F66-BCDF-7DB8F4FB6705}"/>
            </a:ext>
          </a:extLst>
        </xdr:cNvPr>
        <xdr:cNvSpPr/>
      </xdr:nvSpPr>
      <xdr:spPr>
        <a:xfrm>
          <a:off x="2571750" y="179084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F6430551-4293-406C-B0F5-97DCA6EAFC8F}"/>
            </a:ext>
          </a:extLst>
        </xdr:cNvPr>
        <xdr:cNvSpPr/>
      </xdr:nvSpPr>
      <xdr:spPr>
        <a:xfrm>
          <a:off x="1774190" y="1788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7274287E-8A18-46D6-A6B0-23915192BFF0}"/>
            </a:ext>
          </a:extLst>
        </xdr:cNvPr>
        <xdr:cNvSpPr/>
      </xdr:nvSpPr>
      <xdr:spPr>
        <a:xfrm>
          <a:off x="9880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812D7AE-2A90-49F6-BD2D-7318F4552190}"/>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FA086DC-4ED9-4078-8F51-F809DB44F1D9}"/>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E23628A-B664-4A57-83DC-BBCED0283121}"/>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3EEB9B1-020B-4FA2-92E9-DFCB1B48A5F9}"/>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A41EA3A-E4C0-4605-BCF9-48B1634A1DBE}"/>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90714</xdr:rowOff>
    </xdr:from>
    <xdr:to>
      <xdr:col>24</xdr:col>
      <xdr:colOff>114300</xdr:colOff>
      <xdr:row>103</xdr:row>
      <xdr:rowOff>20864</xdr:rowOff>
    </xdr:to>
    <xdr:sp macro="" textlink="">
      <xdr:nvSpPr>
        <xdr:cNvPr id="417" name="楕円 416">
          <a:extLst>
            <a:ext uri="{FF2B5EF4-FFF2-40B4-BE49-F238E27FC236}">
              <a16:creationId xmlns:a16="http://schemas.microsoft.com/office/drawing/2014/main" id="{D51B187C-F991-452A-973A-D00704103472}"/>
            </a:ext>
          </a:extLst>
        </xdr:cNvPr>
        <xdr:cNvSpPr/>
      </xdr:nvSpPr>
      <xdr:spPr>
        <a:xfrm>
          <a:off x="4131310" y="1758242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113591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C576B774-705C-4041-83E9-B185BF4A5CC2}"/>
            </a:ext>
          </a:extLst>
        </xdr:cNvPr>
        <xdr:cNvSpPr txBox="1"/>
      </xdr:nvSpPr>
      <xdr:spPr>
        <a:xfrm>
          <a:off x="4212590" y="1743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30299</xdr:rowOff>
    </xdr:from>
    <xdr:to>
      <xdr:col>20</xdr:col>
      <xdr:colOff>38100</xdr:colOff>
      <xdr:row>102</xdr:row>
      <xdr:rowOff>131899</xdr:rowOff>
    </xdr:to>
    <xdr:sp macro="" textlink="">
      <xdr:nvSpPr>
        <xdr:cNvPr id="419" name="楕円 418">
          <a:extLst>
            <a:ext uri="{FF2B5EF4-FFF2-40B4-BE49-F238E27FC236}">
              <a16:creationId xmlns:a16="http://schemas.microsoft.com/office/drawing/2014/main" id="{A495832A-15C0-409B-8FA6-E31AF78A6819}"/>
            </a:ext>
          </a:extLst>
        </xdr:cNvPr>
        <xdr:cNvSpPr/>
      </xdr:nvSpPr>
      <xdr:spPr>
        <a:xfrm>
          <a:off x="3388360" y="1751629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81099</xdr:rowOff>
    </xdr:from>
    <xdr:to>
      <xdr:col>24</xdr:col>
      <xdr:colOff>63500</xdr:colOff>
      <xdr:row>102</xdr:row>
      <xdr:rowOff>141514</xdr:rowOff>
    </xdr:to>
    <xdr:cxnSp macro="">
      <xdr:nvCxnSpPr>
        <xdr:cNvPr id="420" name="直線コネクタ 419">
          <a:extLst>
            <a:ext uri="{FF2B5EF4-FFF2-40B4-BE49-F238E27FC236}">
              <a16:creationId xmlns:a16="http://schemas.microsoft.com/office/drawing/2014/main" id="{4F299F04-897F-4CC6-A646-85722B96E37E}"/>
            </a:ext>
          </a:extLst>
        </xdr:cNvPr>
        <xdr:cNvCxnSpPr/>
      </xdr:nvCxnSpPr>
      <xdr:spPr>
        <a:xfrm>
          <a:off x="3431540" y="17570904"/>
          <a:ext cx="742950" cy="5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142966</xdr:rowOff>
    </xdr:from>
    <xdr:to>
      <xdr:col>15</xdr:col>
      <xdr:colOff>101600</xdr:colOff>
      <xdr:row>102</xdr:row>
      <xdr:rowOff>73116</xdr:rowOff>
    </xdr:to>
    <xdr:sp macro="" textlink="">
      <xdr:nvSpPr>
        <xdr:cNvPr id="421" name="楕円 420">
          <a:extLst>
            <a:ext uri="{FF2B5EF4-FFF2-40B4-BE49-F238E27FC236}">
              <a16:creationId xmlns:a16="http://schemas.microsoft.com/office/drawing/2014/main" id="{1739962B-D50A-4F98-8B00-5DA87C06D8C2}"/>
            </a:ext>
          </a:extLst>
        </xdr:cNvPr>
        <xdr:cNvSpPr/>
      </xdr:nvSpPr>
      <xdr:spPr>
        <a:xfrm>
          <a:off x="2571750" y="174575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22316</xdr:rowOff>
    </xdr:from>
    <xdr:to>
      <xdr:col>19</xdr:col>
      <xdr:colOff>177800</xdr:colOff>
      <xdr:row>102</xdr:row>
      <xdr:rowOff>81099</xdr:rowOff>
    </xdr:to>
    <xdr:cxnSp macro="">
      <xdr:nvCxnSpPr>
        <xdr:cNvPr id="422" name="直線コネクタ 421">
          <a:extLst>
            <a:ext uri="{FF2B5EF4-FFF2-40B4-BE49-F238E27FC236}">
              <a16:creationId xmlns:a16="http://schemas.microsoft.com/office/drawing/2014/main" id="{9B94B58D-1664-4660-A71F-30296FB8CB03}"/>
            </a:ext>
          </a:extLst>
        </xdr:cNvPr>
        <xdr:cNvCxnSpPr/>
      </xdr:nvCxnSpPr>
      <xdr:spPr>
        <a:xfrm>
          <a:off x="2626360" y="17506406"/>
          <a:ext cx="805180" cy="6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74386</xdr:rowOff>
    </xdr:from>
    <xdr:to>
      <xdr:col>10</xdr:col>
      <xdr:colOff>165100</xdr:colOff>
      <xdr:row>103</xdr:row>
      <xdr:rowOff>4536</xdr:rowOff>
    </xdr:to>
    <xdr:sp macro="" textlink="">
      <xdr:nvSpPr>
        <xdr:cNvPr id="423" name="楕円 422">
          <a:extLst>
            <a:ext uri="{FF2B5EF4-FFF2-40B4-BE49-F238E27FC236}">
              <a16:creationId xmlns:a16="http://schemas.microsoft.com/office/drawing/2014/main" id="{FFC85C45-BB26-467E-BA80-53D0DE0027C8}"/>
            </a:ext>
          </a:extLst>
        </xdr:cNvPr>
        <xdr:cNvSpPr/>
      </xdr:nvSpPr>
      <xdr:spPr>
        <a:xfrm>
          <a:off x="1774190" y="175622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22316</xdr:rowOff>
    </xdr:from>
    <xdr:to>
      <xdr:col>15</xdr:col>
      <xdr:colOff>50800</xdr:colOff>
      <xdr:row>102</xdr:row>
      <xdr:rowOff>125186</xdr:rowOff>
    </xdr:to>
    <xdr:cxnSp macro="">
      <xdr:nvCxnSpPr>
        <xdr:cNvPr id="424" name="直線コネクタ 423">
          <a:extLst>
            <a:ext uri="{FF2B5EF4-FFF2-40B4-BE49-F238E27FC236}">
              <a16:creationId xmlns:a16="http://schemas.microsoft.com/office/drawing/2014/main" id="{84B32C43-F6EF-48A4-A624-3679A59F7ACE}"/>
            </a:ext>
          </a:extLst>
        </xdr:cNvPr>
        <xdr:cNvCxnSpPr/>
      </xdr:nvCxnSpPr>
      <xdr:spPr>
        <a:xfrm flipV="1">
          <a:off x="1828800" y="17506406"/>
          <a:ext cx="79756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167458</xdr:rowOff>
    </xdr:from>
    <xdr:to>
      <xdr:col>6</xdr:col>
      <xdr:colOff>38100</xdr:colOff>
      <xdr:row>103</xdr:row>
      <xdr:rowOff>97608</xdr:rowOff>
    </xdr:to>
    <xdr:sp macro="" textlink="">
      <xdr:nvSpPr>
        <xdr:cNvPr id="425" name="楕円 424">
          <a:extLst>
            <a:ext uri="{FF2B5EF4-FFF2-40B4-BE49-F238E27FC236}">
              <a16:creationId xmlns:a16="http://schemas.microsoft.com/office/drawing/2014/main" id="{73C9EDAD-F47B-49BE-B8D1-A558C2F830E7}"/>
            </a:ext>
          </a:extLst>
        </xdr:cNvPr>
        <xdr:cNvSpPr/>
      </xdr:nvSpPr>
      <xdr:spPr>
        <a:xfrm>
          <a:off x="988060" y="1765916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125186</xdr:rowOff>
    </xdr:from>
    <xdr:to>
      <xdr:col>10</xdr:col>
      <xdr:colOff>114300</xdr:colOff>
      <xdr:row>103</xdr:row>
      <xdr:rowOff>46808</xdr:rowOff>
    </xdr:to>
    <xdr:cxnSp macro="">
      <xdr:nvCxnSpPr>
        <xdr:cNvPr id="426" name="直線コネクタ 425">
          <a:extLst>
            <a:ext uri="{FF2B5EF4-FFF2-40B4-BE49-F238E27FC236}">
              <a16:creationId xmlns:a16="http://schemas.microsoft.com/office/drawing/2014/main" id="{5594DAA5-F823-49E5-AF35-7C9C43A5BBEE}"/>
            </a:ext>
          </a:extLst>
        </xdr:cNvPr>
        <xdr:cNvCxnSpPr/>
      </xdr:nvCxnSpPr>
      <xdr:spPr>
        <a:xfrm flipV="1">
          <a:off x="1031240" y="17614991"/>
          <a:ext cx="79756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87493497-A1EE-4E05-9B67-1643565C425D}"/>
            </a:ext>
          </a:extLst>
        </xdr:cNvPr>
        <xdr:cNvSpPr txBox="1"/>
      </xdr:nvSpPr>
      <xdr:spPr>
        <a:xfrm>
          <a:off x="3239144" y="180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08FDC979-05B7-42E3-8329-619FC3A31CDF}"/>
            </a:ext>
          </a:extLst>
        </xdr:cNvPr>
        <xdr:cNvSpPr txBox="1"/>
      </xdr:nvSpPr>
      <xdr:spPr>
        <a:xfrm>
          <a:off x="2439044" y="180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49C7E323-B79F-415F-BAC4-50849B76AE9E}"/>
            </a:ext>
          </a:extLst>
        </xdr:cNvPr>
        <xdr:cNvSpPr txBox="1"/>
      </xdr:nvSpPr>
      <xdr:spPr>
        <a:xfrm>
          <a:off x="1641484" y="1796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D377B248-9506-4044-9391-A0BA6377331E}"/>
            </a:ext>
          </a:extLst>
        </xdr:cNvPr>
        <xdr:cNvSpPr txBox="1"/>
      </xdr:nvSpPr>
      <xdr:spPr>
        <a:xfrm>
          <a:off x="855354" y="1796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148426</xdr:rowOff>
    </xdr:from>
    <xdr:ext cx="405111" cy="259045"/>
    <xdr:sp macro="" textlink="">
      <xdr:nvSpPr>
        <xdr:cNvPr id="431" name="n_1mainValue【市民会館】&#10;有形固定資産減価償却率">
          <a:extLst>
            <a:ext uri="{FF2B5EF4-FFF2-40B4-BE49-F238E27FC236}">
              <a16:creationId xmlns:a16="http://schemas.microsoft.com/office/drawing/2014/main" id="{0532FC13-ABA3-4AD1-8FFE-B79ADF56BC57}"/>
            </a:ext>
          </a:extLst>
        </xdr:cNvPr>
        <xdr:cNvSpPr txBox="1"/>
      </xdr:nvSpPr>
      <xdr:spPr>
        <a:xfrm>
          <a:off x="3239144" y="1729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89643</xdr:rowOff>
    </xdr:from>
    <xdr:ext cx="405111" cy="259045"/>
    <xdr:sp macro="" textlink="">
      <xdr:nvSpPr>
        <xdr:cNvPr id="432" name="n_2mainValue【市民会館】&#10;有形固定資産減価償却率">
          <a:extLst>
            <a:ext uri="{FF2B5EF4-FFF2-40B4-BE49-F238E27FC236}">
              <a16:creationId xmlns:a16="http://schemas.microsoft.com/office/drawing/2014/main" id="{1639E512-DE33-48AD-B4FF-1A28D92A2A74}"/>
            </a:ext>
          </a:extLst>
        </xdr:cNvPr>
        <xdr:cNvSpPr txBox="1"/>
      </xdr:nvSpPr>
      <xdr:spPr>
        <a:xfrm>
          <a:off x="2439044" y="1723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21063</xdr:rowOff>
    </xdr:from>
    <xdr:ext cx="405111" cy="259045"/>
    <xdr:sp macro="" textlink="">
      <xdr:nvSpPr>
        <xdr:cNvPr id="433" name="n_3mainValue【市民会館】&#10;有形固定資産減価償却率">
          <a:extLst>
            <a:ext uri="{FF2B5EF4-FFF2-40B4-BE49-F238E27FC236}">
              <a16:creationId xmlns:a16="http://schemas.microsoft.com/office/drawing/2014/main" id="{53AA2D1F-57FA-4164-A7C2-B85737EB3EDD}"/>
            </a:ext>
          </a:extLst>
        </xdr:cNvPr>
        <xdr:cNvSpPr txBox="1"/>
      </xdr:nvSpPr>
      <xdr:spPr>
        <a:xfrm>
          <a:off x="1641484" y="1733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114135</xdr:rowOff>
    </xdr:from>
    <xdr:ext cx="405111" cy="259045"/>
    <xdr:sp macro="" textlink="">
      <xdr:nvSpPr>
        <xdr:cNvPr id="434" name="n_4mainValue【市民会館】&#10;有形固定資産減価償却率">
          <a:extLst>
            <a:ext uri="{FF2B5EF4-FFF2-40B4-BE49-F238E27FC236}">
              <a16:creationId xmlns:a16="http://schemas.microsoft.com/office/drawing/2014/main" id="{8AEA8AB2-654E-4E54-A1DD-E94835D3091B}"/>
            </a:ext>
          </a:extLst>
        </xdr:cNvPr>
        <xdr:cNvSpPr txBox="1"/>
      </xdr:nvSpPr>
      <xdr:spPr>
        <a:xfrm>
          <a:off x="855354" y="1743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2C60D09-B3A6-494E-8532-C40B8453035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6438D497-A5CD-480D-9DBF-053AC4945C4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DB45791F-A6FF-4ACD-B249-3D60738058A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7E9658A-73BE-4877-AAA4-EB2F4F33B8D1}"/>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EB5C12D-D2D3-492F-8837-81B56E89A80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648D9F7-DBEA-45A5-BBB5-3B84C8AFB4A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E9D23331-937C-4CD4-87F3-B1B25A0D0AE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EE66ED6-CCAB-474C-A2F8-36741927B1E1}"/>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0ADF570-2D16-4421-9E88-7DE718A30851}"/>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DF01C80-C01D-45AE-8A67-9323F35AA6DF}"/>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7153C65-FD2C-4974-92E7-38FC89978C02}"/>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A7EA952D-3B19-4D92-83E8-A44A05EB56B8}"/>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4FE4BB36-FDC6-40C5-AABB-7E2C82F0D495}"/>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2BDD7661-A973-466C-AD4E-FBD4A13D6059}"/>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A43D39C-42D3-499A-9037-47190F9B0172}"/>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A719F21F-A037-4B25-95EC-5DAB6FB713F2}"/>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E39EEAD2-D469-45A6-B480-885931B40358}"/>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8D8D44A9-F64C-45B6-8A5B-FA1A0A16DFE9}"/>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BDA50239-AF41-43BF-AEB5-476EC7922C84}"/>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3D6C25AE-01C0-44CA-903C-0A1E74C05F55}"/>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2130CC47-E186-4E13-B7F1-28772880C2C3}"/>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24E9B14C-C8B8-425F-8160-FEE2FFD8FAE5}"/>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AE2A229-81B5-4121-A30C-969877CE59E0}"/>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34170C20-0900-4697-8049-0AEBA2F58FB0}"/>
            </a:ext>
          </a:extLst>
        </xdr:cNvPr>
        <xdr:cNvCxnSpPr/>
      </xdr:nvCxnSpPr>
      <xdr:spPr>
        <a:xfrm flipV="1">
          <a:off x="9429115" y="1706879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B4495B8D-B514-4EC3-B350-75B47F7D9224}"/>
            </a:ext>
          </a:extLst>
        </xdr:cNvPr>
        <xdr:cNvSpPr txBox="1"/>
      </xdr:nvSpPr>
      <xdr:spPr>
        <a:xfrm>
          <a:off x="9467850" y="186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FE9C3E50-F2A5-4920-83CC-9DD1313BC4E2}"/>
            </a:ext>
          </a:extLst>
        </xdr:cNvPr>
        <xdr:cNvCxnSpPr/>
      </xdr:nvCxnSpPr>
      <xdr:spPr>
        <a:xfrm>
          <a:off x="9356090" y="186499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CDF2CC35-B96E-44AF-A014-180169C71D10}"/>
            </a:ext>
          </a:extLst>
        </xdr:cNvPr>
        <xdr:cNvSpPr txBox="1"/>
      </xdr:nvSpPr>
      <xdr:spPr>
        <a:xfrm>
          <a:off x="946785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96DE3DAB-84E4-4DD8-9570-0481FB0157AF}"/>
            </a:ext>
          </a:extLst>
        </xdr:cNvPr>
        <xdr:cNvCxnSpPr/>
      </xdr:nvCxnSpPr>
      <xdr:spPr>
        <a:xfrm>
          <a:off x="9356090" y="170687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2846F21D-D1C4-42B7-8FE6-CCF4879D2A08}"/>
            </a:ext>
          </a:extLst>
        </xdr:cNvPr>
        <xdr:cNvSpPr txBox="1"/>
      </xdr:nvSpPr>
      <xdr:spPr>
        <a:xfrm>
          <a:off x="9467850" y="18086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F172C41A-BAF4-42EB-B370-5DE29ABE4DCC}"/>
            </a:ext>
          </a:extLst>
        </xdr:cNvPr>
        <xdr:cNvSpPr/>
      </xdr:nvSpPr>
      <xdr:spPr>
        <a:xfrm>
          <a:off x="9394190" y="1822957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DFCC40DF-AB36-4768-AB76-08A0AB208D88}"/>
            </a:ext>
          </a:extLst>
        </xdr:cNvPr>
        <xdr:cNvSpPr/>
      </xdr:nvSpPr>
      <xdr:spPr>
        <a:xfrm>
          <a:off x="8632190" y="18233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977E32B1-7AAC-4A6E-96B5-9212914B3FCA}"/>
            </a:ext>
          </a:extLst>
        </xdr:cNvPr>
        <xdr:cNvSpPr/>
      </xdr:nvSpPr>
      <xdr:spPr>
        <a:xfrm>
          <a:off x="7846060" y="18241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91CADB0-CB2B-4889-ACA3-1A068F0CA118}"/>
            </a:ext>
          </a:extLst>
        </xdr:cNvPr>
        <xdr:cNvSpPr/>
      </xdr:nvSpPr>
      <xdr:spPr>
        <a:xfrm>
          <a:off x="7029450" y="18246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3248EB8A-8BF8-4160-9051-9EB6EAFEC73E}"/>
            </a:ext>
          </a:extLst>
        </xdr:cNvPr>
        <xdr:cNvSpPr/>
      </xdr:nvSpPr>
      <xdr:spPr>
        <a:xfrm>
          <a:off x="6231890" y="182676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B86071A-DA83-491C-B3B6-3993F8BF9F8C}"/>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9D51FB2-F3F0-4398-8479-16362F682CB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2EB1C1E-5CDD-4147-BBE5-F6C12029FC87}"/>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3704D2-D59A-40C5-98F6-9DF84474F2BA}"/>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45D977A-9F7A-47C5-9C44-B783E7844AB2}"/>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52070</xdr:rowOff>
    </xdr:from>
    <xdr:to>
      <xdr:col>55</xdr:col>
      <xdr:colOff>50800</xdr:colOff>
      <xdr:row>108</xdr:row>
      <xdr:rowOff>153670</xdr:rowOff>
    </xdr:to>
    <xdr:sp macro="" textlink="">
      <xdr:nvSpPr>
        <xdr:cNvPr id="474" name="楕円 473">
          <a:extLst>
            <a:ext uri="{FF2B5EF4-FFF2-40B4-BE49-F238E27FC236}">
              <a16:creationId xmlns:a16="http://schemas.microsoft.com/office/drawing/2014/main" id="{B4F54FA8-F54C-46EE-94A1-8CF20566B0FD}"/>
            </a:ext>
          </a:extLst>
        </xdr:cNvPr>
        <xdr:cNvSpPr/>
      </xdr:nvSpPr>
      <xdr:spPr>
        <a:xfrm>
          <a:off x="9394190" y="1857248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138447</xdr:rowOff>
    </xdr:from>
    <xdr:ext cx="469744" cy="259045"/>
    <xdr:sp macro="" textlink="">
      <xdr:nvSpPr>
        <xdr:cNvPr id="475" name="【市民会館】&#10;一人当たり面積該当値テキスト">
          <a:extLst>
            <a:ext uri="{FF2B5EF4-FFF2-40B4-BE49-F238E27FC236}">
              <a16:creationId xmlns:a16="http://schemas.microsoft.com/office/drawing/2014/main" id="{A8CB9AD3-93F2-4382-AEEC-2A8299277445}"/>
            </a:ext>
          </a:extLst>
        </xdr:cNvPr>
        <xdr:cNvSpPr txBox="1"/>
      </xdr:nvSpPr>
      <xdr:spPr>
        <a:xfrm>
          <a:off x="9467850" y="1847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53975</xdr:rowOff>
    </xdr:from>
    <xdr:to>
      <xdr:col>50</xdr:col>
      <xdr:colOff>165100</xdr:colOff>
      <xdr:row>108</xdr:row>
      <xdr:rowOff>155575</xdr:rowOff>
    </xdr:to>
    <xdr:sp macro="" textlink="">
      <xdr:nvSpPr>
        <xdr:cNvPr id="476" name="楕円 475">
          <a:extLst>
            <a:ext uri="{FF2B5EF4-FFF2-40B4-BE49-F238E27FC236}">
              <a16:creationId xmlns:a16="http://schemas.microsoft.com/office/drawing/2014/main" id="{123DC6ED-C113-4848-B88C-CAE5FC3F73B6}"/>
            </a:ext>
          </a:extLst>
        </xdr:cNvPr>
        <xdr:cNvSpPr/>
      </xdr:nvSpPr>
      <xdr:spPr>
        <a:xfrm>
          <a:off x="8632190" y="185743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102870</xdr:rowOff>
    </xdr:from>
    <xdr:to>
      <xdr:col>55</xdr:col>
      <xdr:colOff>0</xdr:colOff>
      <xdr:row>108</xdr:row>
      <xdr:rowOff>104775</xdr:rowOff>
    </xdr:to>
    <xdr:cxnSp macro="">
      <xdr:nvCxnSpPr>
        <xdr:cNvPr id="477" name="直線コネクタ 476">
          <a:extLst>
            <a:ext uri="{FF2B5EF4-FFF2-40B4-BE49-F238E27FC236}">
              <a16:creationId xmlns:a16="http://schemas.microsoft.com/office/drawing/2014/main" id="{78F95E27-B6B7-4607-AE75-AE746C05752E}"/>
            </a:ext>
          </a:extLst>
        </xdr:cNvPr>
        <xdr:cNvCxnSpPr/>
      </xdr:nvCxnSpPr>
      <xdr:spPr>
        <a:xfrm flipV="1">
          <a:off x="8686800" y="1861756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53975</xdr:rowOff>
    </xdr:from>
    <xdr:to>
      <xdr:col>46</xdr:col>
      <xdr:colOff>38100</xdr:colOff>
      <xdr:row>108</xdr:row>
      <xdr:rowOff>155575</xdr:rowOff>
    </xdr:to>
    <xdr:sp macro="" textlink="">
      <xdr:nvSpPr>
        <xdr:cNvPr id="478" name="楕円 477">
          <a:extLst>
            <a:ext uri="{FF2B5EF4-FFF2-40B4-BE49-F238E27FC236}">
              <a16:creationId xmlns:a16="http://schemas.microsoft.com/office/drawing/2014/main" id="{D1AC607E-4138-4EA1-94E1-CE558726D2D3}"/>
            </a:ext>
          </a:extLst>
        </xdr:cNvPr>
        <xdr:cNvSpPr/>
      </xdr:nvSpPr>
      <xdr:spPr>
        <a:xfrm>
          <a:off x="7846060" y="185743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104775</xdr:rowOff>
    </xdr:from>
    <xdr:to>
      <xdr:col>50</xdr:col>
      <xdr:colOff>114300</xdr:colOff>
      <xdr:row>108</xdr:row>
      <xdr:rowOff>104775</xdr:rowOff>
    </xdr:to>
    <xdr:cxnSp macro="">
      <xdr:nvCxnSpPr>
        <xdr:cNvPr id="479" name="直線コネクタ 478">
          <a:extLst>
            <a:ext uri="{FF2B5EF4-FFF2-40B4-BE49-F238E27FC236}">
              <a16:creationId xmlns:a16="http://schemas.microsoft.com/office/drawing/2014/main" id="{19142A17-9A37-423F-80A2-81421569914B}"/>
            </a:ext>
          </a:extLst>
        </xdr:cNvPr>
        <xdr:cNvCxnSpPr/>
      </xdr:nvCxnSpPr>
      <xdr:spPr>
        <a:xfrm>
          <a:off x="7889240" y="1861947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53975</xdr:rowOff>
    </xdr:from>
    <xdr:to>
      <xdr:col>41</xdr:col>
      <xdr:colOff>101600</xdr:colOff>
      <xdr:row>108</xdr:row>
      <xdr:rowOff>155575</xdr:rowOff>
    </xdr:to>
    <xdr:sp macro="" textlink="">
      <xdr:nvSpPr>
        <xdr:cNvPr id="480" name="楕円 479">
          <a:extLst>
            <a:ext uri="{FF2B5EF4-FFF2-40B4-BE49-F238E27FC236}">
              <a16:creationId xmlns:a16="http://schemas.microsoft.com/office/drawing/2014/main" id="{84219711-DFAB-4797-8EBF-EE5E174593CB}"/>
            </a:ext>
          </a:extLst>
        </xdr:cNvPr>
        <xdr:cNvSpPr/>
      </xdr:nvSpPr>
      <xdr:spPr>
        <a:xfrm>
          <a:off x="7029450" y="185743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104775</xdr:rowOff>
    </xdr:from>
    <xdr:to>
      <xdr:col>45</xdr:col>
      <xdr:colOff>177800</xdr:colOff>
      <xdr:row>108</xdr:row>
      <xdr:rowOff>104775</xdr:rowOff>
    </xdr:to>
    <xdr:cxnSp macro="">
      <xdr:nvCxnSpPr>
        <xdr:cNvPr id="481" name="直線コネクタ 480">
          <a:extLst>
            <a:ext uri="{FF2B5EF4-FFF2-40B4-BE49-F238E27FC236}">
              <a16:creationId xmlns:a16="http://schemas.microsoft.com/office/drawing/2014/main" id="{344E0F72-3D40-4FA1-8454-C8EB28F624FC}"/>
            </a:ext>
          </a:extLst>
        </xdr:cNvPr>
        <xdr:cNvCxnSpPr/>
      </xdr:nvCxnSpPr>
      <xdr:spPr>
        <a:xfrm>
          <a:off x="7084060" y="1861947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55880</xdr:rowOff>
    </xdr:from>
    <xdr:to>
      <xdr:col>36</xdr:col>
      <xdr:colOff>165100</xdr:colOff>
      <xdr:row>108</xdr:row>
      <xdr:rowOff>157480</xdr:rowOff>
    </xdr:to>
    <xdr:sp macro="" textlink="">
      <xdr:nvSpPr>
        <xdr:cNvPr id="482" name="楕円 481">
          <a:extLst>
            <a:ext uri="{FF2B5EF4-FFF2-40B4-BE49-F238E27FC236}">
              <a16:creationId xmlns:a16="http://schemas.microsoft.com/office/drawing/2014/main" id="{F6512B94-384F-4D0A-A839-43F7E41C1AA5}"/>
            </a:ext>
          </a:extLst>
        </xdr:cNvPr>
        <xdr:cNvSpPr/>
      </xdr:nvSpPr>
      <xdr:spPr>
        <a:xfrm>
          <a:off x="6231890" y="185762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104775</xdr:rowOff>
    </xdr:from>
    <xdr:to>
      <xdr:col>41</xdr:col>
      <xdr:colOff>50800</xdr:colOff>
      <xdr:row>108</xdr:row>
      <xdr:rowOff>106680</xdr:rowOff>
    </xdr:to>
    <xdr:cxnSp macro="">
      <xdr:nvCxnSpPr>
        <xdr:cNvPr id="483" name="直線コネクタ 482">
          <a:extLst>
            <a:ext uri="{FF2B5EF4-FFF2-40B4-BE49-F238E27FC236}">
              <a16:creationId xmlns:a16="http://schemas.microsoft.com/office/drawing/2014/main" id="{C9940E37-0313-492A-B99D-5B67F9B4C24A}"/>
            </a:ext>
          </a:extLst>
        </xdr:cNvPr>
        <xdr:cNvCxnSpPr/>
      </xdr:nvCxnSpPr>
      <xdr:spPr>
        <a:xfrm flipV="1">
          <a:off x="6286500" y="1861947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CF68C221-A962-4292-8B80-EC69A7C93CDC}"/>
            </a:ext>
          </a:extLst>
        </xdr:cNvPr>
        <xdr:cNvSpPr txBox="1"/>
      </xdr:nvSpPr>
      <xdr:spPr>
        <a:xfrm>
          <a:off x="845446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D7409DD8-639B-4CD3-B69B-D27EB5E8E3C1}"/>
            </a:ext>
          </a:extLst>
        </xdr:cNvPr>
        <xdr:cNvSpPr txBox="1"/>
      </xdr:nvSpPr>
      <xdr:spPr>
        <a:xfrm>
          <a:off x="7673417" y="1802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30F2EF5F-D836-413A-967C-C0A9A8B3DB60}"/>
            </a:ext>
          </a:extLst>
        </xdr:cNvPr>
        <xdr:cNvSpPr txBox="1"/>
      </xdr:nvSpPr>
      <xdr:spPr>
        <a:xfrm>
          <a:off x="6866332" y="1801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746F1617-5B4D-414A-9F78-8A095BF70632}"/>
            </a:ext>
          </a:extLst>
        </xdr:cNvPr>
        <xdr:cNvSpPr txBox="1"/>
      </xdr:nvSpPr>
      <xdr:spPr>
        <a:xfrm>
          <a:off x="6068772"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146702</xdr:rowOff>
    </xdr:from>
    <xdr:ext cx="469744" cy="259045"/>
    <xdr:sp macro="" textlink="">
      <xdr:nvSpPr>
        <xdr:cNvPr id="488" name="n_1mainValue【市民会館】&#10;一人当たり面積">
          <a:extLst>
            <a:ext uri="{FF2B5EF4-FFF2-40B4-BE49-F238E27FC236}">
              <a16:creationId xmlns:a16="http://schemas.microsoft.com/office/drawing/2014/main" id="{64A44EF5-1224-42BC-A5AB-80FF5C7E14EC}"/>
            </a:ext>
          </a:extLst>
        </xdr:cNvPr>
        <xdr:cNvSpPr txBox="1"/>
      </xdr:nvSpPr>
      <xdr:spPr>
        <a:xfrm>
          <a:off x="8454467" y="186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146702</xdr:rowOff>
    </xdr:from>
    <xdr:ext cx="469744" cy="259045"/>
    <xdr:sp macro="" textlink="">
      <xdr:nvSpPr>
        <xdr:cNvPr id="489" name="n_2mainValue【市民会館】&#10;一人当たり面積">
          <a:extLst>
            <a:ext uri="{FF2B5EF4-FFF2-40B4-BE49-F238E27FC236}">
              <a16:creationId xmlns:a16="http://schemas.microsoft.com/office/drawing/2014/main" id="{02E7269C-DBE4-4E40-A53C-31BC113E8AB3}"/>
            </a:ext>
          </a:extLst>
        </xdr:cNvPr>
        <xdr:cNvSpPr txBox="1"/>
      </xdr:nvSpPr>
      <xdr:spPr>
        <a:xfrm>
          <a:off x="7673417" y="186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146702</xdr:rowOff>
    </xdr:from>
    <xdr:ext cx="469744" cy="259045"/>
    <xdr:sp macro="" textlink="">
      <xdr:nvSpPr>
        <xdr:cNvPr id="490" name="n_3mainValue【市民会館】&#10;一人当たり面積">
          <a:extLst>
            <a:ext uri="{FF2B5EF4-FFF2-40B4-BE49-F238E27FC236}">
              <a16:creationId xmlns:a16="http://schemas.microsoft.com/office/drawing/2014/main" id="{856A5FC2-ACCD-4142-92FE-A8C7C05CA625}"/>
            </a:ext>
          </a:extLst>
        </xdr:cNvPr>
        <xdr:cNvSpPr txBox="1"/>
      </xdr:nvSpPr>
      <xdr:spPr>
        <a:xfrm>
          <a:off x="6866332" y="186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148607</xdr:rowOff>
    </xdr:from>
    <xdr:ext cx="469744" cy="259045"/>
    <xdr:sp macro="" textlink="">
      <xdr:nvSpPr>
        <xdr:cNvPr id="491" name="n_4mainValue【市民会館】&#10;一人当たり面積">
          <a:extLst>
            <a:ext uri="{FF2B5EF4-FFF2-40B4-BE49-F238E27FC236}">
              <a16:creationId xmlns:a16="http://schemas.microsoft.com/office/drawing/2014/main" id="{7A397F33-3BD5-49CA-A916-04AD197D5CEE}"/>
            </a:ext>
          </a:extLst>
        </xdr:cNvPr>
        <xdr:cNvSpPr txBox="1"/>
      </xdr:nvSpPr>
      <xdr:spPr>
        <a:xfrm>
          <a:off x="6068772"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80A93229-9A97-43B4-B09B-33EC6B47FD5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EF4F28A-C268-4E21-82AB-8E14B2D7687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6D03FA0E-5CBC-4C03-8F72-6495C0C6014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FA4956A8-0CFE-4C38-B0C5-85564F9A63C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28673FAE-5F66-40D8-90BF-3D00AAFF68C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3D0A8365-1784-4A24-BA50-04520BB9EC1E}"/>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D4AF690B-7DB0-4E58-8965-F9671FB41A1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EB853090-A59B-4C19-9BA7-40DEF849ECC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5FB46F6B-9B40-4562-850F-A8F72443E0B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1361E845-3EC7-4977-B835-EDB67A061BF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E483D318-CBFF-4687-AE71-6B1B431FE7D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7FDC89DF-4645-4BCE-BA83-B26FCDC767BC}"/>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6FCBF634-E576-4299-983E-5819DE9DC3E9}"/>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93340FA0-BDC8-46FC-A161-8F3D65AA5A01}"/>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B5E8CF1A-BFDC-4EFE-A4A7-4307172337DD}"/>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AD2B90DF-2E5C-4850-8F57-8FA6B6E0D927}"/>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871366C9-6BB3-4C26-9D0C-43B3026F5D6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CFB585D8-92C9-44F3-89B9-F38BC0835069}"/>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D896BE22-9EB7-4457-AE40-92FDD0B216CA}"/>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CFE07B56-3ACA-4BB9-96E4-CAB5C99550D0}"/>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8DD36C78-2196-4AE9-88D6-A234BF76F788}"/>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A067427-E27A-40C5-B804-13995E5827BB}"/>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BEB7E5E-978F-4113-97C9-C7F7E598C998}"/>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F075C630-2ADD-4268-BAAD-92EAF02CE30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9DB8E898-6400-47F1-A470-3FF8C653D181}"/>
            </a:ext>
          </a:extLst>
        </xdr:cNvPr>
        <xdr:cNvCxnSpPr/>
      </xdr:nvCxnSpPr>
      <xdr:spPr>
        <a:xfrm flipV="1">
          <a:off x="14703424" y="568642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34D6F7AA-C0A2-44AA-BAD9-FF16A8A56358}"/>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5874DBD1-4B12-41F0-9914-FF2093ABCE0A}"/>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5132B66E-BEE2-497D-9F40-386A036813B6}"/>
            </a:ext>
          </a:extLst>
        </xdr:cNvPr>
        <xdr:cNvSpPr txBox="1"/>
      </xdr:nvSpPr>
      <xdr:spPr>
        <a:xfrm>
          <a:off x="1474216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975D30B9-8E44-405F-A9E3-51B83089690B}"/>
            </a:ext>
          </a:extLst>
        </xdr:cNvPr>
        <xdr:cNvCxnSpPr/>
      </xdr:nvCxnSpPr>
      <xdr:spPr>
        <a:xfrm>
          <a:off x="14611350" y="568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8C6A2431-2ABD-4F61-B411-823A2045E39A}"/>
            </a:ext>
          </a:extLst>
        </xdr:cNvPr>
        <xdr:cNvSpPr txBox="1"/>
      </xdr:nvSpPr>
      <xdr:spPr>
        <a:xfrm>
          <a:off x="14742160" y="6292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45A7984F-8BFE-4B2B-8DAB-8A9ACD4254D6}"/>
            </a:ext>
          </a:extLst>
        </xdr:cNvPr>
        <xdr:cNvSpPr/>
      </xdr:nvSpPr>
      <xdr:spPr>
        <a:xfrm>
          <a:off x="14649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FB3B1A7C-8B61-4D8D-8518-6DFDBD5708EB}"/>
            </a:ext>
          </a:extLst>
        </xdr:cNvPr>
        <xdr:cNvSpPr/>
      </xdr:nvSpPr>
      <xdr:spPr>
        <a:xfrm>
          <a:off x="13887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F95ADBA0-CE1A-4398-BE2E-837F28003EF8}"/>
            </a:ext>
          </a:extLst>
        </xdr:cNvPr>
        <xdr:cNvSpPr/>
      </xdr:nvSpPr>
      <xdr:spPr>
        <a:xfrm>
          <a:off x="13089890" y="64262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75F6C99D-AF60-4586-A62F-2FE7ABC5CAB3}"/>
            </a:ext>
          </a:extLst>
        </xdr:cNvPr>
        <xdr:cNvSpPr/>
      </xdr:nvSpPr>
      <xdr:spPr>
        <a:xfrm>
          <a:off x="12303760" y="64071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CE0F2AEB-CECF-4A69-B546-D99824030CE6}"/>
            </a:ext>
          </a:extLst>
        </xdr:cNvPr>
        <xdr:cNvSpPr/>
      </xdr:nvSpPr>
      <xdr:spPr>
        <a:xfrm>
          <a:off x="114871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3419D16-128B-4BD6-9FC5-19CB9A507E68}"/>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79CE1A7-C0D6-4036-9C92-6E44018B8BC7}"/>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F6897E1-CBE6-444D-93C0-1AE36F509AA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6A96A96-4C8F-45B0-963D-BB7DFE29210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B67B980-BFF3-48B1-AEC5-E969E21447F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95885</xdr:rowOff>
    </xdr:from>
    <xdr:to>
      <xdr:col>85</xdr:col>
      <xdr:colOff>177800</xdr:colOff>
      <xdr:row>40</xdr:row>
      <xdr:rowOff>26035</xdr:rowOff>
    </xdr:to>
    <xdr:sp macro="" textlink="">
      <xdr:nvSpPr>
        <xdr:cNvPr id="532" name="楕円 531">
          <a:extLst>
            <a:ext uri="{FF2B5EF4-FFF2-40B4-BE49-F238E27FC236}">
              <a16:creationId xmlns:a16="http://schemas.microsoft.com/office/drawing/2014/main" id="{0108D670-F035-443D-8FC2-8E880EDFED20}"/>
            </a:ext>
          </a:extLst>
        </xdr:cNvPr>
        <xdr:cNvSpPr/>
      </xdr:nvSpPr>
      <xdr:spPr>
        <a:xfrm>
          <a:off x="14649450" y="6778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74312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55C4FE9A-D3A2-4337-9420-B220EA5B1AF5}"/>
            </a:ext>
          </a:extLst>
        </xdr:cNvPr>
        <xdr:cNvSpPr txBox="1"/>
      </xdr:nvSpPr>
      <xdr:spPr>
        <a:xfrm>
          <a:off x="14742160"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52070</xdr:rowOff>
    </xdr:from>
    <xdr:to>
      <xdr:col>81</xdr:col>
      <xdr:colOff>101600</xdr:colOff>
      <xdr:row>39</xdr:row>
      <xdr:rowOff>153670</xdr:rowOff>
    </xdr:to>
    <xdr:sp macro="" textlink="">
      <xdr:nvSpPr>
        <xdr:cNvPr id="534" name="楕円 533">
          <a:extLst>
            <a:ext uri="{FF2B5EF4-FFF2-40B4-BE49-F238E27FC236}">
              <a16:creationId xmlns:a16="http://schemas.microsoft.com/office/drawing/2014/main" id="{E1A29F48-E442-4BE7-A751-9F09F0FBE9DE}"/>
            </a:ext>
          </a:extLst>
        </xdr:cNvPr>
        <xdr:cNvSpPr/>
      </xdr:nvSpPr>
      <xdr:spPr>
        <a:xfrm>
          <a:off x="13887450" y="6742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102870</xdr:rowOff>
    </xdr:from>
    <xdr:to>
      <xdr:col>85</xdr:col>
      <xdr:colOff>127000</xdr:colOff>
      <xdr:row>39</xdr:row>
      <xdr:rowOff>146685</xdr:rowOff>
    </xdr:to>
    <xdr:cxnSp macro="">
      <xdr:nvCxnSpPr>
        <xdr:cNvPr id="535" name="直線コネクタ 534">
          <a:extLst>
            <a:ext uri="{FF2B5EF4-FFF2-40B4-BE49-F238E27FC236}">
              <a16:creationId xmlns:a16="http://schemas.microsoft.com/office/drawing/2014/main" id="{02633E2D-16F5-42C8-91B1-7747C9281316}"/>
            </a:ext>
          </a:extLst>
        </xdr:cNvPr>
        <xdr:cNvCxnSpPr/>
      </xdr:nvCxnSpPr>
      <xdr:spPr>
        <a:xfrm>
          <a:off x="13942060" y="6787515"/>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10160</xdr:rowOff>
    </xdr:from>
    <xdr:to>
      <xdr:col>76</xdr:col>
      <xdr:colOff>165100</xdr:colOff>
      <xdr:row>39</xdr:row>
      <xdr:rowOff>111760</xdr:rowOff>
    </xdr:to>
    <xdr:sp macro="" textlink="">
      <xdr:nvSpPr>
        <xdr:cNvPr id="536" name="楕円 535">
          <a:extLst>
            <a:ext uri="{FF2B5EF4-FFF2-40B4-BE49-F238E27FC236}">
              <a16:creationId xmlns:a16="http://schemas.microsoft.com/office/drawing/2014/main" id="{39995AA7-0F6B-4297-B2C1-5B77433638E7}"/>
            </a:ext>
          </a:extLst>
        </xdr:cNvPr>
        <xdr:cNvSpPr/>
      </xdr:nvSpPr>
      <xdr:spPr>
        <a:xfrm>
          <a:off x="13089890" y="66986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60960</xdr:rowOff>
    </xdr:from>
    <xdr:to>
      <xdr:col>81</xdr:col>
      <xdr:colOff>50800</xdr:colOff>
      <xdr:row>39</xdr:row>
      <xdr:rowOff>102870</xdr:rowOff>
    </xdr:to>
    <xdr:cxnSp macro="">
      <xdr:nvCxnSpPr>
        <xdr:cNvPr id="537" name="直線コネクタ 536">
          <a:extLst>
            <a:ext uri="{FF2B5EF4-FFF2-40B4-BE49-F238E27FC236}">
              <a16:creationId xmlns:a16="http://schemas.microsoft.com/office/drawing/2014/main" id="{D728389D-943C-4592-A517-468F860B7F16}"/>
            </a:ext>
          </a:extLst>
        </xdr:cNvPr>
        <xdr:cNvCxnSpPr/>
      </xdr:nvCxnSpPr>
      <xdr:spPr>
        <a:xfrm>
          <a:off x="13144500" y="674370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137795</xdr:rowOff>
    </xdr:from>
    <xdr:to>
      <xdr:col>72</xdr:col>
      <xdr:colOff>38100</xdr:colOff>
      <xdr:row>39</xdr:row>
      <xdr:rowOff>67945</xdr:rowOff>
    </xdr:to>
    <xdr:sp macro="" textlink="">
      <xdr:nvSpPr>
        <xdr:cNvPr id="538" name="楕円 537">
          <a:extLst>
            <a:ext uri="{FF2B5EF4-FFF2-40B4-BE49-F238E27FC236}">
              <a16:creationId xmlns:a16="http://schemas.microsoft.com/office/drawing/2014/main" id="{82F605EC-03D5-4E0E-A236-438B36030522}"/>
            </a:ext>
          </a:extLst>
        </xdr:cNvPr>
        <xdr:cNvSpPr/>
      </xdr:nvSpPr>
      <xdr:spPr>
        <a:xfrm>
          <a:off x="12303760" y="66490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17145</xdr:rowOff>
    </xdr:from>
    <xdr:to>
      <xdr:col>76</xdr:col>
      <xdr:colOff>114300</xdr:colOff>
      <xdr:row>39</xdr:row>
      <xdr:rowOff>60960</xdr:rowOff>
    </xdr:to>
    <xdr:cxnSp macro="">
      <xdr:nvCxnSpPr>
        <xdr:cNvPr id="539" name="直線コネクタ 538">
          <a:extLst>
            <a:ext uri="{FF2B5EF4-FFF2-40B4-BE49-F238E27FC236}">
              <a16:creationId xmlns:a16="http://schemas.microsoft.com/office/drawing/2014/main" id="{41546AC1-46C4-4A9F-A6F9-9AD69CBB32DA}"/>
            </a:ext>
          </a:extLst>
        </xdr:cNvPr>
        <xdr:cNvCxnSpPr/>
      </xdr:nvCxnSpPr>
      <xdr:spPr>
        <a:xfrm>
          <a:off x="12346940" y="670750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93980</xdr:rowOff>
    </xdr:from>
    <xdr:to>
      <xdr:col>67</xdr:col>
      <xdr:colOff>101600</xdr:colOff>
      <xdr:row>39</xdr:row>
      <xdr:rowOff>24130</xdr:rowOff>
    </xdr:to>
    <xdr:sp macro="" textlink="">
      <xdr:nvSpPr>
        <xdr:cNvPr id="540" name="楕円 539">
          <a:extLst>
            <a:ext uri="{FF2B5EF4-FFF2-40B4-BE49-F238E27FC236}">
              <a16:creationId xmlns:a16="http://schemas.microsoft.com/office/drawing/2014/main" id="{BB82CB1C-E166-4A4C-A7F3-7ADD30C3DF4F}"/>
            </a:ext>
          </a:extLst>
        </xdr:cNvPr>
        <xdr:cNvSpPr/>
      </xdr:nvSpPr>
      <xdr:spPr>
        <a:xfrm>
          <a:off x="11487150" y="661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144780</xdr:rowOff>
    </xdr:from>
    <xdr:to>
      <xdr:col>71</xdr:col>
      <xdr:colOff>177800</xdr:colOff>
      <xdr:row>39</xdr:row>
      <xdr:rowOff>17145</xdr:rowOff>
    </xdr:to>
    <xdr:cxnSp macro="">
      <xdr:nvCxnSpPr>
        <xdr:cNvPr id="541" name="直線コネクタ 540">
          <a:extLst>
            <a:ext uri="{FF2B5EF4-FFF2-40B4-BE49-F238E27FC236}">
              <a16:creationId xmlns:a16="http://schemas.microsoft.com/office/drawing/2014/main" id="{C40F5FAA-1155-4BCF-9EE7-8B5B85A05C7D}"/>
            </a:ext>
          </a:extLst>
        </xdr:cNvPr>
        <xdr:cNvCxnSpPr/>
      </xdr:nvCxnSpPr>
      <xdr:spPr>
        <a:xfrm>
          <a:off x="11541760" y="6657975"/>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6D29ACA6-C0A0-46B4-917A-853196C75F5E}"/>
            </a:ext>
          </a:extLst>
        </xdr:cNvPr>
        <xdr:cNvSpPr txBox="1"/>
      </xdr:nvSpPr>
      <xdr:spPr>
        <a:xfrm>
          <a:off x="1373823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522A342B-F3B8-4034-A497-8EB73B275E45}"/>
            </a:ext>
          </a:extLst>
        </xdr:cNvPr>
        <xdr:cNvSpPr txBox="1"/>
      </xdr:nvSpPr>
      <xdr:spPr>
        <a:xfrm>
          <a:off x="1295718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B2B02BCC-F146-4E5E-947B-681349E86784}"/>
            </a:ext>
          </a:extLst>
        </xdr:cNvPr>
        <xdr:cNvSpPr txBox="1"/>
      </xdr:nvSpPr>
      <xdr:spPr>
        <a:xfrm>
          <a:off x="1217105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7467CB06-7858-4432-B7A8-7AFC9C13ACE5}"/>
            </a:ext>
          </a:extLst>
        </xdr:cNvPr>
        <xdr:cNvSpPr txBox="1"/>
      </xdr:nvSpPr>
      <xdr:spPr>
        <a:xfrm>
          <a:off x="113544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144797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33256893-B2D1-48EF-A6F1-0E723D5CF140}"/>
            </a:ext>
          </a:extLst>
        </xdr:cNvPr>
        <xdr:cNvSpPr txBox="1"/>
      </xdr:nvSpPr>
      <xdr:spPr>
        <a:xfrm>
          <a:off x="1373823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102887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3935C853-05D2-4E32-8524-8A7611C3A1CE}"/>
            </a:ext>
          </a:extLst>
        </xdr:cNvPr>
        <xdr:cNvSpPr txBox="1"/>
      </xdr:nvSpPr>
      <xdr:spPr>
        <a:xfrm>
          <a:off x="1295718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59072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43FA202B-A348-46D8-8441-3A4DC15D2AC1}"/>
            </a:ext>
          </a:extLst>
        </xdr:cNvPr>
        <xdr:cNvSpPr txBox="1"/>
      </xdr:nvSpPr>
      <xdr:spPr>
        <a:xfrm>
          <a:off x="12171054"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15257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BE9D8ACF-FE16-47DA-889C-7E82635EA6F9}"/>
            </a:ext>
          </a:extLst>
        </xdr:cNvPr>
        <xdr:cNvSpPr txBox="1"/>
      </xdr:nvSpPr>
      <xdr:spPr>
        <a:xfrm>
          <a:off x="113544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310A02F-2234-44EB-AEAF-B137FCE6A4C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FD650C93-2091-4EB8-BD8F-386F88E2A7D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56289935-F54A-4F0A-AE77-74F4AFF038D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1FFD723-010A-4410-ADCE-F8878CA7514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A5AF2BF-4598-406B-A9C3-2D38B165721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8E9343BB-6C78-4F05-A9AD-0CC395D482F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1DCCAC51-2802-4D00-9616-D7DFE793CC8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29F5C8C6-3630-4EED-BDF6-0635E43E425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D7F2E451-5769-47FB-B2B4-A97E33583B0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274A4A2F-5CBA-41B9-878C-A39B6223D85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9A76B9B7-350E-45B7-9195-74E7276BFDBE}"/>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3EE0DB76-C9C5-4D33-9664-434B81E1F9E1}"/>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4EAC939A-9B87-4E01-A30F-236AA5E56871}"/>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2A870432-27B4-4F40-A679-74E3C709D07F}"/>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22517176-6129-4F33-97B1-B0C8FB1EE57A}"/>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D6EEC9A0-7D01-45B6-BD60-88A0B44F2755}"/>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3D8857D4-C8F9-4FB1-8857-B1F9A43F7C0A}"/>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1977D723-8B7E-41E5-8676-62DE76074D5C}"/>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E4F952B8-0665-41F1-B145-4ED3A7496C02}"/>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57E2D3E0-3462-4000-849B-ADF899E12DDF}"/>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7A94617-6E31-4AF4-B5A2-479786ECD8F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B7FDB93A-36F0-4CC8-A345-1A6C89ED7CA9}"/>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CCEEE27-9689-41D6-A568-C02815EE0AE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1746A136-9EF4-4D0B-91DE-D63BA60F205F}"/>
            </a:ext>
          </a:extLst>
        </xdr:cNvPr>
        <xdr:cNvCxnSpPr/>
      </xdr:nvCxnSpPr>
      <xdr:spPr>
        <a:xfrm flipV="1">
          <a:off x="1994725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01C3295E-9CC9-42F6-B639-A351D99855C0}"/>
            </a:ext>
          </a:extLst>
        </xdr:cNvPr>
        <xdr:cNvSpPr txBox="1"/>
      </xdr:nvSpPr>
      <xdr:spPr>
        <a:xfrm>
          <a:off x="1998599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F6D4A93A-4285-4EBA-B618-A003A64E5581}"/>
            </a:ext>
          </a:extLst>
        </xdr:cNvPr>
        <xdr:cNvCxnSpPr/>
      </xdr:nvCxnSpPr>
      <xdr:spPr>
        <a:xfrm>
          <a:off x="19885660" y="7238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0DF3089-0AE8-416F-B39E-3388C7A1EC49}"/>
            </a:ext>
          </a:extLst>
        </xdr:cNvPr>
        <xdr:cNvSpPr txBox="1"/>
      </xdr:nvSpPr>
      <xdr:spPr>
        <a:xfrm>
          <a:off x="19985990" y="55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EF5337A0-8303-4E63-9DDD-393C7376877A}"/>
            </a:ext>
          </a:extLst>
        </xdr:cNvPr>
        <xdr:cNvCxnSpPr/>
      </xdr:nvCxnSpPr>
      <xdr:spPr>
        <a:xfrm>
          <a:off x="19885660" y="5775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1C6EC40B-95BB-4FAF-806E-02690A146B31}"/>
            </a:ext>
          </a:extLst>
        </xdr:cNvPr>
        <xdr:cNvSpPr txBox="1"/>
      </xdr:nvSpPr>
      <xdr:spPr>
        <a:xfrm>
          <a:off x="19985990" y="65734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870583E-06EE-4937-8F0E-E2E982959D1A}"/>
            </a:ext>
          </a:extLst>
        </xdr:cNvPr>
        <xdr:cNvSpPr/>
      </xdr:nvSpPr>
      <xdr:spPr>
        <a:xfrm>
          <a:off x="19904710" y="671627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E1C98D43-5425-4F1C-A848-70D85E684861}"/>
            </a:ext>
          </a:extLst>
        </xdr:cNvPr>
        <xdr:cNvSpPr/>
      </xdr:nvSpPr>
      <xdr:spPr>
        <a:xfrm>
          <a:off x="19161760" y="672824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3EDC1A8-24D4-4879-AEE4-B1F8AEB4384E}"/>
            </a:ext>
          </a:extLst>
        </xdr:cNvPr>
        <xdr:cNvSpPr/>
      </xdr:nvSpPr>
      <xdr:spPr>
        <a:xfrm>
          <a:off x="18345150" y="674508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6085BEA5-1EE2-4AD1-B849-4EB54B9052C9}"/>
            </a:ext>
          </a:extLst>
        </xdr:cNvPr>
        <xdr:cNvSpPr/>
      </xdr:nvSpPr>
      <xdr:spPr>
        <a:xfrm>
          <a:off x="17547590" y="675003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711FFC55-0587-4743-80BA-ACC15BEB536C}"/>
            </a:ext>
          </a:extLst>
        </xdr:cNvPr>
        <xdr:cNvSpPr/>
      </xdr:nvSpPr>
      <xdr:spPr>
        <a:xfrm>
          <a:off x="16761460" y="675384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ED39E25-1FBE-4FA6-B0ED-47DECF3C380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CC803EB-EDE9-4698-8EF8-BE247198D04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F115F68-7699-439A-BECA-980DEF6FF7C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BA539A7-2B83-4B64-9DDA-69A44487065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D377A5F-1E61-4AF2-ACD2-FAE76137039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78615</xdr:rowOff>
    </xdr:from>
    <xdr:to>
      <xdr:col>116</xdr:col>
      <xdr:colOff>114300</xdr:colOff>
      <xdr:row>40</xdr:row>
      <xdr:rowOff>8765</xdr:rowOff>
    </xdr:to>
    <xdr:sp macro="" textlink="">
      <xdr:nvSpPr>
        <xdr:cNvPr id="589" name="楕円 588">
          <a:extLst>
            <a:ext uri="{FF2B5EF4-FFF2-40B4-BE49-F238E27FC236}">
              <a16:creationId xmlns:a16="http://schemas.microsoft.com/office/drawing/2014/main" id="{3035D647-55D6-411F-8431-DCC177308F7B}"/>
            </a:ext>
          </a:extLst>
        </xdr:cNvPr>
        <xdr:cNvSpPr/>
      </xdr:nvSpPr>
      <xdr:spPr>
        <a:xfrm>
          <a:off x="19904710" y="6765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57042</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DACBEB44-3EDD-419A-8136-8053D0BE10E4}"/>
            </a:ext>
          </a:extLst>
        </xdr:cNvPr>
        <xdr:cNvSpPr txBox="1"/>
      </xdr:nvSpPr>
      <xdr:spPr>
        <a:xfrm>
          <a:off x="19985990" y="6747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84100</xdr:rowOff>
    </xdr:from>
    <xdr:to>
      <xdr:col>112</xdr:col>
      <xdr:colOff>38100</xdr:colOff>
      <xdr:row>40</xdr:row>
      <xdr:rowOff>14250</xdr:rowOff>
    </xdr:to>
    <xdr:sp macro="" textlink="">
      <xdr:nvSpPr>
        <xdr:cNvPr id="591" name="楕円 590">
          <a:extLst>
            <a:ext uri="{FF2B5EF4-FFF2-40B4-BE49-F238E27FC236}">
              <a16:creationId xmlns:a16="http://schemas.microsoft.com/office/drawing/2014/main" id="{09E20B1A-21B5-422C-8158-1CA7770DBD4D}"/>
            </a:ext>
          </a:extLst>
        </xdr:cNvPr>
        <xdr:cNvSpPr/>
      </xdr:nvSpPr>
      <xdr:spPr>
        <a:xfrm>
          <a:off x="19161760" y="6772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129415</xdr:rowOff>
    </xdr:from>
    <xdr:to>
      <xdr:col>116</xdr:col>
      <xdr:colOff>63500</xdr:colOff>
      <xdr:row>39</xdr:row>
      <xdr:rowOff>134900</xdr:rowOff>
    </xdr:to>
    <xdr:cxnSp macro="">
      <xdr:nvCxnSpPr>
        <xdr:cNvPr id="592" name="直線コネクタ 591">
          <a:extLst>
            <a:ext uri="{FF2B5EF4-FFF2-40B4-BE49-F238E27FC236}">
              <a16:creationId xmlns:a16="http://schemas.microsoft.com/office/drawing/2014/main" id="{861C3509-8201-4FD9-A105-B184D2A07744}"/>
            </a:ext>
          </a:extLst>
        </xdr:cNvPr>
        <xdr:cNvCxnSpPr/>
      </xdr:nvCxnSpPr>
      <xdr:spPr>
        <a:xfrm flipV="1">
          <a:off x="19204940" y="68197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90760</xdr:rowOff>
    </xdr:from>
    <xdr:to>
      <xdr:col>107</xdr:col>
      <xdr:colOff>101600</xdr:colOff>
      <xdr:row>40</xdr:row>
      <xdr:rowOff>20910</xdr:rowOff>
    </xdr:to>
    <xdr:sp macro="" textlink="">
      <xdr:nvSpPr>
        <xdr:cNvPr id="593" name="楕円 592">
          <a:extLst>
            <a:ext uri="{FF2B5EF4-FFF2-40B4-BE49-F238E27FC236}">
              <a16:creationId xmlns:a16="http://schemas.microsoft.com/office/drawing/2014/main" id="{8D6DCA9D-8A6B-4C8F-9A83-37C520BB2E30}"/>
            </a:ext>
          </a:extLst>
        </xdr:cNvPr>
        <xdr:cNvSpPr/>
      </xdr:nvSpPr>
      <xdr:spPr>
        <a:xfrm>
          <a:off x="18345150" y="678112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134900</xdr:rowOff>
    </xdr:from>
    <xdr:to>
      <xdr:col>111</xdr:col>
      <xdr:colOff>177800</xdr:colOff>
      <xdr:row>39</xdr:row>
      <xdr:rowOff>141560</xdr:rowOff>
    </xdr:to>
    <xdr:cxnSp macro="">
      <xdr:nvCxnSpPr>
        <xdr:cNvPr id="594" name="直線コネクタ 593">
          <a:extLst>
            <a:ext uri="{FF2B5EF4-FFF2-40B4-BE49-F238E27FC236}">
              <a16:creationId xmlns:a16="http://schemas.microsoft.com/office/drawing/2014/main" id="{FEAE2E1E-A1DA-4967-95E7-4D28B2C6AE8D}"/>
            </a:ext>
          </a:extLst>
        </xdr:cNvPr>
        <xdr:cNvCxnSpPr/>
      </xdr:nvCxnSpPr>
      <xdr:spPr>
        <a:xfrm flipV="1">
          <a:off x="18399760" y="6817640"/>
          <a:ext cx="805180" cy="8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96213</xdr:rowOff>
    </xdr:from>
    <xdr:to>
      <xdr:col>102</xdr:col>
      <xdr:colOff>165100</xdr:colOff>
      <xdr:row>40</xdr:row>
      <xdr:rowOff>26363</xdr:rowOff>
    </xdr:to>
    <xdr:sp macro="" textlink="">
      <xdr:nvSpPr>
        <xdr:cNvPr id="595" name="楕円 594">
          <a:extLst>
            <a:ext uri="{FF2B5EF4-FFF2-40B4-BE49-F238E27FC236}">
              <a16:creationId xmlns:a16="http://schemas.microsoft.com/office/drawing/2014/main" id="{8E4E79E8-AEC5-4DED-AE43-773F78057821}"/>
            </a:ext>
          </a:extLst>
        </xdr:cNvPr>
        <xdr:cNvSpPr/>
      </xdr:nvSpPr>
      <xdr:spPr>
        <a:xfrm>
          <a:off x="17547590" y="67789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141560</xdr:rowOff>
    </xdr:from>
    <xdr:to>
      <xdr:col>107</xdr:col>
      <xdr:colOff>50800</xdr:colOff>
      <xdr:row>39</xdr:row>
      <xdr:rowOff>147013</xdr:rowOff>
    </xdr:to>
    <xdr:cxnSp macro="">
      <xdr:nvCxnSpPr>
        <xdr:cNvPr id="596" name="直線コネクタ 595">
          <a:extLst>
            <a:ext uri="{FF2B5EF4-FFF2-40B4-BE49-F238E27FC236}">
              <a16:creationId xmlns:a16="http://schemas.microsoft.com/office/drawing/2014/main" id="{4A2422FE-E71E-49BA-A6ED-32CBF2E8E69E}"/>
            </a:ext>
          </a:extLst>
        </xdr:cNvPr>
        <xdr:cNvCxnSpPr/>
      </xdr:nvCxnSpPr>
      <xdr:spPr>
        <a:xfrm flipV="1">
          <a:off x="17602200" y="6826205"/>
          <a:ext cx="797560" cy="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100914</xdr:rowOff>
    </xdr:from>
    <xdr:to>
      <xdr:col>98</xdr:col>
      <xdr:colOff>38100</xdr:colOff>
      <xdr:row>40</xdr:row>
      <xdr:rowOff>31064</xdr:rowOff>
    </xdr:to>
    <xdr:sp macro="" textlink="">
      <xdr:nvSpPr>
        <xdr:cNvPr id="597" name="楕円 596">
          <a:extLst>
            <a:ext uri="{FF2B5EF4-FFF2-40B4-BE49-F238E27FC236}">
              <a16:creationId xmlns:a16="http://schemas.microsoft.com/office/drawing/2014/main" id="{9A47DB62-2DC0-46F8-A1EC-4D641D011925}"/>
            </a:ext>
          </a:extLst>
        </xdr:cNvPr>
        <xdr:cNvSpPr/>
      </xdr:nvSpPr>
      <xdr:spPr>
        <a:xfrm>
          <a:off x="16761460" y="67836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147013</xdr:rowOff>
    </xdr:from>
    <xdr:to>
      <xdr:col>102</xdr:col>
      <xdr:colOff>114300</xdr:colOff>
      <xdr:row>39</xdr:row>
      <xdr:rowOff>151714</xdr:rowOff>
    </xdr:to>
    <xdr:cxnSp macro="">
      <xdr:nvCxnSpPr>
        <xdr:cNvPr id="598" name="直線コネクタ 597">
          <a:extLst>
            <a:ext uri="{FF2B5EF4-FFF2-40B4-BE49-F238E27FC236}">
              <a16:creationId xmlns:a16="http://schemas.microsoft.com/office/drawing/2014/main" id="{CBFB928F-C9A8-41A7-833C-0F3160DE9423}"/>
            </a:ext>
          </a:extLst>
        </xdr:cNvPr>
        <xdr:cNvCxnSpPr/>
      </xdr:nvCxnSpPr>
      <xdr:spPr>
        <a:xfrm flipV="1">
          <a:off x="16804640" y="6831658"/>
          <a:ext cx="797560" cy="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6289340D-FB26-4D66-B077-3A94E084E8A7}"/>
            </a:ext>
          </a:extLst>
        </xdr:cNvPr>
        <xdr:cNvSpPr txBox="1"/>
      </xdr:nvSpPr>
      <xdr:spPr>
        <a:xfrm>
          <a:off x="18919405" y="650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802124F-BF5F-4E76-A6A1-ED9BA31D8F9A}"/>
            </a:ext>
          </a:extLst>
        </xdr:cNvPr>
        <xdr:cNvSpPr txBox="1"/>
      </xdr:nvSpPr>
      <xdr:spPr>
        <a:xfrm>
          <a:off x="1813835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44819488-ECA8-46B2-B3AE-8CD90854A152}"/>
            </a:ext>
          </a:extLst>
        </xdr:cNvPr>
        <xdr:cNvSpPr txBox="1"/>
      </xdr:nvSpPr>
      <xdr:spPr>
        <a:xfrm>
          <a:off x="17323650" y="6530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580758FE-CF73-406A-8FC7-236FDF29F3C0}"/>
            </a:ext>
          </a:extLst>
        </xdr:cNvPr>
        <xdr:cNvSpPr txBox="1"/>
      </xdr:nvSpPr>
      <xdr:spPr>
        <a:xfrm>
          <a:off x="16526090" y="653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5377</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6B87C3C9-04AB-49D7-A953-3DB2A1499E3D}"/>
            </a:ext>
          </a:extLst>
        </xdr:cNvPr>
        <xdr:cNvSpPr txBox="1"/>
      </xdr:nvSpPr>
      <xdr:spPr>
        <a:xfrm>
          <a:off x="18919405" y="6865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12037</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79704B67-B333-4B11-8589-7D61AED8A606}"/>
            </a:ext>
          </a:extLst>
        </xdr:cNvPr>
        <xdr:cNvSpPr txBox="1"/>
      </xdr:nvSpPr>
      <xdr:spPr>
        <a:xfrm>
          <a:off x="18138355" y="687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17490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22155D3A-EDB2-4D87-AFD4-C839D605E038}"/>
            </a:ext>
          </a:extLst>
        </xdr:cNvPr>
        <xdr:cNvSpPr txBox="1"/>
      </xdr:nvSpPr>
      <xdr:spPr>
        <a:xfrm>
          <a:off x="17323650" y="687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22191</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1AC99685-03A5-44C0-9F6F-AEC7A6F0DCE4}"/>
            </a:ext>
          </a:extLst>
        </xdr:cNvPr>
        <xdr:cNvSpPr txBox="1"/>
      </xdr:nvSpPr>
      <xdr:spPr>
        <a:xfrm>
          <a:off x="16526090" y="6876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A42C43B-417B-4DB5-9300-C6DBC77F740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82152B4-24FB-467F-9DAD-7AD72443BCA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E4B4377E-7A5E-45FD-A395-F09DA429DC3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428866B3-B79A-432E-9293-6C41F78303E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A59D66F-5557-403B-A460-7977CA6AC6C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769F4A4-5A14-4241-99C0-FE2E83D6AE7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2BA4F81-6523-44AF-9668-CA3674ADB1C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D9107D8-29D2-4E57-81A7-9066308F7E5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5671E71D-E981-4BB8-95E4-EA9CC21E616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DAFE4E42-EE20-4A85-B330-71AC5B3BB30B}"/>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B6D242A8-D490-495A-96DE-5CF37DEC628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9158146F-1395-4640-AFF8-2160356C515F}"/>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7871DA0A-EE01-4DBE-9414-8EA967731866}"/>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8E7E37BC-0A39-44A7-9537-A26415A76096}"/>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6AE00CC-566C-436E-BD52-196EB7F4E8A7}"/>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32DA0A39-477C-47DA-9CA7-D8B205EEC696}"/>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5DD27318-5FCD-4B26-AF06-754F706C50B9}"/>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663DDEF-0CE7-4106-B0E7-4C7A2FD3E64A}"/>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4EE876FB-5B7A-4BAE-A1C0-61F955C62387}"/>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0B43A88-CE7B-4462-9CFD-402F25C9B89E}"/>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C3ADC16D-4F32-49F9-AA0C-B22658CCF349}"/>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6D6E989-11A3-4509-AD61-1C404479406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EAA2B36A-2E2C-422C-8144-6BFF6D809F4F}"/>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451B6610-B2C8-4366-8B98-4E9CC1ABF36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8D19BE0E-E77D-444C-9B8D-E49CD1480F38}"/>
            </a:ext>
          </a:extLst>
        </xdr:cNvPr>
        <xdr:cNvCxnSpPr/>
      </xdr:nvCxnSpPr>
      <xdr:spPr>
        <a:xfrm flipV="1">
          <a:off x="1470342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94ECAD8C-E6B1-4F85-B9BB-2D36098A25A2}"/>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A8A9B6D-B703-461E-82E8-6DD945E610E2}"/>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7E38AAE4-5CB0-4FDE-8941-E3E9323AFAD6}"/>
            </a:ext>
          </a:extLst>
        </xdr:cNvPr>
        <xdr:cNvSpPr txBox="1"/>
      </xdr:nvSpPr>
      <xdr:spPr>
        <a:xfrm>
          <a:off x="1474216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2A4CD92E-CE2B-45D0-A1E5-EA340115BAFB}"/>
            </a:ext>
          </a:extLst>
        </xdr:cNvPr>
        <xdr:cNvCxnSpPr/>
      </xdr:nvCxnSpPr>
      <xdr:spPr>
        <a:xfrm>
          <a:off x="1461135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B9E6C4F4-1699-4239-BD42-367A4461510F}"/>
            </a:ext>
          </a:extLst>
        </xdr:cNvPr>
        <xdr:cNvSpPr txBox="1"/>
      </xdr:nvSpPr>
      <xdr:spPr>
        <a:xfrm>
          <a:off x="147421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4E262C15-E392-4772-9CDE-DEDDB6C50ECC}"/>
            </a:ext>
          </a:extLst>
        </xdr:cNvPr>
        <xdr:cNvSpPr/>
      </xdr:nvSpPr>
      <xdr:spPr>
        <a:xfrm>
          <a:off x="146494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B302BD3C-ADB0-4BAA-B75A-DCCC72D7D315}"/>
            </a:ext>
          </a:extLst>
        </xdr:cNvPr>
        <xdr:cNvSpPr/>
      </xdr:nvSpPr>
      <xdr:spPr>
        <a:xfrm>
          <a:off x="13887450" y="101523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F81CF436-278D-486D-A601-F16151C5EA72}"/>
            </a:ext>
          </a:extLst>
        </xdr:cNvPr>
        <xdr:cNvSpPr/>
      </xdr:nvSpPr>
      <xdr:spPr>
        <a:xfrm>
          <a:off x="13089890" y="1012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45D2D6FD-F547-4AFE-8A54-CF39241F79DB}"/>
            </a:ext>
          </a:extLst>
        </xdr:cNvPr>
        <xdr:cNvSpPr/>
      </xdr:nvSpPr>
      <xdr:spPr>
        <a:xfrm>
          <a:off x="12303760" y="10076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63B6225D-F257-4DB8-9015-91E1B5722F02}"/>
            </a:ext>
          </a:extLst>
        </xdr:cNvPr>
        <xdr:cNvSpPr/>
      </xdr:nvSpPr>
      <xdr:spPr>
        <a:xfrm>
          <a:off x="11487150" y="10059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4253039-0F41-4A63-88AD-760C4F11A30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2DAE921-9655-472C-BF78-01EA8BE6DCDA}"/>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158EB50-B491-4E79-BB69-B56A1449696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207C0FA3-451A-4812-A185-C783E429A6F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EA53FBE-C51C-48A1-817D-51053E2CAA43}"/>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143510</xdr:rowOff>
    </xdr:from>
    <xdr:to>
      <xdr:col>85</xdr:col>
      <xdr:colOff>177800</xdr:colOff>
      <xdr:row>58</xdr:row>
      <xdr:rowOff>73660</xdr:rowOff>
    </xdr:to>
    <xdr:sp macro="" textlink="">
      <xdr:nvSpPr>
        <xdr:cNvPr id="647" name="楕円 646">
          <a:extLst>
            <a:ext uri="{FF2B5EF4-FFF2-40B4-BE49-F238E27FC236}">
              <a16:creationId xmlns:a16="http://schemas.microsoft.com/office/drawing/2014/main" id="{9FF01CA7-D788-44CA-BF35-1449E9DD67E6}"/>
            </a:ext>
          </a:extLst>
        </xdr:cNvPr>
        <xdr:cNvSpPr/>
      </xdr:nvSpPr>
      <xdr:spPr>
        <a:xfrm>
          <a:off x="14649450" y="99142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166387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2AD41EAC-5A04-480F-9BDC-2A964A3A9FB5}"/>
            </a:ext>
          </a:extLst>
        </xdr:cNvPr>
        <xdr:cNvSpPr txBox="1"/>
      </xdr:nvSpPr>
      <xdr:spPr>
        <a:xfrm>
          <a:off x="14742160"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92075</xdr:rowOff>
    </xdr:from>
    <xdr:to>
      <xdr:col>81</xdr:col>
      <xdr:colOff>101600</xdr:colOff>
      <xdr:row>59</xdr:row>
      <xdr:rowOff>22225</xdr:rowOff>
    </xdr:to>
    <xdr:sp macro="" textlink="">
      <xdr:nvSpPr>
        <xdr:cNvPr id="649" name="楕円 648">
          <a:extLst>
            <a:ext uri="{FF2B5EF4-FFF2-40B4-BE49-F238E27FC236}">
              <a16:creationId xmlns:a16="http://schemas.microsoft.com/office/drawing/2014/main" id="{7F41F815-2C82-4F02-A947-3386012CE5A8}"/>
            </a:ext>
          </a:extLst>
        </xdr:cNvPr>
        <xdr:cNvSpPr/>
      </xdr:nvSpPr>
      <xdr:spPr>
        <a:xfrm>
          <a:off x="13887450" y="100399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22860</xdr:rowOff>
    </xdr:from>
    <xdr:to>
      <xdr:col>85</xdr:col>
      <xdr:colOff>127000</xdr:colOff>
      <xdr:row>58</xdr:row>
      <xdr:rowOff>142875</xdr:rowOff>
    </xdr:to>
    <xdr:cxnSp macro="">
      <xdr:nvCxnSpPr>
        <xdr:cNvPr id="650" name="直線コネクタ 649">
          <a:extLst>
            <a:ext uri="{FF2B5EF4-FFF2-40B4-BE49-F238E27FC236}">
              <a16:creationId xmlns:a16="http://schemas.microsoft.com/office/drawing/2014/main" id="{23867979-D349-42A3-A097-2C9D94930008}"/>
            </a:ext>
          </a:extLst>
        </xdr:cNvPr>
        <xdr:cNvCxnSpPr/>
      </xdr:nvCxnSpPr>
      <xdr:spPr>
        <a:xfrm flipV="1">
          <a:off x="13942060" y="9963150"/>
          <a:ext cx="762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53975</xdr:rowOff>
    </xdr:from>
    <xdr:to>
      <xdr:col>76</xdr:col>
      <xdr:colOff>165100</xdr:colOff>
      <xdr:row>58</xdr:row>
      <xdr:rowOff>155575</xdr:rowOff>
    </xdr:to>
    <xdr:sp macro="" textlink="">
      <xdr:nvSpPr>
        <xdr:cNvPr id="651" name="楕円 650">
          <a:extLst>
            <a:ext uri="{FF2B5EF4-FFF2-40B4-BE49-F238E27FC236}">
              <a16:creationId xmlns:a16="http://schemas.microsoft.com/office/drawing/2014/main" id="{B8BF8663-7654-4B37-89F1-A062420AB374}"/>
            </a:ext>
          </a:extLst>
        </xdr:cNvPr>
        <xdr:cNvSpPr/>
      </xdr:nvSpPr>
      <xdr:spPr>
        <a:xfrm>
          <a:off x="13089890" y="100018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104775</xdr:rowOff>
    </xdr:from>
    <xdr:to>
      <xdr:col>81</xdr:col>
      <xdr:colOff>50800</xdr:colOff>
      <xdr:row>58</xdr:row>
      <xdr:rowOff>142875</xdr:rowOff>
    </xdr:to>
    <xdr:cxnSp macro="">
      <xdr:nvCxnSpPr>
        <xdr:cNvPr id="652" name="直線コネクタ 651">
          <a:extLst>
            <a:ext uri="{FF2B5EF4-FFF2-40B4-BE49-F238E27FC236}">
              <a16:creationId xmlns:a16="http://schemas.microsoft.com/office/drawing/2014/main" id="{3B64F141-7B8E-472E-A8D5-573A76130307}"/>
            </a:ext>
          </a:extLst>
        </xdr:cNvPr>
        <xdr:cNvCxnSpPr/>
      </xdr:nvCxnSpPr>
      <xdr:spPr>
        <a:xfrm>
          <a:off x="13144500" y="1004697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17780</xdr:rowOff>
    </xdr:from>
    <xdr:to>
      <xdr:col>72</xdr:col>
      <xdr:colOff>38100</xdr:colOff>
      <xdr:row>58</xdr:row>
      <xdr:rowOff>119380</xdr:rowOff>
    </xdr:to>
    <xdr:sp macro="" textlink="">
      <xdr:nvSpPr>
        <xdr:cNvPr id="653" name="楕円 652">
          <a:extLst>
            <a:ext uri="{FF2B5EF4-FFF2-40B4-BE49-F238E27FC236}">
              <a16:creationId xmlns:a16="http://schemas.microsoft.com/office/drawing/2014/main" id="{E336B52C-7F48-4136-886D-0051B48C5523}"/>
            </a:ext>
          </a:extLst>
        </xdr:cNvPr>
        <xdr:cNvSpPr/>
      </xdr:nvSpPr>
      <xdr:spPr>
        <a:xfrm>
          <a:off x="12303760" y="99656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68580</xdr:rowOff>
    </xdr:from>
    <xdr:to>
      <xdr:col>76</xdr:col>
      <xdr:colOff>114300</xdr:colOff>
      <xdr:row>58</xdr:row>
      <xdr:rowOff>104775</xdr:rowOff>
    </xdr:to>
    <xdr:cxnSp macro="">
      <xdr:nvCxnSpPr>
        <xdr:cNvPr id="654" name="直線コネクタ 653">
          <a:extLst>
            <a:ext uri="{FF2B5EF4-FFF2-40B4-BE49-F238E27FC236}">
              <a16:creationId xmlns:a16="http://schemas.microsoft.com/office/drawing/2014/main" id="{3E42133C-BD03-4479-9E05-438A52F7C7A9}"/>
            </a:ext>
          </a:extLst>
        </xdr:cNvPr>
        <xdr:cNvCxnSpPr/>
      </xdr:nvCxnSpPr>
      <xdr:spPr>
        <a:xfrm>
          <a:off x="12346940" y="1001077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151130</xdr:rowOff>
    </xdr:from>
    <xdr:to>
      <xdr:col>67</xdr:col>
      <xdr:colOff>101600</xdr:colOff>
      <xdr:row>58</xdr:row>
      <xdr:rowOff>81280</xdr:rowOff>
    </xdr:to>
    <xdr:sp macro="" textlink="">
      <xdr:nvSpPr>
        <xdr:cNvPr id="655" name="楕円 654">
          <a:extLst>
            <a:ext uri="{FF2B5EF4-FFF2-40B4-BE49-F238E27FC236}">
              <a16:creationId xmlns:a16="http://schemas.microsoft.com/office/drawing/2014/main" id="{066BBCC4-CA36-4BB8-8994-37742D9777BC}"/>
            </a:ext>
          </a:extLst>
        </xdr:cNvPr>
        <xdr:cNvSpPr/>
      </xdr:nvSpPr>
      <xdr:spPr>
        <a:xfrm>
          <a:off x="11487150" y="99237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30480</xdr:rowOff>
    </xdr:from>
    <xdr:to>
      <xdr:col>71</xdr:col>
      <xdr:colOff>177800</xdr:colOff>
      <xdr:row>58</xdr:row>
      <xdr:rowOff>68580</xdr:rowOff>
    </xdr:to>
    <xdr:cxnSp macro="">
      <xdr:nvCxnSpPr>
        <xdr:cNvPr id="656" name="直線コネクタ 655">
          <a:extLst>
            <a:ext uri="{FF2B5EF4-FFF2-40B4-BE49-F238E27FC236}">
              <a16:creationId xmlns:a16="http://schemas.microsoft.com/office/drawing/2014/main" id="{F523B0AD-DDDB-45E3-999B-A4DC066D3B11}"/>
            </a:ext>
          </a:extLst>
        </xdr:cNvPr>
        <xdr:cNvCxnSpPr/>
      </xdr:nvCxnSpPr>
      <xdr:spPr>
        <a:xfrm>
          <a:off x="11541760" y="997267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BFAADB7-CEDC-4E4E-8170-D461F4F006D8}"/>
            </a:ext>
          </a:extLst>
        </xdr:cNvPr>
        <xdr:cNvSpPr txBox="1"/>
      </xdr:nvSpPr>
      <xdr:spPr>
        <a:xfrm>
          <a:off x="1373823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2C56172-9475-4440-86D9-6B09333974E5}"/>
            </a:ext>
          </a:extLst>
        </xdr:cNvPr>
        <xdr:cNvSpPr txBox="1"/>
      </xdr:nvSpPr>
      <xdr:spPr>
        <a:xfrm>
          <a:off x="1295718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4DE82B5F-390B-4B06-B4E8-387D7AD260F6}"/>
            </a:ext>
          </a:extLst>
        </xdr:cNvPr>
        <xdr:cNvSpPr txBox="1"/>
      </xdr:nvSpPr>
      <xdr:spPr>
        <a:xfrm>
          <a:off x="1217105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6B4773C6-F331-4478-A937-2CA28A68378B}"/>
            </a:ext>
          </a:extLst>
        </xdr:cNvPr>
        <xdr:cNvSpPr txBox="1"/>
      </xdr:nvSpPr>
      <xdr:spPr>
        <a:xfrm>
          <a:off x="113544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38752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E5A2FCC8-31DF-4B88-9ED5-BBCDBE593302}"/>
            </a:ext>
          </a:extLst>
        </xdr:cNvPr>
        <xdr:cNvSpPr txBox="1"/>
      </xdr:nvSpPr>
      <xdr:spPr>
        <a:xfrm>
          <a:off x="1373823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652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40CC20A5-8511-456F-9806-4B03D89D2734}"/>
            </a:ext>
          </a:extLst>
        </xdr:cNvPr>
        <xdr:cNvSpPr txBox="1"/>
      </xdr:nvSpPr>
      <xdr:spPr>
        <a:xfrm>
          <a:off x="1295718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135907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462C536-20FC-499E-B843-14E529B11F88}"/>
            </a:ext>
          </a:extLst>
        </xdr:cNvPr>
        <xdr:cNvSpPr txBox="1"/>
      </xdr:nvSpPr>
      <xdr:spPr>
        <a:xfrm>
          <a:off x="1217105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97807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EFFEAC0E-4431-4698-8AED-34C984C42231}"/>
            </a:ext>
          </a:extLst>
        </xdr:cNvPr>
        <xdr:cNvSpPr txBox="1"/>
      </xdr:nvSpPr>
      <xdr:spPr>
        <a:xfrm>
          <a:off x="113544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F5455559-E391-4933-A2DE-CC58949AED3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2EE381B6-EA73-4325-930E-2CB6A9C0047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D89A186E-CDF4-44B0-B38F-E3111697F6E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4A83C572-A76B-4D08-8C79-CFB97CA2782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7E96D1D8-02E7-413D-976E-543BC20CD82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CB81FB2-FF50-4B67-B7A9-D56806126235}"/>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1E5066BB-ECFD-46C0-9819-2E6FC35B784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D3CC6AC1-626D-435D-98DB-9A4B1249185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E88589BF-B9CA-49F5-BC2A-C93086B420E5}"/>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16C5E2F-54B2-4CF1-9293-B7ADD67AF65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E6260A2F-8D8E-447F-B6A3-33AF6BC515DD}"/>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267F5739-EBD8-4B42-A641-071346B2EC7A}"/>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F502F656-E0AF-426C-A4E4-829B886826A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A6A61F3-CC8D-4AAE-BCF9-9411B3C9EBD2}"/>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347DC28-ABE2-431A-A53C-A9A56CA1D4C0}"/>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5472F318-6B55-452C-9932-B5AD2E757091}"/>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DBDDFA1C-9D78-416C-8BFD-47B9E25A6669}"/>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2F2279E4-B9C9-4CA1-94AA-BBB5E54B011A}"/>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AA57E2C-309E-4F19-9333-7C607CF97ED0}"/>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563D5AC2-EB1F-4763-8D22-B3866DDCF201}"/>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AB7C56BD-7CD0-41A9-9733-2C25DB753ADF}"/>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AC1B147F-8706-4E02-9049-1F3CF938AD8F}"/>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E1D9D9AB-66AA-42B9-866D-72EA2042450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B8A87AB-B834-45E7-9157-F0876A28774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6E0E1A8-9961-446F-B099-9F84DDDC5F7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AEB64C1E-A266-472B-860C-3896B1763BC5}"/>
            </a:ext>
          </a:extLst>
        </xdr:cNvPr>
        <xdr:cNvCxnSpPr/>
      </xdr:nvCxnSpPr>
      <xdr:spPr>
        <a:xfrm flipV="1">
          <a:off x="19947254" y="9684748"/>
          <a:ext cx="0" cy="140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6CA359C4-9872-4B33-88DB-2D42B12139A7}"/>
            </a:ext>
          </a:extLst>
        </xdr:cNvPr>
        <xdr:cNvSpPr txBox="1"/>
      </xdr:nvSpPr>
      <xdr:spPr>
        <a:xfrm>
          <a:off x="19985990" y="1109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83A5F178-9237-42E2-8433-775C02256A5B}"/>
            </a:ext>
          </a:extLst>
        </xdr:cNvPr>
        <xdr:cNvCxnSpPr/>
      </xdr:nvCxnSpPr>
      <xdr:spPr>
        <a:xfrm>
          <a:off x="19885660" y="1109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25F38F8-812B-4C9C-8BF4-E5F85048C7A4}"/>
            </a:ext>
          </a:extLst>
        </xdr:cNvPr>
        <xdr:cNvSpPr txBox="1"/>
      </xdr:nvSpPr>
      <xdr:spPr>
        <a:xfrm>
          <a:off x="19985990" y="945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C39F02CB-6877-4505-BA40-F9DD67F01577}"/>
            </a:ext>
          </a:extLst>
        </xdr:cNvPr>
        <xdr:cNvCxnSpPr/>
      </xdr:nvCxnSpPr>
      <xdr:spPr>
        <a:xfrm>
          <a:off x="19885660" y="9684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5D61322B-372C-484E-86FD-99250BFD4D39}"/>
            </a:ext>
          </a:extLst>
        </xdr:cNvPr>
        <xdr:cNvSpPr txBox="1"/>
      </xdr:nvSpPr>
      <xdr:spPr>
        <a:xfrm>
          <a:off x="19985990" y="10648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9D3A2247-EA58-406C-B2BA-868DE555593E}"/>
            </a:ext>
          </a:extLst>
        </xdr:cNvPr>
        <xdr:cNvSpPr/>
      </xdr:nvSpPr>
      <xdr:spPr>
        <a:xfrm>
          <a:off x="1990471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B0D92F6E-C864-4338-A616-4FDA0A4552F1}"/>
            </a:ext>
          </a:extLst>
        </xdr:cNvPr>
        <xdr:cNvSpPr/>
      </xdr:nvSpPr>
      <xdr:spPr>
        <a:xfrm>
          <a:off x="19161760" y="108017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AC89268A-964B-4E9E-9BFB-674CB66371D4}"/>
            </a:ext>
          </a:extLst>
        </xdr:cNvPr>
        <xdr:cNvSpPr/>
      </xdr:nvSpPr>
      <xdr:spPr>
        <a:xfrm>
          <a:off x="1834515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9A7E25C7-6FA5-4F0E-AE29-1AF44691778A}"/>
            </a:ext>
          </a:extLst>
        </xdr:cNvPr>
        <xdr:cNvSpPr/>
      </xdr:nvSpPr>
      <xdr:spPr>
        <a:xfrm>
          <a:off x="17547590" y="108017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374B3AEA-985D-446A-B1A6-FC143BF939F6}"/>
            </a:ext>
          </a:extLst>
        </xdr:cNvPr>
        <xdr:cNvSpPr/>
      </xdr:nvSpPr>
      <xdr:spPr>
        <a:xfrm>
          <a:off x="16761460" y="108049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2A96996-DC63-4C3F-9EBE-436BB57AD3E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9A5D55A-A129-4CA7-8EA0-99FAC57DF58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420D074-82F2-4721-A453-350175AD87C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217CB1E-2836-4D7A-B75F-5B222C3C78A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685028D-72E0-4C7D-BB36-D125A40ECCF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153307</xdr:rowOff>
    </xdr:from>
    <xdr:to>
      <xdr:col>116</xdr:col>
      <xdr:colOff>114300</xdr:colOff>
      <xdr:row>64</xdr:row>
      <xdr:rowOff>83457</xdr:rowOff>
    </xdr:to>
    <xdr:sp macro="" textlink="">
      <xdr:nvSpPr>
        <xdr:cNvPr id="706" name="楕円 705">
          <a:extLst>
            <a:ext uri="{FF2B5EF4-FFF2-40B4-BE49-F238E27FC236}">
              <a16:creationId xmlns:a16="http://schemas.microsoft.com/office/drawing/2014/main" id="{F61BBB35-BDE3-4CF8-87F3-736C1A66CB41}"/>
            </a:ext>
          </a:extLst>
        </xdr:cNvPr>
        <xdr:cNvSpPr/>
      </xdr:nvSpPr>
      <xdr:spPr>
        <a:xfrm>
          <a:off x="19904710" y="109546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68234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3486A1C5-0CC9-4841-8D5B-451417926633}"/>
            </a:ext>
          </a:extLst>
        </xdr:cNvPr>
        <xdr:cNvSpPr txBox="1"/>
      </xdr:nvSpPr>
      <xdr:spPr>
        <a:xfrm>
          <a:off x="19985990" y="10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153307</xdr:rowOff>
    </xdr:from>
    <xdr:to>
      <xdr:col>112</xdr:col>
      <xdr:colOff>38100</xdr:colOff>
      <xdr:row>64</xdr:row>
      <xdr:rowOff>83457</xdr:rowOff>
    </xdr:to>
    <xdr:sp macro="" textlink="">
      <xdr:nvSpPr>
        <xdr:cNvPr id="708" name="楕円 707">
          <a:extLst>
            <a:ext uri="{FF2B5EF4-FFF2-40B4-BE49-F238E27FC236}">
              <a16:creationId xmlns:a16="http://schemas.microsoft.com/office/drawing/2014/main" id="{6D51D502-9648-44F7-A667-FE778C84ABB2}"/>
            </a:ext>
          </a:extLst>
        </xdr:cNvPr>
        <xdr:cNvSpPr/>
      </xdr:nvSpPr>
      <xdr:spPr>
        <a:xfrm>
          <a:off x="19161760" y="109546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32657</xdr:rowOff>
    </xdr:from>
    <xdr:to>
      <xdr:col>116</xdr:col>
      <xdr:colOff>63500</xdr:colOff>
      <xdr:row>64</xdr:row>
      <xdr:rowOff>32657</xdr:rowOff>
    </xdr:to>
    <xdr:cxnSp macro="">
      <xdr:nvCxnSpPr>
        <xdr:cNvPr id="709" name="直線コネクタ 708">
          <a:extLst>
            <a:ext uri="{FF2B5EF4-FFF2-40B4-BE49-F238E27FC236}">
              <a16:creationId xmlns:a16="http://schemas.microsoft.com/office/drawing/2014/main" id="{C5302C9D-A8EA-4A2B-88EA-A8CC906BA6A4}"/>
            </a:ext>
          </a:extLst>
        </xdr:cNvPr>
        <xdr:cNvCxnSpPr/>
      </xdr:nvCxnSpPr>
      <xdr:spPr>
        <a:xfrm>
          <a:off x="19204940" y="110035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153307</xdr:rowOff>
    </xdr:from>
    <xdr:to>
      <xdr:col>107</xdr:col>
      <xdr:colOff>101600</xdr:colOff>
      <xdr:row>64</xdr:row>
      <xdr:rowOff>83457</xdr:rowOff>
    </xdr:to>
    <xdr:sp macro="" textlink="">
      <xdr:nvSpPr>
        <xdr:cNvPr id="710" name="楕円 709">
          <a:extLst>
            <a:ext uri="{FF2B5EF4-FFF2-40B4-BE49-F238E27FC236}">
              <a16:creationId xmlns:a16="http://schemas.microsoft.com/office/drawing/2014/main" id="{F4F87AC5-98E5-4185-995E-6949119FCEB9}"/>
            </a:ext>
          </a:extLst>
        </xdr:cNvPr>
        <xdr:cNvSpPr/>
      </xdr:nvSpPr>
      <xdr:spPr>
        <a:xfrm>
          <a:off x="18345150" y="109546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32657</xdr:rowOff>
    </xdr:from>
    <xdr:to>
      <xdr:col>111</xdr:col>
      <xdr:colOff>177800</xdr:colOff>
      <xdr:row>64</xdr:row>
      <xdr:rowOff>32657</xdr:rowOff>
    </xdr:to>
    <xdr:cxnSp macro="">
      <xdr:nvCxnSpPr>
        <xdr:cNvPr id="711" name="直線コネクタ 710">
          <a:extLst>
            <a:ext uri="{FF2B5EF4-FFF2-40B4-BE49-F238E27FC236}">
              <a16:creationId xmlns:a16="http://schemas.microsoft.com/office/drawing/2014/main" id="{1D2C28CF-3F8E-4119-A38C-A8850CFE3528}"/>
            </a:ext>
          </a:extLst>
        </xdr:cNvPr>
        <xdr:cNvCxnSpPr/>
      </xdr:nvCxnSpPr>
      <xdr:spPr>
        <a:xfrm>
          <a:off x="18399760" y="110035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156573</xdr:rowOff>
    </xdr:from>
    <xdr:to>
      <xdr:col>102</xdr:col>
      <xdr:colOff>165100</xdr:colOff>
      <xdr:row>64</xdr:row>
      <xdr:rowOff>86723</xdr:rowOff>
    </xdr:to>
    <xdr:sp macro="" textlink="">
      <xdr:nvSpPr>
        <xdr:cNvPr id="712" name="楕円 711">
          <a:extLst>
            <a:ext uri="{FF2B5EF4-FFF2-40B4-BE49-F238E27FC236}">
              <a16:creationId xmlns:a16="http://schemas.microsoft.com/office/drawing/2014/main" id="{E8B7A9F3-C17C-41A6-824E-51561F7E50D6}"/>
            </a:ext>
          </a:extLst>
        </xdr:cNvPr>
        <xdr:cNvSpPr/>
      </xdr:nvSpPr>
      <xdr:spPr>
        <a:xfrm>
          <a:off x="17547590" y="1095982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32657</xdr:rowOff>
    </xdr:from>
    <xdr:to>
      <xdr:col>107</xdr:col>
      <xdr:colOff>50800</xdr:colOff>
      <xdr:row>64</xdr:row>
      <xdr:rowOff>35923</xdr:rowOff>
    </xdr:to>
    <xdr:cxnSp macro="">
      <xdr:nvCxnSpPr>
        <xdr:cNvPr id="713" name="直線コネクタ 712">
          <a:extLst>
            <a:ext uri="{FF2B5EF4-FFF2-40B4-BE49-F238E27FC236}">
              <a16:creationId xmlns:a16="http://schemas.microsoft.com/office/drawing/2014/main" id="{5DDA396C-0AD6-447C-8A80-E8CCD3B365B5}"/>
            </a:ext>
          </a:extLst>
        </xdr:cNvPr>
        <xdr:cNvCxnSpPr/>
      </xdr:nvCxnSpPr>
      <xdr:spPr>
        <a:xfrm flipV="1">
          <a:off x="17602200" y="11003552"/>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156573</xdr:rowOff>
    </xdr:from>
    <xdr:to>
      <xdr:col>98</xdr:col>
      <xdr:colOff>38100</xdr:colOff>
      <xdr:row>64</xdr:row>
      <xdr:rowOff>86723</xdr:rowOff>
    </xdr:to>
    <xdr:sp macro="" textlink="">
      <xdr:nvSpPr>
        <xdr:cNvPr id="714" name="楕円 713">
          <a:extLst>
            <a:ext uri="{FF2B5EF4-FFF2-40B4-BE49-F238E27FC236}">
              <a16:creationId xmlns:a16="http://schemas.microsoft.com/office/drawing/2014/main" id="{4435A2C6-B7F9-4D26-8E07-F143D9E2BC84}"/>
            </a:ext>
          </a:extLst>
        </xdr:cNvPr>
        <xdr:cNvSpPr/>
      </xdr:nvSpPr>
      <xdr:spPr>
        <a:xfrm>
          <a:off x="16761460" y="109598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35923</xdr:rowOff>
    </xdr:from>
    <xdr:to>
      <xdr:col>102</xdr:col>
      <xdr:colOff>114300</xdr:colOff>
      <xdr:row>64</xdr:row>
      <xdr:rowOff>35923</xdr:rowOff>
    </xdr:to>
    <xdr:cxnSp macro="">
      <xdr:nvCxnSpPr>
        <xdr:cNvPr id="715" name="直線コネクタ 714">
          <a:extLst>
            <a:ext uri="{FF2B5EF4-FFF2-40B4-BE49-F238E27FC236}">
              <a16:creationId xmlns:a16="http://schemas.microsoft.com/office/drawing/2014/main" id="{B35D6F3A-A925-498D-971B-D25DDFCDAEE9}"/>
            </a:ext>
          </a:extLst>
        </xdr:cNvPr>
        <xdr:cNvCxnSpPr/>
      </xdr:nvCxnSpPr>
      <xdr:spPr>
        <a:xfrm>
          <a:off x="16804640" y="1100872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0118796B-2415-4890-BD27-CE015184AD5A}"/>
            </a:ext>
          </a:extLst>
        </xdr:cNvPr>
        <xdr:cNvSpPr txBox="1"/>
      </xdr:nvSpPr>
      <xdr:spPr>
        <a:xfrm>
          <a:off x="1898213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0AE90B94-BAD0-4688-82F3-C3ECA6169EAE}"/>
            </a:ext>
          </a:extLst>
        </xdr:cNvPr>
        <xdr:cNvSpPr txBox="1"/>
      </xdr:nvSpPr>
      <xdr:spPr>
        <a:xfrm>
          <a:off x="18182032"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FB1B15A0-2F3C-43D0-A79E-3D19261B0DE6}"/>
            </a:ext>
          </a:extLst>
        </xdr:cNvPr>
        <xdr:cNvSpPr txBox="1"/>
      </xdr:nvSpPr>
      <xdr:spPr>
        <a:xfrm>
          <a:off x="1738447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969A545A-B55A-4A58-BF6C-EABA02B750CB}"/>
            </a:ext>
          </a:extLst>
        </xdr:cNvPr>
        <xdr:cNvSpPr txBox="1"/>
      </xdr:nvSpPr>
      <xdr:spPr>
        <a:xfrm>
          <a:off x="1658881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74584</xdr:rowOff>
    </xdr:from>
    <xdr:ext cx="469744" cy="259045"/>
    <xdr:sp macro="" textlink="">
      <xdr:nvSpPr>
        <xdr:cNvPr id="720" name="n_1mainValue【保健センター・保健所】&#10;一人当たり面積">
          <a:extLst>
            <a:ext uri="{FF2B5EF4-FFF2-40B4-BE49-F238E27FC236}">
              <a16:creationId xmlns:a16="http://schemas.microsoft.com/office/drawing/2014/main" id="{8C01609C-C4F3-4E76-BF14-0C8F385D3B3C}"/>
            </a:ext>
          </a:extLst>
        </xdr:cNvPr>
        <xdr:cNvSpPr txBox="1"/>
      </xdr:nvSpPr>
      <xdr:spPr>
        <a:xfrm>
          <a:off x="1898213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74584</xdr:rowOff>
    </xdr:from>
    <xdr:ext cx="469744" cy="259045"/>
    <xdr:sp macro="" textlink="">
      <xdr:nvSpPr>
        <xdr:cNvPr id="721" name="n_2mainValue【保健センター・保健所】&#10;一人当たり面積">
          <a:extLst>
            <a:ext uri="{FF2B5EF4-FFF2-40B4-BE49-F238E27FC236}">
              <a16:creationId xmlns:a16="http://schemas.microsoft.com/office/drawing/2014/main" id="{1D241B35-E84B-4EBE-909D-CD66C664A0B7}"/>
            </a:ext>
          </a:extLst>
        </xdr:cNvPr>
        <xdr:cNvSpPr txBox="1"/>
      </xdr:nvSpPr>
      <xdr:spPr>
        <a:xfrm>
          <a:off x="1818203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77850</xdr:rowOff>
    </xdr:from>
    <xdr:ext cx="469744" cy="259045"/>
    <xdr:sp macro="" textlink="">
      <xdr:nvSpPr>
        <xdr:cNvPr id="722" name="n_3mainValue【保健センター・保健所】&#10;一人当たり面積">
          <a:extLst>
            <a:ext uri="{FF2B5EF4-FFF2-40B4-BE49-F238E27FC236}">
              <a16:creationId xmlns:a16="http://schemas.microsoft.com/office/drawing/2014/main" id="{D4335037-2F68-4D28-A416-7C861F9A2110}"/>
            </a:ext>
          </a:extLst>
        </xdr:cNvPr>
        <xdr:cNvSpPr txBox="1"/>
      </xdr:nvSpPr>
      <xdr:spPr>
        <a:xfrm>
          <a:off x="17384472" y="110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77850</xdr:rowOff>
    </xdr:from>
    <xdr:ext cx="469744" cy="259045"/>
    <xdr:sp macro="" textlink="">
      <xdr:nvSpPr>
        <xdr:cNvPr id="723" name="n_4mainValue【保健センター・保健所】&#10;一人当たり面積">
          <a:extLst>
            <a:ext uri="{FF2B5EF4-FFF2-40B4-BE49-F238E27FC236}">
              <a16:creationId xmlns:a16="http://schemas.microsoft.com/office/drawing/2014/main" id="{D6DA5905-1305-4E67-959A-96FA056A2639}"/>
            </a:ext>
          </a:extLst>
        </xdr:cNvPr>
        <xdr:cNvSpPr txBox="1"/>
      </xdr:nvSpPr>
      <xdr:spPr>
        <a:xfrm>
          <a:off x="16588817" y="110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558B9158-1F89-48DD-8E1F-396E1CAA16F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8AF1A84-6CFE-46A1-8CDC-A16FEB4A4CC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E7B47D0-0805-4B1D-B633-4AED33454F5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D92FCB92-A911-418E-8CD7-50D730DA72B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79F78314-9144-4ED6-AF2E-517DF4AB7DD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275C154-9B6A-46C8-A2E5-EFEAF215BC9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FC60EE30-F024-4009-8D80-1BBC4AAD36D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4D5E15BE-1D1E-4286-BC31-791376134D7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69253C41-BA28-452E-82BE-709C99F290D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CAF1F0D-83A4-4AF0-8404-2B6562BD33C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EA61AEC1-3F74-4C5F-8F95-0DF833431017}"/>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D6FB1D7E-B460-480B-95DD-AFE03384EE7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E90D7E1F-C4C1-433A-97BB-7A0D5B7A41F6}"/>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E993D832-055D-4D7A-839A-1FDE2B13AD10}"/>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98C2D32A-2079-4967-8D18-F0E681833FEC}"/>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964197EB-1DA8-41C6-9C3E-C20A43C10DB5}"/>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F2BE1713-2614-4F07-A649-788AE2F33F11}"/>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437109CB-4F6B-4882-B8D1-EA732FD04FE6}"/>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D5DCA525-7DB0-4238-9D61-3F07446D3A0E}"/>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5AA80165-6721-4C32-9823-F53BCCAD67FE}"/>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EB4A4C9F-D714-436F-BCCB-49E725FAB6FF}"/>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44EF52E3-4E8D-42EF-8BD4-C014A205782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321BE1EC-6E58-4AFD-887B-3F99F07BE9D4}"/>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E818B5D9-FC76-4ADB-AD56-C2B7835F12E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13DC5F8D-479E-4796-8F90-3BC4EBC87C2F}"/>
            </a:ext>
          </a:extLst>
        </xdr:cNvPr>
        <xdr:cNvCxnSpPr/>
      </xdr:nvCxnSpPr>
      <xdr:spPr>
        <a:xfrm flipV="1">
          <a:off x="14703424"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1C396381-1904-426D-98B3-75F6E0FCB4FE}"/>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E4DB744E-539C-44CA-A689-0B5501A43F46}"/>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C1098735-9E33-4AC0-98ED-F379B2C148A0}"/>
            </a:ext>
          </a:extLst>
        </xdr:cNvPr>
        <xdr:cNvSpPr txBox="1"/>
      </xdr:nvSpPr>
      <xdr:spPr>
        <a:xfrm>
          <a:off x="1474216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F6C2D1F4-47F8-4E3C-9F8C-79BAB8E75FE2}"/>
            </a:ext>
          </a:extLst>
        </xdr:cNvPr>
        <xdr:cNvCxnSpPr/>
      </xdr:nvCxnSpPr>
      <xdr:spPr>
        <a:xfrm>
          <a:off x="1461135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B10AA4F4-6EFE-4B0F-87F8-FE64A0ABD1B0}"/>
            </a:ext>
          </a:extLst>
        </xdr:cNvPr>
        <xdr:cNvSpPr txBox="1"/>
      </xdr:nvSpPr>
      <xdr:spPr>
        <a:xfrm>
          <a:off x="14742160" y="14108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9060B771-3C49-4820-8A52-209B4C04EBAE}"/>
            </a:ext>
          </a:extLst>
        </xdr:cNvPr>
        <xdr:cNvSpPr/>
      </xdr:nvSpPr>
      <xdr:spPr>
        <a:xfrm>
          <a:off x="14649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71199301-BE9C-46C0-8E89-2E60A8C819C0}"/>
            </a:ext>
          </a:extLst>
        </xdr:cNvPr>
        <xdr:cNvSpPr/>
      </xdr:nvSpPr>
      <xdr:spPr>
        <a:xfrm>
          <a:off x="13887450" y="1411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3B586FFB-B2F5-4169-915A-E469A597A703}"/>
            </a:ext>
          </a:extLst>
        </xdr:cNvPr>
        <xdr:cNvSpPr/>
      </xdr:nvSpPr>
      <xdr:spPr>
        <a:xfrm>
          <a:off x="13089890" y="1409953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81FFE761-2BB8-4ABA-99FA-FC2E448718B1}"/>
            </a:ext>
          </a:extLst>
        </xdr:cNvPr>
        <xdr:cNvSpPr/>
      </xdr:nvSpPr>
      <xdr:spPr>
        <a:xfrm>
          <a:off x="12303760" y="1408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EA68D2B2-8F2F-487C-B1E6-A8690C77656A}"/>
            </a:ext>
          </a:extLst>
        </xdr:cNvPr>
        <xdr:cNvSpPr/>
      </xdr:nvSpPr>
      <xdr:spPr>
        <a:xfrm>
          <a:off x="11487150" y="140862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6EDE46A8-18BC-4A1D-8ACC-3DFF4D9CCC8A}"/>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0D9B667-C00B-4E3C-BC65-B1648AA1292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55CC3C3-799C-49A4-8B53-0B15B2E2CC1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473D009-73D4-4F23-8A8B-EEA3335B6F3E}"/>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0150FCA-66DA-4123-A821-70A8259E7BD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macro="" textlink="">
      <xdr:nvSpPr>
        <xdr:cNvPr id="764" name="楕円 763">
          <a:extLst>
            <a:ext uri="{FF2B5EF4-FFF2-40B4-BE49-F238E27FC236}">
              <a16:creationId xmlns:a16="http://schemas.microsoft.com/office/drawing/2014/main" id="{B45C6A47-1ED9-47A9-8F5C-D7D57143668B}"/>
            </a:ext>
          </a:extLst>
        </xdr:cNvPr>
        <xdr:cNvSpPr/>
      </xdr:nvSpPr>
      <xdr:spPr>
        <a:xfrm>
          <a:off x="14649450" y="138861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17797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926C8863-DB4D-45A2-8209-2569DB75E4A9}"/>
            </a:ext>
          </a:extLst>
        </xdr:cNvPr>
        <xdr:cNvSpPr txBox="1"/>
      </xdr:nvSpPr>
      <xdr:spPr>
        <a:xfrm>
          <a:off x="14742160"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48261</xdr:rowOff>
    </xdr:from>
    <xdr:to>
      <xdr:col>81</xdr:col>
      <xdr:colOff>101600</xdr:colOff>
      <xdr:row>81</xdr:row>
      <xdr:rowOff>149861</xdr:rowOff>
    </xdr:to>
    <xdr:sp macro="" textlink="">
      <xdr:nvSpPr>
        <xdr:cNvPr id="766" name="楕円 765">
          <a:extLst>
            <a:ext uri="{FF2B5EF4-FFF2-40B4-BE49-F238E27FC236}">
              <a16:creationId xmlns:a16="http://schemas.microsoft.com/office/drawing/2014/main" id="{366F2B3F-3926-4CC4-BEF4-ECCA5664768F}"/>
            </a:ext>
          </a:extLst>
        </xdr:cNvPr>
        <xdr:cNvSpPr/>
      </xdr:nvSpPr>
      <xdr:spPr>
        <a:xfrm>
          <a:off x="13887450" y="139376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45720</xdr:rowOff>
    </xdr:from>
    <xdr:to>
      <xdr:col>85</xdr:col>
      <xdr:colOff>127000</xdr:colOff>
      <xdr:row>81</xdr:row>
      <xdr:rowOff>99061</xdr:rowOff>
    </xdr:to>
    <xdr:cxnSp macro="">
      <xdr:nvCxnSpPr>
        <xdr:cNvPr id="767" name="直線コネクタ 766">
          <a:extLst>
            <a:ext uri="{FF2B5EF4-FFF2-40B4-BE49-F238E27FC236}">
              <a16:creationId xmlns:a16="http://schemas.microsoft.com/office/drawing/2014/main" id="{D919212A-9A71-4A5C-B79A-9CC2CE4C37DA}"/>
            </a:ext>
          </a:extLst>
        </xdr:cNvPr>
        <xdr:cNvCxnSpPr/>
      </xdr:nvCxnSpPr>
      <xdr:spPr>
        <a:xfrm flipV="1">
          <a:off x="13942060" y="13935075"/>
          <a:ext cx="76200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170180</xdr:rowOff>
    </xdr:from>
    <xdr:to>
      <xdr:col>76</xdr:col>
      <xdr:colOff>165100</xdr:colOff>
      <xdr:row>81</xdr:row>
      <xdr:rowOff>100330</xdr:rowOff>
    </xdr:to>
    <xdr:sp macro="" textlink="">
      <xdr:nvSpPr>
        <xdr:cNvPr id="768" name="楕円 767">
          <a:extLst>
            <a:ext uri="{FF2B5EF4-FFF2-40B4-BE49-F238E27FC236}">
              <a16:creationId xmlns:a16="http://schemas.microsoft.com/office/drawing/2014/main" id="{FD37DDAE-AC45-413B-BA79-36B5C4A9D33F}"/>
            </a:ext>
          </a:extLst>
        </xdr:cNvPr>
        <xdr:cNvSpPr/>
      </xdr:nvSpPr>
      <xdr:spPr>
        <a:xfrm>
          <a:off x="13089890" y="138899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49530</xdr:rowOff>
    </xdr:from>
    <xdr:to>
      <xdr:col>81</xdr:col>
      <xdr:colOff>50800</xdr:colOff>
      <xdr:row>81</xdr:row>
      <xdr:rowOff>99061</xdr:rowOff>
    </xdr:to>
    <xdr:cxnSp macro="">
      <xdr:nvCxnSpPr>
        <xdr:cNvPr id="769" name="直線コネクタ 768">
          <a:extLst>
            <a:ext uri="{FF2B5EF4-FFF2-40B4-BE49-F238E27FC236}">
              <a16:creationId xmlns:a16="http://schemas.microsoft.com/office/drawing/2014/main" id="{4D1E64C9-9BF4-4202-9DA6-63AE529EB7D8}"/>
            </a:ext>
          </a:extLst>
        </xdr:cNvPr>
        <xdr:cNvCxnSpPr/>
      </xdr:nvCxnSpPr>
      <xdr:spPr>
        <a:xfrm>
          <a:off x="13144500" y="13940790"/>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124461</xdr:rowOff>
    </xdr:from>
    <xdr:to>
      <xdr:col>72</xdr:col>
      <xdr:colOff>38100</xdr:colOff>
      <xdr:row>81</xdr:row>
      <xdr:rowOff>54611</xdr:rowOff>
    </xdr:to>
    <xdr:sp macro="" textlink="">
      <xdr:nvSpPr>
        <xdr:cNvPr id="770" name="楕円 769">
          <a:extLst>
            <a:ext uri="{FF2B5EF4-FFF2-40B4-BE49-F238E27FC236}">
              <a16:creationId xmlns:a16="http://schemas.microsoft.com/office/drawing/2014/main" id="{9AEBCC3E-03A4-4D94-8F5B-78CA793B2598}"/>
            </a:ext>
          </a:extLst>
        </xdr:cNvPr>
        <xdr:cNvSpPr/>
      </xdr:nvSpPr>
      <xdr:spPr>
        <a:xfrm>
          <a:off x="12303760" y="138423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3811</xdr:rowOff>
    </xdr:from>
    <xdr:to>
      <xdr:col>76</xdr:col>
      <xdr:colOff>114300</xdr:colOff>
      <xdr:row>81</xdr:row>
      <xdr:rowOff>49530</xdr:rowOff>
    </xdr:to>
    <xdr:cxnSp macro="">
      <xdr:nvCxnSpPr>
        <xdr:cNvPr id="771" name="直線コネクタ 770">
          <a:extLst>
            <a:ext uri="{FF2B5EF4-FFF2-40B4-BE49-F238E27FC236}">
              <a16:creationId xmlns:a16="http://schemas.microsoft.com/office/drawing/2014/main" id="{16FE0267-8584-49D3-BC2A-F19B6EB1083E}"/>
            </a:ext>
          </a:extLst>
        </xdr:cNvPr>
        <xdr:cNvCxnSpPr/>
      </xdr:nvCxnSpPr>
      <xdr:spPr>
        <a:xfrm>
          <a:off x="12346940" y="13893166"/>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149225</xdr:rowOff>
    </xdr:from>
    <xdr:to>
      <xdr:col>67</xdr:col>
      <xdr:colOff>101600</xdr:colOff>
      <xdr:row>81</xdr:row>
      <xdr:rowOff>79375</xdr:rowOff>
    </xdr:to>
    <xdr:sp macro="" textlink="">
      <xdr:nvSpPr>
        <xdr:cNvPr id="772" name="楕円 771">
          <a:extLst>
            <a:ext uri="{FF2B5EF4-FFF2-40B4-BE49-F238E27FC236}">
              <a16:creationId xmlns:a16="http://schemas.microsoft.com/office/drawing/2014/main" id="{B93FF811-2A39-4CBB-8961-E83D44EB388E}"/>
            </a:ext>
          </a:extLst>
        </xdr:cNvPr>
        <xdr:cNvSpPr/>
      </xdr:nvSpPr>
      <xdr:spPr>
        <a:xfrm>
          <a:off x="11487150" y="138652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3811</xdr:rowOff>
    </xdr:from>
    <xdr:to>
      <xdr:col>71</xdr:col>
      <xdr:colOff>177800</xdr:colOff>
      <xdr:row>81</xdr:row>
      <xdr:rowOff>28575</xdr:rowOff>
    </xdr:to>
    <xdr:cxnSp macro="">
      <xdr:nvCxnSpPr>
        <xdr:cNvPr id="773" name="直線コネクタ 772">
          <a:extLst>
            <a:ext uri="{FF2B5EF4-FFF2-40B4-BE49-F238E27FC236}">
              <a16:creationId xmlns:a16="http://schemas.microsoft.com/office/drawing/2014/main" id="{38B3DBE7-1126-4542-8FC4-52287C5A5098}"/>
            </a:ext>
          </a:extLst>
        </xdr:cNvPr>
        <xdr:cNvCxnSpPr/>
      </xdr:nvCxnSpPr>
      <xdr:spPr>
        <a:xfrm flipV="1">
          <a:off x="11541760" y="13893166"/>
          <a:ext cx="80518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DDC083B8-170F-4368-97BD-DA972CB88A7C}"/>
            </a:ext>
          </a:extLst>
        </xdr:cNvPr>
        <xdr:cNvSpPr txBox="1"/>
      </xdr:nvSpPr>
      <xdr:spPr>
        <a:xfrm>
          <a:off x="1373823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F824B39B-1C20-4A8C-B764-5B2B1C0A2215}"/>
            </a:ext>
          </a:extLst>
        </xdr:cNvPr>
        <xdr:cNvSpPr txBox="1"/>
      </xdr:nvSpPr>
      <xdr:spPr>
        <a:xfrm>
          <a:off x="12957184"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80EDD0FF-3811-4852-9588-0EAAD9676F83}"/>
            </a:ext>
          </a:extLst>
        </xdr:cNvPr>
        <xdr:cNvSpPr txBox="1"/>
      </xdr:nvSpPr>
      <xdr:spPr>
        <a:xfrm>
          <a:off x="1217105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3151F0C9-8336-4F89-B07A-C727FB6EA001}"/>
            </a:ext>
          </a:extLst>
        </xdr:cNvPr>
        <xdr:cNvSpPr txBox="1"/>
      </xdr:nvSpPr>
      <xdr:spPr>
        <a:xfrm>
          <a:off x="11354444" y="1418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166388</xdr:rowOff>
    </xdr:from>
    <xdr:ext cx="405111" cy="259045"/>
    <xdr:sp macro="" textlink="">
      <xdr:nvSpPr>
        <xdr:cNvPr id="778" name="n_1mainValue【消防施設】&#10;有形固定資産減価償却率">
          <a:extLst>
            <a:ext uri="{FF2B5EF4-FFF2-40B4-BE49-F238E27FC236}">
              <a16:creationId xmlns:a16="http://schemas.microsoft.com/office/drawing/2014/main" id="{0F29FD72-5ED1-4505-AEBD-40641ED79AB7}"/>
            </a:ext>
          </a:extLst>
        </xdr:cNvPr>
        <xdr:cNvSpPr txBox="1"/>
      </xdr:nvSpPr>
      <xdr:spPr>
        <a:xfrm>
          <a:off x="13738234" y="13714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116857</xdr:rowOff>
    </xdr:from>
    <xdr:ext cx="405111" cy="259045"/>
    <xdr:sp macro="" textlink="">
      <xdr:nvSpPr>
        <xdr:cNvPr id="779" name="n_2mainValue【消防施設】&#10;有形固定資産減価償却率">
          <a:extLst>
            <a:ext uri="{FF2B5EF4-FFF2-40B4-BE49-F238E27FC236}">
              <a16:creationId xmlns:a16="http://schemas.microsoft.com/office/drawing/2014/main" id="{3892234F-C979-4AD6-A839-7B3757F972D8}"/>
            </a:ext>
          </a:extLst>
        </xdr:cNvPr>
        <xdr:cNvSpPr txBox="1"/>
      </xdr:nvSpPr>
      <xdr:spPr>
        <a:xfrm>
          <a:off x="1295718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71138</xdr:rowOff>
    </xdr:from>
    <xdr:ext cx="405111" cy="259045"/>
    <xdr:sp macro="" textlink="">
      <xdr:nvSpPr>
        <xdr:cNvPr id="780" name="n_3mainValue【消防施設】&#10;有形固定資産減価償却率">
          <a:extLst>
            <a:ext uri="{FF2B5EF4-FFF2-40B4-BE49-F238E27FC236}">
              <a16:creationId xmlns:a16="http://schemas.microsoft.com/office/drawing/2014/main" id="{75658DC1-6F6D-4953-812C-98CC2829A20A}"/>
            </a:ext>
          </a:extLst>
        </xdr:cNvPr>
        <xdr:cNvSpPr txBox="1"/>
      </xdr:nvSpPr>
      <xdr:spPr>
        <a:xfrm>
          <a:off x="12171054" y="1361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95902</xdr:rowOff>
    </xdr:from>
    <xdr:ext cx="405111" cy="259045"/>
    <xdr:sp macro="" textlink="">
      <xdr:nvSpPr>
        <xdr:cNvPr id="781" name="n_4mainValue【消防施設】&#10;有形固定資産減価償却率">
          <a:extLst>
            <a:ext uri="{FF2B5EF4-FFF2-40B4-BE49-F238E27FC236}">
              <a16:creationId xmlns:a16="http://schemas.microsoft.com/office/drawing/2014/main" id="{4AE13A0E-0226-4522-95F5-FE6D9EA08414}"/>
            </a:ext>
          </a:extLst>
        </xdr:cNvPr>
        <xdr:cNvSpPr txBox="1"/>
      </xdr:nvSpPr>
      <xdr:spPr>
        <a:xfrm>
          <a:off x="11354444" y="1363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8E6F840-58D9-46D1-82E4-E3FAEAC1291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7BA5D0EF-D6CD-4026-AD55-C6A7A29B14E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17BAB223-F2C7-4F36-B462-FC1AB8F0F99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AC34431-347E-45E0-9FCD-BC1CDC35823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D85B98AB-477D-4C7F-B524-6B07DB397EC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CB34696B-3385-473E-B795-984928F9EAE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8849E8-526E-431D-BA07-D0E6F9DEBE1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B02E795F-0EBA-4CF6-AA68-CB32DCEC0EF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180A9AE9-FACA-47CD-A422-14F9B3D738B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C0713DCF-9192-4280-A474-A07775640A2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5C866DA-0B80-4389-9938-8C14455322B4}"/>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26A49BDF-F5B8-4714-AB12-C0BA415D5C82}"/>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80CF662C-5B90-4E7C-9831-59BD9F7BF879}"/>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D5F1F43F-3AC1-42CA-9FAD-28F9A0233603}"/>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1464B0F9-6CCF-4A2A-BED4-670BA0E5851C}"/>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D25EC00C-01D0-4C8F-8DC0-056EECE72ED2}"/>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10BA1F22-DDF7-49C2-9DEA-855B27B862F1}"/>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412E7B89-C62C-4FA0-A52B-877EE7586D96}"/>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D3F5FA59-3A0C-4EF8-AD8C-7B5DFBF5AE68}"/>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22334BDA-45CF-4F09-8291-2A617AD710D8}"/>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4E8DC621-B986-4516-AEB7-7CF207A13F70}"/>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628EEE02-6D8B-4152-BA29-110708FE6819}"/>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E5F4AFA9-129C-46DB-A739-4A06EE4311CA}"/>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BC0C7463-BB02-429C-AE7F-DABE0EDB479D}"/>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6A8D3035-59AF-497D-8FCA-D79AC9C1209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23D82A22-47AC-4E71-9EA8-E3A36D29D631}"/>
            </a:ext>
          </a:extLst>
        </xdr:cNvPr>
        <xdr:cNvCxnSpPr/>
      </xdr:nvCxnSpPr>
      <xdr:spPr>
        <a:xfrm flipV="1">
          <a:off x="19947254" y="13267237"/>
          <a:ext cx="0" cy="1610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E7C10506-1792-491D-AEC0-22DF3BFE9297}"/>
            </a:ext>
          </a:extLst>
        </xdr:cNvPr>
        <xdr:cNvSpPr txBox="1"/>
      </xdr:nvSpPr>
      <xdr:spPr>
        <a:xfrm>
          <a:off x="19985990" y="1487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87BB0449-D3AF-4183-A858-B9424B0C12B1}"/>
            </a:ext>
          </a:extLst>
        </xdr:cNvPr>
        <xdr:cNvCxnSpPr/>
      </xdr:nvCxnSpPr>
      <xdr:spPr>
        <a:xfrm>
          <a:off x="19885660" y="14878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B21B3D6F-8E88-43EF-B798-42B8302AAE1F}"/>
            </a:ext>
          </a:extLst>
        </xdr:cNvPr>
        <xdr:cNvSpPr txBox="1"/>
      </xdr:nvSpPr>
      <xdr:spPr>
        <a:xfrm>
          <a:off x="19985990" y="1304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CF203872-97CC-40BD-8B9E-1DFDAF6D0E89}"/>
            </a:ext>
          </a:extLst>
        </xdr:cNvPr>
        <xdr:cNvCxnSpPr/>
      </xdr:nvCxnSpPr>
      <xdr:spPr>
        <a:xfrm>
          <a:off x="19885660" y="132672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7227D71B-33BC-4C01-915F-1B8AE5C8C74E}"/>
            </a:ext>
          </a:extLst>
        </xdr:cNvPr>
        <xdr:cNvSpPr txBox="1"/>
      </xdr:nvSpPr>
      <xdr:spPr>
        <a:xfrm>
          <a:off x="19985990" y="145754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75274BA2-D944-4336-8040-F2BBF6FD5F27}"/>
            </a:ext>
          </a:extLst>
        </xdr:cNvPr>
        <xdr:cNvSpPr/>
      </xdr:nvSpPr>
      <xdr:spPr>
        <a:xfrm>
          <a:off x="19904710" y="1458939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69B8032-281A-47EB-91B6-63507AF7A602}"/>
            </a:ext>
          </a:extLst>
        </xdr:cNvPr>
        <xdr:cNvSpPr/>
      </xdr:nvSpPr>
      <xdr:spPr>
        <a:xfrm>
          <a:off x="19161760" y="145959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A9736E07-A877-4A3F-A4E5-97A76BAF2999}"/>
            </a:ext>
          </a:extLst>
        </xdr:cNvPr>
        <xdr:cNvSpPr/>
      </xdr:nvSpPr>
      <xdr:spPr>
        <a:xfrm>
          <a:off x="18345150" y="14604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D55D4E70-923E-4979-83F6-9F5A0D184F5B}"/>
            </a:ext>
          </a:extLst>
        </xdr:cNvPr>
        <xdr:cNvSpPr/>
      </xdr:nvSpPr>
      <xdr:spPr>
        <a:xfrm>
          <a:off x="17547590" y="14604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84D19071-4691-47E8-80A7-780F4DC3778C}"/>
            </a:ext>
          </a:extLst>
        </xdr:cNvPr>
        <xdr:cNvSpPr/>
      </xdr:nvSpPr>
      <xdr:spPr>
        <a:xfrm>
          <a:off x="16761460" y="1462695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4332818-6786-4DA6-BD78-7B0F8DD961D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E904749-D4F0-4EEE-A88C-0F9985E8F77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F12F17B-B8BE-4DA1-AA01-195D2E321B81}"/>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54FF42C6-AACD-4284-A411-39988489E70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E2250456-D2E8-497B-99D9-384DFAD7F305}"/>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135889</xdr:rowOff>
    </xdr:from>
    <xdr:to>
      <xdr:col>116</xdr:col>
      <xdr:colOff>114300</xdr:colOff>
      <xdr:row>85</xdr:row>
      <xdr:rowOff>66039</xdr:rowOff>
    </xdr:to>
    <xdr:sp macro="" textlink="">
      <xdr:nvSpPr>
        <xdr:cNvPr id="823" name="楕円 822">
          <a:extLst>
            <a:ext uri="{FF2B5EF4-FFF2-40B4-BE49-F238E27FC236}">
              <a16:creationId xmlns:a16="http://schemas.microsoft.com/office/drawing/2014/main" id="{C6D459A1-5E50-4F32-B378-8D800FAC40B0}"/>
            </a:ext>
          </a:extLst>
        </xdr:cNvPr>
        <xdr:cNvSpPr/>
      </xdr:nvSpPr>
      <xdr:spPr>
        <a:xfrm>
          <a:off x="19904710" y="145338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158766</xdr:rowOff>
    </xdr:from>
    <xdr:ext cx="469744" cy="259045"/>
    <xdr:sp macro="" textlink="">
      <xdr:nvSpPr>
        <xdr:cNvPr id="824" name="【消防施設】&#10;一人当たり面積該当値テキスト">
          <a:extLst>
            <a:ext uri="{FF2B5EF4-FFF2-40B4-BE49-F238E27FC236}">
              <a16:creationId xmlns:a16="http://schemas.microsoft.com/office/drawing/2014/main" id="{B93A06B2-F5FA-496C-B6C5-950C2D29DC20}"/>
            </a:ext>
          </a:extLst>
        </xdr:cNvPr>
        <xdr:cNvSpPr txBox="1"/>
      </xdr:nvSpPr>
      <xdr:spPr>
        <a:xfrm>
          <a:off x="19985990" y="143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139156</xdr:rowOff>
    </xdr:from>
    <xdr:to>
      <xdr:col>112</xdr:col>
      <xdr:colOff>38100</xdr:colOff>
      <xdr:row>85</xdr:row>
      <xdr:rowOff>69306</xdr:rowOff>
    </xdr:to>
    <xdr:sp macro="" textlink="">
      <xdr:nvSpPr>
        <xdr:cNvPr id="825" name="楕円 824">
          <a:extLst>
            <a:ext uri="{FF2B5EF4-FFF2-40B4-BE49-F238E27FC236}">
              <a16:creationId xmlns:a16="http://schemas.microsoft.com/office/drawing/2014/main" id="{E7461E08-35B4-4272-9C93-F915E6792210}"/>
            </a:ext>
          </a:extLst>
        </xdr:cNvPr>
        <xdr:cNvSpPr/>
      </xdr:nvSpPr>
      <xdr:spPr>
        <a:xfrm>
          <a:off x="19161760" y="145371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15239</xdr:rowOff>
    </xdr:from>
    <xdr:to>
      <xdr:col>116</xdr:col>
      <xdr:colOff>63500</xdr:colOff>
      <xdr:row>85</xdr:row>
      <xdr:rowOff>18506</xdr:rowOff>
    </xdr:to>
    <xdr:cxnSp macro="">
      <xdr:nvCxnSpPr>
        <xdr:cNvPr id="826" name="直線コネクタ 825">
          <a:extLst>
            <a:ext uri="{FF2B5EF4-FFF2-40B4-BE49-F238E27FC236}">
              <a16:creationId xmlns:a16="http://schemas.microsoft.com/office/drawing/2014/main" id="{9C745461-B4C6-4E06-AF2B-E0F91B814E6E}"/>
            </a:ext>
          </a:extLst>
        </xdr:cNvPr>
        <xdr:cNvCxnSpPr/>
      </xdr:nvCxnSpPr>
      <xdr:spPr>
        <a:xfrm flipV="1">
          <a:off x="19204940" y="14592299"/>
          <a:ext cx="7429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135889</xdr:rowOff>
    </xdr:from>
    <xdr:to>
      <xdr:col>107</xdr:col>
      <xdr:colOff>101600</xdr:colOff>
      <xdr:row>85</xdr:row>
      <xdr:rowOff>66039</xdr:rowOff>
    </xdr:to>
    <xdr:sp macro="" textlink="">
      <xdr:nvSpPr>
        <xdr:cNvPr id="827" name="楕円 826">
          <a:extLst>
            <a:ext uri="{FF2B5EF4-FFF2-40B4-BE49-F238E27FC236}">
              <a16:creationId xmlns:a16="http://schemas.microsoft.com/office/drawing/2014/main" id="{D42EFD93-F0BD-4607-8518-480E204D43CC}"/>
            </a:ext>
          </a:extLst>
        </xdr:cNvPr>
        <xdr:cNvSpPr/>
      </xdr:nvSpPr>
      <xdr:spPr>
        <a:xfrm>
          <a:off x="18345150" y="145338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15239</xdr:rowOff>
    </xdr:from>
    <xdr:to>
      <xdr:col>111</xdr:col>
      <xdr:colOff>177800</xdr:colOff>
      <xdr:row>85</xdr:row>
      <xdr:rowOff>18506</xdr:rowOff>
    </xdr:to>
    <xdr:cxnSp macro="">
      <xdr:nvCxnSpPr>
        <xdr:cNvPr id="828" name="直線コネクタ 827">
          <a:extLst>
            <a:ext uri="{FF2B5EF4-FFF2-40B4-BE49-F238E27FC236}">
              <a16:creationId xmlns:a16="http://schemas.microsoft.com/office/drawing/2014/main" id="{E0842684-B05B-4E8D-998A-9F84715C54AF}"/>
            </a:ext>
          </a:extLst>
        </xdr:cNvPr>
        <xdr:cNvCxnSpPr/>
      </xdr:nvCxnSpPr>
      <xdr:spPr>
        <a:xfrm>
          <a:off x="18399760" y="14592299"/>
          <a:ext cx="80518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829" name="楕円 828">
          <a:extLst>
            <a:ext uri="{FF2B5EF4-FFF2-40B4-BE49-F238E27FC236}">
              <a16:creationId xmlns:a16="http://schemas.microsoft.com/office/drawing/2014/main" id="{4F385CF7-C8BE-47A8-9FC3-53C01940447F}"/>
            </a:ext>
          </a:extLst>
        </xdr:cNvPr>
        <xdr:cNvSpPr/>
      </xdr:nvSpPr>
      <xdr:spPr>
        <a:xfrm>
          <a:off x="17547590" y="1456735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15239</xdr:rowOff>
    </xdr:from>
    <xdr:to>
      <xdr:col>107</xdr:col>
      <xdr:colOff>50800</xdr:colOff>
      <xdr:row>85</xdr:row>
      <xdr:rowOff>42999</xdr:rowOff>
    </xdr:to>
    <xdr:cxnSp macro="">
      <xdr:nvCxnSpPr>
        <xdr:cNvPr id="830" name="直線コネクタ 829">
          <a:extLst>
            <a:ext uri="{FF2B5EF4-FFF2-40B4-BE49-F238E27FC236}">
              <a16:creationId xmlns:a16="http://schemas.microsoft.com/office/drawing/2014/main" id="{7402328F-49C3-4152-B27E-E0B08ECD482D}"/>
            </a:ext>
          </a:extLst>
        </xdr:cNvPr>
        <xdr:cNvCxnSpPr/>
      </xdr:nvCxnSpPr>
      <xdr:spPr>
        <a:xfrm flipV="1">
          <a:off x="17602200" y="14592299"/>
          <a:ext cx="797560" cy="2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16692</xdr:rowOff>
    </xdr:from>
    <xdr:to>
      <xdr:col>98</xdr:col>
      <xdr:colOff>38100</xdr:colOff>
      <xdr:row>85</xdr:row>
      <xdr:rowOff>118292</xdr:rowOff>
    </xdr:to>
    <xdr:sp macro="" textlink="">
      <xdr:nvSpPr>
        <xdr:cNvPr id="831" name="楕円 830">
          <a:extLst>
            <a:ext uri="{FF2B5EF4-FFF2-40B4-BE49-F238E27FC236}">
              <a16:creationId xmlns:a16="http://schemas.microsoft.com/office/drawing/2014/main" id="{80105D60-7E08-4206-B467-C7AB92B39773}"/>
            </a:ext>
          </a:extLst>
        </xdr:cNvPr>
        <xdr:cNvSpPr/>
      </xdr:nvSpPr>
      <xdr:spPr>
        <a:xfrm>
          <a:off x="16761460" y="145937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42999</xdr:rowOff>
    </xdr:from>
    <xdr:to>
      <xdr:col>102</xdr:col>
      <xdr:colOff>114300</xdr:colOff>
      <xdr:row>85</xdr:row>
      <xdr:rowOff>67492</xdr:rowOff>
    </xdr:to>
    <xdr:cxnSp macro="">
      <xdr:nvCxnSpPr>
        <xdr:cNvPr id="832" name="直線コネクタ 831">
          <a:extLst>
            <a:ext uri="{FF2B5EF4-FFF2-40B4-BE49-F238E27FC236}">
              <a16:creationId xmlns:a16="http://schemas.microsoft.com/office/drawing/2014/main" id="{5416CF90-1FFD-40F7-B759-38E01D91E97C}"/>
            </a:ext>
          </a:extLst>
        </xdr:cNvPr>
        <xdr:cNvCxnSpPr/>
      </xdr:nvCxnSpPr>
      <xdr:spPr>
        <a:xfrm flipV="1">
          <a:off x="16804640" y="14618154"/>
          <a:ext cx="79756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CFC06AE3-5B41-4616-898C-B77A50B9DE9F}"/>
            </a:ext>
          </a:extLst>
        </xdr:cNvPr>
        <xdr:cNvSpPr txBox="1"/>
      </xdr:nvSpPr>
      <xdr:spPr>
        <a:xfrm>
          <a:off x="18982132" y="14694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F696B034-8B6C-48F6-8E86-526EFBB66054}"/>
            </a:ext>
          </a:extLst>
        </xdr:cNvPr>
        <xdr:cNvSpPr txBox="1"/>
      </xdr:nvSpPr>
      <xdr:spPr>
        <a:xfrm>
          <a:off x="1818203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D060BB4C-01C0-4746-B363-9D92447B9B55}"/>
            </a:ext>
          </a:extLst>
        </xdr:cNvPr>
        <xdr:cNvSpPr txBox="1"/>
      </xdr:nvSpPr>
      <xdr:spPr>
        <a:xfrm>
          <a:off x="1738447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C5BC2631-FDC6-452C-AB12-29E474BB669D}"/>
            </a:ext>
          </a:extLst>
        </xdr:cNvPr>
        <xdr:cNvSpPr txBox="1"/>
      </xdr:nvSpPr>
      <xdr:spPr>
        <a:xfrm>
          <a:off x="1658881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85833</xdr:rowOff>
    </xdr:from>
    <xdr:ext cx="469744" cy="259045"/>
    <xdr:sp macro="" textlink="">
      <xdr:nvSpPr>
        <xdr:cNvPr id="837" name="n_1mainValue【消防施設】&#10;一人当たり面積">
          <a:extLst>
            <a:ext uri="{FF2B5EF4-FFF2-40B4-BE49-F238E27FC236}">
              <a16:creationId xmlns:a16="http://schemas.microsoft.com/office/drawing/2014/main" id="{33440ED6-E026-42AF-84CB-4B62639724E1}"/>
            </a:ext>
          </a:extLst>
        </xdr:cNvPr>
        <xdr:cNvSpPr txBox="1"/>
      </xdr:nvSpPr>
      <xdr:spPr>
        <a:xfrm>
          <a:off x="18982132" y="1431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82566</xdr:rowOff>
    </xdr:from>
    <xdr:ext cx="469744" cy="259045"/>
    <xdr:sp macro="" textlink="">
      <xdr:nvSpPr>
        <xdr:cNvPr id="838" name="n_2mainValue【消防施設】&#10;一人当たり面積">
          <a:extLst>
            <a:ext uri="{FF2B5EF4-FFF2-40B4-BE49-F238E27FC236}">
              <a16:creationId xmlns:a16="http://schemas.microsoft.com/office/drawing/2014/main" id="{18A3325F-8104-4101-A1B1-B4326DFDA4F1}"/>
            </a:ext>
          </a:extLst>
        </xdr:cNvPr>
        <xdr:cNvSpPr txBox="1"/>
      </xdr:nvSpPr>
      <xdr:spPr>
        <a:xfrm>
          <a:off x="18182032" y="1431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839" name="n_3mainValue【消防施設】&#10;一人当たり面積">
          <a:extLst>
            <a:ext uri="{FF2B5EF4-FFF2-40B4-BE49-F238E27FC236}">
              <a16:creationId xmlns:a16="http://schemas.microsoft.com/office/drawing/2014/main" id="{4A2FEDD2-0F57-4B7B-9D78-FBEBB3CB2767}"/>
            </a:ext>
          </a:extLst>
        </xdr:cNvPr>
        <xdr:cNvSpPr txBox="1"/>
      </xdr:nvSpPr>
      <xdr:spPr>
        <a:xfrm>
          <a:off x="17384472" y="1433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134819</xdr:rowOff>
    </xdr:from>
    <xdr:ext cx="469744" cy="259045"/>
    <xdr:sp macro="" textlink="">
      <xdr:nvSpPr>
        <xdr:cNvPr id="840" name="n_4mainValue【消防施設】&#10;一人当たり面積">
          <a:extLst>
            <a:ext uri="{FF2B5EF4-FFF2-40B4-BE49-F238E27FC236}">
              <a16:creationId xmlns:a16="http://schemas.microsoft.com/office/drawing/2014/main" id="{D2291518-A7A3-4962-AC27-BE39158244B5}"/>
            </a:ext>
          </a:extLst>
        </xdr:cNvPr>
        <xdr:cNvSpPr txBox="1"/>
      </xdr:nvSpPr>
      <xdr:spPr>
        <a:xfrm>
          <a:off x="16588817" y="1436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D7563402-10F5-4B0D-8118-6E4967C9B42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BDDE1F17-9845-41F0-98EB-9CB5BDAF6CC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5DBAA3B-4CDB-4960-8B0C-FE0B6B0520C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170DD3B8-3096-4E92-9CBA-49749C45F22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A43CC00-1039-4214-9326-725BFE51754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A8A9425B-E277-41B5-BACB-99B223753B4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B900322-C911-432B-87FF-D20C9B7A308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EC172BEB-0A13-4300-BD42-FC17C56A5BF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2B3D081F-13FE-4880-8FE4-5C5E4DAD4F8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791ECA95-151D-4F63-8885-D5E35724326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40D4D2D4-9AE8-484C-83E5-AE5D47F1FD16}"/>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24373F74-9DEA-4A6C-9759-EBB13664E01C}"/>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B3ABC037-0B08-4782-B8C2-4DD3C82F664C}"/>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92A564B9-6BA3-40BE-ACA9-75B6847986F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EF701420-F700-48D5-B620-8574E9C4EB9E}"/>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17D0E73-6052-4C0A-B837-A88357D75FAE}"/>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E2A0708-5006-4608-915E-B65912C70010}"/>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5700EC4-E01B-492D-BF7B-8158D60F07AF}"/>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B0EB7FF-8182-4118-941F-66B745B65117}"/>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9D1C202D-80CC-449A-B471-4C7D87337BD3}"/>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DFFF6FEF-CC9E-4D4F-8878-4A31E5191BF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E690EB31-26C9-4245-B6D0-7EC2A1970507}"/>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45C55366-2872-4F09-9D1B-AAF8DC893CF0}"/>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8B769251-2463-4CF5-AEFE-F66F1936A404}"/>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864709D1-3264-4096-9CD1-2F64AD42A25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3573D737-621F-42FB-990B-F51FEC3E4369}"/>
            </a:ext>
          </a:extLst>
        </xdr:cNvPr>
        <xdr:cNvCxnSpPr/>
      </xdr:nvCxnSpPr>
      <xdr:spPr>
        <a:xfrm flipV="1">
          <a:off x="1470342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A61C9FB-9F29-451D-B42D-EA4FF72210C1}"/>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C1E04774-2919-49D8-BF1D-83E3CF7F2B19}"/>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5B6E8195-832B-481F-8FAE-C000C3ADB105}"/>
            </a:ext>
          </a:extLst>
        </xdr:cNvPr>
        <xdr:cNvSpPr txBox="1"/>
      </xdr:nvSpPr>
      <xdr:spPr>
        <a:xfrm>
          <a:off x="14742160" y="16894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7BBB214E-CD35-4E33-BA4A-2F867C61D1A2}"/>
            </a:ext>
          </a:extLst>
        </xdr:cNvPr>
        <xdr:cNvCxnSpPr/>
      </xdr:nvCxnSpPr>
      <xdr:spPr>
        <a:xfrm>
          <a:off x="14611350" y="17123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5E621299-BEBC-464E-A8CB-9E94ECD90BD9}"/>
            </a:ext>
          </a:extLst>
        </xdr:cNvPr>
        <xdr:cNvSpPr txBox="1"/>
      </xdr:nvSpPr>
      <xdr:spPr>
        <a:xfrm>
          <a:off x="14742160" y="17823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DD138E3C-0FAF-4DBC-A837-EAF5BAFC96F9}"/>
            </a:ext>
          </a:extLst>
        </xdr:cNvPr>
        <xdr:cNvSpPr/>
      </xdr:nvSpPr>
      <xdr:spPr>
        <a:xfrm>
          <a:off x="14649450" y="1784694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207C9CFB-27A4-46C3-B5B1-2BAE3E39E633}"/>
            </a:ext>
          </a:extLst>
        </xdr:cNvPr>
        <xdr:cNvSpPr/>
      </xdr:nvSpPr>
      <xdr:spPr>
        <a:xfrm>
          <a:off x="13887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7DE240A2-3D5B-4B87-B6BB-A3F666E9E5ED}"/>
            </a:ext>
          </a:extLst>
        </xdr:cNvPr>
        <xdr:cNvSpPr/>
      </xdr:nvSpPr>
      <xdr:spPr>
        <a:xfrm>
          <a:off x="13089890" y="178485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A0F58113-00E3-4F2A-9D0C-C7D4644E475D}"/>
            </a:ext>
          </a:extLst>
        </xdr:cNvPr>
        <xdr:cNvSpPr/>
      </xdr:nvSpPr>
      <xdr:spPr>
        <a:xfrm>
          <a:off x="12303760" y="17840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C34BEA83-02B7-415B-884C-65830008F80E}"/>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C1309D1-EEF9-4FA7-9CD9-7A5352241D5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956489B-57BA-49F8-B353-4D371FC7F593}"/>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59C56DE-2B4E-473A-9A7A-623E3284CE99}"/>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61C35FE-9E0B-4A3E-ACF1-41FE1E4248A8}"/>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59553EC-5C32-4352-AC78-E453DDF05B7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43362</xdr:rowOff>
    </xdr:from>
    <xdr:to>
      <xdr:col>85</xdr:col>
      <xdr:colOff>177800</xdr:colOff>
      <xdr:row>103</xdr:row>
      <xdr:rowOff>144962</xdr:rowOff>
    </xdr:to>
    <xdr:sp macro="" textlink="">
      <xdr:nvSpPr>
        <xdr:cNvPr id="882" name="楕円 881">
          <a:extLst>
            <a:ext uri="{FF2B5EF4-FFF2-40B4-BE49-F238E27FC236}">
              <a16:creationId xmlns:a16="http://schemas.microsoft.com/office/drawing/2014/main" id="{CFDAC7A0-939B-40BE-91FC-28E03FDAC779}"/>
            </a:ext>
          </a:extLst>
        </xdr:cNvPr>
        <xdr:cNvSpPr/>
      </xdr:nvSpPr>
      <xdr:spPr>
        <a:xfrm>
          <a:off x="14649450" y="177046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66239</xdr:rowOff>
    </xdr:from>
    <xdr:ext cx="405111" cy="259045"/>
    <xdr:sp macro="" textlink="">
      <xdr:nvSpPr>
        <xdr:cNvPr id="883" name="【庁舎】&#10;有形固定資産減価償却率該当値テキスト">
          <a:extLst>
            <a:ext uri="{FF2B5EF4-FFF2-40B4-BE49-F238E27FC236}">
              <a16:creationId xmlns:a16="http://schemas.microsoft.com/office/drawing/2014/main" id="{B25E6F19-9439-4015-9755-DFCA23B17933}"/>
            </a:ext>
          </a:extLst>
        </xdr:cNvPr>
        <xdr:cNvSpPr txBox="1"/>
      </xdr:nvSpPr>
      <xdr:spPr>
        <a:xfrm>
          <a:off x="14742160" y="1755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23768</xdr:rowOff>
    </xdr:from>
    <xdr:to>
      <xdr:col>81</xdr:col>
      <xdr:colOff>101600</xdr:colOff>
      <xdr:row>103</xdr:row>
      <xdr:rowOff>125368</xdr:rowOff>
    </xdr:to>
    <xdr:sp macro="" textlink="">
      <xdr:nvSpPr>
        <xdr:cNvPr id="884" name="楕円 883">
          <a:extLst>
            <a:ext uri="{FF2B5EF4-FFF2-40B4-BE49-F238E27FC236}">
              <a16:creationId xmlns:a16="http://schemas.microsoft.com/office/drawing/2014/main" id="{BF24ACE1-5C37-4BDA-9534-733F07A10355}"/>
            </a:ext>
          </a:extLst>
        </xdr:cNvPr>
        <xdr:cNvSpPr/>
      </xdr:nvSpPr>
      <xdr:spPr>
        <a:xfrm>
          <a:off x="13887450" y="1767930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74568</xdr:rowOff>
    </xdr:from>
    <xdr:to>
      <xdr:col>85</xdr:col>
      <xdr:colOff>127000</xdr:colOff>
      <xdr:row>103</xdr:row>
      <xdr:rowOff>94162</xdr:rowOff>
    </xdr:to>
    <xdr:cxnSp macro="">
      <xdr:nvCxnSpPr>
        <xdr:cNvPr id="885" name="直線コネクタ 884">
          <a:extLst>
            <a:ext uri="{FF2B5EF4-FFF2-40B4-BE49-F238E27FC236}">
              <a16:creationId xmlns:a16="http://schemas.microsoft.com/office/drawing/2014/main" id="{4A30FF57-68AA-49FD-B13B-D9DED0829071}"/>
            </a:ext>
          </a:extLst>
        </xdr:cNvPr>
        <xdr:cNvCxnSpPr/>
      </xdr:nvCxnSpPr>
      <xdr:spPr>
        <a:xfrm>
          <a:off x="13942060" y="17733918"/>
          <a:ext cx="76200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138068</xdr:rowOff>
    </xdr:from>
    <xdr:to>
      <xdr:col>76</xdr:col>
      <xdr:colOff>165100</xdr:colOff>
      <xdr:row>103</xdr:row>
      <xdr:rowOff>68218</xdr:rowOff>
    </xdr:to>
    <xdr:sp macro="" textlink="">
      <xdr:nvSpPr>
        <xdr:cNvPr id="886" name="楕円 885">
          <a:extLst>
            <a:ext uri="{FF2B5EF4-FFF2-40B4-BE49-F238E27FC236}">
              <a16:creationId xmlns:a16="http://schemas.microsoft.com/office/drawing/2014/main" id="{470FEB40-4AF5-470B-9391-F2C29642AB21}"/>
            </a:ext>
          </a:extLst>
        </xdr:cNvPr>
        <xdr:cNvSpPr/>
      </xdr:nvSpPr>
      <xdr:spPr>
        <a:xfrm>
          <a:off x="13089890" y="1762215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17418</xdr:rowOff>
    </xdr:from>
    <xdr:to>
      <xdr:col>81</xdr:col>
      <xdr:colOff>50800</xdr:colOff>
      <xdr:row>103</xdr:row>
      <xdr:rowOff>74568</xdr:rowOff>
    </xdr:to>
    <xdr:cxnSp macro="">
      <xdr:nvCxnSpPr>
        <xdr:cNvPr id="887" name="直線コネクタ 886">
          <a:extLst>
            <a:ext uri="{FF2B5EF4-FFF2-40B4-BE49-F238E27FC236}">
              <a16:creationId xmlns:a16="http://schemas.microsoft.com/office/drawing/2014/main" id="{65B5EF85-B892-4BDA-9BB4-A4B8F3816B8F}"/>
            </a:ext>
          </a:extLst>
        </xdr:cNvPr>
        <xdr:cNvCxnSpPr/>
      </xdr:nvCxnSpPr>
      <xdr:spPr>
        <a:xfrm>
          <a:off x="13144500" y="17680578"/>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89081</xdr:rowOff>
    </xdr:from>
    <xdr:to>
      <xdr:col>72</xdr:col>
      <xdr:colOff>38100</xdr:colOff>
      <xdr:row>103</xdr:row>
      <xdr:rowOff>19231</xdr:rowOff>
    </xdr:to>
    <xdr:sp macro="" textlink="">
      <xdr:nvSpPr>
        <xdr:cNvPr id="888" name="楕円 887">
          <a:extLst>
            <a:ext uri="{FF2B5EF4-FFF2-40B4-BE49-F238E27FC236}">
              <a16:creationId xmlns:a16="http://schemas.microsoft.com/office/drawing/2014/main" id="{2F53C7C0-418B-47A7-BCDC-70697FFF8DD6}"/>
            </a:ext>
          </a:extLst>
        </xdr:cNvPr>
        <xdr:cNvSpPr/>
      </xdr:nvSpPr>
      <xdr:spPr>
        <a:xfrm>
          <a:off x="12303760" y="1758079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139881</xdr:rowOff>
    </xdr:from>
    <xdr:to>
      <xdr:col>76</xdr:col>
      <xdr:colOff>114300</xdr:colOff>
      <xdr:row>103</xdr:row>
      <xdr:rowOff>17418</xdr:rowOff>
    </xdr:to>
    <xdr:cxnSp macro="">
      <xdr:nvCxnSpPr>
        <xdr:cNvPr id="889" name="直線コネクタ 888">
          <a:extLst>
            <a:ext uri="{FF2B5EF4-FFF2-40B4-BE49-F238E27FC236}">
              <a16:creationId xmlns:a16="http://schemas.microsoft.com/office/drawing/2014/main" id="{F08E4AA0-6EF9-4642-9B80-2E4B16E2E457}"/>
            </a:ext>
          </a:extLst>
        </xdr:cNvPr>
        <xdr:cNvCxnSpPr/>
      </xdr:nvCxnSpPr>
      <xdr:spPr>
        <a:xfrm>
          <a:off x="12346940" y="17623971"/>
          <a:ext cx="797560" cy="5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31931</xdr:rowOff>
    </xdr:from>
    <xdr:to>
      <xdr:col>67</xdr:col>
      <xdr:colOff>101600</xdr:colOff>
      <xdr:row>102</xdr:row>
      <xdr:rowOff>133531</xdr:rowOff>
    </xdr:to>
    <xdr:sp macro="" textlink="">
      <xdr:nvSpPr>
        <xdr:cNvPr id="890" name="楕円 889">
          <a:extLst>
            <a:ext uri="{FF2B5EF4-FFF2-40B4-BE49-F238E27FC236}">
              <a16:creationId xmlns:a16="http://schemas.microsoft.com/office/drawing/2014/main" id="{908BEA74-C969-4F68-A09B-921E433FEAA1}"/>
            </a:ext>
          </a:extLst>
        </xdr:cNvPr>
        <xdr:cNvSpPr/>
      </xdr:nvSpPr>
      <xdr:spPr>
        <a:xfrm>
          <a:off x="11487150" y="175179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82731</xdr:rowOff>
    </xdr:from>
    <xdr:to>
      <xdr:col>71</xdr:col>
      <xdr:colOff>177800</xdr:colOff>
      <xdr:row>102</xdr:row>
      <xdr:rowOff>139881</xdr:rowOff>
    </xdr:to>
    <xdr:cxnSp macro="">
      <xdr:nvCxnSpPr>
        <xdr:cNvPr id="891" name="直線コネクタ 890">
          <a:extLst>
            <a:ext uri="{FF2B5EF4-FFF2-40B4-BE49-F238E27FC236}">
              <a16:creationId xmlns:a16="http://schemas.microsoft.com/office/drawing/2014/main" id="{E7AD686A-CB9D-470F-A8A7-6847C7745DBC}"/>
            </a:ext>
          </a:extLst>
        </xdr:cNvPr>
        <xdr:cNvCxnSpPr/>
      </xdr:nvCxnSpPr>
      <xdr:spPr>
        <a:xfrm>
          <a:off x="11541760" y="17572536"/>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BF99D5BA-5219-4430-A512-F131820F5CEE}"/>
            </a:ext>
          </a:extLst>
        </xdr:cNvPr>
        <xdr:cNvSpPr txBox="1"/>
      </xdr:nvSpPr>
      <xdr:spPr>
        <a:xfrm>
          <a:off x="1373823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2F9F5F74-E445-4276-AD24-4057B8C5DD72}"/>
            </a:ext>
          </a:extLst>
        </xdr:cNvPr>
        <xdr:cNvSpPr txBox="1"/>
      </xdr:nvSpPr>
      <xdr:spPr>
        <a:xfrm>
          <a:off x="1295718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F62C191A-754D-47D3-89EE-22D8FF5B9B02}"/>
            </a:ext>
          </a:extLst>
        </xdr:cNvPr>
        <xdr:cNvSpPr txBox="1"/>
      </xdr:nvSpPr>
      <xdr:spPr>
        <a:xfrm>
          <a:off x="1217105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D29A783B-7750-428F-A65E-353F60470138}"/>
            </a:ext>
          </a:extLst>
        </xdr:cNvPr>
        <xdr:cNvSpPr txBox="1"/>
      </xdr:nvSpPr>
      <xdr:spPr>
        <a:xfrm>
          <a:off x="11354444" y="1796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141895</xdr:rowOff>
    </xdr:from>
    <xdr:ext cx="405111" cy="259045"/>
    <xdr:sp macro="" textlink="">
      <xdr:nvSpPr>
        <xdr:cNvPr id="896" name="n_1mainValue【庁舎】&#10;有形固定資産減価償却率">
          <a:extLst>
            <a:ext uri="{FF2B5EF4-FFF2-40B4-BE49-F238E27FC236}">
              <a16:creationId xmlns:a16="http://schemas.microsoft.com/office/drawing/2014/main" id="{9A92DF98-B7BC-4B3D-B56F-301E5A2BECED}"/>
            </a:ext>
          </a:extLst>
        </xdr:cNvPr>
        <xdr:cNvSpPr txBox="1"/>
      </xdr:nvSpPr>
      <xdr:spPr>
        <a:xfrm>
          <a:off x="13738234" y="17456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84745</xdr:rowOff>
    </xdr:from>
    <xdr:ext cx="405111" cy="259045"/>
    <xdr:sp macro="" textlink="">
      <xdr:nvSpPr>
        <xdr:cNvPr id="897" name="n_2mainValue【庁舎】&#10;有形固定資産減価償却率">
          <a:extLst>
            <a:ext uri="{FF2B5EF4-FFF2-40B4-BE49-F238E27FC236}">
              <a16:creationId xmlns:a16="http://schemas.microsoft.com/office/drawing/2014/main" id="{769228A9-AA31-41F3-B1D3-24622F284326}"/>
            </a:ext>
          </a:extLst>
        </xdr:cNvPr>
        <xdr:cNvSpPr txBox="1"/>
      </xdr:nvSpPr>
      <xdr:spPr>
        <a:xfrm>
          <a:off x="12957184" y="17403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35758</xdr:rowOff>
    </xdr:from>
    <xdr:ext cx="405111" cy="259045"/>
    <xdr:sp macro="" textlink="">
      <xdr:nvSpPr>
        <xdr:cNvPr id="898" name="n_3mainValue【庁舎】&#10;有形固定資産減価償却率">
          <a:extLst>
            <a:ext uri="{FF2B5EF4-FFF2-40B4-BE49-F238E27FC236}">
              <a16:creationId xmlns:a16="http://schemas.microsoft.com/office/drawing/2014/main" id="{C7DA9D77-B506-4D67-9EC0-F4BA891D7410}"/>
            </a:ext>
          </a:extLst>
        </xdr:cNvPr>
        <xdr:cNvSpPr txBox="1"/>
      </xdr:nvSpPr>
      <xdr:spPr>
        <a:xfrm>
          <a:off x="12171054" y="1735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150058</xdr:rowOff>
    </xdr:from>
    <xdr:ext cx="405111" cy="259045"/>
    <xdr:sp macro="" textlink="">
      <xdr:nvSpPr>
        <xdr:cNvPr id="899" name="n_4mainValue【庁舎】&#10;有形固定資産減価償却率">
          <a:extLst>
            <a:ext uri="{FF2B5EF4-FFF2-40B4-BE49-F238E27FC236}">
              <a16:creationId xmlns:a16="http://schemas.microsoft.com/office/drawing/2014/main" id="{45EADA00-6EF1-4BEC-9982-A956D2DAA5EE}"/>
            </a:ext>
          </a:extLst>
        </xdr:cNvPr>
        <xdr:cNvSpPr txBox="1"/>
      </xdr:nvSpPr>
      <xdr:spPr>
        <a:xfrm>
          <a:off x="11354444" y="1729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1BA5969-4447-48F5-8F8C-83C7E2C9312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E60427A7-068E-4707-8C3D-F353C2CD705B}"/>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174D59D-7FEC-43E5-B0E9-39A118525DD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3DD05E4-4CA5-43C2-8207-06C1A2D03F56}"/>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703C6362-ABE2-4178-8E6E-668FB03CEA1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6FCA95AB-AACB-4542-A7E3-E44C611827D6}"/>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55983DAA-1D75-4F4F-B374-84DA5E9F24F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3FFDDA5D-80E4-428A-8208-38F7DD09AB5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D6EAF1EF-ECD7-4F86-B448-68915F7F67C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755FC777-A5B8-4CDE-BC69-375D8477ECC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73AFCCA9-1019-448D-ADB7-4BF9DD9E13F4}"/>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36FD8D57-DCF4-4792-B4B8-4039BDB0D7D4}"/>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2220BEB4-6580-4249-8F59-52FD950B05A5}"/>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78158220-07F0-42BA-B666-BD115D5811DB}"/>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8553AAC3-E9C4-49B8-A177-780A203212E1}"/>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E203F225-B48C-4529-92A1-A25D8DF87671}"/>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2A0B6F9B-F022-4B90-913C-61B0E8EA156B}"/>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9E71A0A8-1068-4149-A402-3DC9E86577C0}"/>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6C99B38A-912B-4BD2-B07D-7D2D1F195B52}"/>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3B5A941C-FDFF-4B6F-98C9-B0F87887BD3D}"/>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84CCEF20-1435-4DA2-9DA5-526CE1507BE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2D479153-60BF-4E1F-9BD2-6B6D59B0760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137CC190-E37F-4362-9B25-8EA65CB70F7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ED4D391C-44D2-4595-A1A5-67334019E69E}"/>
            </a:ext>
          </a:extLst>
        </xdr:cNvPr>
        <xdr:cNvCxnSpPr/>
      </xdr:nvCxnSpPr>
      <xdr:spPr>
        <a:xfrm flipV="1">
          <a:off x="19947254" y="17141190"/>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6504899E-7CEE-4F7A-AC9B-B7BD2B9FFF97}"/>
            </a:ext>
          </a:extLst>
        </xdr:cNvPr>
        <xdr:cNvSpPr txBox="1"/>
      </xdr:nvSpPr>
      <xdr:spPr>
        <a:xfrm>
          <a:off x="1998599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1ED3C706-20F3-4A72-8747-3F46399BDC49}"/>
            </a:ext>
          </a:extLst>
        </xdr:cNvPr>
        <xdr:cNvCxnSpPr/>
      </xdr:nvCxnSpPr>
      <xdr:spPr>
        <a:xfrm>
          <a:off x="19885660" y="18491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868A1D71-E8FD-4AB4-8D0D-2EC31BAD653E}"/>
            </a:ext>
          </a:extLst>
        </xdr:cNvPr>
        <xdr:cNvSpPr txBox="1"/>
      </xdr:nvSpPr>
      <xdr:spPr>
        <a:xfrm>
          <a:off x="1998599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3BD8E76A-4666-4CCA-916B-A8758447FDCC}"/>
            </a:ext>
          </a:extLst>
        </xdr:cNvPr>
        <xdr:cNvCxnSpPr/>
      </xdr:nvCxnSpPr>
      <xdr:spPr>
        <a:xfrm>
          <a:off x="19885660" y="1714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BBC11644-3DA3-4423-8E37-86674812C36E}"/>
            </a:ext>
          </a:extLst>
        </xdr:cNvPr>
        <xdr:cNvSpPr txBox="1"/>
      </xdr:nvSpPr>
      <xdr:spPr>
        <a:xfrm>
          <a:off x="19985990" y="18086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59CDEDC1-BDEB-4B48-8CBE-BBFE2F852A59}"/>
            </a:ext>
          </a:extLst>
        </xdr:cNvPr>
        <xdr:cNvSpPr/>
      </xdr:nvSpPr>
      <xdr:spPr>
        <a:xfrm>
          <a:off x="19904710" y="181044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538AB480-7A85-4989-9771-543DAA00C21D}"/>
            </a:ext>
          </a:extLst>
        </xdr:cNvPr>
        <xdr:cNvSpPr/>
      </xdr:nvSpPr>
      <xdr:spPr>
        <a:xfrm>
          <a:off x="19161760" y="181222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5CA33727-69C0-4C93-8723-13E52E3F6285}"/>
            </a:ext>
          </a:extLst>
        </xdr:cNvPr>
        <xdr:cNvSpPr/>
      </xdr:nvSpPr>
      <xdr:spPr>
        <a:xfrm>
          <a:off x="18345150" y="181286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A809FB28-8041-4A4C-8E31-6A75C145FB75}"/>
            </a:ext>
          </a:extLst>
        </xdr:cNvPr>
        <xdr:cNvSpPr/>
      </xdr:nvSpPr>
      <xdr:spPr>
        <a:xfrm>
          <a:off x="17547590" y="1814258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FFB9207A-CE80-416D-A452-E4D1A666E8F2}"/>
            </a:ext>
          </a:extLst>
        </xdr:cNvPr>
        <xdr:cNvSpPr/>
      </xdr:nvSpPr>
      <xdr:spPr>
        <a:xfrm>
          <a:off x="16761460" y="181489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1A6B807D-B51A-45D8-977F-EF68C9DDACD8}"/>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842DDED5-749A-457A-A45A-38F04FDC5F3E}"/>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46837220-6C93-41D8-89F9-DA1ACE15668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2B41F37A-213D-4944-BF6D-6A4507CA521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105B3F7B-C35F-42B5-A9E5-48FE48D00B9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73661</xdr:rowOff>
    </xdr:from>
    <xdr:to>
      <xdr:col>116</xdr:col>
      <xdr:colOff>114300</xdr:colOff>
      <xdr:row>106</xdr:row>
      <xdr:rowOff>3811</xdr:rowOff>
    </xdr:to>
    <xdr:sp macro="" textlink="">
      <xdr:nvSpPr>
        <xdr:cNvPr id="939" name="楕円 938">
          <a:extLst>
            <a:ext uri="{FF2B5EF4-FFF2-40B4-BE49-F238E27FC236}">
              <a16:creationId xmlns:a16="http://schemas.microsoft.com/office/drawing/2014/main" id="{098AD65B-06B0-4246-82E8-F1CA081BC636}"/>
            </a:ext>
          </a:extLst>
        </xdr:cNvPr>
        <xdr:cNvSpPr/>
      </xdr:nvSpPr>
      <xdr:spPr>
        <a:xfrm>
          <a:off x="19904710" y="180759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96538</xdr:rowOff>
    </xdr:from>
    <xdr:ext cx="469744" cy="259045"/>
    <xdr:sp macro="" textlink="">
      <xdr:nvSpPr>
        <xdr:cNvPr id="940" name="【庁舎】&#10;一人当たり面積該当値テキスト">
          <a:extLst>
            <a:ext uri="{FF2B5EF4-FFF2-40B4-BE49-F238E27FC236}">
              <a16:creationId xmlns:a16="http://schemas.microsoft.com/office/drawing/2014/main" id="{61DE4A26-8120-4937-A14E-A36916606C29}"/>
            </a:ext>
          </a:extLst>
        </xdr:cNvPr>
        <xdr:cNvSpPr txBox="1"/>
      </xdr:nvSpPr>
      <xdr:spPr>
        <a:xfrm>
          <a:off x="19985990" y="1792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48261</xdr:rowOff>
    </xdr:from>
    <xdr:to>
      <xdr:col>112</xdr:col>
      <xdr:colOff>38100</xdr:colOff>
      <xdr:row>105</xdr:row>
      <xdr:rowOff>149861</xdr:rowOff>
    </xdr:to>
    <xdr:sp macro="" textlink="">
      <xdr:nvSpPr>
        <xdr:cNvPr id="941" name="楕円 940">
          <a:extLst>
            <a:ext uri="{FF2B5EF4-FFF2-40B4-BE49-F238E27FC236}">
              <a16:creationId xmlns:a16="http://schemas.microsoft.com/office/drawing/2014/main" id="{CE8A315D-8B46-4CDA-B893-6C998BD9F2E2}"/>
            </a:ext>
          </a:extLst>
        </xdr:cNvPr>
        <xdr:cNvSpPr/>
      </xdr:nvSpPr>
      <xdr:spPr>
        <a:xfrm>
          <a:off x="19161760" y="180524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99061</xdr:rowOff>
    </xdr:from>
    <xdr:to>
      <xdr:col>116</xdr:col>
      <xdr:colOff>63500</xdr:colOff>
      <xdr:row>105</xdr:row>
      <xdr:rowOff>124461</xdr:rowOff>
    </xdr:to>
    <xdr:cxnSp macro="">
      <xdr:nvCxnSpPr>
        <xdr:cNvPr id="942" name="直線コネクタ 941">
          <a:extLst>
            <a:ext uri="{FF2B5EF4-FFF2-40B4-BE49-F238E27FC236}">
              <a16:creationId xmlns:a16="http://schemas.microsoft.com/office/drawing/2014/main" id="{8EFC1EBE-69F4-4525-9EB0-8409C3487CAF}"/>
            </a:ext>
          </a:extLst>
        </xdr:cNvPr>
        <xdr:cNvCxnSpPr/>
      </xdr:nvCxnSpPr>
      <xdr:spPr>
        <a:xfrm>
          <a:off x="19204940" y="18097501"/>
          <a:ext cx="74295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54611</xdr:rowOff>
    </xdr:from>
    <xdr:to>
      <xdr:col>107</xdr:col>
      <xdr:colOff>101600</xdr:colOff>
      <xdr:row>105</xdr:row>
      <xdr:rowOff>156211</xdr:rowOff>
    </xdr:to>
    <xdr:sp macro="" textlink="">
      <xdr:nvSpPr>
        <xdr:cNvPr id="943" name="楕円 942">
          <a:extLst>
            <a:ext uri="{FF2B5EF4-FFF2-40B4-BE49-F238E27FC236}">
              <a16:creationId xmlns:a16="http://schemas.microsoft.com/office/drawing/2014/main" id="{B7A20882-D872-45CB-AC0E-BFE9FB8081F4}"/>
            </a:ext>
          </a:extLst>
        </xdr:cNvPr>
        <xdr:cNvSpPr/>
      </xdr:nvSpPr>
      <xdr:spPr>
        <a:xfrm>
          <a:off x="18345150" y="1806067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99061</xdr:rowOff>
    </xdr:from>
    <xdr:to>
      <xdr:col>111</xdr:col>
      <xdr:colOff>177800</xdr:colOff>
      <xdr:row>105</xdr:row>
      <xdr:rowOff>105411</xdr:rowOff>
    </xdr:to>
    <xdr:cxnSp macro="">
      <xdr:nvCxnSpPr>
        <xdr:cNvPr id="944" name="直線コネクタ 943">
          <a:extLst>
            <a:ext uri="{FF2B5EF4-FFF2-40B4-BE49-F238E27FC236}">
              <a16:creationId xmlns:a16="http://schemas.microsoft.com/office/drawing/2014/main" id="{B3FFAD57-BD42-4208-8792-A7C1B69585A1}"/>
            </a:ext>
          </a:extLst>
        </xdr:cNvPr>
        <xdr:cNvCxnSpPr/>
      </xdr:nvCxnSpPr>
      <xdr:spPr>
        <a:xfrm flipV="1">
          <a:off x="18399760" y="18097501"/>
          <a:ext cx="80518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60961</xdr:rowOff>
    </xdr:from>
    <xdr:to>
      <xdr:col>102</xdr:col>
      <xdr:colOff>165100</xdr:colOff>
      <xdr:row>105</xdr:row>
      <xdr:rowOff>162561</xdr:rowOff>
    </xdr:to>
    <xdr:sp macro="" textlink="">
      <xdr:nvSpPr>
        <xdr:cNvPr id="945" name="楕円 944">
          <a:extLst>
            <a:ext uri="{FF2B5EF4-FFF2-40B4-BE49-F238E27FC236}">
              <a16:creationId xmlns:a16="http://schemas.microsoft.com/office/drawing/2014/main" id="{2A80C007-0042-47F1-B293-63C89651EF12}"/>
            </a:ext>
          </a:extLst>
        </xdr:cNvPr>
        <xdr:cNvSpPr/>
      </xdr:nvSpPr>
      <xdr:spPr>
        <a:xfrm>
          <a:off x="17547590" y="1805940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105411</xdr:rowOff>
    </xdr:from>
    <xdr:to>
      <xdr:col>107</xdr:col>
      <xdr:colOff>50800</xdr:colOff>
      <xdr:row>105</xdr:row>
      <xdr:rowOff>111761</xdr:rowOff>
    </xdr:to>
    <xdr:cxnSp macro="">
      <xdr:nvCxnSpPr>
        <xdr:cNvPr id="946" name="直線コネクタ 945">
          <a:extLst>
            <a:ext uri="{FF2B5EF4-FFF2-40B4-BE49-F238E27FC236}">
              <a16:creationId xmlns:a16="http://schemas.microsoft.com/office/drawing/2014/main" id="{715E077D-A239-4D64-A5B9-49AD36EA8753}"/>
            </a:ext>
          </a:extLst>
        </xdr:cNvPr>
        <xdr:cNvCxnSpPr/>
      </xdr:nvCxnSpPr>
      <xdr:spPr>
        <a:xfrm flipV="1">
          <a:off x="17602200" y="18105756"/>
          <a:ext cx="79756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54611</xdr:rowOff>
    </xdr:from>
    <xdr:to>
      <xdr:col>98</xdr:col>
      <xdr:colOff>38100</xdr:colOff>
      <xdr:row>105</xdr:row>
      <xdr:rowOff>156211</xdr:rowOff>
    </xdr:to>
    <xdr:sp macro="" textlink="">
      <xdr:nvSpPr>
        <xdr:cNvPr id="947" name="楕円 946">
          <a:extLst>
            <a:ext uri="{FF2B5EF4-FFF2-40B4-BE49-F238E27FC236}">
              <a16:creationId xmlns:a16="http://schemas.microsoft.com/office/drawing/2014/main" id="{87784D50-2EB7-4AD8-9F48-EEED5089AD15}"/>
            </a:ext>
          </a:extLst>
        </xdr:cNvPr>
        <xdr:cNvSpPr/>
      </xdr:nvSpPr>
      <xdr:spPr>
        <a:xfrm>
          <a:off x="16761460" y="180606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105411</xdr:rowOff>
    </xdr:from>
    <xdr:to>
      <xdr:col>102</xdr:col>
      <xdr:colOff>114300</xdr:colOff>
      <xdr:row>105</xdr:row>
      <xdr:rowOff>111761</xdr:rowOff>
    </xdr:to>
    <xdr:cxnSp macro="">
      <xdr:nvCxnSpPr>
        <xdr:cNvPr id="948" name="直線コネクタ 947">
          <a:extLst>
            <a:ext uri="{FF2B5EF4-FFF2-40B4-BE49-F238E27FC236}">
              <a16:creationId xmlns:a16="http://schemas.microsoft.com/office/drawing/2014/main" id="{55B2708A-1870-4B3F-B825-6DB7657CA325}"/>
            </a:ext>
          </a:extLst>
        </xdr:cNvPr>
        <xdr:cNvCxnSpPr/>
      </xdr:nvCxnSpPr>
      <xdr:spPr>
        <a:xfrm>
          <a:off x="16804640" y="18105756"/>
          <a:ext cx="79756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EA82F274-F372-44BA-9607-BD5BA80FAB7D}"/>
            </a:ext>
          </a:extLst>
        </xdr:cNvPr>
        <xdr:cNvSpPr txBox="1"/>
      </xdr:nvSpPr>
      <xdr:spPr>
        <a:xfrm>
          <a:off x="18982132"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F438DBBE-A4F5-4F91-ADBE-95EFA6742B44}"/>
            </a:ext>
          </a:extLst>
        </xdr:cNvPr>
        <xdr:cNvSpPr txBox="1"/>
      </xdr:nvSpPr>
      <xdr:spPr>
        <a:xfrm>
          <a:off x="18182032" y="1822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714D1BBE-C5B4-4139-B3B1-5542A5593EAA}"/>
            </a:ext>
          </a:extLst>
        </xdr:cNvPr>
        <xdr:cNvSpPr txBox="1"/>
      </xdr:nvSpPr>
      <xdr:spPr>
        <a:xfrm>
          <a:off x="17384472" y="1823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9207C512-1AC7-4721-8788-EF62FCC1069F}"/>
            </a:ext>
          </a:extLst>
        </xdr:cNvPr>
        <xdr:cNvSpPr txBox="1"/>
      </xdr:nvSpPr>
      <xdr:spPr>
        <a:xfrm>
          <a:off x="16588817" y="1824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166388</xdr:rowOff>
    </xdr:from>
    <xdr:ext cx="469744" cy="259045"/>
    <xdr:sp macro="" textlink="">
      <xdr:nvSpPr>
        <xdr:cNvPr id="953" name="n_1mainValue【庁舎】&#10;一人当たり面積">
          <a:extLst>
            <a:ext uri="{FF2B5EF4-FFF2-40B4-BE49-F238E27FC236}">
              <a16:creationId xmlns:a16="http://schemas.microsoft.com/office/drawing/2014/main" id="{2D12CE9B-4205-43FD-9463-75C11D2CD445}"/>
            </a:ext>
          </a:extLst>
        </xdr:cNvPr>
        <xdr:cNvSpPr txBox="1"/>
      </xdr:nvSpPr>
      <xdr:spPr>
        <a:xfrm>
          <a:off x="18982132" y="1782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1288</xdr:rowOff>
    </xdr:from>
    <xdr:ext cx="469744" cy="259045"/>
    <xdr:sp macro="" textlink="">
      <xdr:nvSpPr>
        <xdr:cNvPr id="954" name="n_2mainValue【庁舎】&#10;一人当たり面積">
          <a:extLst>
            <a:ext uri="{FF2B5EF4-FFF2-40B4-BE49-F238E27FC236}">
              <a16:creationId xmlns:a16="http://schemas.microsoft.com/office/drawing/2014/main" id="{FDBC00D0-8958-497E-8BE6-C27A6803ED89}"/>
            </a:ext>
          </a:extLst>
        </xdr:cNvPr>
        <xdr:cNvSpPr txBox="1"/>
      </xdr:nvSpPr>
      <xdr:spPr>
        <a:xfrm>
          <a:off x="18182032" y="1783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7638</xdr:rowOff>
    </xdr:from>
    <xdr:ext cx="469744" cy="259045"/>
    <xdr:sp macro="" textlink="">
      <xdr:nvSpPr>
        <xdr:cNvPr id="955" name="n_3mainValue【庁舎】&#10;一人当たり面積">
          <a:extLst>
            <a:ext uri="{FF2B5EF4-FFF2-40B4-BE49-F238E27FC236}">
              <a16:creationId xmlns:a16="http://schemas.microsoft.com/office/drawing/2014/main" id="{3122F6BB-32AF-46A6-89FE-D62A2F78C55F}"/>
            </a:ext>
          </a:extLst>
        </xdr:cNvPr>
        <xdr:cNvSpPr txBox="1"/>
      </xdr:nvSpPr>
      <xdr:spPr>
        <a:xfrm>
          <a:off x="17384472" y="17840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1288</xdr:rowOff>
    </xdr:from>
    <xdr:ext cx="469744" cy="259045"/>
    <xdr:sp macro="" textlink="">
      <xdr:nvSpPr>
        <xdr:cNvPr id="956" name="n_4mainValue【庁舎】&#10;一人当たり面積">
          <a:extLst>
            <a:ext uri="{FF2B5EF4-FFF2-40B4-BE49-F238E27FC236}">
              <a16:creationId xmlns:a16="http://schemas.microsoft.com/office/drawing/2014/main" id="{413D95C9-0C78-4BF6-8B15-B4991C2DF4CC}"/>
            </a:ext>
          </a:extLst>
        </xdr:cNvPr>
        <xdr:cNvSpPr txBox="1"/>
      </xdr:nvSpPr>
      <xdr:spPr>
        <a:xfrm>
          <a:off x="16588817" y="1783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1B067022-34D2-4D4D-B006-865573CEE00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C70271EE-7B5E-4206-91D1-87E70C1B6FC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63FCCDDF-55B3-4A71-B0D6-8FAC382621F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同水準以上となっている施設は、図書館及び一般廃棄物処理施設であり、図書館は大規模改修、一般廃棄物処理施設（一部事務組合）は建替えを予定している。</a:t>
          </a:r>
        </a:p>
        <a:p>
          <a:r>
            <a:rPr kumimoji="1" lang="ja-JP" altLang="en-US" sz="1300">
              <a:latin typeface="ＭＳ Ｐゴシック" panose="020B0600070205080204" pitchFamily="50" charset="-128"/>
              <a:ea typeface="ＭＳ Ｐゴシック" panose="020B0600070205080204" pitchFamily="50" charset="-128"/>
            </a:rPr>
            <a:t>　一人当たり面積等において類似団体内平均値を超えている施設は、図書館、体育館・プール、消防施設及び庁舎である。図書館については、市内に２施設あるが、閉館日を別々にするなど利用率を高める工夫をしている。体育館・プールについては、体育館は４施設、プールは１施設あり、体育館のうち１施設の廃止を検討している。消防施設については、使用状況や老朽化等を踏まえて譲渡、除却を検討していく予定である。庁舎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年度に本庁舎を建替えたが、それまで分庁舎として活用していた施設も同機能を持ったまま残っているため、一部の庁舎を除却する予定である。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06%20&#27954;&#26412;&#24066;\&#12304;&#36001;&#25919;&#29366;&#27841;&#36039;&#26009;&#38598;&#12305;_282057_&#27954;&#26412;&#24066;_2024(2&#22238;&#30446;).xlsx" TargetMode="External"/><Relationship Id="rId1" Type="http://schemas.openxmlformats.org/officeDocument/2006/relationships/externalLinkPath" Target="&#12304;&#36001;&#25919;&#29366;&#27841;&#36039;&#26009;&#38598;&#12305;_282057_&#27954;&#26412;&#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62.8</v>
          </cell>
          <cell r="BX51">
            <v>45.6</v>
          </cell>
          <cell r="CF51">
            <v>45.1</v>
          </cell>
          <cell r="CN51">
            <v>41.3</v>
          </cell>
          <cell r="CV51">
            <v>38.299999999999997</v>
          </cell>
        </row>
        <row r="53">
          <cell r="BP53">
            <v>60</v>
          </cell>
          <cell r="BX53">
            <v>61.8</v>
          </cell>
          <cell r="CF53">
            <v>63.4</v>
          </cell>
          <cell r="CN53">
            <v>65.3</v>
          </cell>
          <cell r="CV53">
            <v>67.2</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62.8</v>
          </cell>
          <cell r="BX73">
            <v>45.6</v>
          </cell>
          <cell r="CF73">
            <v>45.1</v>
          </cell>
          <cell r="CN73">
            <v>41.3</v>
          </cell>
          <cell r="CV73">
            <v>38.299999999999997</v>
          </cell>
        </row>
        <row r="75">
          <cell r="BP75">
            <v>14.3</v>
          </cell>
          <cell r="BX75">
            <v>14</v>
          </cell>
          <cell r="CF75">
            <v>13.4</v>
          </cell>
          <cell r="CN75">
            <v>12.8</v>
          </cell>
          <cell r="CV75">
            <v>12.3</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1" sqref="B1:DI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24570390</v>
      </c>
      <c r="BO4" s="358"/>
      <c r="BP4" s="358"/>
      <c r="BQ4" s="358"/>
      <c r="BR4" s="358"/>
      <c r="BS4" s="358"/>
      <c r="BT4" s="358"/>
      <c r="BU4" s="359"/>
      <c r="BV4" s="357">
        <v>24781395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0.8</v>
      </c>
      <c r="CU4" s="364"/>
      <c r="CV4" s="364"/>
      <c r="CW4" s="364"/>
      <c r="CX4" s="364"/>
      <c r="CY4" s="364"/>
      <c r="CZ4" s="364"/>
      <c r="DA4" s="365"/>
      <c r="DB4" s="363">
        <v>4.5999999999999996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24417555</v>
      </c>
      <c r="BO5" s="395"/>
      <c r="BP5" s="395"/>
      <c r="BQ5" s="395"/>
      <c r="BR5" s="395"/>
      <c r="BS5" s="395"/>
      <c r="BT5" s="395"/>
      <c r="BU5" s="396"/>
      <c r="BV5" s="394">
        <v>24122213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96.8</v>
      </c>
      <c r="CU5" s="392"/>
      <c r="CV5" s="392"/>
      <c r="CW5" s="392"/>
      <c r="CX5" s="392"/>
      <c r="CY5" s="392"/>
      <c r="CZ5" s="392"/>
      <c r="DA5" s="393"/>
      <c r="DB5" s="391">
        <v>96.1</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152835</v>
      </c>
      <c r="BO6" s="395"/>
      <c r="BP6" s="395"/>
      <c r="BQ6" s="395"/>
      <c r="BR6" s="395"/>
      <c r="BS6" s="395"/>
      <c r="BT6" s="395"/>
      <c r="BU6" s="396"/>
      <c r="BV6" s="394">
        <v>659182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97.1</v>
      </c>
      <c r="CU6" s="432"/>
      <c r="CV6" s="432"/>
      <c r="CW6" s="432"/>
      <c r="CX6" s="432"/>
      <c r="CY6" s="432"/>
      <c r="CZ6" s="432"/>
      <c r="DA6" s="433"/>
      <c r="DB6" s="431">
        <v>96.7</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42925</v>
      </c>
      <c r="BO7" s="395"/>
      <c r="BP7" s="395"/>
      <c r="BQ7" s="395"/>
      <c r="BR7" s="395"/>
      <c r="BS7" s="395"/>
      <c r="BT7" s="395"/>
      <c r="BU7" s="396"/>
      <c r="BV7" s="394">
        <v>57012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13126983</v>
      </c>
      <c r="CU7" s="395"/>
      <c r="CV7" s="395"/>
      <c r="CW7" s="395"/>
      <c r="CX7" s="395"/>
      <c r="CY7" s="395"/>
      <c r="CZ7" s="395"/>
      <c r="DA7" s="396"/>
      <c r="DB7" s="394">
        <v>13016211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109910</v>
      </c>
      <c r="BO8" s="395"/>
      <c r="BP8" s="395"/>
      <c r="BQ8" s="395"/>
      <c r="BR8" s="395"/>
      <c r="BS8" s="395"/>
      <c r="BT8" s="395"/>
      <c r="BU8" s="396"/>
      <c r="BV8" s="394">
        <v>602170</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0.47</v>
      </c>
      <c r="CU8" s="435"/>
      <c r="CV8" s="435"/>
      <c r="CW8" s="435"/>
      <c r="CX8" s="435"/>
      <c r="CY8" s="435"/>
      <c r="CZ8" s="435"/>
      <c r="DA8" s="436"/>
      <c r="DB8" s="434">
        <v>0.47</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41236</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-492260</v>
      </c>
      <c r="BO9" s="395"/>
      <c r="BP9" s="395"/>
      <c r="BQ9" s="395"/>
      <c r="BR9" s="395"/>
      <c r="BS9" s="395"/>
      <c r="BT9" s="395"/>
      <c r="BU9" s="396"/>
      <c r="BV9" s="394">
        <v>-120396</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18</v>
      </c>
      <c r="CU9" s="392"/>
      <c r="CV9" s="392"/>
      <c r="CW9" s="392"/>
      <c r="CX9" s="392"/>
      <c r="CY9" s="392"/>
      <c r="CZ9" s="392"/>
      <c r="DA9" s="393"/>
      <c r="DB9" s="391">
        <v>19.100000000000001</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44258</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104</v>
      </c>
      <c r="AV10" s="427"/>
      <c r="AW10" s="427"/>
      <c r="AX10" s="427"/>
      <c r="AY10" s="428" t="s">
        <v>115</v>
      </c>
      <c r="AZ10" s="429"/>
      <c r="BA10" s="429"/>
      <c r="BB10" s="429"/>
      <c r="BC10" s="429"/>
      <c r="BD10" s="429"/>
      <c r="BE10" s="429"/>
      <c r="BF10" s="429"/>
      <c r="BG10" s="429"/>
      <c r="BH10" s="429"/>
      <c r="BI10" s="429"/>
      <c r="BJ10" s="429"/>
      <c r="BK10" s="429"/>
      <c r="BL10" s="429"/>
      <c r="BM10" s="430"/>
      <c r="BN10" s="394">
        <v>319272</v>
      </c>
      <c r="BO10" s="395"/>
      <c r="BP10" s="395"/>
      <c r="BQ10" s="395"/>
      <c r="BR10" s="395"/>
      <c r="BS10" s="395"/>
      <c r="BT10" s="395"/>
      <c r="BU10" s="396"/>
      <c r="BV10" s="394">
        <v>377341</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104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40767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40279</v>
      </c>
      <c r="S13" s="479"/>
      <c r="T13" s="479"/>
      <c r="U13" s="479"/>
      <c r="V13" s="480"/>
      <c r="W13" s="410" t="s">
        <v>131</v>
      </c>
      <c r="X13" s="411"/>
      <c r="Y13" s="411"/>
      <c r="Z13" s="411"/>
      <c r="AA13" s="411"/>
      <c r="AB13" s="401"/>
      <c r="AC13" s="445">
        <v>1885</v>
      </c>
      <c r="AD13" s="446"/>
      <c r="AE13" s="446"/>
      <c r="AF13" s="446"/>
      <c r="AG13" s="488"/>
      <c r="AH13" s="445">
        <v>2418</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-172988</v>
      </c>
      <c r="BO13" s="395"/>
      <c r="BP13" s="395"/>
      <c r="BQ13" s="395"/>
      <c r="BR13" s="395"/>
      <c r="BS13" s="395"/>
      <c r="BT13" s="395"/>
      <c r="BU13" s="396"/>
      <c r="BV13" s="394">
        <v>256945</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12.3</v>
      </c>
      <c r="CU13" s="392"/>
      <c r="CV13" s="392"/>
      <c r="CW13" s="392"/>
      <c r="CX13" s="392"/>
      <c r="CY13" s="392"/>
      <c r="CZ13" s="392"/>
      <c r="DA13" s="393"/>
      <c r="DB13" s="391">
        <v>12.8</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41339</v>
      </c>
      <c r="S14" s="479"/>
      <c r="T14" s="479"/>
      <c r="U14" s="479"/>
      <c r="V14" s="480"/>
      <c r="W14" s="384"/>
      <c r="X14" s="385"/>
      <c r="Y14" s="385"/>
      <c r="Z14" s="385"/>
      <c r="AA14" s="385"/>
      <c r="AB14" s="374"/>
      <c r="AC14" s="481">
        <v>10.5</v>
      </c>
      <c r="AD14" s="482"/>
      <c r="AE14" s="482"/>
      <c r="AF14" s="482"/>
      <c r="AG14" s="483"/>
      <c r="AH14" s="481">
        <v>11.6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38.299999999999997</v>
      </c>
      <c r="CU14" s="493"/>
      <c r="CV14" s="493"/>
      <c r="CW14" s="493"/>
      <c r="CX14" s="493"/>
      <c r="CY14" s="493"/>
      <c r="CZ14" s="493"/>
      <c r="DA14" s="494"/>
      <c r="DB14" s="492">
        <v>41.3</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40872</v>
      </c>
      <c r="S15" s="479"/>
      <c r="T15" s="479"/>
      <c r="U15" s="479"/>
      <c r="V15" s="480"/>
      <c r="W15" s="410" t="s">
        <v>137</v>
      </c>
      <c r="X15" s="411"/>
      <c r="Y15" s="411"/>
      <c r="Z15" s="411"/>
      <c r="AA15" s="411"/>
      <c r="AB15" s="401"/>
      <c r="AC15" s="445">
        <v>3811</v>
      </c>
      <c r="AD15" s="446"/>
      <c r="AE15" s="446"/>
      <c r="AF15" s="446"/>
      <c r="AG15" s="488"/>
      <c r="AH15" s="445">
        <v>4621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5431067</v>
      </c>
      <c r="BO15" s="358"/>
      <c r="BP15" s="358"/>
      <c r="BQ15" s="358"/>
      <c r="BR15" s="358"/>
      <c r="BS15" s="358"/>
      <c r="BT15" s="358"/>
      <c r="BU15" s="359"/>
      <c r="BV15" s="357">
        <v>5455288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21.3</v>
      </c>
      <c r="AD16" s="482"/>
      <c r="AE16" s="482"/>
      <c r="AF16" s="482"/>
      <c r="AG16" s="483"/>
      <c r="AH16" s="481">
        <v>22.2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11626530</v>
      </c>
      <c r="BO16" s="395"/>
      <c r="BP16" s="395"/>
      <c r="BQ16" s="395"/>
      <c r="BR16" s="395"/>
      <c r="BS16" s="395"/>
      <c r="BT16" s="395"/>
      <c r="BU16" s="396"/>
      <c r="BV16" s="394">
        <v>11475281</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12197</v>
      </c>
      <c r="AD17" s="446"/>
      <c r="AE17" s="446"/>
      <c r="AF17" s="446"/>
      <c r="AG17" s="488"/>
      <c r="AH17" s="445">
        <v>13748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6876033</v>
      </c>
      <c r="BO17" s="395"/>
      <c r="BP17" s="395"/>
      <c r="BQ17" s="395"/>
      <c r="BR17" s="395"/>
      <c r="BS17" s="395"/>
      <c r="BT17" s="395"/>
      <c r="BU17" s="396"/>
      <c r="BV17" s="394">
        <v>6910149</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182.38</v>
      </c>
      <c r="M18" s="518"/>
      <c r="N18" s="518"/>
      <c r="O18" s="518"/>
      <c r="P18" s="518"/>
      <c r="Q18" s="518"/>
      <c r="R18" s="519"/>
      <c r="S18" s="519"/>
      <c r="T18" s="519"/>
      <c r="U18" s="519"/>
      <c r="V18" s="520"/>
      <c r="W18" s="412"/>
      <c r="X18" s="413"/>
      <c r="Y18" s="413"/>
      <c r="Z18" s="413"/>
      <c r="AA18" s="413"/>
      <c r="AB18" s="404"/>
      <c r="AC18" s="521">
        <v>68.2</v>
      </c>
      <c r="AD18" s="522"/>
      <c r="AE18" s="522"/>
      <c r="AF18" s="522"/>
      <c r="AG18" s="523"/>
      <c r="AH18" s="521">
        <v>66.099999999999994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13153424</v>
      </c>
      <c r="BO18" s="395"/>
      <c r="BP18" s="395"/>
      <c r="BQ18" s="395"/>
      <c r="BR18" s="395"/>
      <c r="BS18" s="395"/>
      <c r="BT18" s="395"/>
      <c r="BU18" s="396"/>
      <c r="BV18" s="394">
        <v>12761171</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226</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16228903</v>
      </c>
      <c r="BO19" s="395"/>
      <c r="BP19" s="395"/>
      <c r="BQ19" s="395"/>
      <c r="BR19" s="395"/>
      <c r="BS19" s="395"/>
      <c r="BT19" s="395"/>
      <c r="BU19" s="396"/>
      <c r="BV19" s="394">
        <v>16253222</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17792</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24617162</v>
      </c>
      <c r="BO22" s="358"/>
      <c r="BP22" s="358"/>
      <c r="BQ22" s="358"/>
      <c r="BR22" s="358"/>
      <c r="BS22" s="358"/>
      <c r="BT22" s="358"/>
      <c r="BU22" s="359"/>
      <c r="BV22" s="357">
        <v>26171831</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14200131</v>
      </c>
      <c r="BO23" s="395"/>
      <c r="BP23" s="395"/>
      <c r="BQ23" s="395"/>
      <c r="BR23" s="395"/>
      <c r="BS23" s="395"/>
      <c r="BT23" s="395"/>
      <c r="BU23" s="396"/>
      <c r="BV23" s="394">
        <v>14468073</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9200</v>
      </c>
      <c r="R24" s="446"/>
      <c r="S24" s="446"/>
      <c r="T24" s="446"/>
      <c r="U24" s="446"/>
      <c r="V24" s="488"/>
      <c r="W24" s="540"/>
      <c r="X24" s="541"/>
      <c r="Y24" s="542"/>
      <c r="Z24" s="444" t="s">
        <v>162</v>
      </c>
      <c r="AA24" s="424"/>
      <c r="AB24" s="424"/>
      <c r="AC24" s="424"/>
      <c r="AD24" s="424"/>
      <c r="AE24" s="424"/>
      <c r="AF24" s="424"/>
      <c r="AG24" s="425"/>
      <c r="AH24" s="445">
        <v>363</v>
      </c>
      <c r="AI24" s="446"/>
      <c r="AJ24" s="446"/>
      <c r="AK24" s="446"/>
      <c r="AL24" s="488"/>
      <c r="AM24" s="445">
        <v>1159422</v>
      </c>
      <c r="AN24" s="446"/>
      <c r="AO24" s="446"/>
      <c r="AP24" s="446"/>
      <c r="AQ24" s="446"/>
      <c r="AR24" s="488"/>
      <c r="AS24" s="445">
        <v>3194</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17658993</v>
      </c>
      <c r="BO24" s="395"/>
      <c r="BP24" s="395"/>
      <c r="BQ24" s="395"/>
      <c r="BR24" s="395"/>
      <c r="BS24" s="395"/>
      <c r="BT24" s="395"/>
      <c r="BU24" s="396"/>
      <c r="BV24" s="394">
        <v>18478271</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7400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4540859</v>
      </c>
      <c r="BO25" s="358"/>
      <c r="BP25" s="358"/>
      <c r="BQ25" s="358"/>
      <c r="BR25" s="358"/>
      <c r="BS25" s="358"/>
      <c r="BT25" s="358"/>
      <c r="BU25" s="359"/>
      <c r="BV25" s="357">
        <v>1819096</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6500</v>
      </c>
      <c r="R26" s="446"/>
      <c r="S26" s="446"/>
      <c r="T26" s="446"/>
      <c r="U26" s="446"/>
      <c r="V26" s="488"/>
      <c r="W26" s="540"/>
      <c r="X26" s="541"/>
      <c r="Y26" s="542"/>
      <c r="Z26" s="444" t="s">
        <v>168</v>
      </c>
      <c r="AA26" s="546"/>
      <c r="AB26" s="546"/>
      <c r="AC26" s="546"/>
      <c r="AD26" s="546"/>
      <c r="AE26" s="546"/>
      <c r="AF26" s="546"/>
      <c r="AG26" s="547"/>
      <c r="AH26" s="445">
        <v>24</v>
      </c>
      <c r="AI26" s="446"/>
      <c r="AJ26" s="446"/>
      <c r="AK26" s="446"/>
      <c r="AL26" s="488"/>
      <c r="AM26" s="445">
        <v>77880</v>
      </c>
      <c r="AN26" s="446"/>
      <c r="AO26" s="446"/>
      <c r="AP26" s="446"/>
      <c r="AQ26" s="446"/>
      <c r="AR26" s="488"/>
      <c r="AS26" s="445">
        <v>3245</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5050</v>
      </c>
      <c r="R27" s="446"/>
      <c r="S27" s="446"/>
      <c r="T27" s="446"/>
      <c r="U27" s="446"/>
      <c r="V27" s="488"/>
      <c r="W27" s="540"/>
      <c r="X27" s="541"/>
      <c r="Y27" s="542"/>
      <c r="Z27" s="444" t="s">
        <v>171</v>
      </c>
      <c r="AA27" s="424"/>
      <c r="AB27" s="424"/>
      <c r="AC27" s="424"/>
      <c r="AD27" s="424"/>
      <c r="AE27" s="424"/>
      <c r="AF27" s="424"/>
      <c r="AG27" s="425"/>
      <c r="AH27" s="445">
        <v>9</v>
      </c>
      <c r="AI27" s="446"/>
      <c r="AJ27" s="446"/>
      <c r="AK27" s="446"/>
      <c r="AL27" s="488"/>
      <c r="AM27" s="445">
        <v>26109</v>
      </c>
      <c r="AN27" s="446"/>
      <c r="AO27" s="446"/>
      <c r="AP27" s="446"/>
      <c r="AQ27" s="446"/>
      <c r="AR27" s="488"/>
      <c r="AS27" s="445">
        <v>2901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4220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3637593</v>
      </c>
      <c r="BO28" s="358"/>
      <c r="BP28" s="358"/>
      <c r="BQ28" s="358"/>
      <c r="BR28" s="358"/>
      <c r="BS28" s="358"/>
      <c r="BT28" s="358"/>
      <c r="BU28" s="359"/>
      <c r="BV28" s="357">
        <v>3318321</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16</v>
      </c>
      <c r="M29" s="446"/>
      <c r="N29" s="446"/>
      <c r="O29" s="446"/>
      <c r="P29" s="488"/>
      <c r="Q29" s="445">
        <v>3900</v>
      </c>
      <c r="R29" s="446"/>
      <c r="S29" s="446"/>
      <c r="T29" s="446"/>
      <c r="U29" s="446"/>
      <c r="V29" s="488"/>
      <c r="W29" s="543"/>
      <c r="X29" s="544"/>
      <c r="Y29" s="545"/>
      <c r="Z29" s="444" t="s">
        <v>177</v>
      </c>
      <c r="AA29" s="424"/>
      <c r="AB29" s="424"/>
      <c r="AC29" s="424"/>
      <c r="AD29" s="424"/>
      <c r="AE29" s="424"/>
      <c r="AF29" s="424"/>
      <c r="AG29" s="425"/>
      <c r="AH29" s="445">
        <v>372</v>
      </c>
      <c r="AI29" s="446"/>
      <c r="AJ29" s="446"/>
      <c r="AK29" s="446"/>
      <c r="AL29" s="488"/>
      <c r="AM29" s="445">
        <v>1185531</v>
      </c>
      <c r="AN29" s="446"/>
      <c r="AO29" s="446"/>
      <c r="AP29" s="446"/>
      <c r="AQ29" s="446"/>
      <c r="AR29" s="488"/>
      <c r="AS29" s="445">
        <v>3187</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284919</v>
      </c>
      <c r="BO29" s="395"/>
      <c r="BP29" s="395"/>
      <c r="BQ29" s="395"/>
      <c r="BR29" s="395"/>
      <c r="BS29" s="395"/>
      <c r="BT29" s="395"/>
      <c r="BU29" s="396"/>
      <c r="BV29" s="394">
        <v>208849</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2922276</v>
      </c>
      <c r="BO30" s="514"/>
      <c r="BP30" s="514"/>
      <c r="BQ30" s="514"/>
      <c r="BR30" s="514"/>
      <c r="BS30" s="514"/>
      <c r="BT30" s="514"/>
      <c r="BU30" s="515"/>
      <c r="BV30" s="513">
        <v>3498968</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下水道事業会計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淡路広域行政事務組合（一般会計）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20</v>
      </c>
      <c r="CP34" s="584"/>
      <c r="CQ34" s="585" t="str">
        <f>IF('各会計、関係団体の財政状況及び健全化判断比率'!BS7="","",'各会計、関係団体の財政状況及び健全化判断比率'!BS7)</f>
        <v>株式会社淡路島第一次産業振興公社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ＣＡＴＶ事業特別会計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駐車場事業会計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淡路広域行政事務組合（淡路ふるさと市町村圏事業特別会計）</v>
      </c>
      <c r="BZ35" s="585"/>
      <c r="CA35" s="585"/>
      <c r="CB35" s="585"/>
      <c r="CC35" s="585"/>
      <c r="CD35" s="585"/>
      <c r="CE35" s="585"/>
      <c r="CF35" s="585"/>
      <c r="CG35" s="585"/>
      <c r="CH35" s="585"/>
      <c r="CI35" s="585"/>
      <c r="CJ35" s="585"/>
      <c r="CK35" s="585"/>
      <c r="CL35" s="585"/>
      <c r="CM35" s="585"/>
      <c r="CN35" s="163"/>
      <c r="CO35" s="584">
        <f t="shared" ref="CO35:CO43" si="3">IF(CQ35="","",CO34+1)</f>
        <v>21</v>
      </c>
      <c r="CP35" s="584"/>
      <c r="CQ35" s="585" t="str">
        <f>IF('各会計、関係団体の財政状況及び健全化判断比率'!BS8="","",'各会計、関係団体の財政状況及び健全化判断比率'!BS8)</f>
        <v>株式会社淡路島テレビジョン</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8</v>
      </c>
      <c r="AN36" s="584"/>
      <c r="AO36" s="585" t="str">
        <f>IF('各会計、関係団体の財政状況及び健全化判断比率'!B33="","",'各会計、関係団体の財政状況及び健全化判断比率'!B33)</f>
        <v>介護サービス事業会計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淡路広域行政事務組合（淡路食肉センター事業特別会計）</v>
      </c>
      <c r="BZ36" s="585"/>
      <c r="CA36" s="585"/>
      <c r="CB36" s="585"/>
      <c r="CC36" s="585"/>
      <c r="CD36" s="585"/>
      <c r="CE36" s="585"/>
      <c r="CF36" s="585"/>
      <c r="CG36" s="585"/>
      <c r="CH36" s="585"/>
      <c r="CI36" s="585"/>
      <c r="CJ36" s="585"/>
      <c r="CK36" s="585"/>
      <c r="CL36" s="585"/>
      <c r="CM36" s="585"/>
      <c r="CN36" s="163"/>
      <c r="CO36" s="584">
        <f t="shared" si="3"/>
        <v>22</v>
      </c>
      <c r="CP36" s="584"/>
      <c r="CQ36" s="585" t="str">
        <f>IF('各会計、関係団体の財政状況及び健全化判断比率'!BS9="","",'各会計、関係団体の財政状況及び健全化判断比率'!BS9)</f>
        <v>株式会社淡路開発事業団</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f t="shared" si="0"/>
        <v>9</v>
      </c>
      <c r="AN37" s="584"/>
      <c r="AO37" s="585" t="str">
        <f>IF('各会計、関係団体の財政状況及び健全化判断比率'!B34="","",'各会計、関係団体の財政状況及び健全化判断比率'!B34)</f>
        <v>土地取得造成事業会計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淡路広域行政事務組合（淡路公平委員会特別会計）</v>
      </c>
      <c r="BZ37" s="585"/>
      <c r="CA37" s="585"/>
      <c r="CB37" s="585"/>
      <c r="CC37" s="585"/>
      <c r="CD37" s="585"/>
      <c r="CE37" s="585"/>
      <c r="CF37" s="585"/>
      <c r="CG37" s="585"/>
      <c r="CH37" s="585"/>
      <c r="CI37" s="585"/>
      <c r="CJ37" s="585"/>
      <c r="CK37" s="585"/>
      <c r="CL37" s="585"/>
      <c r="CM37" s="585"/>
      <c r="CN37" s="163"/>
      <c r="CO37" s="584">
        <f t="shared" si="3"/>
        <v>23</v>
      </c>
      <c r="CP37" s="584"/>
      <c r="CQ37" s="585" t="str">
        <f>IF('各会計、関係団体の財政状況及び健全化判断比率'!BS10="","",'各会計、関係団体の財政状況及び健全化判断比率'!BS10)</f>
        <v>一般財団法人五色ふるさと振興公社</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淡路広域消防事務組合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15</v>
      </c>
      <c r="BX39" s="584"/>
      <c r="BY39" s="585" t="str">
        <f>IF('各会計、関係団体の財政状況及び健全化判断比率'!B73="","",'各会計、関係団体の財政状況及び健全化判断比率'!B73)</f>
        <v>洲本市・南あわじ市衛生事務組合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16</v>
      </c>
      <c r="BX40" s="584"/>
      <c r="BY40" s="585" t="str">
        <f>IF('各会計、関係団体の財政状況及び健全化判断比率'!B74="","",'各会計、関係団体の財政状況及び健全化判断比率'!B74)</f>
        <v>南あわじ市・洲本市小中学校組合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17</v>
      </c>
      <c r="BX41" s="584"/>
      <c r="BY41" s="585" t="str">
        <f>IF('各会計、関係団体の財政状況及び健全化判断比率'!B75="","",'各会計、関係団体の財政状況及び健全化判断比率'!B75)</f>
        <v>淡路広域水道企業団</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18</v>
      </c>
      <c r="BX42" s="584"/>
      <c r="BY42" s="585" t="str">
        <f>IF('各会計、関係団体の財政状況及び健全化判断比率'!B76="","",'各会計、関係団体の財政状況及び健全化判断比率'!B76)</f>
        <v>洲本市・南あわじ市山林事務組合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19</v>
      </c>
      <c r="BX43" s="584"/>
      <c r="BY43" s="585" t="str">
        <f>IF('各会計、関係団体の財政状況及び健全化判断比率'!B77="","",'各会計、関係団体の財政状況及び健全化判断比率'!B77)</f>
        <v>兵庫県後期高齢者医療広域連合（一般会計）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pAfQZB/Mjje/zW0bu1mgWIbhrIase8lerE6AXZy7R4hhajEWJcYr+6TiYg5/b8vfErvO4BNA1UVwOBds/gJZPg==" saltValue="GEw1cRcXNZEv826H2/22b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E1" workbookViewId="0">
      <selection activeCell="AH2" sqref="AH2"/>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5693663</v>
      </c>
      <c r="S5" s="600"/>
      <c r="T5" s="600"/>
      <c r="U5" s="600"/>
      <c r="V5" s="600"/>
      <c r="W5" s="600"/>
      <c r="X5" s="600"/>
      <c r="Y5" s="601"/>
      <c r="Z5" s="602">
        <v>23.2</v>
      </c>
      <c r="AA5" s="602"/>
      <c r="AB5" s="602"/>
      <c r="AC5" s="602"/>
      <c r="AD5" s="603">
        <v>5426410</v>
      </c>
      <c r="AE5" s="603"/>
      <c r="AF5" s="603"/>
      <c r="AG5" s="603"/>
      <c r="AH5" s="603"/>
      <c r="AI5" s="603"/>
      <c r="AJ5" s="603"/>
      <c r="AK5" s="603"/>
      <c r="AL5" s="604">
        <v>40</v>
      </c>
      <c r="AM5" s="605"/>
      <c r="AN5" s="605"/>
      <c r="AO5" s="606"/>
      <c r="AP5" s="596" t="s">
        <v>216</v>
      </c>
      <c r="AQ5" s="597"/>
      <c r="AR5" s="597"/>
      <c r="AS5" s="597"/>
      <c r="AT5" s="597"/>
      <c r="AU5" s="597"/>
      <c r="AV5" s="597"/>
      <c r="AW5" s="597"/>
      <c r="AX5" s="597"/>
      <c r="AY5" s="597"/>
      <c r="AZ5" s="597"/>
      <c r="BA5" s="597"/>
      <c r="BB5" s="597"/>
      <c r="BC5" s="597"/>
      <c r="BD5" s="597"/>
      <c r="BE5" s="597"/>
      <c r="BF5" s="598"/>
      <c r="BG5" s="610">
        <v>5370903</v>
      </c>
      <c r="BH5" s="611"/>
      <c r="BI5" s="611"/>
      <c r="BJ5" s="611"/>
      <c r="BK5" s="611"/>
      <c r="BL5" s="611"/>
      <c r="BM5" s="611"/>
      <c r="BN5" s="612"/>
      <c r="BO5" s="613">
        <v>94.3</v>
      </c>
      <c r="BP5" s="613"/>
      <c r="BQ5" s="613"/>
      <c r="BR5" s="613"/>
      <c r="BS5" s="614">
        <v>76196</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198483</v>
      </c>
      <c r="S6" s="611"/>
      <c r="T6" s="611"/>
      <c r="U6" s="611"/>
      <c r="V6" s="611"/>
      <c r="W6" s="611"/>
      <c r="X6" s="611"/>
      <c r="Y6" s="612"/>
      <c r="Z6" s="613">
        <v>0.8</v>
      </c>
      <c r="AA6" s="613"/>
      <c r="AB6" s="613"/>
      <c r="AC6" s="613"/>
      <c r="AD6" s="614">
        <v>198483</v>
      </c>
      <c r="AE6" s="614"/>
      <c r="AF6" s="614"/>
      <c r="AG6" s="614"/>
      <c r="AH6" s="614"/>
      <c r="AI6" s="614"/>
      <c r="AJ6" s="614"/>
      <c r="AK6" s="614"/>
      <c r="AL6" s="615">
        <v>1.5</v>
      </c>
      <c r="AM6" s="616"/>
      <c r="AN6" s="616"/>
      <c r="AO6" s="617"/>
      <c r="AP6" s="607" t="s">
        <v>221</v>
      </c>
      <c r="AQ6" s="608"/>
      <c r="AR6" s="608"/>
      <c r="AS6" s="608"/>
      <c r="AT6" s="608"/>
      <c r="AU6" s="608"/>
      <c r="AV6" s="608"/>
      <c r="AW6" s="608"/>
      <c r="AX6" s="608"/>
      <c r="AY6" s="608"/>
      <c r="AZ6" s="608"/>
      <c r="BA6" s="608"/>
      <c r="BB6" s="608"/>
      <c r="BC6" s="608"/>
      <c r="BD6" s="608"/>
      <c r="BE6" s="608"/>
      <c r="BF6" s="609"/>
      <c r="BG6" s="610">
        <v>5370903</v>
      </c>
      <c r="BH6" s="611"/>
      <c r="BI6" s="611"/>
      <c r="BJ6" s="611"/>
      <c r="BK6" s="611"/>
      <c r="BL6" s="611"/>
      <c r="BM6" s="611"/>
      <c r="BN6" s="612"/>
      <c r="BO6" s="613">
        <v>94.3</v>
      </c>
      <c r="BP6" s="613"/>
      <c r="BQ6" s="613"/>
      <c r="BR6" s="613"/>
      <c r="BS6" s="614">
        <v>76196</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205893</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205514</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3671</v>
      </c>
      <c r="S7" s="611"/>
      <c r="T7" s="611"/>
      <c r="U7" s="611"/>
      <c r="V7" s="611"/>
      <c r="W7" s="611"/>
      <c r="X7" s="611"/>
      <c r="Y7" s="612"/>
      <c r="Z7" s="613">
        <v>0</v>
      </c>
      <c r="AA7" s="613"/>
      <c r="AB7" s="613"/>
      <c r="AC7" s="613"/>
      <c r="AD7" s="614">
        <v>3671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2225716</v>
      </c>
      <c r="BH7" s="611"/>
      <c r="BI7" s="611"/>
      <c r="BJ7" s="611"/>
      <c r="BK7" s="611"/>
      <c r="BL7" s="611"/>
      <c r="BM7" s="611"/>
      <c r="BN7" s="612"/>
      <c r="BO7" s="613">
        <v>39.1</v>
      </c>
      <c r="BP7" s="613"/>
      <c r="BQ7" s="613"/>
      <c r="BR7" s="613"/>
      <c r="BS7" s="614">
        <v>76196</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3360511</v>
      </c>
      <c r="CS7" s="611"/>
      <c r="CT7" s="611"/>
      <c r="CU7" s="611"/>
      <c r="CV7" s="611"/>
      <c r="CW7" s="611"/>
      <c r="CX7" s="611"/>
      <c r="CY7" s="612"/>
      <c r="CZ7" s="613">
        <v>13.8</v>
      </c>
      <c r="DA7" s="613"/>
      <c r="DB7" s="613"/>
      <c r="DC7" s="613"/>
      <c r="DD7" s="619">
        <v>55838</v>
      </c>
      <c r="DE7" s="611"/>
      <c r="DF7" s="611"/>
      <c r="DG7" s="611"/>
      <c r="DH7" s="611"/>
      <c r="DI7" s="611"/>
      <c r="DJ7" s="611"/>
      <c r="DK7" s="611"/>
      <c r="DL7" s="611"/>
      <c r="DM7" s="611"/>
      <c r="DN7" s="611"/>
      <c r="DO7" s="611"/>
      <c r="DP7" s="612"/>
      <c r="DQ7" s="619">
        <v>2379995</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65501</v>
      </c>
      <c r="S8" s="611"/>
      <c r="T8" s="611"/>
      <c r="U8" s="611"/>
      <c r="V8" s="611"/>
      <c r="W8" s="611"/>
      <c r="X8" s="611"/>
      <c r="Y8" s="612"/>
      <c r="Z8" s="613">
        <v>0.3</v>
      </c>
      <c r="AA8" s="613"/>
      <c r="AB8" s="613"/>
      <c r="AC8" s="613"/>
      <c r="AD8" s="614">
        <v>65501</v>
      </c>
      <c r="AE8" s="614"/>
      <c r="AF8" s="614"/>
      <c r="AG8" s="614"/>
      <c r="AH8" s="614"/>
      <c r="AI8" s="614"/>
      <c r="AJ8" s="614"/>
      <c r="AK8" s="614"/>
      <c r="AL8" s="615">
        <v>0.5</v>
      </c>
      <c r="AM8" s="616"/>
      <c r="AN8" s="616"/>
      <c r="AO8" s="617"/>
      <c r="AP8" s="607" t="s">
        <v>227</v>
      </c>
      <c r="AQ8" s="608"/>
      <c r="AR8" s="608"/>
      <c r="AS8" s="608"/>
      <c r="AT8" s="608"/>
      <c r="AU8" s="608"/>
      <c r="AV8" s="608"/>
      <c r="AW8" s="608"/>
      <c r="AX8" s="608"/>
      <c r="AY8" s="608"/>
      <c r="AZ8" s="608"/>
      <c r="BA8" s="608"/>
      <c r="BB8" s="608"/>
      <c r="BC8" s="608"/>
      <c r="BD8" s="608"/>
      <c r="BE8" s="608"/>
      <c r="BF8" s="609"/>
      <c r="BG8" s="610">
        <v>62789</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8610201</v>
      </c>
      <c r="CS8" s="611"/>
      <c r="CT8" s="611"/>
      <c r="CU8" s="611"/>
      <c r="CV8" s="611"/>
      <c r="CW8" s="611"/>
      <c r="CX8" s="611"/>
      <c r="CY8" s="612"/>
      <c r="CZ8" s="613">
        <v>35.299999999999997</v>
      </c>
      <c r="DA8" s="613"/>
      <c r="DB8" s="613"/>
      <c r="DC8" s="613"/>
      <c r="DD8" s="619">
        <v>84500</v>
      </c>
      <c r="DE8" s="611"/>
      <c r="DF8" s="611"/>
      <c r="DG8" s="611"/>
      <c r="DH8" s="611"/>
      <c r="DI8" s="611"/>
      <c r="DJ8" s="611"/>
      <c r="DK8" s="611"/>
      <c r="DL8" s="611"/>
      <c r="DM8" s="611"/>
      <c r="DN8" s="611"/>
      <c r="DO8" s="611"/>
      <c r="DP8" s="612"/>
      <c r="DQ8" s="619">
        <v>5012605</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86454</v>
      </c>
      <c r="S9" s="611"/>
      <c r="T9" s="611"/>
      <c r="U9" s="611"/>
      <c r="V9" s="611"/>
      <c r="W9" s="611"/>
      <c r="X9" s="611"/>
      <c r="Y9" s="612"/>
      <c r="Z9" s="613">
        <v>0.4</v>
      </c>
      <c r="AA9" s="613"/>
      <c r="AB9" s="613"/>
      <c r="AC9" s="613"/>
      <c r="AD9" s="614">
        <v>86454</v>
      </c>
      <c r="AE9" s="614"/>
      <c r="AF9" s="614"/>
      <c r="AG9" s="614"/>
      <c r="AH9" s="614"/>
      <c r="AI9" s="614"/>
      <c r="AJ9" s="614"/>
      <c r="AK9" s="614"/>
      <c r="AL9" s="615">
        <v>0.6</v>
      </c>
      <c r="AM9" s="616"/>
      <c r="AN9" s="616"/>
      <c r="AO9" s="617"/>
      <c r="AP9" s="607" t="s">
        <v>230</v>
      </c>
      <c r="AQ9" s="608"/>
      <c r="AR9" s="608"/>
      <c r="AS9" s="608"/>
      <c r="AT9" s="608"/>
      <c r="AU9" s="608"/>
      <c r="AV9" s="608"/>
      <c r="AW9" s="608"/>
      <c r="AX9" s="608"/>
      <c r="AY9" s="608"/>
      <c r="AZ9" s="608"/>
      <c r="BA9" s="608"/>
      <c r="BB9" s="608"/>
      <c r="BC9" s="608"/>
      <c r="BD9" s="608"/>
      <c r="BE9" s="608"/>
      <c r="BF9" s="609"/>
      <c r="BG9" s="610">
        <v>1732025</v>
      </c>
      <c r="BH9" s="611"/>
      <c r="BI9" s="611"/>
      <c r="BJ9" s="611"/>
      <c r="BK9" s="611"/>
      <c r="BL9" s="611"/>
      <c r="BM9" s="611"/>
      <c r="BN9" s="612"/>
      <c r="BO9" s="613">
        <v>30.4</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1643749</v>
      </c>
      <c r="CS9" s="611"/>
      <c r="CT9" s="611"/>
      <c r="CU9" s="611"/>
      <c r="CV9" s="611"/>
      <c r="CW9" s="611"/>
      <c r="CX9" s="611"/>
      <c r="CY9" s="612"/>
      <c r="CZ9" s="613">
        <v>6.7</v>
      </c>
      <c r="DA9" s="613"/>
      <c r="DB9" s="613"/>
      <c r="DC9" s="613"/>
      <c r="DD9" s="619">
        <v>196964</v>
      </c>
      <c r="DE9" s="611"/>
      <c r="DF9" s="611"/>
      <c r="DG9" s="611"/>
      <c r="DH9" s="611"/>
      <c r="DI9" s="611"/>
      <c r="DJ9" s="611"/>
      <c r="DK9" s="611"/>
      <c r="DL9" s="611"/>
      <c r="DM9" s="611"/>
      <c r="DN9" s="611"/>
      <c r="DO9" s="611"/>
      <c r="DP9" s="612"/>
      <c r="DQ9" s="619">
        <v>1097458</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176209</v>
      </c>
      <c r="BH10" s="611"/>
      <c r="BI10" s="611"/>
      <c r="BJ10" s="611"/>
      <c r="BK10" s="611"/>
      <c r="BL10" s="611"/>
      <c r="BM10" s="611"/>
      <c r="BN10" s="612"/>
      <c r="BO10" s="613">
        <v>3.1</v>
      </c>
      <c r="BP10" s="613"/>
      <c r="BQ10" s="613"/>
      <c r="BR10" s="613"/>
      <c r="BS10" s="614">
        <v>29215</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23492</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20272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1038287</v>
      </c>
      <c r="S11" s="611"/>
      <c r="T11" s="611"/>
      <c r="U11" s="611"/>
      <c r="V11" s="611"/>
      <c r="W11" s="611"/>
      <c r="X11" s="611"/>
      <c r="Y11" s="612"/>
      <c r="Z11" s="615">
        <v>4.2</v>
      </c>
      <c r="AA11" s="616"/>
      <c r="AB11" s="616"/>
      <c r="AC11" s="622"/>
      <c r="AD11" s="619">
        <v>1038287</v>
      </c>
      <c r="AE11" s="611"/>
      <c r="AF11" s="611"/>
      <c r="AG11" s="611"/>
      <c r="AH11" s="611"/>
      <c r="AI11" s="611"/>
      <c r="AJ11" s="611"/>
      <c r="AK11" s="612"/>
      <c r="AL11" s="615">
        <v>7.7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254693</v>
      </c>
      <c r="BH11" s="611"/>
      <c r="BI11" s="611"/>
      <c r="BJ11" s="611"/>
      <c r="BK11" s="611"/>
      <c r="BL11" s="611"/>
      <c r="BM11" s="611"/>
      <c r="BN11" s="612"/>
      <c r="BO11" s="613">
        <v>4.5</v>
      </c>
      <c r="BP11" s="613"/>
      <c r="BQ11" s="613"/>
      <c r="BR11" s="613"/>
      <c r="BS11" s="614">
        <v>46981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1491369</v>
      </c>
      <c r="CS11" s="611"/>
      <c r="CT11" s="611"/>
      <c r="CU11" s="611"/>
      <c r="CV11" s="611"/>
      <c r="CW11" s="611"/>
      <c r="CX11" s="611"/>
      <c r="CY11" s="612"/>
      <c r="CZ11" s="613">
        <v>6.1</v>
      </c>
      <c r="DA11" s="613"/>
      <c r="DB11" s="613"/>
      <c r="DC11" s="613"/>
      <c r="DD11" s="619">
        <v>476339</v>
      </c>
      <c r="DE11" s="611"/>
      <c r="DF11" s="611"/>
      <c r="DG11" s="611"/>
      <c r="DH11" s="611"/>
      <c r="DI11" s="611"/>
      <c r="DJ11" s="611"/>
      <c r="DK11" s="611"/>
      <c r="DL11" s="611"/>
      <c r="DM11" s="611"/>
      <c r="DN11" s="611"/>
      <c r="DO11" s="611"/>
      <c r="DP11" s="612"/>
      <c r="DQ11" s="619">
        <v>544009</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13163</v>
      </c>
      <c r="S12" s="611"/>
      <c r="T12" s="611"/>
      <c r="U12" s="611"/>
      <c r="V12" s="611"/>
      <c r="W12" s="611"/>
      <c r="X12" s="611"/>
      <c r="Y12" s="612"/>
      <c r="Z12" s="613">
        <v>0.1</v>
      </c>
      <c r="AA12" s="613"/>
      <c r="AB12" s="613"/>
      <c r="AC12" s="613"/>
      <c r="AD12" s="614">
        <v>13163</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2666703</v>
      </c>
      <c r="BH12" s="611"/>
      <c r="BI12" s="611"/>
      <c r="BJ12" s="611"/>
      <c r="BK12" s="611"/>
      <c r="BL12" s="611"/>
      <c r="BM12" s="611"/>
      <c r="BN12" s="612"/>
      <c r="BO12" s="613">
        <v>46.8</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651408</v>
      </c>
      <c r="CS12" s="611"/>
      <c r="CT12" s="611"/>
      <c r="CU12" s="611"/>
      <c r="CV12" s="611"/>
      <c r="CW12" s="611"/>
      <c r="CX12" s="611"/>
      <c r="CY12" s="612"/>
      <c r="CZ12" s="613">
        <v>2.7</v>
      </c>
      <c r="DA12" s="613"/>
      <c r="DB12" s="613"/>
      <c r="DC12" s="613"/>
      <c r="DD12" s="619">
        <v>151334</v>
      </c>
      <c r="DE12" s="611"/>
      <c r="DF12" s="611"/>
      <c r="DG12" s="611"/>
      <c r="DH12" s="611"/>
      <c r="DI12" s="611"/>
      <c r="DJ12" s="611"/>
      <c r="DK12" s="611"/>
      <c r="DL12" s="611"/>
      <c r="DM12" s="611"/>
      <c r="DN12" s="611"/>
      <c r="DO12" s="611"/>
      <c r="DP12" s="612"/>
      <c r="DQ12" s="619">
        <v>416056</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2649352</v>
      </c>
      <c r="BH13" s="611"/>
      <c r="BI13" s="611"/>
      <c r="BJ13" s="611"/>
      <c r="BK13" s="611"/>
      <c r="BL13" s="611"/>
      <c r="BM13" s="611"/>
      <c r="BN13" s="612"/>
      <c r="BO13" s="613">
        <v>46.5</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1960672</v>
      </c>
      <c r="CS13" s="611"/>
      <c r="CT13" s="611"/>
      <c r="CU13" s="611"/>
      <c r="CV13" s="611"/>
      <c r="CW13" s="611"/>
      <c r="CX13" s="611"/>
      <c r="CY13" s="612"/>
      <c r="CZ13" s="613">
        <v>8</v>
      </c>
      <c r="DA13" s="613"/>
      <c r="DB13" s="613"/>
      <c r="DC13" s="613"/>
      <c r="DD13" s="619">
        <v>786828</v>
      </c>
      <c r="DE13" s="611"/>
      <c r="DF13" s="611"/>
      <c r="DG13" s="611"/>
      <c r="DH13" s="611"/>
      <c r="DI13" s="611"/>
      <c r="DJ13" s="611"/>
      <c r="DK13" s="611"/>
      <c r="DL13" s="611"/>
      <c r="DM13" s="611"/>
      <c r="DN13" s="611"/>
      <c r="DO13" s="611"/>
      <c r="DP13" s="612"/>
      <c r="DQ13" s="619">
        <v>1072614</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200953</v>
      </c>
      <c r="BH14" s="611"/>
      <c r="BI14" s="611"/>
      <c r="BJ14" s="611"/>
      <c r="BK14" s="611"/>
      <c r="BL14" s="611"/>
      <c r="BM14" s="611"/>
      <c r="BN14" s="612"/>
      <c r="BO14" s="613">
        <v>3.5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1006614</v>
      </c>
      <c r="CS14" s="611"/>
      <c r="CT14" s="611"/>
      <c r="CU14" s="611"/>
      <c r="CV14" s="611"/>
      <c r="CW14" s="611"/>
      <c r="CX14" s="611"/>
      <c r="CY14" s="612"/>
      <c r="CZ14" s="613">
        <v>4.0999999999999996</v>
      </c>
      <c r="DA14" s="613"/>
      <c r="DB14" s="613"/>
      <c r="DC14" s="613"/>
      <c r="DD14" s="619">
        <v>165849</v>
      </c>
      <c r="DE14" s="611"/>
      <c r="DF14" s="611"/>
      <c r="DG14" s="611"/>
      <c r="DH14" s="611"/>
      <c r="DI14" s="611"/>
      <c r="DJ14" s="611"/>
      <c r="DK14" s="611"/>
      <c r="DL14" s="611"/>
      <c r="DM14" s="611"/>
      <c r="DN14" s="611"/>
      <c r="DO14" s="611"/>
      <c r="DP14" s="612"/>
      <c r="DQ14" s="619">
        <v>801355</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44651</v>
      </c>
      <c r="S15" s="611"/>
      <c r="T15" s="611"/>
      <c r="U15" s="611"/>
      <c r="V15" s="611"/>
      <c r="W15" s="611"/>
      <c r="X15" s="611"/>
      <c r="Y15" s="612"/>
      <c r="Z15" s="613">
        <v>0.2</v>
      </c>
      <c r="AA15" s="613"/>
      <c r="AB15" s="613"/>
      <c r="AC15" s="613"/>
      <c r="AD15" s="614">
        <v>44651</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277531</v>
      </c>
      <c r="BH15" s="611"/>
      <c r="BI15" s="611"/>
      <c r="BJ15" s="611"/>
      <c r="BK15" s="611"/>
      <c r="BL15" s="611"/>
      <c r="BM15" s="611"/>
      <c r="BN15" s="612"/>
      <c r="BO15" s="613">
        <v>4.9000000000000004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2265856</v>
      </c>
      <c r="CS15" s="611"/>
      <c r="CT15" s="611"/>
      <c r="CU15" s="611"/>
      <c r="CV15" s="611"/>
      <c r="CW15" s="611"/>
      <c r="CX15" s="611"/>
      <c r="CY15" s="612"/>
      <c r="CZ15" s="613">
        <v>9.3000000000000007</v>
      </c>
      <c r="DA15" s="613"/>
      <c r="DB15" s="613"/>
      <c r="DC15" s="613"/>
      <c r="DD15" s="619">
        <v>252549</v>
      </c>
      <c r="DE15" s="611"/>
      <c r="DF15" s="611"/>
      <c r="DG15" s="611"/>
      <c r="DH15" s="611"/>
      <c r="DI15" s="611"/>
      <c r="DJ15" s="611"/>
      <c r="DK15" s="611"/>
      <c r="DL15" s="611"/>
      <c r="DM15" s="611"/>
      <c r="DN15" s="611"/>
      <c r="DO15" s="611"/>
      <c r="DP15" s="612"/>
      <c r="DQ15" s="619">
        <v>1570999</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98264</v>
      </c>
      <c r="S16" s="611"/>
      <c r="T16" s="611"/>
      <c r="U16" s="611"/>
      <c r="V16" s="611"/>
      <c r="W16" s="611"/>
      <c r="X16" s="611"/>
      <c r="Y16" s="612"/>
      <c r="Z16" s="613">
        <v>0.4</v>
      </c>
      <c r="AA16" s="613"/>
      <c r="AB16" s="613"/>
      <c r="AC16" s="613"/>
      <c r="AD16" s="614">
        <v>98264</v>
      </c>
      <c r="AE16" s="614"/>
      <c r="AF16" s="614"/>
      <c r="AG16" s="614"/>
      <c r="AH16" s="614"/>
      <c r="AI16" s="614"/>
      <c r="AJ16" s="614"/>
      <c r="AK16" s="614"/>
      <c r="AL16" s="615">
        <v>0.7</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92114</v>
      </c>
      <c r="CS16" s="611"/>
      <c r="CT16" s="611"/>
      <c r="CU16" s="611"/>
      <c r="CV16" s="611"/>
      <c r="CW16" s="611"/>
      <c r="CX16" s="611"/>
      <c r="CY16" s="612"/>
      <c r="CZ16" s="613">
        <v>0.4</v>
      </c>
      <c r="DA16" s="613"/>
      <c r="DB16" s="613"/>
      <c r="DC16" s="613"/>
      <c r="DD16" s="619" t="s">
        <v>122</v>
      </c>
      <c r="DE16" s="611"/>
      <c r="DF16" s="611"/>
      <c r="DG16" s="611"/>
      <c r="DH16" s="611"/>
      <c r="DI16" s="611"/>
      <c r="DJ16" s="611"/>
      <c r="DK16" s="611"/>
      <c r="DL16" s="611"/>
      <c r="DM16" s="611"/>
      <c r="DN16" s="611"/>
      <c r="DO16" s="611"/>
      <c r="DP16" s="612"/>
      <c r="DQ16" s="619">
        <v>26861</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197964</v>
      </c>
      <c r="S17" s="611"/>
      <c r="T17" s="611"/>
      <c r="U17" s="611"/>
      <c r="V17" s="611"/>
      <c r="W17" s="611"/>
      <c r="X17" s="611"/>
      <c r="Y17" s="612"/>
      <c r="Z17" s="613">
        <v>0.8</v>
      </c>
      <c r="AA17" s="613"/>
      <c r="AB17" s="613"/>
      <c r="AC17" s="613"/>
      <c r="AD17" s="614">
        <v>197964</v>
      </c>
      <c r="AE17" s="614"/>
      <c r="AF17" s="614"/>
      <c r="AG17" s="614"/>
      <c r="AH17" s="614"/>
      <c r="AI17" s="614"/>
      <c r="AJ17" s="614"/>
      <c r="AK17" s="614"/>
      <c r="AL17" s="615">
        <v>1.5</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3105676</v>
      </c>
      <c r="CS17" s="611"/>
      <c r="CT17" s="611"/>
      <c r="CU17" s="611"/>
      <c r="CV17" s="611"/>
      <c r="CW17" s="611"/>
      <c r="CX17" s="611"/>
      <c r="CY17" s="612"/>
      <c r="CZ17" s="613">
        <v>12.7</v>
      </c>
      <c r="DA17" s="613"/>
      <c r="DB17" s="613"/>
      <c r="DC17" s="613"/>
      <c r="DD17" s="619" t="s">
        <v>122</v>
      </c>
      <c r="DE17" s="611"/>
      <c r="DF17" s="611"/>
      <c r="DG17" s="611"/>
      <c r="DH17" s="611"/>
      <c r="DI17" s="611"/>
      <c r="DJ17" s="611"/>
      <c r="DK17" s="611"/>
      <c r="DL17" s="611"/>
      <c r="DM17" s="611"/>
      <c r="DN17" s="611"/>
      <c r="DO17" s="611"/>
      <c r="DP17" s="612"/>
      <c r="DQ17" s="619">
        <v>2928330</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25244</v>
      </c>
      <c r="S18" s="611"/>
      <c r="T18" s="611"/>
      <c r="U18" s="611"/>
      <c r="V18" s="611"/>
      <c r="W18" s="611"/>
      <c r="X18" s="611"/>
      <c r="Y18" s="612"/>
      <c r="Z18" s="613">
        <v>0.1</v>
      </c>
      <c r="AA18" s="613"/>
      <c r="AB18" s="613"/>
      <c r="AC18" s="613"/>
      <c r="AD18" s="614">
        <v>25244</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166574</v>
      </c>
      <c r="S19" s="611"/>
      <c r="T19" s="611"/>
      <c r="U19" s="611"/>
      <c r="V19" s="611"/>
      <c r="W19" s="611"/>
      <c r="X19" s="611"/>
      <c r="Y19" s="612"/>
      <c r="Z19" s="613">
        <v>0.7</v>
      </c>
      <c r="AA19" s="613"/>
      <c r="AB19" s="613"/>
      <c r="AC19" s="613"/>
      <c r="AD19" s="614">
        <v>166574</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322760</v>
      </c>
      <c r="BH19" s="611"/>
      <c r="BI19" s="611"/>
      <c r="BJ19" s="611"/>
      <c r="BK19" s="611"/>
      <c r="BL19" s="611"/>
      <c r="BM19" s="611"/>
      <c r="BN19" s="612"/>
      <c r="BO19" s="613">
        <v>5.7</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6146</v>
      </c>
      <c r="S20" s="611"/>
      <c r="T20" s="611"/>
      <c r="U20" s="611"/>
      <c r="V20" s="611"/>
      <c r="W20" s="611"/>
      <c r="X20" s="611"/>
      <c r="Y20" s="612"/>
      <c r="Z20" s="613">
        <v>0</v>
      </c>
      <c r="AA20" s="613"/>
      <c r="AB20" s="613"/>
      <c r="AC20" s="613"/>
      <c r="AD20" s="614">
        <v>6146</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322760</v>
      </c>
      <c r="BH20" s="611"/>
      <c r="BI20" s="611"/>
      <c r="BJ20" s="611"/>
      <c r="BK20" s="611"/>
      <c r="BL20" s="611"/>
      <c r="BM20" s="611"/>
      <c r="BN20" s="612"/>
      <c r="BO20" s="613">
        <v>5.7</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24417555</v>
      </c>
      <c r="CS20" s="611"/>
      <c r="CT20" s="611"/>
      <c r="CU20" s="611"/>
      <c r="CV20" s="611"/>
      <c r="CW20" s="611"/>
      <c r="CX20" s="611"/>
      <c r="CY20" s="612"/>
      <c r="CZ20" s="613">
        <v>100</v>
      </c>
      <c r="DA20" s="613"/>
      <c r="DB20" s="613"/>
      <c r="DC20" s="613"/>
      <c r="DD20" s="619">
        <v>2170201</v>
      </c>
      <c r="DE20" s="611"/>
      <c r="DF20" s="611"/>
      <c r="DG20" s="611"/>
      <c r="DH20" s="611"/>
      <c r="DI20" s="611"/>
      <c r="DJ20" s="611"/>
      <c r="DK20" s="611"/>
      <c r="DL20" s="611"/>
      <c r="DM20" s="611"/>
      <c r="DN20" s="611"/>
      <c r="DO20" s="611"/>
      <c r="DP20" s="612"/>
      <c r="DQ20" s="619">
        <v>16076068</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7014278</v>
      </c>
      <c r="S21" s="611"/>
      <c r="T21" s="611"/>
      <c r="U21" s="611"/>
      <c r="V21" s="611"/>
      <c r="W21" s="611"/>
      <c r="X21" s="611"/>
      <c r="Y21" s="612"/>
      <c r="Z21" s="613">
        <v>28.5</v>
      </c>
      <c r="AA21" s="613"/>
      <c r="AB21" s="613"/>
      <c r="AC21" s="613"/>
      <c r="AD21" s="614">
        <v>6208366</v>
      </c>
      <c r="AE21" s="614"/>
      <c r="AF21" s="614"/>
      <c r="AG21" s="614"/>
      <c r="AH21" s="614"/>
      <c r="AI21" s="614"/>
      <c r="AJ21" s="614"/>
      <c r="AK21" s="614"/>
      <c r="AL21" s="615">
        <v>45.8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55507</v>
      </c>
      <c r="BH21" s="611"/>
      <c r="BI21" s="611"/>
      <c r="BJ21" s="611"/>
      <c r="BK21" s="611"/>
      <c r="BL21" s="611"/>
      <c r="BM21" s="611"/>
      <c r="BN21" s="612"/>
      <c r="BO21" s="613">
        <v>1</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6208366</v>
      </c>
      <c r="S22" s="611"/>
      <c r="T22" s="611"/>
      <c r="U22" s="611"/>
      <c r="V22" s="611"/>
      <c r="W22" s="611"/>
      <c r="X22" s="611"/>
      <c r="Y22" s="612"/>
      <c r="Z22" s="613">
        <v>25.3</v>
      </c>
      <c r="AA22" s="613"/>
      <c r="AB22" s="613"/>
      <c r="AC22" s="613"/>
      <c r="AD22" s="614">
        <v>6208366</v>
      </c>
      <c r="AE22" s="614"/>
      <c r="AF22" s="614"/>
      <c r="AG22" s="614"/>
      <c r="AH22" s="614"/>
      <c r="AI22" s="614"/>
      <c r="AJ22" s="614"/>
      <c r="AK22" s="614"/>
      <c r="AL22" s="615">
        <v>45.8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805912</v>
      </c>
      <c r="S23" s="611"/>
      <c r="T23" s="611"/>
      <c r="U23" s="611"/>
      <c r="V23" s="611"/>
      <c r="W23" s="611"/>
      <c r="X23" s="611"/>
      <c r="Y23" s="612"/>
      <c r="Z23" s="613">
        <v>3.3</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267253</v>
      </c>
      <c r="BH23" s="611"/>
      <c r="BI23" s="611"/>
      <c r="BJ23" s="611"/>
      <c r="BK23" s="611"/>
      <c r="BL23" s="611"/>
      <c r="BM23" s="611"/>
      <c r="BN23" s="612"/>
      <c r="BO23" s="613">
        <v>4.7</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12108848</v>
      </c>
      <c r="CS24" s="600"/>
      <c r="CT24" s="600"/>
      <c r="CU24" s="600"/>
      <c r="CV24" s="600"/>
      <c r="CW24" s="600"/>
      <c r="CX24" s="600"/>
      <c r="CY24" s="601"/>
      <c r="CZ24" s="604">
        <v>49.6</v>
      </c>
      <c r="DA24" s="605"/>
      <c r="DB24" s="605"/>
      <c r="DC24" s="621"/>
      <c r="DD24" s="642">
        <v>8503091</v>
      </c>
      <c r="DE24" s="600"/>
      <c r="DF24" s="600"/>
      <c r="DG24" s="600"/>
      <c r="DH24" s="600"/>
      <c r="DI24" s="600"/>
      <c r="DJ24" s="600"/>
      <c r="DK24" s="601"/>
      <c r="DL24" s="642">
        <v>7825523</v>
      </c>
      <c r="DM24" s="600"/>
      <c r="DN24" s="600"/>
      <c r="DO24" s="600"/>
      <c r="DP24" s="600"/>
      <c r="DQ24" s="600"/>
      <c r="DR24" s="600"/>
      <c r="DS24" s="600"/>
      <c r="DT24" s="600"/>
      <c r="DU24" s="600"/>
      <c r="DV24" s="601"/>
      <c r="DW24" s="604">
        <v>57.6</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14454379</v>
      </c>
      <c r="S25" s="611"/>
      <c r="T25" s="611"/>
      <c r="U25" s="611"/>
      <c r="V25" s="611"/>
      <c r="W25" s="611"/>
      <c r="X25" s="611"/>
      <c r="Y25" s="612"/>
      <c r="Z25" s="613">
        <v>58.8</v>
      </c>
      <c r="AA25" s="613"/>
      <c r="AB25" s="613"/>
      <c r="AC25" s="613"/>
      <c r="AD25" s="614">
        <v>13381214</v>
      </c>
      <c r="AE25" s="614"/>
      <c r="AF25" s="614"/>
      <c r="AG25" s="614"/>
      <c r="AH25" s="614"/>
      <c r="AI25" s="614"/>
      <c r="AJ25" s="614"/>
      <c r="AK25" s="614"/>
      <c r="AL25" s="615">
        <v>98.8</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4243472</v>
      </c>
      <c r="CS25" s="631"/>
      <c r="CT25" s="631"/>
      <c r="CU25" s="631"/>
      <c r="CV25" s="631"/>
      <c r="CW25" s="631"/>
      <c r="CX25" s="631"/>
      <c r="CY25" s="632"/>
      <c r="CZ25" s="615">
        <v>17.399999999999999</v>
      </c>
      <c r="DA25" s="643"/>
      <c r="DB25" s="643"/>
      <c r="DC25" s="645"/>
      <c r="DD25" s="619">
        <v>3803665</v>
      </c>
      <c r="DE25" s="631"/>
      <c r="DF25" s="631"/>
      <c r="DG25" s="631"/>
      <c r="DH25" s="631"/>
      <c r="DI25" s="631"/>
      <c r="DJ25" s="631"/>
      <c r="DK25" s="632"/>
      <c r="DL25" s="619">
        <v>3784012</v>
      </c>
      <c r="DM25" s="631"/>
      <c r="DN25" s="631"/>
      <c r="DO25" s="631"/>
      <c r="DP25" s="631"/>
      <c r="DQ25" s="631"/>
      <c r="DR25" s="631"/>
      <c r="DS25" s="631"/>
      <c r="DT25" s="631"/>
      <c r="DU25" s="631"/>
      <c r="DV25" s="632"/>
      <c r="DW25" s="615">
        <v>27.8</v>
      </c>
      <c r="DX25" s="643"/>
      <c r="DY25" s="643"/>
      <c r="DZ25" s="643"/>
      <c r="EA25" s="643"/>
      <c r="EB25" s="643"/>
      <c r="EC25" s="644"/>
    </row>
    <row r="26" spans="2:133" ht="11.25" customHeight="1" x14ac:dyDescent="0.2">
      <c r="B26" s="607" t="s">
        <v>283</v>
      </c>
      <c r="C26" s="608"/>
      <c r="D26" s="608"/>
      <c r="E26" s="608"/>
      <c r="F26" s="608"/>
      <c r="G26" s="608"/>
      <c r="H26" s="608"/>
      <c r="I26" s="608"/>
      <c r="J26" s="608"/>
      <c r="K26" s="608"/>
      <c r="L26" s="608"/>
      <c r="M26" s="608"/>
      <c r="N26" s="608"/>
      <c r="O26" s="608"/>
      <c r="P26" s="608"/>
      <c r="Q26" s="609"/>
      <c r="R26" s="610">
        <v>4858</v>
      </c>
      <c r="S26" s="611"/>
      <c r="T26" s="611"/>
      <c r="U26" s="611"/>
      <c r="V26" s="611"/>
      <c r="W26" s="611"/>
      <c r="X26" s="611"/>
      <c r="Y26" s="612"/>
      <c r="Z26" s="613">
        <v>0</v>
      </c>
      <c r="AA26" s="613"/>
      <c r="AB26" s="613"/>
      <c r="AC26" s="613"/>
      <c r="AD26" s="614">
        <v>4858</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2365703</v>
      </c>
      <c r="CS26" s="611"/>
      <c r="CT26" s="611"/>
      <c r="CU26" s="611"/>
      <c r="CV26" s="611"/>
      <c r="CW26" s="611"/>
      <c r="CX26" s="611"/>
      <c r="CY26" s="612"/>
      <c r="CZ26" s="615">
        <v>9.6999999999999993</v>
      </c>
      <c r="DA26" s="643"/>
      <c r="DB26" s="643"/>
      <c r="DC26" s="645"/>
      <c r="DD26" s="619">
        <v>2128786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286</v>
      </c>
      <c r="C27" s="608"/>
      <c r="D27" s="608"/>
      <c r="E27" s="608"/>
      <c r="F27" s="608"/>
      <c r="G27" s="608"/>
      <c r="H27" s="608"/>
      <c r="I27" s="608"/>
      <c r="J27" s="608"/>
      <c r="K27" s="608"/>
      <c r="L27" s="608"/>
      <c r="M27" s="608"/>
      <c r="N27" s="608"/>
      <c r="O27" s="608"/>
      <c r="P27" s="608"/>
      <c r="Q27" s="609"/>
      <c r="R27" s="610">
        <v>195422</v>
      </c>
      <c r="S27" s="611"/>
      <c r="T27" s="611"/>
      <c r="U27" s="611"/>
      <c r="V27" s="611"/>
      <c r="W27" s="611"/>
      <c r="X27" s="611"/>
      <c r="Y27" s="612"/>
      <c r="Z27" s="613">
        <v>0.8</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5693663</v>
      </c>
      <c r="BH27" s="611"/>
      <c r="BI27" s="611"/>
      <c r="BJ27" s="611"/>
      <c r="BK27" s="611"/>
      <c r="BL27" s="611"/>
      <c r="BM27" s="611"/>
      <c r="BN27" s="612"/>
      <c r="BO27" s="613">
        <v>100</v>
      </c>
      <c r="BP27" s="613"/>
      <c r="BQ27" s="613"/>
      <c r="BR27" s="613"/>
      <c r="BS27" s="614">
        <v>76196</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4759700</v>
      </c>
      <c r="CS27" s="631"/>
      <c r="CT27" s="631"/>
      <c r="CU27" s="631"/>
      <c r="CV27" s="631"/>
      <c r="CW27" s="631"/>
      <c r="CX27" s="631"/>
      <c r="CY27" s="632"/>
      <c r="CZ27" s="615">
        <v>19.5</v>
      </c>
      <c r="DA27" s="643"/>
      <c r="DB27" s="643"/>
      <c r="DC27" s="645"/>
      <c r="DD27" s="619">
        <v>1771096</v>
      </c>
      <c r="DE27" s="631"/>
      <c r="DF27" s="631"/>
      <c r="DG27" s="631"/>
      <c r="DH27" s="631"/>
      <c r="DI27" s="631"/>
      <c r="DJ27" s="631"/>
      <c r="DK27" s="632"/>
      <c r="DL27" s="619">
        <v>1113181</v>
      </c>
      <c r="DM27" s="631"/>
      <c r="DN27" s="631"/>
      <c r="DO27" s="631"/>
      <c r="DP27" s="631"/>
      <c r="DQ27" s="631"/>
      <c r="DR27" s="631"/>
      <c r="DS27" s="631"/>
      <c r="DT27" s="631"/>
      <c r="DU27" s="631"/>
      <c r="DV27" s="632"/>
      <c r="DW27" s="615">
        <v>8.1999999999999993</v>
      </c>
      <c r="DX27" s="643"/>
      <c r="DY27" s="643"/>
      <c r="DZ27" s="643"/>
      <c r="EA27" s="643"/>
      <c r="EB27" s="643"/>
      <c r="EC27" s="644"/>
    </row>
    <row r="28" spans="2:133" ht="11.25" customHeight="1" x14ac:dyDescent="0.2">
      <c r="B28" s="607" t="s">
        <v>289</v>
      </c>
      <c r="C28" s="608"/>
      <c r="D28" s="608"/>
      <c r="E28" s="608"/>
      <c r="F28" s="608"/>
      <c r="G28" s="608"/>
      <c r="H28" s="608"/>
      <c r="I28" s="608"/>
      <c r="J28" s="608"/>
      <c r="K28" s="608"/>
      <c r="L28" s="608"/>
      <c r="M28" s="608"/>
      <c r="N28" s="608"/>
      <c r="O28" s="608"/>
      <c r="P28" s="608"/>
      <c r="Q28" s="609"/>
      <c r="R28" s="610">
        <v>799977</v>
      </c>
      <c r="S28" s="611"/>
      <c r="T28" s="611"/>
      <c r="U28" s="611"/>
      <c r="V28" s="611"/>
      <c r="W28" s="611"/>
      <c r="X28" s="611"/>
      <c r="Y28" s="612"/>
      <c r="Z28" s="613">
        <v>3.3</v>
      </c>
      <c r="AA28" s="613"/>
      <c r="AB28" s="613"/>
      <c r="AC28" s="613"/>
      <c r="AD28" s="614">
        <v>71910</v>
      </c>
      <c r="AE28" s="614"/>
      <c r="AF28" s="614"/>
      <c r="AG28" s="614"/>
      <c r="AH28" s="614"/>
      <c r="AI28" s="614"/>
      <c r="AJ28" s="614"/>
      <c r="AK28" s="614"/>
      <c r="AL28" s="615">
        <v>0.5</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3105676</v>
      </c>
      <c r="CS28" s="611"/>
      <c r="CT28" s="611"/>
      <c r="CU28" s="611"/>
      <c r="CV28" s="611"/>
      <c r="CW28" s="611"/>
      <c r="CX28" s="611"/>
      <c r="CY28" s="612"/>
      <c r="CZ28" s="615">
        <v>12.7</v>
      </c>
      <c r="DA28" s="643"/>
      <c r="DB28" s="643"/>
      <c r="DC28" s="645"/>
      <c r="DD28" s="619">
        <v>2928330</v>
      </c>
      <c r="DE28" s="611"/>
      <c r="DF28" s="611"/>
      <c r="DG28" s="611"/>
      <c r="DH28" s="611"/>
      <c r="DI28" s="611"/>
      <c r="DJ28" s="611"/>
      <c r="DK28" s="612"/>
      <c r="DL28" s="619">
        <v>2928330</v>
      </c>
      <c r="DM28" s="611"/>
      <c r="DN28" s="611"/>
      <c r="DO28" s="611"/>
      <c r="DP28" s="611"/>
      <c r="DQ28" s="611"/>
      <c r="DR28" s="611"/>
      <c r="DS28" s="611"/>
      <c r="DT28" s="611"/>
      <c r="DU28" s="611"/>
      <c r="DV28" s="612"/>
      <c r="DW28" s="615">
        <v>21.5</v>
      </c>
      <c r="DX28" s="643"/>
      <c r="DY28" s="643"/>
      <c r="DZ28" s="643"/>
      <c r="EA28" s="643"/>
      <c r="EB28" s="643"/>
      <c r="EC28" s="644"/>
    </row>
    <row r="29" spans="2:133" ht="11.25" customHeight="1" x14ac:dyDescent="0.2">
      <c r="B29" s="607" t="s">
        <v>291</v>
      </c>
      <c r="C29" s="608"/>
      <c r="D29" s="608"/>
      <c r="E29" s="608"/>
      <c r="F29" s="608"/>
      <c r="G29" s="608"/>
      <c r="H29" s="608"/>
      <c r="I29" s="608"/>
      <c r="J29" s="608"/>
      <c r="K29" s="608"/>
      <c r="L29" s="608"/>
      <c r="M29" s="608"/>
      <c r="N29" s="608"/>
      <c r="O29" s="608"/>
      <c r="P29" s="608"/>
      <c r="Q29" s="609"/>
      <c r="R29" s="610">
        <v>164066</v>
      </c>
      <c r="S29" s="611"/>
      <c r="T29" s="611"/>
      <c r="U29" s="611"/>
      <c r="V29" s="611"/>
      <c r="W29" s="611"/>
      <c r="X29" s="611"/>
      <c r="Y29" s="612"/>
      <c r="Z29" s="613">
        <v>0.7</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3104232</v>
      </c>
      <c r="CS29" s="631"/>
      <c r="CT29" s="631"/>
      <c r="CU29" s="631"/>
      <c r="CV29" s="631"/>
      <c r="CW29" s="631"/>
      <c r="CX29" s="631"/>
      <c r="CY29" s="632"/>
      <c r="CZ29" s="615">
        <v>12.7</v>
      </c>
      <c r="DA29" s="643"/>
      <c r="DB29" s="643"/>
      <c r="DC29" s="645"/>
      <c r="DD29" s="619">
        <v>2926886</v>
      </c>
      <c r="DE29" s="631"/>
      <c r="DF29" s="631"/>
      <c r="DG29" s="631"/>
      <c r="DH29" s="631"/>
      <c r="DI29" s="631"/>
      <c r="DJ29" s="631"/>
      <c r="DK29" s="632"/>
      <c r="DL29" s="619">
        <v>2926886</v>
      </c>
      <c r="DM29" s="631"/>
      <c r="DN29" s="631"/>
      <c r="DO29" s="631"/>
      <c r="DP29" s="631"/>
      <c r="DQ29" s="631"/>
      <c r="DR29" s="631"/>
      <c r="DS29" s="631"/>
      <c r="DT29" s="631"/>
      <c r="DU29" s="631"/>
      <c r="DV29" s="632"/>
      <c r="DW29" s="615">
        <v>21.5</v>
      </c>
      <c r="DX29" s="643"/>
      <c r="DY29" s="643"/>
      <c r="DZ29" s="643"/>
      <c r="EA29" s="643"/>
      <c r="EB29" s="643"/>
      <c r="EC29" s="644"/>
    </row>
    <row r="30" spans="2:133" ht="11.25" customHeight="1" x14ac:dyDescent="0.2">
      <c r="B30" s="607" t="s">
        <v>293</v>
      </c>
      <c r="C30" s="608"/>
      <c r="D30" s="608"/>
      <c r="E30" s="608"/>
      <c r="F30" s="608"/>
      <c r="G30" s="608"/>
      <c r="H30" s="608"/>
      <c r="I30" s="608"/>
      <c r="J30" s="608"/>
      <c r="K30" s="608"/>
      <c r="L30" s="608"/>
      <c r="M30" s="608"/>
      <c r="N30" s="608"/>
      <c r="O30" s="608"/>
      <c r="P30" s="608"/>
      <c r="Q30" s="609"/>
      <c r="R30" s="610">
        <v>3506857</v>
      </c>
      <c r="S30" s="611"/>
      <c r="T30" s="611"/>
      <c r="U30" s="611"/>
      <c r="V30" s="611"/>
      <c r="W30" s="611"/>
      <c r="X30" s="611"/>
      <c r="Y30" s="612"/>
      <c r="Z30" s="613">
        <v>14.3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3000353</v>
      </c>
      <c r="CS30" s="611"/>
      <c r="CT30" s="611"/>
      <c r="CU30" s="611"/>
      <c r="CV30" s="611"/>
      <c r="CW30" s="611"/>
      <c r="CX30" s="611"/>
      <c r="CY30" s="612"/>
      <c r="CZ30" s="615">
        <v>12.3</v>
      </c>
      <c r="DA30" s="643"/>
      <c r="DB30" s="643"/>
      <c r="DC30" s="645"/>
      <c r="DD30" s="619">
        <v>2823007</v>
      </c>
      <c r="DE30" s="611"/>
      <c r="DF30" s="611"/>
      <c r="DG30" s="611"/>
      <c r="DH30" s="611"/>
      <c r="DI30" s="611"/>
      <c r="DJ30" s="611"/>
      <c r="DK30" s="612"/>
      <c r="DL30" s="619">
        <v>2823007</v>
      </c>
      <c r="DM30" s="611"/>
      <c r="DN30" s="611"/>
      <c r="DO30" s="611"/>
      <c r="DP30" s="611"/>
      <c r="DQ30" s="611"/>
      <c r="DR30" s="611"/>
      <c r="DS30" s="611"/>
      <c r="DT30" s="611"/>
      <c r="DU30" s="611"/>
      <c r="DV30" s="612"/>
      <c r="DW30" s="615">
        <v>20.8</v>
      </c>
      <c r="DX30" s="643"/>
      <c r="DY30" s="643"/>
      <c r="DZ30" s="643"/>
      <c r="EA30" s="643"/>
      <c r="EB30" s="643"/>
      <c r="EC30" s="644"/>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99.5</v>
      </c>
      <c r="BH31" s="654"/>
      <c r="BI31" s="654"/>
      <c r="BJ31" s="654"/>
      <c r="BK31" s="654"/>
      <c r="BL31" s="654"/>
      <c r="BM31" s="605">
        <v>97.8</v>
      </c>
      <c r="BN31" s="654"/>
      <c r="BO31" s="654"/>
      <c r="BP31" s="654"/>
      <c r="BQ31" s="655"/>
      <c r="BR31" s="657">
        <v>99.2</v>
      </c>
      <c r="BS31" s="654"/>
      <c r="BT31" s="654"/>
      <c r="BU31" s="654"/>
      <c r="BV31" s="654"/>
      <c r="BW31" s="654"/>
      <c r="BX31" s="605">
        <v>97.6</v>
      </c>
      <c r="BY31" s="654"/>
      <c r="BZ31" s="654"/>
      <c r="CA31" s="654"/>
      <c r="CB31" s="655"/>
      <c r="CD31" s="650"/>
      <c r="CE31" s="651"/>
      <c r="CF31" s="607" t="s">
        <v>300</v>
      </c>
      <c r="CG31" s="608"/>
      <c r="CH31" s="608"/>
      <c r="CI31" s="608"/>
      <c r="CJ31" s="608"/>
      <c r="CK31" s="608"/>
      <c r="CL31" s="608"/>
      <c r="CM31" s="608"/>
      <c r="CN31" s="608"/>
      <c r="CO31" s="608"/>
      <c r="CP31" s="608"/>
      <c r="CQ31" s="609"/>
      <c r="CR31" s="610">
        <v>103879</v>
      </c>
      <c r="CS31" s="631"/>
      <c r="CT31" s="631"/>
      <c r="CU31" s="631"/>
      <c r="CV31" s="631"/>
      <c r="CW31" s="631"/>
      <c r="CX31" s="631"/>
      <c r="CY31" s="632"/>
      <c r="CZ31" s="615">
        <v>0.4</v>
      </c>
      <c r="DA31" s="643"/>
      <c r="DB31" s="643"/>
      <c r="DC31" s="645"/>
      <c r="DD31" s="619">
        <v>103879</v>
      </c>
      <c r="DE31" s="631"/>
      <c r="DF31" s="631"/>
      <c r="DG31" s="631"/>
      <c r="DH31" s="631"/>
      <c r="DI31" s="631"/>
      <c r="DJ31" s="631"/>
      <c r="DK31" s="632"/>
      <c r="DL31" s="619">
        <v>103879</v>
      </c>
      <c r="DM31" s="631"/>
      <c r="DN31" s="631"/>
      <c r="DO31" s="631"/>
      <c r="DP31" s="631"/>
      <c r="DQ31" s="631"/>
      <c r="DR31" s="631"/>
      <c r="DS31" s="631"/>
      <c r="DT31" s="631"/>
      <c r="DU31" s="631"/>
      <c r="DV31" s="632"/>
      <c r="DW31" s="615">
        <v>0.8</v>
      </c>
      <c r="DX31" s="643"/>
      <c r="DY31" s="643"/>
      <c r="DZ31" s="643"/>
      <c r="EA31" s="643"/>
      <c r="EB31" s="643"/>
      <c r="EC31" s="644"/>
    </row>
    <row r="32" spans="2:133" ht="11.25" customHeight="1" x14ac:dyDescent="0.2">
      <c r="B32" s="607" t="s">
        <v>301</v>
      </c>
      <c r="C32" s="608"/>
      <c r="D32" s="608"/>
      <c r="E32" s="608"/>
      <c r="F32" s="608"/>
      <c r="G32" s="608"/>
      <c r="H32" s="608"/>
      <c r="I32" s="608"/>
      <c r="J32" s="608"/>
      <c r="K32" s="608"/>
      <c r="L32" s="608"/>
      <c r="M32" s="608"/>
      <c r="N32" s="608"/>
      <c r="O32" s="608"/>
      <c r="P32" s="608"/>
      <c r="Q32" s="609"/>
      <c r="R32" s="610">
        <v>1903234</v>
      </c>
      <c r="S32" s="611"/>
      <c r="T32" s="611"/>
      <c r="U32" s="611"/>
      <c r="V32" s="611"/>
      <c r="W32" s="611"/>
      <c r="X32" s="611"/>
      <c r="Y32" s="612"/>
      <c r="Z32" s="613">
        <v>7.7</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99.4</v>
      </c>
      <c r="BH32" s="631"/>
      <c r="BI32" s="631"/>
      <c r="BJ32" s="631"/>
      <c r="BK32" s="631"/>
      <c r="BL32" s="631"/>
      <c r="BM32" s="616">
        <v>98</v>
      </c>
      <c r="BN32" s="631"/>
      <c r="BO32" s="631"/>
      <c r="BP32" s="631"/>
      <c r="BQ32" s="656"/>
      <c r="BR32" s="667">
        <v>98.9</v>
      </c>
      <c r="BS32" s="631"/>
      <c r="BT32" s="631"/>
      <c r="BU32" s="631"/>
      <c r="BV32" s="631"/>
      <c r="BW32" s="631"/>
      <c r="BX32" s="616">
        <v>98</v>
      </c>
      <c r="BY32" s="631"/>
      <c r="BZ32" s="631"/>
      <c r="CA32" s="631"/>
      <c r="CB32" s="656"/>
      <c r="CD32" s="652"/>
      <c r="CE32" s="653"/>
      <c r="CF32" s="607" t="s">
        <v>304</v>
      </c>
      <c r="CG32" s="608"/>
      <c r="CH32" s="608"/>
      <c r="CI32" s="608"/>
      <c r="CJ32" s="608"/>
      <c r="CK32" s="608"/>
      <c r="CL32" s="608"/>
      <c r="CM32" s="608"/>
      <c r="CN32" s="608"/>
      <c r="CO32" s="608"/>
      <c r="CP32" s="608"/>
      <c r="CQ32" s="609"/>
      <c r="CR32" s="610">
        <v>1444</v>
      </c>
      <c r="CS32" s="611"/>
      <c r="CT32" s="611"/>
      <c r="CU32" s="611"/>
      <c r="CV32" s="611"/>
      <c r="CW32" s="611"/>
      <c r="CX32" s="611"/>
      <c r="CY32" s="612"/>
      <c r="CZ32" s="615">
        <v>0</v>
      </c>
      <c r="DA32" s="643"/>
      <c r="DB32" s="643"/>
      <c r="DC32" s="645"/>
      <c r="DD32" s="619">
        <v>1444</v>
      </c>
      <c r="DE32" s="611"/>
      <c r="DF32" s="611"/>
      <c r="DG32" s="611"/>
      <c r="DH32" s="611"/>
      <c r="DI32" s="611"/>
      <c r="DJ32" s="611"/>
      <c r="DK32" s="612"/>
      <c r="DL32" s="619">
        <v>1444</v>
      </c>
      <c r="DM32" s="611"/>
      <c r="DN32" s="611"/>
      <c r="DO32" s="611"/>
      <c r="DP32" s="611"/>
      <c r="DQ32" s="611"/>
      <c r="DR32" s="611"/>
      <c r="DS32" s="611"/>
      <c r="DT32" s="611"/>
      <c r="DU32" s="611"/>
      <c r="DV32" s="612"/>
      <c r="DW32" s="615">
        <v>0</v>
      </c>
      <c r="DX32" s="643"/>
      <c r="DY32" s="643"/>
      <c r="DZ32" s="643"/>
      <c r="EA32" s="643"/>
      <c r="EB32" s="643"/>
      <c r="EC32" s="644"/>
    </row>
    <row r="33" spans="2:133" ht="11.25" customHeight="1" x14ac:dyDescent="0.2">
      <c r="B33" s="607" t="s">
        <v>305</v>
      </c>
      <c r="C33" s="608"/>
      <c r="D33" s="608"/>
      <c r="E33" s="608"/>
      <c r="F33" s="608"/>
      <c r="G33" s="608"/>
      <c r="H33" s="608"/>
      <c r="I33" s="608"/>
      <c r="J33" s="608"/>
      <c r="K33" s="608"/>
      <c r="L33" s="608"/>
      <c r="M33" s="608"/>
      <c r="N33" s="608"/>
      <c r="O33" s="608"/>
      <c r="P33" s="608"/>
      <c r="Q33" s="609"/>
      <c r="R33" s="610">
        <v>82522</v>
      </c>
      <c r="S33" s="611"/>
      <c r="T33" s="611"/>
      <c r="U33" s="611"/>
      <c r="V33" s="611"/>
      <c r="W33" s="611"/>
      <c r="X33" s="611"/>
      <c r="Y33" s="612"/>
      <c r="Z33" s="613">
        <v>0.3</v>
      </c>
      <c r="AA33" s="613"/>
      <c r="AB33" s="613"/>
      <c r="AC33" s="613"/>
      <c r="AD33" s="614">
        <v>40508</v>
      </c>
      <c r="AE33" s="614"/>
      <c r="AF33" s="614"/>
      <c r="AG33" s="614"/>
      <c r="AH33" s="614"/>
      <c r="AI33" s="614"/>
      <c r="AJ33" s="614"/>
      <c r="AK33" s="614"/>
      <c r="AL33" s="615">
        <v>0.3</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99.5</v>
      </c>
      <c r="BH33" s="669"/>
      <c r="BI33" s="669"/>
      <c r="BJ33" s="669"/>
      <c r="BK33" s="669"/>
      <c r="BL33" s="669"/>
      <c r="BM33" s="670">
        <v>97.4</v>
      </c>
      <c r="BN33" s="669"/>
      <c r="BO33" s="669"/>
      <c r="BP33" s="669"/>
      <c r="BQ33" s="671"/>
      <c r="BR33" s="668">
        <v>99.3</v>
      </c>
      <c r="BS33" s="669"/>
      <c r="BT33" s="669"/>
      <c r="BU33" s="669"/>
      <c r="BV33" s="669"/>
      <c r="BW33" s="669"/>
      <c r="BX33" s="670">
        <v>97</v>
      </c>
      <c r="BY33" s="669"/>
      <c r="BZ33" s="669"/>
      <c r="CA33" s="669"/>
      <c r="CB33" s="671"/>
      <c r="CD33" s="607" t="s">
        <v>307</v>
      </c>
      <c r="CE33" s="608"/>
      <c r="CF33" s="608"/>
      <c r="CG33" s="608"/>
      <c r="CH33" s="608"/>
      <c r="CI33" s="608"/>
      <c r="CJ33" s="608"/>
      <c r="CK33" s="608"/>
      <c r="CL33" s="608"/>
      <c r="CM33" s="608"/>
      <c r="CN33" s="608"/>
      <c r="CO33" s="608"/>
      <c r="CP33" s="608"/>
      <c r="CQ33" s="609"/>
      <c r="CR33" s="610">
        <v>10046392</v>
      </c>
      <c r="CS33" s="631"/>
      <c r="CT33" s="631"/>
      <c r="CU33" s="631"/>
      <c r="CV33" s="631"/>
      <c r="CW33" s="631"/>
      <c r="CX33" s="631"/>
      <c r="CY33" s="632"/>
      <c r="CZ33" s="615">
        <v>41.1</v>
      </c>
      <c r="DA33" s="643"/>
      <c r="DB33" s="643"/>
      <c r="DC33" s="645"/>
      <c r="DD33" s="619">
        <v>7318908</v>
      </c>
      <c r="DE33" s="631"/>
      <c r="DF33" s="631"/>
      <c r="DG33" s="631"/>
      <c r="DH33" s="631"/>
      <c r="DI33" s="631"/>
      <c r="DJ33" s="631"/>
      <c r="DK33" s="632"/>
      <c r="DL33" s="619">
        <v>5327901</v>
      </c>
      <c r="DM33" s="631"/>
      <c r="DN33" s="631"/>
      <c r="DO33" s="631"/>
      <c r="DP33" s="631"/>
      <c r="DQ33" s="631"/>
      <c r="DR33" s="631"/>
      <c r="DS33" s="631"/>
      <c r="DT33" s="631"/>
      <c r="DU33" s="631"/>
      <c r="DV33" s="632"/>
      <c r="DW33" s="615">
        <v>39.200000000000003</v>
      </c>
      <c r="DX33" s="643"/>
      <c r="DY33" s="643"/>
      <c r="DZ33" s="643"/>
      <c r="EA33" s="643"/>
      <c r="EB33" s="643"/>
      <c r="EC33" s="644"/>
    </row>
    <row r="34" spans="2:133" ht="11.25" customHeight="1" x14ac:dyDescent="0.2">
      <c r="B34" s="607" t="s">
        <v>308</v>
      </c>
      <c r="C34" s="608"/>
      <c r="D34" s="608"/>
      <c r="E34" s="608"/>
      <c r="F34" s="608"/>
      <c r="G34" s="608"/>
      <c r="H34" s="608"/>
      <c r="I34" s="608"/>
      <c r="J34" s="608"/>
      <c r="K34" s="608"/>
      <c r="L34" s="608"/>
      <c r="M34" s="608"/>
      <c r="N34" s="608"/>
      <c r="O34" s="608"/>
      <c r="P34" s="608"/>
      <c r="Q34" s="609"/>
      <c r="R34" s="610">
        <v>20602</v>
      </c>
      <c r="S34" s="611"/>
      <c r="T34" s="611"/>
      <c r="U34" s="611"/>
      <c r="V34" s="611"/>
      <c r="W34" s="611"/>
      <c r="X34" s="611"/>
      <c r="Y34" s="612"/>
      <c r="Z34" s="613">
        <v>0.1</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3771624</v>
      </c>
      <c r="CS34" s="611"/>
      <c r="CT34" s="611"/>
      <c r="CU34" s="611"/>
      <c r="CV34" s="611"/>
      <c r="CW34" s="611"/>
      <c r="CX34" s="611"/>
      <c r="CY34" s="612"/>
      <c r="CZ34" s="615">
        <v>15.4</v>
      </c>
      <c r="DA34" s="643"/>
      <c r="DB34" s="643"/>
      <c r="DC34" s="645"/>
      <c r="DD34" s="619">
        <v>2315862</v>
      </c>
      <c r="DE34" s="611"/>
      <c r="DF34" s="611"/>
      <c r="DG34" s="611"/>
      <c r="DH34" s="611"/>
      <c r="DI34" s="611"/>
      <c r="DJ34" s="611"/>
      <c r="DK34" s="612"/>
      <c r="DL34" s="619">
        <v>1709634</v>
      </c>
      <c r="DM34" s="611"/>
      <c r="DN34" s="611"/>
      <c r="DO34" s="611"/>
      <c r="DP34" s="611"/>
      <c r="DQ34" s="611"/>
      <c r="DR34" s="611"/>
      <c r="DS34" s="611"/>
      <c r="DT34" s="611"/>
      <c r="DU34" s="611"/>
      <c r="DV34" s="612"/>
      <c r="DW34" s="615">
        <v>12.6</v>
      </c>
      <c r="DX34" s="643"/>
      <c r="DY34" s="643"/>
      <c r="DZ34" s="643"/>
      <c r="EA34" s="643"/>
      <c r="EB34" s="643"/>
      <c r="EC34" s="644"/>
    </row>
    <row r="35" spans="2:133" ht="11.25" customHeight="1" x14ac:dyDescent="0.2">
      <c r="B35" s="607" t="s">
        <v>310</v>
      </c>
      <c r="C35" s="608"/>
      <c r="D35" s="608"/>
      <c r="E35" s="608"/>
      <c r="F35" s="608"/>
      <c r="G35" s="608"/>
      <c r="H35" s="608"/>
      <c r="I35" s="608"/>
      <c r="J35" s="608"/>
      <c r="K35" s="608"/>
      <c r="L35" s="608"/>
      <c r="M35" s="608"/>
      <c r="N35" s="608"/>
      <c r="O35" s="608"/>
      <c r="P35" s="608"/>
      <c r="Q35" s="609"/>
      <c r="R35" s="610">
        <v>636085</v>
      </c>
      <c r="S35" s="611"/>
      <c r="T35" s="611"/>
      <c r="U35" s="611"/>
      <c r="V35" s="611"/>
      <c r="W35" s="611"/>
      <c r="X35" s="611"/>
      <c r="Y35" s="612"/>
      <c r="Z35" s="613">
        <v>2.6</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58953</v>
      </c>
      <c r="CS35" s="631"/>
      <c r="CT35" s="631"/>
      <c r="CU35" s="631"/>
      <c r="CV35" s="631"/>
      <c r="CW35" s="631"/>
      <c r="CX35" s="631"/>
      <c r="CY35" s="632"/>
      <c r="CZ35" s="615">
        <v>0.2</v>
      </c>
      <c r="DA35" s="643"/>
      <c r="DB35" s="643"/>
      <c r="DC35" s="645"/>
      <c r="DD35" s="619">
        <v>34612</v>
      </c>
      <c r="DE35" s="631"/>
      <c r="DF35" s="631"/>
      <c r="DG35" s="631"/>
      <c r="DH35" s="631"/>
      <c r="DI35" s="631"/>
      <c r="DJ35" s="631"/>
      <c r="DK35" s="632"/>
      <c r="DL35" s="619">
        <v>34554</v>
      </c>
      <c r="DM35" s="631"/>
      <c r="DN35" s="631"/>
      <c r="DO35" s="631"/>
      <c r="DP35" s="631"/>
      <c r="DQ35" s="631"/>
      <c r="DR35" s="631"/>
      <c r="DS35" s="631"/>
      <c r="DT35" s="631"/>
      <c r="DU35" s="631"/>
      <c r="DV35" s="632"/>
      <c r="DW35" s="615">
        <v>0.3</v>
      </c>
      <c r="DX35" s="643"/>
      <c r="DY35" s="643"/>
      <c r="DZ35" s="643"/>
      <c r="EA35" s="643"/>
      <c r="EB35" s="643"/>
      <c r="EC35" s="644"/>
    </row>
    <row r="36" spans="2:133" ht="11.25" customHeight="1" x14ac:dyDescent="0.2">
      <c r="B36" s="607" t="s">
        <v>314</v>
      </c>
      <c r="C36" s="608"/>
      <c r="D36" s="608"/>
      <c r="E36" s="608"/>
      <c r="F36" s="608"/>
      <c r="G36" s="608"/>
      <c r="H36" s="608"/>
      <c r="I36" s="608"/>
      <c r="J36" s="608"/>
      <c r="K36" s="608"/>
      <c r="L36" s="608"/>
      <c r="M36" s="608"/>
      <c r="N36" s="608"/>
      <c r="O36" s="608"/>
      <c r="P36" s="608"/>
      <c r="Q36" s="609"/>
      <c r="R36" s="610">
        <v>659182</v>
      </c>
      <c r="S36" s="611"/>
      <c r="T36" s="611"/>
      <c r="U36" s="611"/>
      <c r="V36" s="611"/>
      <c r="W36" s="611"/>
      <c r="X36" s="611"/>
      <c r="Y36" s="612"/>
      <c r="Z36" s="613">
        <v>2.7</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3193762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27759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3396786</v>
      </c>
      <c r="CS36" s="611"/>
      <c r="CT36" s="611"/>
      <c r="CU36" s="611"/>
      <c r="CV36" s="611"/>
      <c r="CW36" s="611"/>
      <c r="CX36" s="611"/>
      <c r="CY36" s="612"/>
      <c r="CZ36" s="615">
        <v>13.9</v>
      </c>
      <c r="DA36" s="643"/>
      <c r="DB36" s="643"/>
      <c r="DC36" s="645"/>
      <c r="DD36" s="619">
        <v>2626513</v>
      </c>
      <c r="DE36" s="611"/>
      <c r="DF36" s="611"/>
      <c r="DG36" s="611"/>
      <c r="DH36" s="611"/>
      <c r="DI36" s="611"/>
      <c r="DJ36" s="611"/>
      <c r="DK36" s="612"/>
      <c r="DL36" s="619">
        <v>1796863</v>
      </c>
      <c r="DM36" s="611"/>
      <c r="DN36" s="611"/>
      <c r="DO36" s="611"/>
      <c r="DP36" s="611"/>
      <c r="DQ36" s="611"/>
      <c r="DR36" s="611"/>
      <c r="DS36" s="611"/>
      <c r="DT36" s="611"/>
      <c r="DU36" s="611"/>
      <c r="DV36" s="612"/>
      <c r="DW36" s="615">
        <v>13.2</v>
      </c>
      <c r="DX36" s="643"/>
      <c r="DY36" s="643"/>
      <c r="DZ36" s="643"/>
      <c r="EA36" s="643"/>
      <c r="EB36" s="643"/>
      <c r="EC36" s="644"/>
    </row>
    <row r="37" spans="2:133" ht="11.25" customHeight="1" x14ac:dyDescent="0.2">
      <c r="B37" s="607" t="s">
        <v>318</v>
      </c>
      <c r="C37" s="608"/>
      <c r="D37" s="608"/>
      <c r="E37" s="608"/>
      <c r="F37" s="608"/>
      <c r="G37" s="608"/>
      <c r="H37" s="608"/>
      <c r="I37" s="608"/>
      <c r="J37" s="608"/>
      <c r="K37" s="608"/>
      <c r="L37" s="608"/>
      <c r="M37" s="608"/>
      <c r="N37" s="608"/>
      <c r="O37" s="608"/>
      <c r="P37" s="608"/>
      <c r="Q37" s="609"/>
      <c r="R37" s="610">
        <v>697522</v>
      </c>
      <c r="S37" s="611"/>
      <c r="T37" s="611"/>
      <c r="U37" s="611"/>
      <c r="V37" s="611"/>
      <c r="W37" s="611"/>
      <c r="X37" s="611"/>
      <c r="Y37" s="612"/>
      <c r="Z37" s="613">
        <v>2.8</v>
      </c>
      <c r="AA37" s="613"/>
      <c r="AB37" s="613"/>
      <c r="AC37" s="613"/>
      <c r="AD37" s="614">
        <v>52017</v>
      </c>
      <c r="AE37" s="614"/>
      <c r="AF37" s="614"/>
      <c r="AG37" s="614"/>
      <c r="AH37" s="614"/>
      <c r="AI37" s="614"/>
      <c r="AJ37" s="614"/>
      <c r="AK37" s="614"/>
      <c r="AL37" s="615">
        <v>0.4</v>
      </c>
      <c r="AM37" s="616"/>
      <c r="AN37" s="616"/>
      <c r="AO37" s="617"/>
      <c r="AQ37" s="673" t="s">
        <v>319</v>
      </c>
      <c r="AR37" s="674"/>
      <c r="AS37" s="674"/>
      <c r="AT37" s="674"/>
      <c r="AU37" s="674"/>
      <c r="AV37" s="674"/>
      <c r="AW37" s="674"/>
      <c r="AX37" s="674"/>
      <c r="AY37" s="675"/>
      <c r="AZ37" s="610">
        <v>764233</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-44384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920446</v>
      </c>
      <c r="CS37" s="631"/>
      <c r="CT37" s="631"/>
      <c r="CU37" s="631"/>
      <c r="CV37" s="631"/>
      <c r="CW37" s="631"/>
      <c r="CX37" s="631"/>
      <c r="CY37" s="632"/>
      <c r="CZ37" s="615">
        <v>3.8</v>
      </c>
      <c r="DA37" s="643"/>
      <c r="DB37" s="643"/>
      <c r="DC37" s="645"/>
      <c r="DD37" s="619">
        <v>859599</v>
      </c>
      <c r="DE37" s="631"/>
      <c r="DF37" s="631"/>
      <c r="DG37" s="631"/>
      <c r="DH37" s="631"/>
      <c r="DI37" s="631"/>
      <c r="DJ37" s="631"/>
      <c r="DK37" s="632"/>
      <c r="DL37" s="619">
        <v>802837</v>
      </c>
      <c r="DM37" s="631"/>
      <c r="DN37" s="631"/>
      <c r="DO37" s="631"/>
      <c r="DP37" s="631"/>
      <c r="DQ37" s="631"/>
      <c r="DR37" s="631"/>
      <c r="DS37" s="631"/>
      <c r="DT37" s="631"/>
      <c r="DU37" s="631"/>
      <c r="DV37" s="632"/>
      <c r="DW37" s="615">
        <v>5.9</v>
      </c>
      <c r="DX37" s="643"/>
      <c r="DY37" s="643"/>
      <c r="DZ37" s="643"/>
      <c r="EA37" s="643"/>
      <c r="EB37" s="643"/>
      <c r="EC37" s="644"/>
    </row>
    <row r="38" spans="2:133" ht="11.25" customHeight="1" x14ac:dyDescent="0.2">
      <c r="B38" s="607" t="s">
        <v>322</v>
      </c>
      <c r="C38" s="608"/>
      <c r="D38" s="608"/>
      <c r="E38" s="608"/>
      <c r="F38" s="608"/>
      <c r="G38" s="608"/>
      <c r="H38" s="608"/>
      <c r="I38" s="608"/>
      <c r="J38" s="608"/>
      <c r="K38" s="608"/>
      <c r="L38" s="608"/>
      <c r="M38" s="608"/>
      <c r="N38" s="608"/>
      <c r="O38" s="608"/>
      <c r="P38" s="608"/>
      <c r="Q38" s="609"/>
      <c r="R38" s="610">
        <v>1445684</v>
      </c>
      <c r="S38" s="611"/>
      <c r="T38" s="611"/>
      <c r="U38" s="611"/>
      <c r="V38" s="611"/>
      <c r="W38" s="611"/>
      <c r="X38" s="611"/>
      <c r="Y38" s="612"/>
      <c r="Z38" s="613">
        <v>5.9</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38779</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5592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2362549</v>
      </c>
      <c r="CS38" s="611"/>
      <c r="CT38" s="611"/>
      <c r="CU38" s="611"/>
      <c r="CV38" s="611"/>
      <c r="CW38" s="611"/>
      <c r="CX38" s="611"/>
      <c r="CY38" s="612"/>
      <c r="CZ38" s="615">
        <v>9.6999999999999993</v>
      </c>
      <c r="DA38" s="643"/>
      <c r="DB38" s="643"/>
      <c r="DC38" s="645"/>
      <c r="DD38" s="619">
        <v>1957895</v>
      </c>
      <c r="DE38" s="611"/>
      <c r="DF38" s="611"/>
      <c r="DG38" s="611"/>
      <c r="DH38" s="611"/>
      <c r="DI38" s="611"/>
      <c r="DJ38" s="611"/>
      <c r="DK38" s="612"/>
      <c r="DL38" s="619">
        <v>1786850</v>
      </c>
      <c r="DM38" s="611"/>
      <c r="DN38" s="611"/>
      <c r="DO38" s="611"/>
      <c r="DP38" s="611"/>
      <c r="DQ38" s="611"/>
      <c r="DR38" s="611"/>
      <c r="DS38" s="611"/>
      <c r="DT38" s="611"/>
      <c r="DU38" s="611"/>
      <c r="DV38" s="612"/>
      <c r="DW38" s="615">
        <v>13.1</v>
      </c>
      <c r="DX38" s="643"/>
      <c r="DY38" s="643"/>
      <c r="DZ38" s="643"/>
      <c r="EA38" s="643"/>
      <c r="EB38" s="643"/>
      <c r="EC38" s="644"/>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28201</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8282</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453260</v>
      </c>
      <c r="CS39" s="631"/>
      <c r="CT39" s="631"/>
      <c r="CU39" s="631"/>
      <c r="CV39" s="631"/>
      <c r="CW39" s="631"/>
      <c r="CX39" s="631"/>
      <c r="CY39" s="632"/>
      <c r="CZ39" s="615">
        <v>1.9</v>
      </c>
      <c r="DA39" s="643"/>
      <c r="DB39" s="643"/>
      <c r="DC39" s="645"/>
      <c r="DD39" s="619">
        <v>384026</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330</v>
      </c>
      <c r="C40" s="608"/>
      <c r="D40" s="608"/>
      <c r="E40" s="608"/>
      <c r="F40" s="608"/>
      <c r="G40" s="608"/>
      <c r="H40" s="608"/>
      <c r="I40" s="608"/>
      <c r="J40" s="608"/>
      <c r="K40" s="608"/>
      <c r="L40" s="608"/>
      <c r="M40" s="608"/>
      <c r="N40" s="608"/>
      <c r="O40" s="608"/>
      <c r="P40" s="608"/>
      <c r="Q40" s="609"/>
      <c r="R40" s="610">
        <v>42584</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17207</v>
      </c>
      <c r="BA40" s="611"/>
      <c r="BB40" s="611"/>
      <c r="BC40" s="611"/>
      <c r="BD40" s="631"/>
      <c r="BE40" s="631"/>
      <c r="BF40" s="656"/>
      <c r="BG40" s="660" t="s">
        <v>332</v>
      </c>
      <c r="BH40" s="661"/>
      <c r="BI40" s="661"/>
      <c r="BJ40" s="661"/>
      <c r="BK40" s="661"/>
      <c r="BL40" s="202"/>
      <c r="BM40" s="608" t="s">
        <v>333</v>
      </c>
      <c r="BN40" s="608"/>
      <c r="BO40" s="608"/>
      <c r="BP40" s="608"/>
      <c r="BQ40" s="608"/>
      <c r="BR40" s="608"/>
      <c r="BS40" s="608"/>
      <c r="BT40" s="608"/>
      <c r="BU40" s="609"/>
      <c r="BV40" s="610">
        <v>102</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3220</v>
      </c>
      <c r="CS40" s="611"/>
      <c r="CT40" s="611"/>
      <c r="CU40" s="611"/>
      <c r="CV40" s="611"/>
      <c r="CW40" s="611"/>
      <c r="CX40" s="611"/>
      <c r="CY40" s="612"/>
      <c r="CZ40" s="615">
        <v>0</v>
      </c>
      <c r="DA40" s="643"/>
      <c r="DB40" s="643"/>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3"/>
      <c r="DY40" s="643"/>
      <c r="DZ40" s="643"/>
      <c r="EA40" s="643"/>
      <c r="EB40" s="643"/>
      <c r="EC40" s="644"/>
    </row>
    <row r="41" spans="2:133" ht="11.25" customHeight="1" x14ac:dyDescent="0.2">
      <c r="B41" s="633" t="s">
        <v>335</v>
      </c>
      <c r="C41" s="634"/>
      <c r="D41" s="634"/>
      <c r="E41" s="634"/>
      <c r="F41" s="634"/>
      <c r="G41" s="634"/>
      <c r="H41" s="634"/>
      <c r="I41" s="634"/>
      <c r="J41" s="634"/>
      <c r="K41" s="634"/>
      <c r="L41" s="634"/>
      <c r="M41" s="634"/>
      <c r="N41" s="634"/>
      <c r="O41" s="634"/>
      <c r="P41" s="634"/>
      <c r="Q41" s="635"/>
      <c r="R41" s="682">
        <v>24570390</v>
      </c>
      <c r="S41" s="683"/>
      <c r="T41" s="683"/>
      <c r="U41" s="683"/>
      <c r="V41" s="683"/>
      <c r="W41" s="683"/>
      <c r="X41" s="683"/>
      <c r="Y41" s="687"/>
      <c r="Z41" s="688">
        <v>100</v>
      </c>
      <c r="AA41" s="688"/>
      <c r="AB41" s="688"/>
      <c r="AC41" s="688"/>
      <c r="AD41" s="689">
        <v>13550507</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508260</v>
      </c>
      <c r="BA41" s="611"/>
      <c r="BB41" s="611"/>
      <c r="BC41" s="611"/>
      <c r="BD41" s="631"/>
      <c r="BE41" s="631"/>
      <c r="BF41" s="656"/>
      <c r="BG41" s="660"/>
      <c r="BH41" s="661"/>
      <c r="BI41" s="661"/>
      <c r="BJ41" s="661"/>
      <c r="BK41" s="661"/>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1837082</v>
      </c>
      <c r="BA42" s="683"/>
      <c r="BB42" s="683"/>
      <c r="BC42" s="683"/>
      <c r="BD42" s="669"/>
      <c r="BE42" s="669"/>
      <c r="BF42" s="671"/>
      <c r="BG42" s="662"/>
      <c r="BH42" s="663"/>
      <c r="BI42" s="663"/>
      <c r="BJ42" s="663"/>
      <c r="BK42" s="663"/>
      <c r="BL42" s="203"/>
      <c r="BM42" s="634" t="s">
        <v>340</v>
      </c>
      <c r="BN42" s="634"/>
      <c r="BO42" s="634"/>
      <c r="BP42" s="634"/>
      <c r="BQ42" s="634"/>
      <c r="BR42" s="634"/>
      <c r="BS42" s="634"/>
      <c r="BT42" s="634"/>
      <c r="BU42" s="635"/>
      <c r="BV42" s="682">
        <v>393</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2262315</v>
      </c>
      <c r="CS42" s="631"/>
      <c r="CT42" s="631"/>
      <c r="CU42" s="631"/>
      <c r="CV42" s="631"/>
      <c r="CW42" s="631"/>
      <c r="CX42" s="631"/>
      <c r="CY42" s="632"/>
      <c r="CZ42" s="615">
        <v>9.3000000000000007</v>
      </c>
      <c r="DA42" s="643"/>
      <c r="DB42" s="643"/>
      <c r="DC42" s="645"/>
      <c r="DD42" s="619">
        <v>254069</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87894</v>
      </c>
      <c r="CS43" s="631"/>
      <c r="CT43" s="631"/>
      <c r="CU43" s="631"/>
      <c r="CV43" s="631"/>
      <c r="CW43" s="631"/>
      <c r="CX43" s="631"/>
      <c r="CY43" s="632"/>
      <c r="CZ43" s="615">
        <v>0.4</v>
      </c>
      <c r="DA43" s="643"/>
      <c r="DB43" s="643"/>
      <c r="DC43" s="645"/>
      <c r="DD43" s="619">
        <v>87894</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2170201</v>
      </c>
      <c r="CS44" s="611"/>
      <c r="CT44" s="611"/>
      <c r="CU44" s="611"/>
      <c r="CV44" s="611"/>
      <c r="CW44" s="611"/>
      <c r="CX44" s="611"/>
      <c r="CY44" s="612"/>
      <c r="CZ44" s="615">
        <v>8.9</v>
      </c>
      <c r="DA44" s="616"/>
      <c r="DB44" s="616"/>
      <c r="DC44" s="622"/>
      <c r="DD44" s="619">
        <v>227208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853145</v>
      </c>
      <c r="CS45" s="631"/>
      <c r="CT45" s="631"/>
      <c r="CU45" s="631"/>
      <c r="CV45" s="631"/>
      <c r="CW45" s="631"/>
      <c r="CX45" s="631"/>
      <c r="CY45" s="632"/>
      <c r="CZ45" s="615">
        <v>3.5</v>
      </c>
      <c r="DA45" s="643"/>
      <c r="DB45" s="643"/>
      <c r="DC45" s="645"/>
      <c r="DD45" s="619">
        <v>86984</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1168622</v>
      </c>
      <c r="CS46" s="611"/>
      <c r="CT46" s="611"/>
      <c r="CU46" s="611"/>
      <c r="CV46" s="611"/>
      <c r="CW46" s="611"/>
      <c r="CX46" s="611"/>
      <c r="CY46" s="612"/>
      <c r="CZ46" s="615">
        <v>4.8</v>
      </c>
      <c r="DA46" s="616"/>
      <c r="DB46" s="616"/>
      <c r="DC46" s="622"/>
      <c r="DD46" s="619">
        <v>137706</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v>92114</v>
      </c>
      <c r="CS47" s="631"/>
      <c r="CT47" s="631"/>
      <c r="CU47" s="631"/>
      <c r="CV47" s="631"/>
      <c r="CW47" s="631"/>
      <c r="CX47" s="631"/>
      <c r="CY47" s="632"/>
      <c r="CZ47" s="615">
        <v>0.4</v>
      </c>
      <c r="DA47" s="643"/>
      <c r="DB47" s="643"/>
      <c r="DC47" s="645"/>
      <c r="DD47" s="619">
        <v>26861</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351</v>
      </c>
      <c r="CE49" s="634"/>
      <c r="CF49" s="634"/>
      <c r="CG49" s="634"/>
      <c r="CH49" s="634"/>
      <c r="CI49" s="634"/>
      <c r="CJ49" s="634"/>
      <c r="CK49" s="634"/>
      <c r="CL49" s="634"/>
      <c r="CM49" s="634"/>
      <c r="CN49" s="634"/>
      <c r="CO49" s="634"/>
      <c r="CP49" s="634"/>
      <c r="CQ49" s="635"/>
      <c r="CR49" s="682">
        <v>24417555</v>
      </c>
      <c r="CS49" s="669"/>
      <c r="CT49" s="669"/>
      <c r="CU49" s="669"/>
      <c r="CV49" s="669"/>
      <c r="CW49" s="669"/>
      <c r="CX49" s="669"/>
      <c r="CY49" s="698"/>
      <c r="CZ49" s="690">
        <v>100</v>
      </c>
      <c r="DA49" s="699"/>
      <c r="DB49" s="699"/>
      <c r="DC49" s="700"/>
      <c r="DD49" s="701">
        <v>16076068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fM2k/RhezfnwmKdW3bzThGihklSTK4vxAwhU5jIYzSRK71gVyyuaLSbcI8pGuc47TFcCN7s515YgMtPJg1E7eQ==" saltValue="mMVLwCvJjxcCYemPHi7bD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CH11" sqref="CH11:CL11"/>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8" t="s">
        <v>353</v>
      </c>
      <c r="DK2" s="759"/>
      <c r="DL2" s="759"/>
      <c r="DM2" s="759"/>
      <c r="DN2" s="759"/>
      <c r="DO2" s="760"/>
      <c r="DP2" s="210"/>
      <c r="DQ2" s="758" t="s">
        <v>354</v>
      </c>
      <c r="DR2" s="759"/>
      <c r="DS2" s="759"/>
      <c r="DT2" s="759"/>
      <c r="DU2" s="759"/>
      <c r="DV2" s="759"/>
      <c r="DW2" s="759"/>
      <c r="DX2" s="759"/>
      <c r="DY2" s="759"/>
      <c r="DZ2" s="76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14"/>
      <c r="BA4" s="214"/>
      <c r="BB4" s="214"/>
      <c r="BC4" s="214"/>
      <c r="BD4" s="214"/>
      <c r="BE4" s="215"/>
      <c r="BF4" s="215"/>
      <c r="BG4" s="215"/>
      <c r="BH4" s="215"/>
      <c r="BI4" s="215"/>
      <c r="BJ4" s="215"/>
      <c r="BK4" s="215"/>
      <c r="BL4" s="215"/>
      <c r="BM4" s="215"/>
      <c r="BN4" s="215"/>
      <c r="BO4" s="215"/>
      <c r="BP4" s="215"/>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17"/>
    </row>
    <row r="5" spans="1:131" s="218" customFormat="1" ht="26.25" customHeight="1" x14ac:dyDescent="0.2">
      <c r="A5" s="722" t="s">
        <v>357</v>
      </c>
      <c r="B5" s="723"/>
      <c r="C5" s="723"/>
      <c r="D5" s="723"/>
      <c r="E5" s="723"/>
      <c r="F5" s="723"/>
      <c r="G5" s="723"/>
      <c r="H5" s="723"/>
      <c r="I5" s="723"/>
      <c r="J5" s="723"/>
      <c r="K5" s="723"/>
      <c r="L5" s="723"/>
      <c r="M5" s="723"/>
      <c r="N5" s="723"/>
      <c r="O5" s="723"/>
      <c r="P5" s="724"/>
      <c r="Q5" s="718" t="s">
        <v>358</v>
      </c>
      <c r="R5" s="714"/>
      <c r="S5" s="714"/>
      <c r="T5" s="714"/>
      <c r="U5" s="715"/>
      <c r="V5" s="718" t="s">
        <v>359</v>
      </c>
      <c r="W5" s="714"/>
      <c r="X5" s="714"/>
      <c r="Y5" s="714"/>
      <c r="Z5" s="715"/>
      <c r="AA5" s="718" t="s">
        <v>360</v>
      </c>
      <c r="AB5" s="714"/>
      <c r="AC5" s="714"/>
      <c r="AD5" s="714"/>
      <c r="AE5" s="714"/>
      <c r="AF5" s="763" t="s">
        <v>361</v>
      </c>
      <c r="AG5" s="714"/>
      <c r="AH5" s="714"/>
      <c r="AI5" s="714"/>
      <c r="AJ5" s="720"/>
      <c r="AK5" s="714" t="s">
        <v>362</v>
      </c>
      <c r="AL5" s="714"/>
      <c r="AM5" s="714"/>
      <c r="AN5" s="714"/>
      <c r="AO5" s="715"/>
      <c r="AP5" s="718" t="s">
        <v>363</v>
      </c>
      <c r="AQ5" s="714"/>
      <c r="AR5" s="714"/>
      <c r="AS5" s="714"/>
      <c r="AT5" s="715"/>
      <c r="AU5" s="718" t="s">
        <v>364</v>
      </c>
      <c r="AV5" s="714"/>
      <c r="AW5" s="714"/>
      <c r="AX5" s="714"/>
      <c r="AY5" s="720"/>
      <c r="AZ5" s="214"/>
      <c r="BA5" s="214"/>
      <c r="BB5" s="214"/>
      <c r="BC5" s="214"/>
      <c r="BD5" s="214"/>
      <c r="BE5" s="215"/>
      <c r="BF5" s="215"/>
      <c r="BG5" s="215"/>
      <c r="BH5" s="215"/>
      <c r="BI5" s="215"/>
      <c r="BJ5" s="215"/>
      <c r="BK5" s="215"/>
      <c r="BL5" s="215"/>
      <c r="BM5" s="215"/>
      <c r="BN5" s="215"/>
      <c r="BO5" s="215"/>
      <c r="BP5" s="215"/>
      <c r="BQ5" s="722" t="s">
        <v>365</v>
      </c>
      <c r="BR5" s="723"/>
      <c r="BS5" s="723"/>
      <c r="BT5" s="723"/>
      <c r="BU5" s="723"/>
      <c r="BV5" s="723"/>
      <c r="BW5" s="723"/>
      <c r="BX5" s="723"/>
      <c r="BY5" s="723"/>
      <c r="BZ5" s="723"/>
      <c r="CA5" s="723"/>
      <c r="CB5" s="723"/>
      <c r="CC5" s="723"/>
      <c r="CD5" s="723"/>
      <c r="CE5" s="723"/>
      <c r="CF5" s="723"/>
      <c r="CG5" s="724"/>
      <c r="CH5" s="718" t="s">
        <v>366</v>
      </c>
      <c r="CI5" s="714"/>
      <c r="CJ5" s="714"/>
      <c r="CK5" s="714"/>
      <c r="CL5" s="715"/>
      <c r="CM5" s="718" t="s">
        <v>367</v>
      </c>
      <c r="CN5" s="714"/>
      <c r="CO5" s="714"/>
      <c r="CP5" s="714"/>
      <c r="CQ5" s="715"/>
      <c r="CR5" s="718" t="s">
        <v>368</v>
      </c>
      <c r="CS5" s="714"/>
      <c r="CT5" s="714"/>
      <c r="CU5" s="714"/>
      <c r="CV5" s="715"/>
      <c r="CW5" s="718" t="s">
        <v>369</v>
      </c>
      <c r="CX5" s="714"/>
      <c r="CY5" s="714"/>
      <c r="CZ5" s="714"/>
      <c r="DA5" s="715"/>
      <c r="DB5" s="718" t="s">
        <v>370</v>
      </c>
      <c r="DC5" s="714"/>
      <c r="DD5" s="714"/>
      <c r="DE5" s="714"/>
      <c r="DF5" s="715"/>
      <c r="DG5" s="775" t="s">
        <v>371</v>
      </c>
      <c r="DH5" s="776"/>
      <c r="DI5" s="776"/>
      <c r="DJ5" s="776"/>
      <c r="DK5" s="777"/>
      <c r="DL5" s="775" t="s">
        <v>372</v>
      </c>
      <c r="DM5" s="776"/>
      <c r="DN5" s="776"/>
      <c r="DO5" s="776"/>
      <c r="DP5" s="777"/>
      <c r="DQ5" s="718" t="s">
        <v>373</v>
      </c>
      <c r="DR5" s="714"/>
      <c r="DS5" s="714"/>
      <c r="DT5" s="714"/>
      <c r="DU5" s="715"/>
      <c r="DV5" s="718" t="s">
        <v>364</v>
      </c>
      <c r="DW5" s="714"/>
      <c r="DX5" s="714"/>
      <c r="DY5" s="714"/>
      <c r="DZ5" s="720"/>
      <c r="EA5" s="217"/>
    </row>
    <row r="6" spans="1:131" s="218" customFormat="1" ht="26.25" customHeight="1" thickBot="1" x14ac:dyDescent="0.25">
      <c r="A6" s="725"/>
      <c r="B6" s="726"/>
      <c r="C6" s="726"/>
      <c r="D6" s="726"/>
      <c r="E6" s="726"/>
      <c r="F6" s="726"/>
      <c r="G6" s="726"/>
      <c r="H6" s="726"/>
      <c r="I6" s="726"/>
      <c r="J6" s="726"/>
      <c r="K6" s="726"/>
      <c r="L6" s="726"/>
      <c r="M6" s="726"/>
      <c r="N6" s="726"/>
      <c r="O6" s="726"/>
      <c r="P6" s="727"/>
      <c r="Q6" s="719"/>
      <c r="R6" s="716"/>
      <c r="S6" s="716"/>
      <c r="T6" s="716"/>
      <c r="U6" s="717"/>
      <c r="V6" s="719"/>
      <c r="W6" s="716"/>
      <c r="X6" s="716"/>
      <c r="Y6" s="716"/>
      <c r="Z6" s="717"/>
      <c r="AA6" s="719"/>
      <c r="AB6" s="716"/>
      <c r="AC6" s="716"/>
      <c r="AD6" s="716"/>
      <c r="AE6" s="716"/>
      <c r="AF6" s="764"/>
      <c r="AG6" s="716"/>
      <c r="AH6" s="716"/>
      <c r="AI6" s="716"/>
      <c r="AJ6" s="721"/>
      <c r="AK6" s="716"/>
      <c r="AL6" s="716"/>
      <c r="AM6" s="716"/>
      <c r="AN6" s="716"/>
      <c r="AO6" s="717"/>
      <c r="AP6" s="719"/>
      <c r="AQ6" s="716"/>
      <c r="AR6" s="716"/>
      <c r="AS6" s="716"/>
      <c r="AT6" s="717"/>
      <c r="AU6" s="719"/>
      <c r="AV6" s="716"/>
      <c r="AW6" s="716"/>
      <c r="AX6" s="716"/>
      <c r="AY6" s="721"/>
      <c r="AZ6" s="214"/>
      <c r="BA6" s="214"/>
      <c r="BB6" s="214"/>
      <c r="BC6" s="214"/>
      <c r="BD6" s="214"/>
      <c r="BE6" s="215"/>
      <c r="BF6" s="215"/>
      <c r="BG6" s="215"/>
      <c r="BH6" s="215"/>
      <c r="BI6" s="215"/>
      <c r="BJ6" s="215"/>
      <c r="BK6" s="215"/>
      <c r="BL6" s="215"/>
      <c r="BM6" s="215"/>
      <c r="BN6" s="215"/>
      <c r="BO6" s="215"/>
      <c r="BP6" s="215"/>
      <c r="BQ6" s="725"/>
      <c r="BR6" s="726"/>
      <c r="BS6" s="726"/>
      <c r="BT6" s="726"/>
      <c r="BU6" s="726"/>
      <c r="BV6" s="726"/>
      <c r="BW6" s="726"/>
      <c r="BX6" s="726"/>
      <c r="BY6" s="726"/>
      <c r="BZ6" s="726"/>
      <c r="CA6" s="726"/>
      <c r="CB6" s="726"/>
      <c r="CC6" s="726"/>
      <c r="CD6" s="726"/>
      <c r="CE6" s="726"/>
      <c r="CF6" s="726"/>
      <c r="CG6" s="727"/>
      <c r="CH6" s="719"/>
      <c r="CI6" s="716"/>
      <c r="CJ6" s="716"/>
      <c r="CK6" s="716"/>
      <c r="CL6" s="717"/>
      <c r="CM6" s="719"/>
      <c r="CN6" s="716"/>
      <c r="CO6" s="716"/>
      <c r="CP6" s="716"/>
      <c r="CQ6" s="717"/>
      <c r="CR6" s="719"/>
      <c r="CS6" s="716"/>
      <c r="CT6" s="716"/>
      <c r="CU6" s="716"/>
      <c r="CV6" s="717"/>
      <c r="CW6" s="719"/>
      <c r="CX6" s="716"/>
      <c r="CY6" s="716"/>
      <c r="CZ6" s="716"/>
      <c r="DA6" s="717"/>
      <c r="DB6" s="719"/>
      <c r="DC6" s="716"/>
      <c r="DD6" s="716"/>
      <c r="DE6" s="716"/>
      <c r="DF6" s="717"/>
      <c r="DG6" s="778"/>
      <c r="DH6" s="779"/>
      <c r="DI6" s="779"/>
      <c r="DJ6" s="779"/>
      <c r="DK6" s="780"/>
      <c r="DL6" s="778"/>
      <c r="DM6" s="779"/>
      <c r="DN6" s="779"/>
      <c r="DO6" s="779"/>
      <c r="DP6" s="780"/>
      <c r="DQ6" s="719"/>
      <c r="DR6" s="716"/>
      <c r="DS6" s="716"/>
      <c r="DT6" s="716"/>
      <c r="DU6" s="717"/>
      <c r="DV6" s="719"/>
      <c r="DW6" s="716"/>
      <c r="DX6" s="716"/>
      <c r="DY6" s="716"/>
      <c r="DZ6" s="721"/>
      <c r="EA6" s="217"/>
    </row>
    <row r="7" spans="1:131" s="218" customFormat="1" ht="26.25" customHeight="1" thickTop="1" x14ac:dyDescent="0.2">
      <c r="A7" s="219">
        <v>1</v>
      </c>
      <c r="B7" s="769" t="s">
        <v>374</v>
      </c>
      <c r="C7" s="770"/>
      <c r="D7" s="770"/>
      <c r="E7" s="770"/>
      <c r="F7" s="770"/>
      <c r="G7" s="770"/>
      <c r="H7" s="770"/>
      <c r="I7" s="770"/>
      <c r="J7" s="770"/>
      <c r="K7" s="770"/>
      <c r="L7" s="770"/>
      <c r="M7" s="770"/>
      <c r="N7" s="770"/>
      <c r="O7" s="770"/>
      <c r="P7" s="771"/>
      <c r="Q7" s="772">
        <v>24999</v>
      </c>
      <c r="R7" s="773"/>
      <c r="S7" s="773"/>
      <c r="T7" s="773"/>
      <c r="U7" s="773"/>
      <c r="V7" s="773">
        <v>24846</v>
      </c>
      <c r="W7" s="773"/>
      <c r="X7" s="773"/>
      <c r="Y7" s="773"/>
      <c r="Z7" s="773"/>
      <c r="AA7" s="773">
        <v>153</v>
      </c>
      <c r="AB7" s="773"/>
      <c r="AC7" s="773"/>
      <c r="AD7" s="773"/>
      <c r="AE7" s="774"/>
      <c r="AF7" s="728">
        <v>110</v>
      </c>
      <c r="AG7" s="729"/>
      <c r="AH7" s="729"/>
      <c r="AI7" s="729"/>
      <c r="AJ7" s="730"/>
      <c r="AK7" s="731">
        <v>635</v>
      </c>
      <c r="AL7" s="732"/>
      <c r="AM7" s="732"/>
      <c r="AN7" s="732"/>
      <c r="AO7" s="732"/>
      <c r="AP7" s="732">
        <v>22887</v>
      </c>
      <c r="AQ7" s="732"/>
      <c r="AR7" s="732"/>
      <c r="AS7" s="732"/>
      <c r="AT7" s="732"/>
      <c r="AU7" s="733"/>
      <c r="AV7" s="733"/>
      <c r="AW7" s="733"/>
      <c r="AX7" s="733"/>
      <c r="AY7" s="734"/>
      <c r="AZ7" s="214"/>
      <c r="BA7" s="214"/>
      <c r="BB7" s="214"/>
      <c r="BC7" s="214"/>
      <c r="BD7" s="214"/>
      <c r="BE7" s="215"/>
      <c r="BF7" s="215"/>
      <c r="BG7" s="215"/>
      <c r="BH7" s="215"/>
      <c r="BI7" s="215"/>
      <c r="BJ7" s="215"/>
      <c r="BK7" s="215"/>
      <c r="BL7" s="215"/>
      <c r="BM7" s="215"/>
      <c r="BN7" s="215"/>
      <c r="BO7" s="215"/>
      <c r="BP7" s="215"/>
      <c r="BQ7" s="219">
        <v>1</v>
      </c>
      <c r="BR7" s="220"/>
      <c r="BS7" s="735" t="s">
        <v>562</v>
      </c>
      <c r="BT7" s="736"/>
      <c r="BU7" s="736"/>
      <c r="BV7" s="736"/>
      <c r="BW7" s="736"/>
      <c r="BX7" s="736"/>
      <c r="BY7" s="736"/>
      <c r="BZ7" s="736"/>
      <c r="CA7" s="736"/>
      <c r="CB7" s="736"/>
      <c r="CC7" s="736"/>
      <c r="CD7" s="736"/>
      <c r="CE7" s="736"/>
      <c r="CF7" s="736"/>
      <c r="CG7" s="737"/>
      <c r="CH7" s="765">
        <v>-9</v>
      </c>
      <c r="CI7" s="766"/>
      <c r="CJ7" s="766"/>
      <c r="CK7" s="766"/>
      <c r="CL7" s="767"/>
      <c r="CM7" s="765">
        <v>94</v>
      </c>
      <c r="CN7" s="766"/>
      <c r="CO7" s="766"/>
      <c r="CP7" s="766"/>
      <c r="CQ7" s="767"/>
      <c r="CR7" s="765">
        <v>55</v>
      </c>
      <c r="CS7" s="766"/>
      <c r="CT7" s="766"/>
      <c r="CU7" s="766"/>
      <c r="CV7" s="767"/>
      <c r="CW7" s="765" t="s">
        <v>549</v>
      </c>
      <c r="CX7" s="766"/>
      <c r="CY7" s="766"/>
      <c r="CZ7" s="766"/>
      <c r="DA7" s="767"/>
      <c r="DB7" s="765" t="s">
        <v>489</v>
      </c>
      <c r="DC7" s="766"/>
      <c r="DD7" s="766"/>
      <c r="DE7" s="766"/>
      <c r="DF7" s="767"/>
      <c r="DG7" s="765" t="s">
        <v>489</v>
      </c>
      <c r="DH7" s="766"/>
      <c r="DI7" s="766"/>
      <c r="DJ7" s="766"/>
      <c r="DK7" s="767"/>
      <c r="DL7" s="765" t="s">
        <v>489</v>
      </c>
      <c r="DM7" s="766"/>
      <c r="DN7" s="766"/>
      <c r="DO7" s="766"/>
      <c r="DP7" s="767"/>
      <c r="DQ7" s="765" t="s">
        <v>489</v>
      </c>
      <c r="DR7" s="766"/>
      <c r="DS7" s="766"/>
      <c r="DT7" s="766"/>
      <c r="DU7" s="767"/>
      <c r="DV7" s="735"/>
      <c r="DW7" s="736"/>
      <c r="DX7" s="736"/>
      <c r="DY7" s="736"/>
      <c r="DZ7" s="768"/>
      <c r="EA7" s="217"/>
    </row>
    <row r="8" spans="1:131" s="218" customFormat="1" ht="26.25" customHeight="1" x14ac:dyDescent="0.2">
      <c r="A8" s="221">
        <v>2</v>
      </c>
      <c r="B8" s="738" t="s">
        <v>375</v>
      </c>
      <c r="C8" s="739"/>
      <c r="D8" s="739"/>
      <c r="E8" s="739"/>
      <c r="F8" s="739"/>
      <c r="G8" s="739"/>
      <c r="H8" s="739"/>
      <c r="I8" s="739"/>
      <c r="J8" s="739"/>
      <c r="K8" s="739"/>
      <c r="L8" s="739"/>
      <c r="M8" s="739"/>
      <c r="N8" s="739"/>
      <c r="O8" s="739"/>
      <c r="P8" s="740"/>
      <c r="Q8" s="741">
        <v>636</v>
      </c>
      <c r="R8" s="742"/>
      <c r="S8" s="742"/>
      <c r="T8" s="742"/>
      <c r="U8" s="742"/>
      <c r="V8" s="742">
        <v>636</v>
      </c>
      <c r="W8" s="742"/>
      <c r="X8" s="742"/>
      <c r="Y8" s="742"/>
      <c r="Z8" s="742"/>
      <c r="AA8" s="742" t="s">
        <v>549</v>
      </c>
      <c r="AB8" s="742"/>
      <c r="AC8" s="742"/>
      <c r="AD8" s="742"/>
      <c r="AE8" s="743"/>
      <c r="AF8" s="744" t="s">
        <v>122</v>
      </c>
      <c r="AG8" s="745"/>
      <c r="AH8" s="745"/>
      <c r="AI8" s="745"/>
      <c r="AJ8" s="746"/>
      <c r="AK8" s="747">
        <v>243</v>
      </c>
      <c r="AL8" s="748"/>
      <c r="AM8" s="748"/>
      <c r="AN8" s="748"/>
      <c r="AO8" s="748"/>
      <c r="AP8" s="748">
        <v>1730</v>
      </c>
      <c r="AQ8" s="748"/>
      <c r="AR8" s="748"/>
      <c r="AS8" s="748"/>
      <c r="AT8" s="748"/>
      <c r="AU8" s="749"/>
      <c r="AV8" s="749"/>
      <c r="AW8" s="749"/>
      <c r="AX8" s="749"/>
      <c r="AY8" s="750"/>
      <c r="AZ8" s="214"/>
      <c r="BA8" s="214"/>
      <c r="BB8" s="214"/>
      <c r="BC8" s="214"/>
      <c r="BD8" s="214"/>
      <c r="BE8" s="215"/>
      <c r="BF8" s="215"/>
      <c r="BG8" s="215"/>
      <c r="BH8" s="215"/>
      <c r="BI8" s="215"/>
      <c r="BJ8" s="215"/>
      <c r="BK8" s="215"/>
      <c r="BL8" s="215"/>
      <c r="BM8" s="215"/>
      <c r="BN8" s="215"/>
      <c r="BO8" s="215"/>
      <c r="BP8" s="215"/>
      <c r="BQ8" s="221">
        <v>2</v>
      </c>
      <c r="BR8" s="222"/>
      <c r="BS8" s="751" t="s">
        <v>563</v>
      </c>
      <c r="BT8" s="752"/>
      <c r="BU8" s="752"/>
      <c r="BV8" s="752"/>
      <c r="BW8" s="752"/>
      <c r="BX8" s="752"/>
      <c r="BY8" s="752"/>
      <c r="BZ8" s="752"/>
      <c r="CA8" s="752"/>
      <c r="CB8" s="752"/>
      <c r="CC8" s="752"/>
      <c r="CD8" s="752"/>
      <c r="CE8" s="752"/>
      <c r="CF8" s="752"/>
      <c r="CG8" s="753"/>
      <c r="CH8" s="754" t="s">
        <v>549</v>
      </c>
      <c r="CI8" s="755"/>
      <c r="CJ8" s="755"/>
      <c r="CK8" s="755"/>
      <c r="CL8" s="756"/>
      <c r="CM8" s="754">
        <v>87</v>
      </c>
      <c r="CN8" s="755"/>
      <c r="CO8" s="755"/>
      <c r="CP8" s="755"/>
      <c r="CQ8" s="756"/>
      <c r="CR8" s="754">
        <v>14</v>
      </c>
      <c r="CS8" s="755"/>
      <c r="CT8" s="755"/>
      <c r="CU8" s="755"/>
      <c r="CV8" s="756"/>
      <c r="CW8" s="754" t="s">
        <v>549</v>
      </c>
      <c r="CX8" s="755"/>
      <c r="CY8" s="755"/>
      <c r="CZ8" s="755"/>
      <c r="DA8" s="756"/>
      <c r="DB8" s="754" t="s">
        <v>489</v>
      </c>
      <c r="DC8" s="755"/>
      <c r="DD8" s="755"/>
      <c r="DE8" s="755"/>
      <c r="DF8" s="756"/>
      <c r="DG8" s="754" t="s">
        <v>489</v>
      </c>
      <c r="DH8" s="755"/>
      <c r="DI8" s="755"/>
      <c r="DJ8" s="755"/>
      <c r="DK8" s="756"/>
      <c r="DL8" s="754" t="s">
        <v>489</v>
      </c>
      <c r="DM8" s="755"/>
      <c r="DN8" s="755"/>
      <c r="DO8" s="755"/>
      <c r="DP8" s="756"/>
      <c r="DQ8" s="754" t="s">
        <v>489</v>
      </c>
      <c r="DR8" s="755"/>
      <c r="DS8" s="755"/>
      <c r="DT8" s="755"/>
      <c r="DU8" s="756"/>
      <c r="DV8" s="751"/>
      <c r="DW8" s="752"/>
      <c r="DX8" s="752"/>
      <c r="DY8" s="752"/>
      <c r="DZ8" s="781"/>
      <c r="EA8" s="217"/>
    </row>
    <row r="9" spans="1:131" s="218" customFormat="1" ht="26.25" customHeight="1" x14ac:dyDescent="0.2">
      <c r="A9" s="221">
        <v>3</v>
      </c>
      <c r="B9" s="738"/>
      <c r="C9" s="739"/>
      <c r="D9" s="739"/>
      <c r="E9" s="739"/>
      <c r="F9" s="739"/>
      <c r="G9" s="739"/>
      <c r="H9" s="739"/>
      <c r="I9" s="739"/>
      <c r="J9" s="739"/>
      <c r="K9" s="739"/>
      <c r="L9" s="739"/>
      <c r="M9" s="739"/>
      <c r="N9" s="739"/>
      <c r="O9" s="739"/>
      <c r="P9" s="740"/>
      <c r="Q9" s="741"/>
      <c r="R9" s="742"/>
      <c r="S9" s="742"/>
      <c r="T9" s="742"/>
      <c r="U9" s="742"/>
      <c r="V9" s="742"/>
      <c r="W9" s="742"/>
      <c r="X9" s="742"/>
      <c r="Y9" s="742"/>
      <c r="Z9" s="742"/>
      <c r="AA9" s="742"/>
      <c r="AB9" s="742"/>
      <c r="AC9" s="742"/>
      <c r="AD9" s="742"/>
      <c r="AE9" s="743"/>
      <c r="AF9" s="744"/>
      <c r="AG9" s="745"/>
      <c r="AH9" s="745"/>
      <c r="AI9" s="745"/>
      <c r="AJ9" s="746"/>
      <c r="AK9" s="747"/>
      <c r="AL9" s="748"/>
      <c r="AM9" s="748"/>
      <c r="AN9" s="748"/>
      <c r="AO9" s="748"/>
      <c r="AP9" s="748"/>
      <c r="AQ9" s="748"/>
      <c r="AR9" s="748"/>
      <c r="AS9" s="748"/>
      <c r="AT9" s="748"/>
      <c r="AU9" s="749"/>
      <c r="AV9" s="749"/>
      <c r="AW9" s="749"/>
      <c r="AX9" s="749"/>
      <c r="AY9" s="750"/>
      <c r="AZ9" s="214"/>
      <c r="BA9" s="214"/>
      <c r="BB9" s="214"/>
      <c r="BC9" s="214"/>
      <c r="BD9" s="214"/>
      <c r="BE9" s="215"/>
      <c r="BF9" s="215"/>
      <c r="BG9" s="215"/>
      <c r="BH9" s="215"/>
      <c r="BI9" s="215"/>
      <c r="BJ9" s="215"/>
      <c r="BK9" s="215"/>
      <c r="BL9" s="215"/>
      <c r="BM9" s="215"/>
      <c r="BN9" s="215"/>
      <c r="BO9" s="215"/>
      <c r="BP9" s="215"/>
      <c r="BQ9" s="221">
        <v>3</v>
      </c>
      <c r="BR9" s="222"/>
      <c r="BS9" s="751" t="s">
        <v>564</v>
      </c>
      <c r="BT9" s="752"/>
      <c r="BU9" s="752"/>
      <c r="BV9" s="752"/>
      <c r="BW9" s="752"/>
      <c r="BX9" s="752"/>
      <c r="BY9" s="752"/>
      <c r="BZ9" s="752"/>
      <c r="CA9" s="752"/>
      <c r="CB9" s="752"/>
      <c r="CC9" s="752"/>
      <c r="CD9" s="752"/>
      <c r="CE9" s="752"/>
      <c r="CF9" s="752"/>
      <c r="CG9" s="753"/>
      <c r="CH9" s="754">
        <v>6</v>
      </c>
      <c r="CI9" s="755"/>
      <c r="CJ9" s="755"/>
      <c r="CK9" s="755"/>
      <c r="CL9" s="756"/>
      <c r="CM9" s="754">
        <v>415</v>
      </c>
      <c r="CN9" s="755"/>
      <c r="CO9" s="755"/>
      <c r="CP9" s="755"/>
      <c r="CQ9" s="756"/>
      <c r="CR9" s="754">
        <v>421</v>
      </c>
      <c r="CS9" s="755"/>
      <c r="CT9" s="755"/>
      <c r="CU9" s="755"/>
      <c r="CV9" s="756"/>
      <c r="CW9" s="754" t="s">
        <v>549</v>
      </c>
      <c r="CX9" s="755"/>
      <c r="CY9" s="755"/>
      <c r="CZ9" s="755"/>
      <c r="DA9" s="756"/>
      <c r="DB9" s="754" t="s">
        <v>489</v>
      </c>
      <c r="DC9" s="755"/>
      <c r="DD9" s="755"/>
      <c r="DE9" s="755"/>
      <c r="DF9" s="756"/>
      <c r="DG9" s="754" t="s">
        <v>489</v>
      </c>
      <c r="DH9" s="755"/>
      <c r="DI9" s="755"/>
      <c r="DJ9" s="755"/>
      <c r="DK9" s="756"/>
      <c r="DL9" s="754" t="s">
        <v>489</v>
      </c>
      <c r="DM9" s="755"/>
      <c r="DN9" s="755"/>
      <c r="DO9" s="755"/>
      <c r="DP9" s="756"/>
      <c r="DQ9" s="754" t="s">
        <v>489</v>
      </c>
      <c r="DR9" s="755"/>
      <c r="DS9" s="755"/>
      <c r="DT9" s="755"/>
      <c r="DU9" s="756"/>
      <c r="DV9" s="751"/>
      <c r="DW9" s="752"/>
      <c r="DX9" s="752"/>
      <c r="DY9" s="752"/>
      <c r="DZ9" s="781"/>
      <c r="EA9" s="217"/>
    </row>
    <row r="10" spans="1:131" s="218" customFormat="1" ht="26.25" customHeight="1" x14ac:dyDescent="0.2">
      <c r="A10" s="221">
        <v>4</v>
      </c>
      <c r="B10" s="738"/>
      <c r="C10" s="739"/>
      <c r="D10" s="739"/>
      <c r="E10" s="739"/>
      <c r="F10" s="739"/>
      <c r="G10" s="739"/>
      <c r="H10" s="739"/>
      <c r="I10" s="739"/>
      <c r="J10" s="739"/>
      <c r="K10" s="739"/>
      <c r="L10" s="739"/>
      <c r="M10" s="739"/>
      <c r="N10" s="739"/>
      <c r="O10" s="739"/>
      <c r="P10" s="740"/>
      <c r="Q10" s="741"/>
      <c r="R10" s="742"/>
      <c r="S10" s="742"/>
      <c r="T10" s="742"/>
      <c r="U10" s="742"/>
      <c r="V10" s="742"/>
      <c r="W10" s="742"/>
      <c r="X10" s="742"/>
      <c r="Y10" s="742"/>
      <c r="Z10" s="742"/>
      <c r="AA10" s="742"/>
      <c r="AB10" s="742"/>
      <c r="AC10" s="742"/>
      <c r="AD10" s="742"/>
      <c r="AE10" s="743"/>
      <c r="AF10" s="744"/>
      <c r="AG10" s="745"/>
      <c r="AH10" s="745"/>
      <c r="AI10" s="745"/>
      <c r="AJ10" s="746"/>
      <c r="AK10" s="747"/>
      <c r="AL10" s="748"/>
      <c r="AM10" s="748"/>
      <c r="AN10" s="748"/>
      <c r="AO10" s="748"/>
      <c r="AP10" s="748"/>
      <c r="AQ10" s="748"/>
      <c r="AR10" s="748"/>
      <c r="AS10" s="748"/>
      <c r="AT10" s="748"/>
      <c r="AU10" s="749"/>
      <c r="AV10" s="749"/>
      <c r="AW10" s="749"/>
      <c r="AX10" s="749"/>
      <c r="AY10" s="750"/>
      <c r="AZ10" s="214"/>
      <c r="BA10" s="214"/>
      <c r="BB10" s="214"/>
      <c r="BC10" s="214"/>
      <c r="BD10" s="214"/>
      <c r="BE10" s="215"/>
      <c r="BF10" s="215"/>
      <c r="BG10" s="215"/>
      <c r="BH10" s="215"/>
      <c r="BI10" s="215"/>
      <c r="BJ10" s="215"/>
      <c r="BK10" s="215"/>
      <c r="BL10" s="215"/>
      <c r="BM10" s="215"/>
      <c r="BN10" s="215"/>
      <c r="BO10" s="215"/>
      <c r="BP10" s="215"/>
      <c r="BQ10" s="221">
        <v>4</v>
      </c>
      <c r="BR10" s="222"/>
      <c r="BS10" s="751" t="s">
        <v>565</v>
      </c>
      <c r="BT10" s="752"/>
      <c r="BU10" s="752"/>
      <c r="BV10" s="752"/>
      <c r="BW10" s="752"/>
      <c r="BX10" s="752"/>
      <c r="BY10" s="752"/>
      <c r="BZ10" s="752"/>
      <c r="CA10" s="752"/>
      <c r="CB10" s="752"/>
      <c r="CC10" s="752"/>
      <c r="CD10" s="752"/>
      <c r="CE10" s="752"/>
      <c r="CF10" s="752"/>
      <c r="CG10" s="753"/>
      <c r="CH10" s="754" t="s">
        <v>549</v>
      </c>
      <c r="CI10" s="755"/>
      <c r="CJ10" s="755"/>
      <c r="CK10" s="755"/>
      <c r="CL10" s="756"/>
      <c r="CM10" s="754">
        <v>267</v>
      </c>
      <c r="CN10" s="755"/>
      <c r="CO10" s="755"/>
      <c r="CP10" s="755"/>
      <c r="CQ10" s="756"/>
      <c r="CR10" s="754">
        <v>300</v>
      </c>
      <c r="CS10" s="755"/>
      <c r="CT10" s="755"/>
      <c r="CU10" s="755"/>
      <c r="CV10" s="756"/>
      <c r="CW10" s="754" t="s">
        <v>549</v>
      </c>
      <c r="CX10" s="755"/>
      <c r="CY10" s="755"/>
      <c r="CZ10" s="755"/>
      <c r="DA10" s="756"/>
      <c r="DB10" s="754" t="s">
        <v>489</v>
      </c>
      <c r="DC10" s="755"/>
      <c r="DD10" s="755"/>
      <c r="DE10" s="755"/>
      <c r="DF10" s="756"/>
      <c r="DG10" s="754" t="s">
        <v>489</v>
      </c>
      <c r="DH10" s="755"/>
      <c r="DI10" s="755"/>
      <c r="DJ10" s="755"/>
      <c r="DK10" s="756"/>
      <c r="DL10" s="754" t="s">
        <v>489</v>
      </c>
      <c r="DM10" s="755"/>
      <c r="DN10" s="755"/>
      <c r="DO10" s="755"/>
      <c r="DP10" s="756"/>
      <c r="DQ10" s="754" t="s">
        <v>489</v>
      </c>
      <c r="DR10" s="755"/>
      <c r="DS10" s="755"/>
      <c r="DT10" s="755"/>
      <c r="DU10" s="756"/>
      <c r="DV10" s="751"/>
      <c r="DW10" s="752"/>
      <c r="DX10" s="752"/>
      <c r="DY10" s="752"/>
      <c r="DZ10" s="781"/>
      <c r="EA10" s="217"/>
    </row>
    <row r="11" spans="1:131" s="218" customFormat="1" ht="26.25" customHeight="1" x14ac:dyDescent="0.2">
      <c r="A11" s="221">
        <v>5</v>
      </c>
      <c r="B11" s="738"/>
      <c r="C11" s="739"/>
      <c r="D11" s="739"/>
      <c r="E11" s="739"/>
      <c r="F11" s="739"/>
      <c r="G11" s="739"/>
      <c r="H11" s="739"/>
      <c r="I11" s="739"/>
      <c r="J11" s="739"/>
      <c r="K11" s="739"/>
      <c r="L11" s="739"/>
      <c r="M11" s="739"/>
      <c r="N11" s="739"/>
      <c r="O11" s="739"/>
      <c r="P11" s="740"/>
      <c r="Q11" s="741"/>
      <c r="R11" s="742"/>
      <c r="S11" s="742"/>
      <c r="T11" s="742"/>
      <c r="U11" s="742"/>
      <c r="V11" s="742"/>
      <c r="W11" s="742"/>
      <c r="X11" s="742"/>
      <c r="Y11" s="742"/>
      <c r="Z11" s="742"/>
      <c r="AA11" s="742"/>
      <c r="AB11" s="742"/>
      <c r="AC11" s="742"/>
      <c r="AD11" s="742"/>
      <c r="AE11" s="743"/>
      <c r="AF11" s="744"/>
      <c r="AG11" s="745"/>
      <c r="AH11" s="745"/>
      <c r="AI11" s="745"/>
      <c r="AJ11" s="746"/>
      <c r="AK11" s="747"/>
      <c r="AL11" s="748"/>
      <c r="AM11" s="748"/>
      <c r="AN11" s="748"/>
      <c r="AO11" s="748"/>
      <c r="AP11" s="748"/>
      <c r="AQ11" s="748"/>
      <c r="AR11" s="748"/>
      <c r="AS11" s="748"/>
      <c r="AT11" s="748"/>
      <c r="AU11" s="749"/>
      <c r="AV11" s="749"/>
      <c r="AW11" s="749"/>
      <c r="AX11" s="749"/>
      <c r="AY11" s="750"/>
      <c r="AZ11" s="214"/>
      <c r="BA11" s="214"/>
      <c r="BB11" s="214"/>
      <c r="BC11" s="214"/>
      <c r="BD11" s="214"/>
      <c r="BE11" s="215"/>
      <c r="BF11" s="215"/>
      <c r="BG11" s="215"/>
      <c r="BH11" s="215"/>
      <c r="BI11" s="215"/>
      <c r="BJ11" s="215"/>
      <c r="BK11" s="215"/>
      <c r="BL11" s="215"/>
      <c r="BM11" s="215"/>
      <c r="BN11" s="215"/>
      <c r="BO11" s="215"/>
      <c r="BP11" s="215"/>
      <c r="BQ11" s="221">
        <v>5</v>
      </c>
      <c r="BR11" s="222"/>
      <c r="BS11" s="751"/>
      <c r="BT11" s="752"/>
      <c r="BU11" s="752"/>
      <c r="BV11" s="752"/>
      <c r="BW11" s="752"/>
      <c r="BX11" s="752"/>
      <c r="BY11" s="752"/>
      <c r="BZ11" s="752"/>
      <c r="CA11" s="752"/>
      <c r="CB11" s="752"/>
      <c r="CC11" s="752"/>
      <c r="CD11" s="752"/>
      <c r="CE11" s="752"/>
      <c r="CF11" s="752"/>
      <c r="CG11" s="753"/>
      <c r="CH11" s="754"/>
      <c r="CI11" s="755"/>
      <c r="CJ11" s="755"/>
      <c r="CK11" s="755"/>
      <c r="CL11" s="756"/>
      <c r="CM11" s="754"/>
      <c r="CN11" s="755"/>
      <c r="CO11" s="755"/>
      <c r="CP11" s="755"/>
      <c r="CQ11" s="756"/>
      <c r="CR11" s="754"/>
      <c r="CS11" s="755"/>
      <c r="CT11" s="755"/>
      <c r="CU11" s="755"/>
      <c r="CV11" s="756"/>
      <c r="CW11" s="754"/>
      <c r="CX11" s="755"/>
      <c r="CY11" s="755"/>
      <c r="CZ11" s="755"/>
      <c r="DA11" s="756"/>
      <c r="DB11" s="754"/>
      <c r="DC11" s="755"/>
      <c r="DD11" s="755"/>
      <c r="DE11" s="755"/>
      <c r="DF11" s="756"/>
      <c r="DG11" s="754"/>
      <c r="DH11" s="755"/>
      <c r="DI11" s="755"/>
      <c r="DJ11" s="755"/>
      <c r="DK11" s="756"/>
      <c r="DL11" s="754"/>
      <c r="DM11" s="755"/>
      <c r="DN11" s="755"/>
      <c r="DO11" s="755"/>
      <c r="DP11" s="756"/>
      <c r="DQ11" s="754"/>
      <c r="DR11" s="755"/>
      <c r="DS11" s="755"/>
      <c r="DT11" s="755"/>
      <c r="DU11" s="756"/>
      <c r="DV11" s="751"/>
      <c r="DW11" s="752"/>
      <c r="DX11" s="752"/>
      <c r="DY11" s="752"/>
      <c r="DZ11" s="781"/>
      <c r="EA11" s="217"/>
    </row>
    <row r="12" spans="1:131" s="218" customFormat="1" ht="26.25" customHeight="1" x14ac:dyDescent="0.2">
      <c r="A12" s="221">
        <v>6</v>
      </c>
      <c r="B12" s="738"/>
      <c r="C12" s="739"/>
      <c r="D12" s="739"/>
      <c r="E12" s="739"/>
      <c r="F12" s="739"/>
      <c r="G12" s="739"/>
      <c r="H12" s="739"/>
      <c r="I12" s="739"/>
      <c r="J12" s="739"/>
      <c r="K12" s="739"/>
      <c r="L12" s="739"/>
      <c r="M12" s="739"/>
      <c r="N12" s="739"/>
      <c r="O12" s="739"/>
      <c r="P12" s="740"/>
      <c r="Q12" s="741"/>
      <c r="R12" s="742"/>
      <c r="S12" s="742"/>
      <c r="T12" s="742"/>
      <c r="U12" s="742"/>
      <c r="V12" s="742"/>
      <c r="W12" s="742"/>
      <c r="X12" s="742"/>
      <c r="Y12" s="742"/>
      <c r="Z12" s="742"/>
      <c r="AA12" s="742"/>
      <c r="AB12" s="742"/>
      <c r="AC12" s="742"/>
      <c r="AD12" s="742"/>
      <c r="AE12" s="743"/>
      <c r="AF12" s="744"/>
      <c r="AG12" s="745"/>
      <c r="AH12" s="745"/>
      <c r="AI12" s="745"/>
      <c r="AJ12" s="746"/>
      <c r="AK12" s="747"/>
      <c r="AL12" s="748"/>
      <c r="AM12" s="748"/>
      <c r="AN12" s="748"/>
      <c r="AO12" s="748"/>
      <c r="AP12" s="748"/>
      <c r="AQ12" s="748"/>
      <c r="AR12" s="748"/>
      <c r="AS12" s="748"/>
      <c r="AT12" s="748"/>
      <c r="AU12" s="749"/>
      <c r="AV12" s="749"/>
      <c r="AW12" s="749"/>
      <c r="AX12" s="749"/>
      <c r="AY12" s="750"/>
      <c r="AZ12" s="214"/>
      <c r="BA12" s="214"/>
      <c r="BB12" s="214"/>
      <c r="BC12" s="214"/>
      <c r="BD12" s="214"/>
      <c r="BE12" s="215"/>
      <c r="BF12" s="215"/>
      <c r="BG12" s="215"/>
      <c r="BH12" s="215"/>
      <c r="BI12" s="215"/>
      <c r="BJ12" s="215"/>
      <c r="BK12" s="215"/>
      <c r="BL12" s="215"/>
      <c r="BM12" s="215"/>
      <c r="BN12" s="215"/>
      <c r="BO12" s="215"/>
      <c r="BP12" s="215"/>
      <c r="BQ12" s="221">
        <v>6</v>
      </c>
      <c r="BR12" s="222"/>
      <c r="BS12" s="751"/>
      <c r="BT12" s="752"/>
      <c r="BU12" s="752"/>
      <c r="BV12" s="752"/>
      <c r="BW12" s="752"/>
      <c r="BX12" s="752"/>
      <c r="BY12" s="752"/>
      <c r="BZ12" s="752"/>
      <c r="CA12" s="752"/>
      <c r="CB12" s="752"/>
      <c r="CC12" s="752"/>
      <c r="CD12" s="752"/>
      <c r="CE12" s="752"/>
      <c r="CF12" s="752"/>
      <c r="CG12" s="753"/>
      <c r="CH12" s="754"/>
      <c r="CI12" s="755"/>
      <c r="CJ12" s="755"/>
      <c r="CK12" s="755"/>
      <c r="CL12" s="756"/>
      <c r="CM12" s="754"/>
      <c r="CN12" s="755"/>
      <c r="CO12" s="755"/>
      <c r="CP12" s="755"/>
      <c r="CQ12" s="756"/>
      <c r="CR12" s="754"/>
      <c r="CS12" s="755"/>
      <c r="CT12" s="755"/>
      <c r="CU12" s="755"/>
      <c r="CV12" s="756"/>
      <c r="CW12" s="754"/>
      <c r="CX12" s="755"/>
      <c r="CY12" s="755"/>
      <c r="CZ12" s="755"/>
      <c r="DA12" s="756"/>
      <c r="DB12" s="754"/>
      <c r="DC12" s="755"/>
      <c r="DD12" s="755"/>
      <c r="DE12" s="755"/>
      <c r="DF12" s="756"/>
      <c r="DG12" s="754"/>
      <c r="DH12" s="755"/>
      <c r="DI12" s="755"/>
      <c r="DJ12" s="755"/>
      <c r="DK12" s="756"/>
      <c r="DL12" s="754"/>
      <c r="DM12" s="755"/>
      <c r="DN12" s="755"/>
      <c r="DO12" s="755"/>
      <c r="DP12" s="756"/>
      <c r="DQ12" s="754"/>
      <c r="DR12" s="755"/>
      <c r="DS12" s="755"/>
      <c r="DT12" s="755"/>
      <c r="DU12" s="756"/>
      <c r="DV12" s="751"/>
      <c r="DW12" s="752"/>
      <c r="DX12" s="752"/>
      <c r="DY12" s="752"/>
      <c r="DZ12" s="781"/>
      <c r="EA12" s="217"/>
    </row>
    <row r="13" spans="1:131" s="218" customFormat="1" ht="26.25" customHeight="1" x14ac:dyDescent="0.2">
      <c r="A13" s="221">
        <v>7</v>
      </c>
      <c r="B13" s="738"/>
      <c r="C13" s="739"/>
      <c r="D13" s="739"/>
      <c r="E13" s="739"/>
      <c r="F13" s="739"/>
      <c r="G13" s="739"/>
      <c r="H13" s="739"/>
      <c r="I13" s="739"/>
      <c r="J13" s="739"/>
      <c r="K13" s="739"/>
      <c r="L13" s="739"/>
      <c r="M13" s="739"/>
      <c r="N13" s="739"/>
      <c r="O13" s="739"/>
      <c r="P13" s="740"/>
      <c r="Q13" s="741"/>
      <c r="R13" s="742"/>
      <c r="S13" s="742"/>
      <c r="T13" s="742"/>
      <c r="U13" s="742"/>
      <c r="V13" s="742"/>
      <c r="W13" s="742"/>
      <c r="X13" s="742"/>
      <c r="Y13" s="742"/>
      <c r="Z13" s="742"/>
      <c r="AA13" s="742"/>
      <c r="AB13" s="742"/>
      <c r="AC13" s="742"/>
      <c r="AD13" s="742"/>
      <c r="AE13" s="743"/>
      <c r="AF13" s="744"/>
      <c r="AG13" s="745"/>
      <c r="AH13" s="745"/>
      <c r="AI13" s="745"/>
      <c r="AJ13" s="746"/>
      <c r="AK13" s="747"/>
      <c r="AL13" s="748"/>
      <c r="AM13" s="748"/>
      <c r="AN13" s="748"/>
      <c r="AO13" s="748"/>
      <c r="AP13" s="748"/>
      <c r="AQ13" s="748"/>
      <c r="AR13" s="748"/>
      <c r="AS13" s="748"/>
      <c r="AT13" s="748"/>
      <c r="AU13" s="749"/>
      <c r="AV13" s="749"/>
      <c r="AW13" s="749"/>
      <c r="AX13" s="749"/>
      <c r="AY13" s="750"/>
      <c r="AZ13" s="214"/>
      <c r="BA13" s="214"/>
      <c r="BB13" s="214"/>
      <c r="BC13" s="214"/>
      <c r="BD13" s="214"/>
      <c r="BE13" s="215"/>
      <c r="BF13" s="215"/>
      <c r="BG13" s="215"/>
      <c r="BH13" s="215"/>
      <c r="BI13" s="215"/>
      <c r="BJ13" s="215"/>
      <c r="BK13" s="215"/>
      <c r="BL13" s="215"/>
      <c r="BM13" s="215"/>
      <c r="BN13" s="215"/>
      <c r="BO13" s="215"/>
      <c r="BP13" s="215"/>
      <c r="BQ13" s="221">
        <v>7</v>
      </c>
      <c r="BR13" s="222"/>
      <c r="BS13" s="751"/>
      <c r="BT13" s="752"/>
      <c r="BU13" s="752"/>
      <c r="BV13" s="752"/>
      <c r="BW13" s="752"/>
      <c r="BX13" s="752"/>
      <c r="BY13" s="752"/>
      <c r="BZ13" s="752"/>
      <c r="CA13" s="752"/>
      <c r="CB13" s="752"/>
      <c r="CC13" s="752"/>
      <c r="CD13" s="752"/>
      <c r="CE13" s="752"/>
      <c r="CF13" s="752"/>
      <c r="CG13" s="753"/>
      <c r="CH13" s="754"/>
      <c r="CI13" s="755"/>
      <c r="CJ13" s="755"/>
      <c r="CK13" s="755"/>
      <c r="CL13" s="756"/>
      <c r="CM13" s="754"/>
      <c r="CN13" s="755"/>
      <c r="CO13" s="755"/>
      <c r="CP13" s="755"/>
      <c r="CQ13" s="756"/>
      <c r="CR13" s="754"/>
      <c r="CS13" s="755"/>
      <c r="CT13" s="755"/>
      <c r="CU13" s="755"/>
      <c r="CV13" s="756"/>
      <c r="CW13" s="754"/>
      <c r="CX13" s="755"/>
      <c r="CY13" s="755"/>
      <c r="CZ13" s="755"/>
      <c r="DA13" s="756"/>
      <c r="DB13" s="754"/>
      <c r="DC13" s="755"/>
      <c r="DD13" s="755"/>
      <c r="DE13" s="755"/>
      <c r="DF13" s="756"/>
      <c r="DG13" s="754"/>
      <c r="DH13" s="755"/>
      <c r="DI13" s="755"/>
      <c r="DJ13" s="755"/>
      <c r="DK13" s="756"/>
      <c r="DL13" s="754"/>
      <c r="DM13" s="755"/>
      <c r="DN13" s="755"/>
      <c r="DO13" s="755"/>
      <c r="DP13" s="756"/>
      <c r="DQ13" s="754"/>
      <c r="DR13" s="755"/>
      <c r="DS13" s="755"/>
      <c r="DT13" s="755"/>
      <c r="DU13" s="756"/>
      <c r="DV13" s="751"/>
      <c r="DW13" s="752"/>
      <c r="DX13" s="752"/>
      <c r="DY13" s="752"/>
      <c r="DZ13" s="781"/>
      <c r="EA13" s="217"/>
    </row>
    <row r="14" spans="1:131" s="218" customFormat="1" ht="26.25" customHeight="1" x14ac:dyDescent="0.2">
      <c r="A14" s="221">
        <v>8</v>
      </c>
      <c r="B14" s="738"/>
      <c r="C14" s="739"/>
      <c r="D14" s="739"/>
      <c r="E14" s="739"/>
      <c r="F14" s="739"/>
      <c r="G14" s="739"/>
      <c r="H14" s="739"/>
      <c r="I14" s="739"/>
      <c r="J14" s="739"/>
      <c r="K14" s="739"/>
      <c r="L14" s="739"/>
      <c r="M14" s="739"/>
      <c r="N14" s="739"/>
      <c r="O14" s="739"/>
      <c r="P14" s="740"/>
      <c r="Q14" s="741"/>
      <c r="R14" s="742"/>
      <c r="S14" s="742"/>
      <c r="T14" s="742"/>
      <c r="U14" s="742"/>
      <c r="V14" s="742"/>
      <c r="W14" s="742"/>
      <c r="X14" s="742"/>
      <c r="Y14" s="742"/>
      <c r="Z14" s="742"/>
      <c r="AA14" s="742"/>
      <c r="AB14" s="742"/>
      <c r="AC14" s="742"/>
      <c r="AD14" s="742"/>
      <c r="AE14" s="743"/>
      <c r="AF14" s="744"/>
      <c r="AG14" s="745"/>
      <c r="AH14" s="745"/>
      <c r="AI14" s="745"/>
      <c r="AJ14" s="746"/>
      <c r="AK14" s="747"/>
      <c r="AL14" s="748"/>
      <c r="AM14" s="748"/>
      <c r="AN14" s="748"/>
      <c r="AO14" s="748"/>
      <c r="AP14" s="748"/>
      <c r="AQ14" s="748"/>
      <c r="AR14" s="748"/>
      <c r="AS14" s="748"/>
      <c r="AT14" s="748"/>
      <c r="AU14" s="749"/>
      <c r="AV14" s="749"/>
      <c r="AW14" s="749"/>
      <c r="AX14" s="749"/>
      <c r="AY14" s="750"/>
      <c r="AZ14" s="214"/>
      <c r="BA14" s="214"/>
      <c r="BB14" s="214"/>
      <c r="BC14" s="214"/>
      <c r="BD14" s="214"/>
      <c r="BE14" s="215"/>
      <c r="BF14" s="215"/>
      <c r="BG14" s="215"/>
      <c r="BH14" s="215"/>
      <c r="BI14" s="215"/>
      <c r="BJ14" s="215"/>
      <c r="BK14" s="215"/>
      <c r="BL14" s="215"/>
      <c r="BM14" s="215"/>
      <c r="BN14" s="215"/>
      <c r="BO14" s="215"/>
      <c r="BP14" s="215"/>
      <c r="BQ14" s="221">
        <v>8</v>
      </c>
      <c r="BR14" s="222"/>
      <c r="BS14" s="751"/>
      <c r="BT14" s="752"/>
      <c r="BU14" s="752"/>
      <c r="BV14" s="752"/>
      <c r="BW14" s="752"/>
      <c r="BX14" s="752"/>
      <c r="BY14" s="752"/>
      <c r="BZ14" s="752"/>
      <c r="CA14" s="752"/>
      <c r="CB14" s="752"/>
      <c r="CC14" s="752"/>
      <c r="CD14" s="752"/>
      <c r="CE14" s="752"/>
      <c r="CF14" s="752"/>
      <c r="CG14" s="753"/>
      <c r="CH14" s="754"/>
      <c r="CI14" s="755"/>
      <c r="CJ14" s="755"/>
      <c r="CK14" s="755"/>
      <c r="CL14" s="756"/>
      <c r="CM14" s="754"/>
      <c r="CN14" s="755"/>
      <c r="CO14" s="755"/>
      <c r="CP14" s="755"/>
      <c r="CQ14" s="756"/>
      <c r="CR14" s="754"/>
      <c r="CS14" s="755"/>
      <c r="CT14" s="755"/>
      <c r="CU14" s="755"/>
      <c r="CV14" s="756"/>
      <c r="CW14" s="754"/>
      <c r="CX14" s="755"/>
      <c r="CY14" s="755"/>
      <c r="CZ14" s="755"/>
      <c r="DA14" s="756"/>
      <c r="DB14" s="754"/>
      <c r="DC14" s="755"/>
      <c r="DD14" s="755"/>
      <c r="DE14" s="755"/>
      <c r="DF14" s="756"/>
      <c r="DG14" s="754"/>
      <c r="DH14" s="755"/>
      <c r="DI14" s="755"/>
      <c r="DJ14" s="755"/>
      <c r="DK14" s="756"/>
      <c r="DL14" s="754"/>
      <c r="DM14" s="755"/>
      <c r="DN14" s="755"/>
      <c r="DO14" s="755"/>
      <c r="DP14" s="756"/>
      <c r="DQ14" s="754"/>
      <c r="DR14" s="755"/>
      <c r="DS14" s="755"/>
      <c r="DT14" s="755"/>
      <c r="DU14" s="756"/>
      <c r="DV14" s="751"/>
      <c r="DW14" s="752"/>
      <c r="DX14" s="752"/>
      <c r="DY14" s="752"/>
      <c r="DZ14" s="781"/>
      <c r="EA14" s="217"/>
    </row>
    <row r="15" spans="1:131" s="218" customFormat="1" ht="26.25" customHeight="1" x14ac:dyDescent="0.2">
      <c r="A15" s="221">
        <v>9</v>
      </c>
      <c r="B15" s="738"/>
      <c r="C15" s="739"/>
      <c r="D15" s="739"/>
      <c r="E15" s="739"/>
      <c r="F15" s="739"/>
      <c r="G15" s="739"/>
      <c r="H15" s="739"/>
      <c r="I15" s="739"/>
      <c r="J15" s="739"/>
      <c r="K15" s="739"/>
      <c r="L15" s="739"/>
      <c r="M15" s="739"/>
      <c r="N15" s="739"/>
      <c r="O15" s="739"/>
      <c r="P15" s="740"/>
      <c r="Q15" s="741"/>
      <c r="R15" s="742"/>
      <c r="S15" s="742"/>
      <c r="T15" s="742"/>
      <c r="U15" s="742"/>
      <c r="V15" s="742"/>
      <c r="W15" s="742"/>
      <c r="X15" s="742"/>
      <c r="Y15" s="742"/>
      <c r="Z15" s="742"/>
      <c r="AA15" s="742"/>
      <c r="AB15" s="742"/>
      <c r="AC15" s="742"/>
      <c r="AD15" s="742"/>
      <c r="AE15" s="743"/>
      <c r="AF15" s="744"/>
      <c r="AG15" s="745"/>
      <c r="AH15" s="745"/>
      <c r="AI15" s="745"/>
      <c r="AJ15" s="746"/>
      <c r="AK15" s="747"/>
      <c r="AL15" s="748"/>
      <c r="AM15" s="748"/>
      <c r="AN15" s="748"/>
      <c r="AO15" s="748"/>
      <c r="AP15" s="748"/>
      <c r="AQ15" s="748"/>
      <c r="AR15" s="748"/>
      <c r="AS15" s="748"/>
      <c r="AT15" s="748"/>
      <c r="AU15" s="749"/>
      <c r="AV15" s="749"/>
      <c r="AW15" s="749"/>
      <c r="AX15" s="749"/>
      <c r="AY15" s="750"/>
      <c r="AZ15" s="214"/>
      <c r="BA15" s="214"/>
      <c r="BB15" s="214"/>
      <c r="BC15" s="214"/>
      <c r="BD15" s="214"/>
      <c r="BE15" s="215"/>
      <c r="BF15" s="215"/>
      <c r="BG15" s="215"/>
      <c r="BH15" s="215"/>
      <c r="BI15" s="215"/>
      <c r="BJ15" s="215"/>
      <c r="BK15" s="215"/>
      <c r="BL15" s="215"/>
      <c r="BM15" s="215"/>
      <c r="BN15" s="215"/>
      <c r="BO15" s="215"/>
      <c r="BP15" s="215"/>
      <c r="BQ15" s="221">
        <v>9</v>
      </c>
      <c r="BR15" s="222"/>
      <c r="BS15" s="751"/>
      <c r="BT15" s="752"/>
      <c r="BU15" s="752"/>
      <c r="BV15" s="752"/>
      <c r="BW15" s="752"/>
      <c r="BX15" s="752"/>
      <c r="BY15" s="752"/>
      <c r="BZ15" s="752"/>
      <c r="CA15" s="752"/>
      <c r="CB15" s="752"/>
      <c r="CC15" s="752"/>
      <c r="CD15" s="752"/>
      <c r="CE15" s="752"/>
      <c r="CF15" s="752"/>
      <c r="CG15" s="753"/>
      <c r="CH15" s="754"/>
      <c r="CI15" s="755"/>
      <c r="CJ15" s="755"/>
      <c r="CK15" s="755"/>
      <c r="CL15" s="756"/>
      <c r="CM15" s="754"/>
      <c r="CN15" s="755"/>
      <c r="CO15" s="755"/>
      <c r="CP15" s="755"/>
      <c r="CQ15" s="756"/>
      <c r="CR15" s="754"/>
      <c r="CS15" s="755"/>
      <c r="CT15" s="755"/>
      <c r="CU15" s="755"/>
      <c r="CV15" s="756"/>
      <c r="CW15" s="754"/>
      <c r="CX15" s="755"/>
      <c r="CY15" s="755"/>
      <c r="CZ15" s="755"/>
      <c r="DA15" s="756"/>
      <c r="DB15" s="754"/>
      <c r="DC15" s="755"/>
      <c r="DD15" s="755"/>
      <c r="DE15" s="755"/>
      <c r="DF15" s="756"/>
      <c r="DG15" s="754"/>
      <c r="DH15" s="755"/>
      <c r="DI15" s="755"/>
      <c r="DJ15" s="755"/>
      <c r="DK15" s="756"/>
      <c r="DL15" s="754"/>
      <c r="DM15" s="755"/>
      <c r="DN15" s="755"/>
      <c r="DO15" s="755"/>
      <c r="DP15" s="756"/>
      <c r="DQ15" s="754"/>
      <c r="DR15" s="755"/>
      <c r="DS15" s="755"/>
      <c r="DT15" s="755"/>
      <c r="DU15" s="756"/>
      <c r="DV15" s="751"/>
      <c r="DW15" s="752"/>
      <c r="DX15" s="752"/>
      <c r="DY15" s="752"/>
      <c r="DZ15" s="781"/>
      <c r="EA15" s="217"/>
    </row>
    <row r="16" spans="1:131" s="218" customFormat="1" ht="26.25" customHeight="1" x14ac:dyDescent="0.2">
      <c r="A16" s="221">
        <v>10</v>
      </c>
      <c r="B16" s="738"/>
      <c r="C16" s="739"/>
      <c r="D16" s="739"/>
      <c r="E16" s="739"/>
      <c r="F16" s="739"/>
      <c r="G16" s="739"/>
      <c r="H16" s="739"/>
      <c r="I16" s="739"/>
      <c r="J16" s="739"/>
      <c r="K16" s="739"/>
      <c r="L16" s="739"/>
      <c r="M16" s="739"/>
      <c r="N16" s="739"/>
      <c r="O16" s="739"/>
      <c r="P16" s="740"/>
      <c r="Q16" s="741"/>
      <c r="R16" s="742"/>
      <c r="S16" s="742"/>
      <c r="T16" s="742"/>
      <c r="U16" s="742"/>
      <c r="V16" s="742"/>
      <c r="W16" s="742"/>
      <c r="X16" s="742"/>
      <c r="Y16" s="742"/>
      <c r="Z16" s="742"/>
      <c r="AA16" s="742"/>
      <c r="AB16" s="742"/>
      <c r="AC16" s="742"/>
      <c r="AD16" s="742"/>
      <c r="AE16" s="743"/>
      <c r="AF16" s="744"/>
      <c r="AG16" s="745"/>
      <c r="AH16" s="745"/>
      <c r="AI16" s="745"/>
      <c r="AJ16" s="746"/>
      <c r="AK16" s="747"/>
      <c r="AL16" s="748"/>
      <c r="AM16" s="748"/>
      <c r="AN16" s="748"/>
      <c r="AO16" s="748"/>
      <c r="AP16" s="748"/>
      <c r="AQ16" s="748"/>
      <c r="AR16" s="748"/>
      <c r="AS16" s="748"/>
      <c r="AT16" s="748"/>
      <c r="AU16" s="749"/>
      <c r="AV16" s="749"/>
      <c r="AW16" s="749"/>
      <c r="AX16" s="749"/>
      <c r="AY16" s="750"/>
      <c r="AZ16" s="214"/>
      <c r="BA16" s="214"/>
      <c r="BB16" s="214"/>
      <c r="BC16" s="214"/>
      <c r="BD16" s="214"/>
      <c r="BE16" s="215"/>
      <c r="BF16" s="215"/>
      <c r="BG16" s="215"/>
      <c r="BH16" s="215"/>
      <c r="BI16" s="215"/>
      <c r="BJ16" s="215"/>
      <c r="BK16" s="215"/>
      <c r="BL16" s="215"/>
      <c r="BM16" s="215"/>
      <c r="BN16" s="215"/>
      <c r="BO16" s="215"/>
      <c r="BP16" s="215"/>
      <c r="BQ16" s="221">
        <v>10</v>
      </c>
      <c r="BR16" s="222"/>
      <c r="BS16" s="751"/>
      <c r="BT16" s="752"/>
      <c r="BU16" s="752"/>
      <c r="BV16" s="752"/>
      <c r="BW16" s="752"/>
      <c r="BX16" s="752"/>
      <c r="BY16" s="752"/>
      <c r="BZ16" s="752"/>
      <c r="CA16" s="752"/>
      <c r="CB16" s="752"/>
      <c r="CC16" s="752"/>
      <c r="CD16" s="752"/>
      <c r="CE16" s="752"/>
      <c r="CF16" s="752"/>
      <c r="CG16" s="753"/>
      <c r="CH16" s="754"/>
      <c r="CI16" s="755"/>
      <c r="CJ16" s="755"/>
      <c r="CK16" s="755"/>
      <c r="CL16" s="756"/>
      <c r="CM16" s="754"/>
      <c r="CN16" s="755"/>
      <c r="CO16" s="755"/>
      <c r="CP16" s="755"/>
      <c r="CQ16" s="756"/>
      <c r="CR16" s="754"/>
      <c r="CS16" s="755"/>
      <c r="CT16" s="755"/>
      <c r="CU16" s="755"/>
      <c r="CV16" s="756"/>
      <c r="CW16" s="754"/>
      <c r="CX16" s="755"/>
      <c r="CY16" s="755"/>
      <c r="CZ16" s="755"/>
      <c r="DA16" s="756"/>
      <c r="DB16" s="754"/>
      <c r="DC16" s="755"/>
      <c r="DD16" s="755"/>
      <c r="DE16" s="755"/>
      <c r="DF16" s="756"/>
      <c r="DG16" s="754"/>
      <c r="DH16" s="755"/>
      <c r="DI16" s="755"/>
      <c r="DJ16" s="755"/>
      <c r="DK16" s="756"/>
      <c r="DL16" s="754"/>
      <c r="DM16" s="755"/>
      <c r="DN16" s="755"/>
      <c r="DO16" s="755"/>
      <c r="DP16" s="756"/>
      <c r="DQ16" s="754"/>
      <c r="DR16" s="755"/>
      <c r="DS16" s="755"/>
      <c r="DT16" s="755"/>
      <c r="DU16" s="756"/>
      <c r="DV16" s="751"/>
      <c r="DW16" s="752"/>
      <c r="DX16" s="752"/>
      <c r="DY16" s="752"/>
      <c r="DZ16" s="781"/>
      <c r="EA16" s="217"/>
    </row>
    <row r="17" spans="1:131" s="218" customFormat="1" ht="26.25" customHeight="1" x14ac:dyDescent="0.2">
      <c r="A17" s="221">
        <v>11</v>
      </c>
      <c r="B17" s="738"/>
      <c r="C17" s="739"/>
      <c r="D17" s="739"/>
      <c r="E17" s="739"/>
      <c r="F17" s="739"/>
      <c r="G17" s="739"/>
      <c r="H17" s="739"/>
      <c r="I17" s="739"/>
      <c r="J17" s="739"/>
      <c r="K17" s="739"/>
      <c r="L17" s="739"/>
      <c r="M17" s="739"/>
      <c r="N17" s="739"/>
      <c r="O17" s="739"/>
      <c r="P17" s="740"/>
      <c r="Q17" s="741"/>
      <c r="R17" s="742"/>
      <c r="S17" s="742"/>
      <c r="T17" s="742"/>
      <c r="U17" s="742"/>
      <c r="V17" s="742"/>
      <c r="W17" s="742"/>
      <c r="X17" s="742"/>
      <c r="Y17" s="742"/>
      <c r="Z17" s="742"/>
      <c r="AA17" s="742"/>
      <c r="AB17" s="742"/>
      <c r="AC17" s="742"/>
      <c r="AD17" s="742"/>
      <c r="AE17" s="743"/>
      <c r="AF17" s="744"/>
      <c r="AG17" s="745"/>
      <c r="AH17" s="745"/>
      <c r="AI17" s="745"/>
      <c r="AJ17" s="746"/>
      <c r="AK17" s="747"/>
      <c r="AL17" s="748"/>
      <c r="AM17" s="748"/>
      <c r="AN17" s="748"/>
      <c r="AO17" s="748"/>
      <c r="AP17" s="748"/>
      <c r="AQ17" s="748"/>
      <c r="AR17" s="748"/>
      <c r="AS17" s="748"/>
      <c r="AT17" s="748"/>
      <c r="AU17" s="749"/>
      <c r="AV17" s="749"/>
      <c r="AW17" s="749"/>
      <c r="AX17" s="749"/>
      <c r="AY17" s="750"/>
      <c r="AZ17" s="214"/>
      <c r="BA17" s="214"/>
      <c r="BB17" s="214"/>
      <c r="BC17" s="214"/>
      <c r="BD17" s="214"/>
      <c r="BE17" s="215"/>
      <c r="BF17" s="215"/>
      <c r="BG17" s="215"/>
      <c r="BH17" s="215"/>
      <c r="BI17" s="215"/>
      <c r="BJ17" s="215"/>
      <c r="BK17" s="215"/>
      <c r="BL17" s="215"/>
      <c r="BM17" s="215"/>
      <c r="BN17" s="215"/>
      <c r="BO17" s="215"/>
      <c r="BP17" s="215"/>
      <c r="BQ17" s="221">
        <v>11</v>
      </c>
      <c r="BR17" s="222"/>
      <c r="BS17" s="751"/>
      <c r="BT17" s="752"/>
      <c r="BU17" s="752"/>
      <c r="BV17" s="752"/>
      <c r="BW17" s="752"/>
      <c r="BX17" s="752"/>
      <c r="BY17" s="752"/>
      <c r="BZ17" s="752"/>
      <c r="CA17" s="752"/>
      <c r="CB17" s="752"/>
      <c r="CC17" s="752"/>
      <c r="CD17" s="752"/>
      <c r="CE17" s="752"/>
      <c r="CF17" s="752"/>
      <c r="CG17" s="753"/>
      <c r="CH17" s="754"/>
      <c r="CI17" s="755"/>
      <c r="CJ17" s="755"/>
      <c r="CK17" s="755"/>
      <c r="CL17" s="756"/>
      <c r="CM17" s="754"/>
      <c r="CN17" s="755"/>
      <c r="CO17" s="755"/>
      <c r="CP17" s="755"/>
      <c r="CQ17" s="756"/>
      <c r="CR17" s="754"/>
      <c r="CS17" s="755"/>
      <c r="CT17" s="755"/>
      <c r="CU17" s="755"/>
      <c r="CV17" s="756"/>
      <c r="CW17" s="754"/>
      <c r="CX17" s="755"/>
      <c r="CY17" s="755"/>
      <c r="CZ17" s="755"/>
      <c r="DA17" s="756"/>
      <c r="DB17" s="754"/>
      <c r="DC17" s="755"/>
      <c r="DD17" s="755"/>
      <c r="DE17" s="755"/>
      <c r="DF17" s="756"/>
      <c r="DG17" s="754"/>
      <c r="DH17" s="755"/>
      <c r="DI17" s="755"/>
      <c r="DJ17" s="755"/>
      <c r="DK17" s="756"/>
      <c r="DL17" s="754"/>
      <c r="DM17" s="755"/>
      <c r="DN17" s="755"/>
      <c r="DO17" s="755"/>
      <c r="DP17" s="756"/>
      <c r="DQ17" s="754"/>
      <c r="DR17" s="755"/>
      <c r="DS17" s="755"/>
      <c r="DT17" s="755"/>
      <c r="DU17" s="756"/>
      <c r="DV17" s="751"/>
      <c r="DW17" s="752"/>
      <c r="DX17" s="752"/>
      <c r="DY17" s="752"/>
      <c r="DZ17" s="781"/>
      <c r="EA17" s="217"/>
    </row>
    <row r="18" spans="1:131" s="218" customFormat="1" ht="26.25" customHeight="1" x14ac:dyDescent="0.2">
      <c r="A18" s="221">
        <v>12</v>
      </c>
      <c r="B18" s="738"/>
      <c r="C18" s="739"/>
      <c r="D18" s="739"/>
      <c r="E18" s="739"/>
      <c r="F18" s="739"/>
      <c r="G18" s="739"/>
      <c r="H18" s="739"/>
      <c r="I18" s="739"/>
      <c r="J18" s="739"/>
      <c r="K18" s="739"/>
      <c r="L18" s="739"/>
      <c r="M18" s="739"/>
      <c r="N18" s="739"/>
      <c r="O18" s="739"/>
      <c r="P18" s="740"/>
      <c r="Q18" s="741"/>
      <c r="R18" s="742"/>
      <c r="S18" s="742"/>
      <c r="T18" s="742"/>
      <c r="U18" s="742"/>
      <c r="V18" s="742"/>
      <c r="W18" s="742"/>
      <c r="X18" s="742"/>
      <c r="Y18" s="742"/>
      <c r="Z18" s="742"/>
      <c r="AA18" s="742"/>
      <c r="AB18" s="742"/>
      <c r="AC18" s="742"/>
      <c r="AD18" s="742"/>
      <c r="AE18" s="743"/>
      <c r="AF18" s="744"/>
      <c r="AG18" s="745"/>
      <c r="AH18" s="745"/>
      <c r="AI18" s="745"/>
      <c r="AJ18" s="746"/>
      <c r="AK18" s="747"/>
      <c r="AL18" s="748"/>
      <c r="AM18" s="748"/>
      <c r="AN18" s="748"/>
      <c r="AO18" s="748"/>
      <c r="AP18" s="748"/>
      <c r="AQ18" s="748"/>
      <c r="AR18" s="748"/>
      <c r="AS18" s="748"/>
      <c r="AT18" s="748"/>
      <c r="AU18" s="749"/>
      <c r="AV18" s="749"/>
      <c r="AW18" s="749"/>
      <c r="AX18" s="749"/>
      <c r="AY18" s="750"/>
      <c r="AZ18" s="214"/>
      <c r="BA18" s="214"/>
      <c r="BB18" s="214"/>
      <c r="BC18" s="214"/>
      <c r="BD18" s="214"/>
      <c r="BE18" s="215"/>
      <c r="BF18" s="215"/>
      <c r="BG18" s="215"/>
      <c r="BH18" s="215"/>
      <c r="BI18" s="215"/>
      <c r="BJ18" s="215"/>
      <c r="BK18" s="215"/>
      <c r="BL18" s="215"/>
      <c r="BM18" s="215"/>
      <c r="BN18" s="215"/>
      <c r="BO18" s="215"/>
      <c r="BP18" s="215"/>
      <c r="BQ18" s="221">
        <v>12</v>
      </c>
      <c r="BR18" s="222"/>
      <c r="BS18" s="751"/>
      <c r="BT18" s="752"/>
      <c r="BU18" s="752"/>
      <c r="BV18" s="752"/>
      <c r="BW18" s="752"/>
      <c r="BX18" s="752"/>
      <c r="BY18" s="752"/>
      <c r="BZ18" s="752"/>
      <c r="CA18" s="752"/>
      <c r="CB18" s="752"/>
      <c r="CC18" s="752"/>
      <c r="CD18" s="752"/>
      <c r="CE18" s="752"/>
      <c r="CF18" s="752"/>
      <c r="CG18" s="753"/>
      <c r="CH18" s="754"/>
      <c r="CI18" s="755"/>
      <c r="CJ18" s="755"/>
      <c r="CK18" s="755"/>
      <c r="CL18" s="756"/>
      <c r="CM18" s="754"/>
      <c r="CN18" s="755"/>
      <c r="CO18" s="755"/>
      <c r="CP18" s="755"/>
      <c r="CQ18" s="756"/>
      <c r="CR18" s="754"/>
      <c r="CS18" s="755"/>
      <c r="CT18" s="755"/>
      <c r="CU18" s="755"/>
      <c r="CV18" s="756"/>
      <c r="CW18" s="754"/>
      <c r="CX18" s="755"/>
      <c r="CY18" s="755"/>
      <c r="CZ18" s="755"/>
      <c r="DA18" s="756"/>
      <c r="DB18" s="754"/>
      <c r="DC18" s="755"/>
      <c r="DD18" s="755"/>
      <c r="DE18" s="755"/>
      <c r="DF18" s="756"/>
      <c r="DG18" s="754"/>
      <c r="DH18" s="755"/>
      <c r="DI18" s="755"/>
      <c r="DJ18" s="755"/>
      <c r="DK18" s="756"/>
      <c r="DL18" s="754"/>
      <c r="DM18" s="755"/>
      <c r="DN18" s="755"/>
      <c r="DO18" s="755"/>
      <c r="DP18" s="756"/>
      <c r="DQ18" s="754"/>
      <c r="DR18" s="755"/>
      <c r="DS18" s="755"/>
      <c r="DT18" s="755"/>
      <c r="DU18" s="756"/>
      <c r="DV18" s="751"/>
      <c r="DW18" s="752"/>
      <c r="DX18" s="752"/>
      <c r="DY18" s="752"/>
      <c r="DZ18" s="781"/>
      <c r="EA18" s="217"/>
    </row>
    <row r="19" spans="1:131" s="218" customFormat="1" ht="26.25" customHeight="1" x14ac:dyDescent="0.2">
      <c r="A19" s="221">
        <v>13</v>
      </c>
      <c r="B19" s="738"/>
      <c r="C19" s="739"/>
      <c r="D19" s="739"/>
      <c r="E19" s="739"/>
      <c r="F19" s="739"/>
      <c r="G19" s="739"/>
      <c r="H19" s="739"/>
      <c r="I19" s="739"/>
      <c r="J19" s="739"/>
      <c r="K19" s="739"/>
      <c r="L19" s="739"/>
      <c r="M19" s="739"/>
      <c r="N19" s="739"/>
      <c r="O19" s="739"/>
      <c r="P19" s="740"/>
      <c r="Q19" s="741"/>
      <c r="R19" s="742"/>
      <c r="S19" s="742"/>
      <c r="T19" s="742"/>
      <c r="U19" s="742"/>
      <c r="V19" s="742"/>
      <c r="W19" s="742"/>
      <c r="X19" s="742"/>
      <c r="Y19" s="742"/>
      <c r="Z19" s="742"/>
      <c r="AA19" s="742"/>
      <c r="AB19" s="742"/>
      <c r="AC19" s="742"/>
      <c r="AD19" s="742"/>
      <c r="AE19" s="743"/>
      <c r="AF19" s="744"/>
      <c r="AG19" s="745"/>
      <c r="AH19" s="745"/>
      <c r="AI19" s="745"/>
      <c r="AJ19" s="746"/>
      <c r="AK19" s="747"/>
      <c r="AL19" s="748"/>
      <c r="AM19" s="748"/>
      <c r="AN19" s="748"/>
      <c r="AO19" s="748"/>
      <c r="AP19" s="748"/>
      <c r="AQ19" s="748"/>
      <c r="AR19" s="748"/>
      <c r="AS19" s="748"/>
      <c r="AT19" s="748"/>
      <c r="AU19" s="749"/>
      <c r="AV19" s="749"/>
      <c r="AW19" s="749"/>
      <c r="AX19" s="749"/>
      <c r="AY19" s="750"/>
      <c r="AZ19" s="214"/>
      <c r="BA19" s="214"/>
      <c r="BB19" s="214"/>
      <c r="BC19" s="214"/>
      <c r="BD19" s="214"/>
      <c r="BE19" s="215"/>
      <c r="BF19" s="215"/>
      <c r="BG19" s="215"/>
      <c r="BH19" s="215"/>
      <c r="BI19" s="215"/>
      <c r="BJ19" s="215"/>
      <c r="BK19" s="215"/>
      <c r="BL19" s="215"/>
      <c r="BM19" s="215"/>
      <c r="BN19" s="215"/>
      <c r="BO19" s="215"/>
      <c r="BP19" s="215"/>
      <c r="BQ19" s="221">
        <v>13</v>
      </c>
      <c r="BR19" s="222"/>
      <c r="BS19" s="751"/>
      <c r="BT19" s="752"/>
      <c r="BU19" s="752"/>
      <c r="BV19" s="752"/>
      <c r="BW19" s="752"/>
      <c r="BX19" s="752"/>
      <c r="BY19" s="752"/>
      <c r="BZ19" s="752"/>
      <c r="CA19" s="752"/>
      <c r="CB19" s="752"/>
      <c r="CC19" s="752"/>
      <c r="CD19" s="752"/>
      <c r="CE19" s="752"/>
      <c r="CF19" s="752"/>
      <c r="CG19" s="753"/>
      <c r="CH19" s="754"/>
      <c r="CI19" s="755"/>
      <c r="CJ19" s="755"/>
      <c r="CK19" s="755"/>
      <c r="CL19" s="756"/>
      <c r="CM19" s="754"/>
      <c r="CN19" s="755"/>
      <c r="CO19" s="755"/>
      <c r="CP19" s="755"/>
      <c r="CQ19" s="756"/>
      <c r="CR19" s="754"/>
      <c r="CS19" s="755"/>
      <c r="CT19" s="755"/>
      <c r="CU19" s="755"/>
      <c r="CV19" s="756"/>
      <c r="CW19" s="754"/>
      <c r="CX19" s="755"/>
      <c r="CY19" s="755"/>
      <c r="CZ19" s="755"/>
      <c r="DA19" s="756"/>
      <c r="DB19" s="754"/>
      <c r="DC19" s="755"/>
      <c r="DD19" s="755"/>
      <c r="DE19" s="755"/>
      <c r="DF19" s="756"/>
      <c r="DG19" s="754"/>
      <c r="DH19" s="755"/>
      <c r="DI19" s="755"/>
      <c r="DJ19" s="755"/>
      <c r="DK19" s="756"/>
      <c r="DL19" s="754"/>
      <c r="DM19" s="755"/>
      <c r="DN19" s="755"/>
      <c r="DO19" s="755"/>
      <c r="DP19" s="756"/>
      <c r="DQ19" s="754"/>
      <c r="DR19" s="755"/>
      <c r="DS19" s="755"/>
      <c r="DT19" s="755"/>
      <c r="DU19" s="756"/>
      <c r="DV19" s="751"/>
      <c r="DW19" s="752"/>
      <c r="DX19" s="752"/>
      <c r="DY19" s="752"/>
      <c r="DZ19" s="781"/>
      <c r="EA19" s="217"/>
    </row>
    <row r="20" spans="1:131" s="218" customFormat="1" ht="26.25" customHeight="1" x14ac:dyDescent="0.2">
      <c r="A20" s="221">
        <v>14</v>
      </c>
      <c r="B20" s="738"/>
      <c r="C20" s="739"/>
      <c r="D20" s="739"/>
      <c r="E20" s="739"/>
      <c r="F20" s="739"/>
      <c r="G20" s="739"/>
      <c r="H20" s="739"/>
      <c r="I20" s="739"/>
      <c r="J20" s="739"/>
      <c r="K20" s="739"/>
      <c r="L20" s="739"/>
      <c r="M20" s="739"/>
      <c r="N20" s="739"/>
      <c r="O20" s="739"/>
      <c r="P20" s="740"/>
      <c r="Q20" s="741"/>
      <c r="R20" s="742"/>
      <c r="S20" s="742"/>
      <c r="T20" s="742"/>
      <c r="U20" s="742"/>
      <c r="V20" s="742"/>
      <c r="W20" s="742"/>
      <c r="X20" s="742"/>
      <c r="Y20" s="742"/>
      <c r="Z20" s="742"/>
      <c r="AA20" s="742"/>
      <c r="AB20" s="742"/>
      <c r="AC20" s="742"/>
      <c r="AD20" s="742"/>
      <c r="AE20" s="743"/>
      <c r="AF20" s="744"/>
      <c r="AG20" s="745"/>
      <c r="AH20" s="745"/>
      <c r="AI20" s="745"/>
      <c r="AJ20" s="746"/>
      <c r="AK20" s="747"/>
      <c r="AL20" s="748"/>
      <c r="AM20" s="748"/>
      <c r="AN20" s="748"/>
      <c r="AO20" s="748"/>
      <c r="AP20" s="748"/>
      <c r="AQ20" s="748"/>
      <c r="AR20" s="748"/>
      <c r="AS20" s="748"/>
      <c r="AT20" s="748"/>
      <c r="AU20" s="749"/>
      <c r="AV20" s="749"/>
      <c r="AW20" s="749"/>
      <c r="AX20" s="749"/>
      <c r="AY20" s="750"/>
      <c r="AZ20" s="214"/>
      <c r="BA20" s="214"/>
      <c r="BB20" s="214"/>
      <c r="BC20" s="214"/>
      <c r="BD20" s="214"/>
      <c r="BE20" s="215"/>
      <c r="BF20" s="215"/>
      <c r="BG20" s="215"/>
      <c r="BH20" s="215"/>
      <c r="BI20" s="215"/>
      <c r="BJ20" s="215"/>
      <c r="BK20" s="215"/>
      <c r="BL20" s="215"/>
      <c r="BM20" s="215"/>
      <c r="BN20" s="215"/>
      <c r="BO20" s="215"/>
      <c r="BP20" s="215"/>
      <c r="BQ20" s="221">
        <v>14</v>
      </c>
      <c r="BR20" s="222"/>
      <c r="BS20" s="751"/>
      <c r="BT20" s="752"/>
      <c r="BU20" s="752"/>
      <c r="BV20" s="752"/>
      <c r="BW20" s="752"/>
      <c r="BX20" s="752"/>
      <c r="BY20" s="752"/>
      <c r="BZ20" s="752"/>
      <c r="CA20" s="752"/>
      <c r="CB20" s="752"/>
      <c r="CC20" s="752"/>
      <c r="CD20" s="752"/>
      <c r="CE20" s="752"/>
      <c r="CF20" s="752"/>
      <c r="CG20" s="753"/>
      <c r="CH20" s="754"/>
      <c r="CI20" s="755"/>
      <c r="CJ20" s="755"/>
      <c r="CK20" s="755"/>
      <c r="CL20" s="756"/>
      <c r="CM20" s="754"/>
      <c r="CN20" s="755"/>
      <c r="CO20" s="755"/>
      <c r="CP20" s="755"/>
      <c r="CQ20" s="756"/>
      <c r="CR20" s="754"/>
      <c r="CS20" s="755"/>
      <c r="CT20" s="755"/>
      <c r="CU20" s="755"/>
      <c r="CV20" s="756"/>
      <c r="CW20" s="754"/>
      <c r="CX20" s="755"/>
      <c r="CY20" s="755"/>
      <c r="CZ20" s="755"/>
      <c r="DA20" s="756"/>
      <c r="DB20" s="754"/>
      <c r="DC20" s="755"/>
      <c r="DD20" s="755"/>
      <c r="DE20" s="755"/>
      <c r="DF20" s="756"/>
      <c r="DG20" s="754"/>
      <c r="DH20" s="755"/>
      <c r="DI20" s="755"/>
      <c r="DJ20" s="755"/>
      <c r="DK20" s="756"/>
      <c r="DL20" s="754"/>
      <c r="DM20" s="755"/>
      <c r="DN20" s="755"/>
      <c r="DO20" s="755"/>
      <c r="DP20" s="756"/>
      <c r="DQ20" s="754"/>
      <c r="DR20" s="755"/>
      <c r="DS20" s="755"/>
      <c r="DT20" s="755"/>
      <c r="DU20" s="756"/>
      <c r="DV20" s="751"/>
      <c r="DW20" s="752"/>
      <c r="DX20" s="752"/>
      <c r="DY20" s="752"/>
      <c r="DZ20" s="781"/>
      <c r="EA20" s="217"/>
    </row>
    <row r="21" spans="1:131" s="218" customFormat="1" ht="26.25" customHeight="1" thickBot="1" x14ac:dyDescent="0.25">
      <c r="A21" s="221">
        <v>15</v>
      </c>
      <c r="B21" s="738"/>
      <c r="C21" s="739"/>
      <c r="D21" s="739"/>
      <c r="E21" s="739"/>
      <c r="F21" s="739"/>
      <c r="G21" s="739"/>
      <c r="H21" s="739"/>
      <c r="I21" s="739"/>
      <c r="J21" s="739"/>
      <c r="K21" s="739"/>
      <c r="L21" s="739"/>
      <c r="M21" s="739"/>
      <c r="N21" s="739"/>
      <c r="O21" s="739"/>
      <c r="P21" s="740"/>
      <c r="Q21" s="741"/>
      <c r="R21" s="742"/>
      <c r="S21" s="742"/>
      <c r="T21" s="742"/>
      <c r="U21" s="742"/>
      <c r="V21" s="742"/>
      <c r="W21" s="742"/>
      <c r="X21" s="742"/>
      <c r="Y21" s="742"/>
      <c r="Z21" s="742"/>
      <c r="AA21" s="742"/>
      <c r="AB21" s="742"/>
      <c r="AC21" s="742"/>
      <c r="AD21" s="742"/>
      <c r="AE21" s="743"/>
      <c r="AF21" s="744"/>
      <c r="AG21" s="745"/>
      <c r="AH21" s="745"/>
      <c r="AI21" s="745"/>
      <c r="AJ21" s="746"/>
      <c r="AK21" s="747"/>
      <c r="AL21" s="748"/>
      <c r="AM21" s="748"/>
      <c r="AN21" s="748"/>
      <c r="AO21" s="748"/>
      <c r="AP21" s="748"/>
      <c r="AQ21" s="748"/>
      <c r="AR21" s="748"/>
      <c r="AS21" s="748"/>
      <c r="AT21" s="748"/>
      <c r="AU21" s="749"/>
      <c r="AV21" s="749"/>
      <c r="AW21" s="749"/>
      <c r="AX21" s="749"/>
      <c r="AY21" s="750"/>
      <c r="AZ21" s="214"/>
      <c r="BA21" s="214"/>
      <c r="BB21" s="214"/>
      <c r="BC21" s="214"/>
      <c r="BD21" s="214"/>
      <c r="BE21" s="215"/>
      <c r="BF21" s="215"/>
      <c r="BG21" s="215"/>
      <c r="BH21" s="215"/>
      <c r="BI21" s="215"/>
      <c r="BJ21" s="215"/>
      <c r="BK21" s="215"/>
      <c r="BL21" s="215"/>
      <c r="BM21" s="215"/>
      <c r="BN21" s="215"/>
      <c r="BO21" s="215"/>
      <c r="BP21" s="215"/>
      <c r="BQ21" s="221">
        <v>15</v>
      </c>
      <c r="BR21" s="222"/>
      <c r="BS21" s="751"/>
      <c r="BT21" s="752"/>
      <c r="BU21" s="752"/>
      <c r="BV21" s="752"/>
      <c r="BW21" s="752"/>
      <c r="BX21" s="752"/>
      <c r="BY21" s="752"/>
      <c r="BZ21" s="752"/>
      <c r="CA21" s="752"/>
      <c r="CB21" s="752"/>
      <c r="CC21" s="752"/>
      <c r="CD21" s="752"/>
      <c r="CE21" s="752"/>
      <c r="CF21" s="752"/>
      <c r="CG21" s="753"/>
      <c r="CH21" s="754"/>
      <c r="CI21" s="755"/>
      <c r="CJ21" s="755"/>
      <c r="CK21" s="755"/>
      <c r="CL21" s="756"/>
      <c r="CM21" s="754"/>
      <c r="CN21" s="755"/>
      <c r="CO21" s="755"/>
      <c r="CP21" s="755"/>
      <c r="CQ21" s="756"/>
      <c r="CR21" s="754"/>
      <c r="CS21" s="755"/>
      <c r="CT21" s="755"/>
      <c r="CU21" s="755"/>
      <c r="CV21" s="756"/>
      <c r="CW21" s="754"/>
      <c r="CX21" s="755"/>
      <c r="CY21" s="755"/>
      <c r="CZ21" s="755"/>
      <c r="DA21" s="756"/>
      <c r="DB21" s="754"/>
      <c r="DC21" s="755"/>
      <c r="DD21" s="755"/>
      <c r="DE21" s="755"/>
      <c r="DF21" s="756"/>
      <c r="DG21" s="754"/>
      <c r="DH21" s="755"/>
      <c r="DI21" s="755"/>
      <c r="DJ21" s="755"/>
      <c r="DK21" s="756"/>
      <c r="DL21" s="754"/>
      <c r="DM21" s="755"/>
      <c r="DN21" s="755"/>
      <c r="DO21" s="755"/>
      <c r="DP21" s="756"/>
      <c r="DQ21" s="754"/>
      <c r="DR21" s="755"/>
      <c r="DS21" s="755"/>
      <c r="DT21" s="755"/>
      <c r="DU21" s="756"/>
      <c r="DV21" s="751"/>
      <c r="DW21" s="752"/>
      <c r="DX21" s="752"/>
      <c r="DY21" s="752"/>
      <c r="DZ21" s="781"/>
      <c r="EA21" s="217"/>
    </row>
    <row r="22" spans="1:131" s="218" customFormat="1" ht="26.25" customHeight="1" x14ac:dyDescent="0.2">
      <c r="A22" s="221">
        <v>16</v>
      </c>
      <c r="B22" s="738"/>
      <c r="C22" s="739"/>
      <c r="D22" s="739"/>
      <c r="E22" s="739"/>
      <c r="F22" s="739"/>
      <c r="G22" s="739"/>
      <c r="H22" s="739"/>
      <c r="I22" s="739"/>
      <c r="J22" s="739"/>
      <c r="K22" s="739"/>
      <c r="L22" s="739"/>
      <c r="M22" s="739"/>
      <c r="N22" s="739"/>
      <c r="O22" s="739"/>
      <c r="P22" s="740"/>
      <c r="Q22" s="792"/>
      <c r="R22" s="793"/>
      <c r="S22" s="793"/>
      <c r="T22" s="793"/>
      <c r="U22" s="793"/>
      <c r="V22" s="793"/>
      <c r="W22" s="793"/>
      <c r="X22" s="793"/>
      <c r="Y22" s="793"/>
      <c r="Z22" s="793"/>
      <c r="AA22" s="793"/>
      <c r="AB22" s="793"/>
      <c r="AC22" s="793"/>
      <c r="AD22" s="793"/>
      <c r="AE22" s="794"/>
      <c r="AF22" s="744"/>
      <c r="AG22" s="745"/>
      <c r="AH22" s="745"/>
      <c r="AI22" s="745"/>
      <c r="AJ22" s="746"/>
      <c r="AK22" s="795"/>
      <c r="AL22" s="796"/>
      <c r="AM22" s="796"/>
      <c r="AN22" s="796"/>
      <c r="AO22" s="796"/>
      <c r="AP22" s="796"/>
      <c r="AQ22" s="796"/>
      <c r="AR22" s="796"/>
      <c r="AS22" s="796"/>
      <c r="AT22" s="796"/>
      <c r="AU22" s="797"/>
      <c r="AV22" s="797"/>
      <c r="AW22" s="797"/>
      <c r="AX22" s="797"/>
      <c r="AY22" s="798"/>
      <c r="AZ22" s="799" t="s">
        <v>376</v>
      </c>
      <c r="BA22" s="799"/>
      <c r="BB22" s="799"/>
      <c r="BC22" s="799"/>
      <c r="BD22" s="800"/>
      <c r="BE22" s="215"/>
      <c r="BF22" s="215"/>
      <c r="BG22" s="215"/>
      <c r="BH22" s="215"/>
      <c r="BI22" s="215"/>
      <c r="BJ22" s="215"/>
      <c r="BK22" s="215"/>
      <c r="BL22" s="215"/>
      <c r="BM22" s="215"/>
      <c r="BN22" s="215"/>
      <c r="BO22" s="215"/>
      <c r="BP22" s="215"/>
      <c r="BQ22" s="221">
        <v>16</v>
      </c>
      <c r="BR22" s="222"/>
      <c r="BS22" s="751"/>
      <c r="BT22" s="752"/>
      <c r="BU22" s="752"/>
      <c r="BV22" s="752"/>
      <c r="BW22" s="752"/>
      <c r="BX22" s="752"/>
      <c r="BY22" s="752"/>
      <c r="BZ22" s="752"/>
      <c r="CA22" s="752"/>
      <c r="CB22" s="752"/>
      <c r="CC22" s="752"/>
      <c r="CD22" s="752"/>
      <c r="CE22" s="752"/>
      <c r="CF22" s="752"/>
      <c r="CG22" s="753"/>
      <c r="CH22" s="754"/>
      <c r="CI22" s="755"/>
      <c r="CJ22" s="755"/>
      <c r="CK22" s="755"/>
      <c r="CL22" s="756"/>
      <c r="CM22" s="754"/>
      <c r="CN22" s="755"/>
      <c r="CO22" s="755"/>
      <c r="CP22" s="755"/>
      <c r="CQ22" s="756"/>
      <c r="CR22" s="754"/>
      <c r="CS22" s="755"/>
      <c r="CT22" s="755"/>
      <c r="CU22" s="755"/>
      <c r="CV22" s="756"/>
      <c r="CW22" s="754"/>
      <c r="CX22" s="755"/>
      <c r="CY22" s="755"/>
      <c r="CZ22" s="755"/>
      <c r="DA22" s="756"/>
      <c r="DB22" s="754"/>
      <c r="DC22" s="755"/>
      <c r="DD22" s="755"/>
      <c r="DE22" s="755"/>
      <c r="DF22" s="756"/>
      <c r="DG22" s="754"/>
      <c r="DH22" s="755"/>
      <c r="DI22" s="755"/>
      <c r="DJ22" s="755"/>
      <c r="DK22" s="756"/>
      <c r="DL22" s="754"/>
      <c r="DM22" s="755"/>
      <c r="DN22" s="755"/>
      <c r="DO22" s="755"/>
      <c r="DP22" s="756"/>
      <c r="DQ22" s="754"/>
      <c r="DR22" s="755"/>
      <c r="DS22" s="755"/>
      <c r="DT22" s="755"/>
      <c r="DU22" s="756"/>
      <c r="DV22" s="751"/>
      <c r="DW22" s="752"/>
      <c r="DX22" s="752"/>
      <c r="DY22" s="752"/>
      <c r="DZ22" s="781"/>
      <c r="EA22" s="217"/>
    </row>
    <row r="23" spans="1:131" s="218" customFormat="1" ht="26.25" customHeight="1" thickBot="1" x14ac:dyDescent="0.25">
      <c r="A23" s="223" t="s">
        <v>377</v>
      </c>
      <c r="B23" s="782" t="s">
        <v>378</v>
      </c>
      <c r="C23" s="783"/>
      <c r="D23" s="783"/>
      <c r="E23" s="783"/>
      <c r="F23" s="783"/>
      <c r="G23" s="783"/>
      <c r="H23" s="783"/>
      <c r="I23" s="783"/>
      <c r="J23" s="783"/>
      <c r="K23" s="783"/>
      <c r="L23" s="783"/>
      <c r="M23" s="783"/>
      <c r="N23" s="783"/>
      <c r="O23" s="783"/>
      <c r="P23" s="784"/>
      <c r="Q23" s="785">
        <v>25635</v>
      </c>
      <c r="R23" s="786"/>
      <c r="S23" s="786"/>
      <c r="T23" s="786"/>
      <c r="U23" s="786"/>
      <c r="V23" s="786">
        <v>25482</v>
      </c>
      <c r="W23" s="786"/>
      <c r="X23" s="786"/>
      <c r="Y23" s="786"/>
      <c r="Z23" s="786"/>
      <c r="AA23" s="786">
        <v>153</v>
      </c>
      <c r="AB23" s="786"/>
      <c r="AC23" s="786"/>
      <c r="AD23" s="786"/>
      <c r="AE23" s="787"/>
      <c r="AF23" s="788">
        <v>110</v>
      </c>
      <c r="AG23" s="786"/>
      <c r="AH23" s="786"/>
      <c r="AI23" s="786"/>
      <c r="AJ23" s="789"/>
      <c r="AK23" s="790"/>
      <c r="AL23" s="791"/>
      <c r="AM23" s="791"/>
      <c r="AN23" s="791"/>
      <c r="AO23" s="791"/>
      <c r="AP23" s="786">
        <v>24617</v>
      </c>
      <c r="AQ23" s="786"/>
      <c r="AR23" s="786"/>
      <c r="AS23" s="786"/>
      <c r="AT23" s="786"/>
      <c r="AU23" s="802"/>
      <c r="AV23" s="802"/>
      <c r="AW23" s="802"/>
      <c r="AX23" s="802"/>
      <c r="AY23" s="803"/>
      <c r="AZ23" s="804" t="s">
        <v>122</v>
      </c>
      <c r="BA23" s="805"/>
      <c r="BB23" s="805"/>
      <c r="BC23" s="805"/>
      <c r="BD23" s="806"/>
      <c r="BE23" s="215"/>
      <c r="BF23" s="215"/>
      <c r="BG23" s="215"/>
      <c r="BH23" s="215"/>
      <c r="BI23" s="215"/>
      <c r="BJ23" s="215"/>
      <c r="BK23" s="215"/>
      <c r="BL23" s="215"/>
      <c r="BM23" s="215"/>
      <c r="BN23" s="215"/>
      <c r="BO23" s="215"/>
      <c r="BP23" s="215"/>
      <c r="BQ23" s="221">
        <v>17</v>
      </c>
      <c r="BR23" s="222"/>
      <c r="BS23" s="751"/>
      <c r="BT23" s="752"/>
      <c r="BU23" s="752"/>
      <c r="BV23" s="752"/>
      <c r="BW23" s="752"/>
      <c r="BX23" s="752"/>
      <c r="BY23" s="752"/>
      <c r="BZ23" s="752"/>
      <c r="CA23" s="752"/>
      <c r="CB23" s="752"/>
      <c r="CC23" s="752"/>
      <c r="CD23" s="752"/>
      <c r="CE23" s="752"/>
      <c r="CF23" s="752"/>
      <c r="CG23" s="753"/>
      <c r="CH23" s="754"/>
      <c r="CI23" s="755"/>
      <c r="CJ23" s="755"/>
      <c r="CK23" s="755"/>
      <c r="CL23" s="756"/>
      <c r="CM23" s="754"/>
      <c r="CN23" s="755"/>
      <c r="CO23" s="755"/>
      <c r="CP23" s="755"/>
      <c r="CQ23" s="756"/>
      <c r="CR23" s="754"/>
      <c r="CS23" s="755"/>
      <c r="CT23" s="755"/>
      <c r="CU23" s="755"/>
      <c r="CV23" s="756"/>
      <c r="CW23" s="754"/>
      <c r="CX23" s="755"/>
      <c r="CY23" s="755"/>
      <c r="CZ23" s="755"/>
      <c r="DA23" s="756"/>
      <c r="DB23" s="754"/>
      <c r="DC23" s="755"/>
      <c r="DD23" s="755"/>
      <c r="DE23" s="755"/>
      <c r="DF23" s="756"/>
      <c r="DG23" s="754"/>
      <c r="DH23" s="755"/>
      <c r="DI23" s="755"/>
      <c r="DJ23" s="755"/>
      <c r="DK23" s="756"/>
      <c r="DL23" s="754"/>
      <c r="DM23" s="755"/>
      <c r="DN23" s="755"/>
      <c r="DO23" s="755"/>
      <c r="DP23" s="756"/>
      <c r="DQ23" s="754"/>
      <c r="DR23" s="755"/>
      <c r="DS23" s="755"/>
      <c r="DT23" s="755"/>
      <c r="DU23" s="756"/>
      <c r="DV23" s="751"/>
      <c r="DW23" s="752"/>
      <c r="DX23" s="752"/>
      <c r="DY23" s="752"/>
      <c r="DZ23" s="781"/>
      <c r="EA23" s="217"/>
    </row>
    <row r="24" spans="1:131" s="218" customFormat="1" ht="26.25" customHeight="1" x14ac:dyDescent="0.2">
      <c r="A24" s="801" t="s">
        <v>379</v>
      </c>
      <c r="B24" s="801"/>
      <c r="C24" s="801"/>
      <c r="D24" s="801"/>
      <c r="E24" s="801"/>
      <c r="F24" s="801"/>
      <c r="G24" s="801"/>
      <c r="H24" s="801"/>
      <c r="I24" s="801"/>
      <c r="J24" s="801"/>
      <c r="K24" s="801"/>
      <c r="L24" s="801"/>
      <c r="M24" s="801"/>
      <c r="N24" s="801"/>
      <c r="O24" s="801"/>
      <c r="P24" s="801"/>
      <c r="Q24" s="801"/>
      <c r="R24" s="801"/>
      <c r="S24" s="801"/>
      <c r="T24" s="801"/>
      <c r="U24" s="801"/>
      <c r="V24" s="801"/>
      <c r="W24" s="801"/>
      <c r="X24" s="801"/>
      <c r="Y24" s="801"/>
      <c r="Z24" s="801"/>
      <c r="AA24" s="801"/>
      <c r="AB24" s="801"/>
      <c r="AC24" s="801"/>
      <c r="AD24" s="801"/>
      <c r="AE24" s="801"/>
      <c r="AF24" s="801"/>
      <c r="AG24" s="801"/>
      <c r="AH24" s="801"/>
      <c r="AI24" s="801"/>
      <c r="AJ24" s="801"/>
      <c r="AK24" s="801"/>
      <c r="AL24" s="801"/>
      <c r="AM24" s="801"/>
      <c r="AN24" s="801"/>
      <c r="AO24" s="801"/>
      <c r="AP24" s="801"/>
      <c r="AQ24" s="801"/>
      <c r="AR24" s="801"/>
      <c r="AS24" s="801"/>
      <c r="AT24" s="801"/>
      <c r="AU24" s="801"/>
      <c r="AV24" s="801"/>
      <c r="AW24" s="801"/>
      <c r="AX24" s="801"/>
      <c r="AY24" s="801"/>
      <c r="AZ24" s="214"/>
      <c r="BA24" s="214"/>
      <c r="BB24" s="214"/>
      <c r="BC24" s="214"/>
      <c r="BD24" s="214"/>
      <c r="BE24" s="215"/>
      <c r="BF24" s="215"/>
      <c r="BG24" s="215"/>
      <c r="BH24" s="215"/>
      <c r="BI24" s="215"/>
      <c r="BJ24" s="215"/>
      <c r="BK24" s="215"/>
      <c r="BL24" s="215"/>
      <c r="BM24" s="215"/>
      <c r="BN24" s="215"/>
      <c r="BO24" s="215"/>
      <c r="BP24" s="215"/>
      <c r="BQ24" s="221">
        <v>18</v>
      </c>
      <c r="BR24" s="222"/>
      <c r="BS24" s="751"/>
      <c r="BT24" s="752"/>
      <c r="BU24" s="752"/>
      <c r="BV24" s="752"/>
      <c r="BW24" s="752"/>
      <c r="BX24" s="752"/>
      <c r="BY24" s="752"/>
      <c r="BZ24" s="752"/>
      <c r="CA24" s="752"/>
      <c r="CB24" s="752"/>
      <c r="CC24" s="752"/>
      <c r="CD24" s="752"/>
      <c r="CE24" s="752"/>
      <c r="CF24" s="752"/>
      <c r="CG24" s="753"/>
      <c r="CH24" s="754"/>
      <c r="CI24" s="755"/>
      <c r="CJ24" s="755"/>
      <c r="CK24" s="755"/>
      <c r="CL24" s="756"/>
      <c r="CM24" s="754"/>
      <c r="CN24" s="755"/>
      <c r="CO24" s="755"/>
      <c r="CP24" s="755"/>
      <c r="CQ24" s="756"/>
      <c r="CR24" s="754"/>
      <c r="CS24" s="755"/>
      <c r="CT24" s="755"/>
      <c r="CU24" s="755"/>
      <c r="CV24" s="756"/>
      <c r="CW24" s="754"/>
      <c r="CX24" s="755"/>
      <c r="CY24" s="755"/>
      <c r="CZ24" s="755"/>
      <c r="DA24" s="756"/>
      <c r="DB24" s="754"/>
      <c r="DC24" s="755"/>
      <c r="DD24" s="755"/>
      <c r="DE24" s="755"/>
      <c r="DF24" s="756"/>
      <c r="DG24" s="754"/>
      <c r="DH24" s="755"/>
      <c r="DI24" s="755"/>
      <c r="DJ24" s="755"/>
      <c r="DK24" s="756"/>
      <c r="DL24" s="754"/>
      <c r="DM24" s="755"/>
      <c r="DN24" s="755"/>
      <c r="DO24" s="755"/>
      <c r="DP24" s="756"/>
      <c r="DQ24" s="754"/>
      <c r="DR24" s="755"/>
      <c r="DS24" s="755"/>
      <c r="DT24" s="755"/>
      <c r="DU24" s="756"/>
      <c r="DV24" s="751"/>
      <c r="DW24" s="752"/>
      <c r="DX24" s="752"/>
      <c r="DY24" s="752"/>
      <c r="DZ24" s="781"/>
      <c r="EA24" s="217"/>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14"/>
      <c r="BK25" s="214"/>
      <c r="BL25" s="214"/>
      <c r="BM25" s="214"/>
      <c r="BN25" s="214"/>
      <c r="BO25" s="224"/>
      <c r="BP25" s="224"/>
      <c r="BQ25" s="221">
        <v>19</v>
      </c>
      <c r="BR25" s="222"/>
      <c r="BS25" s="751"/>
      <c r="BT25" s="752"/>
      <c r="BU25" s="752"/>
      <c r="BV25" s="752"/>
      <c r="BW25" s="752"/>
      <c r="BX25" s="752"/>
      <c r="BY25" s="752"/>
      <c r="BZ25" s="752"/>
      <c r="CA25" s="752"/>
      <c r="CB25" s="752"/>
      <c r="CC25" s="752"/>
      <c r="CD25" s="752"/>
      <c r="CE25" s="752"/>
      <c r="CF25" s="752"/>
      <c r="CG25" s="753"/>
      <c r="CH25" s="754"/>
      <c r="CI25" s="755"/>
      <c r="CJ25" s="755"/>
      <c r="CK25" s="755"/>
      <c r="CL25" s="756"/>
      <c r="CM25" s="754"/>
      <c r="CN25" s="755"/>
      <c r="CO25" s="755"/>
      <c r="CP25" s="755"/>
      <c r="CQ25" s="756"/>
      <c r="CR25" s="754"/>
      <c r="CS25" s="755"/>
      <c r="CT25" s="755"/>
      <c r="CU25" s="755"/>
      <c r="CV25" s="756"/>
      <c r="CW25" s="754"/>
      <c r="CX25" s="755"/>
      <c r="CY25" s="755"/>
      <c r="CZ25" s="755"/>
      <c r="DA25" s="756"/>
      <c r="DB25" s="754"/>
      <c r="DC25" s="755"/>
      <c r="DD25" s="755"/>
      <c r="DE25" s="755"/>
      <c r="DF25" s="756"/>
      <c r="DG25" s="754"/>
      <c r="DH25" s="755"/>
      <c r="DI25" s="755"/>
      <c r="DJ25" s="755"/>
      <c r="DK25" s="756"/>
      <c r="DL25" s="754"/>
      <c r="DM25" s="755"/>
      <c r="DN25" s="755"/>
      <c r="DO25" s="755"/>
      <c r="DP25" s="756"/>
      <c r="DQ25" s="754"/>
      <c r="DR25" s="755"/>
      <c r="DS25" s="755"/>
      <c r="DT25" s="755"/>
      <c r="DU25" s="756"/>
      <c r="DV25" s="751"/>
      <c r="DW25" s="752"/>
      <c r="DX25" s="752"/>
      <c r="DY25" s="752"/>
      <c r="DZ25" s="781"/>
      <c r="EA25" s="212"/>
    </row>
    <row r="26" spans="1:131" ht="26.25" customHeight="1" x14ac:dyDescent="0.2">
      <c r="A26" s="722" t="s">
        <v>357</v>
      </c>
      <c r="B26" s="723"/>
      <c r="C26" s="723"/>
      <c r="D26" s="723"/>
      <c r="E26" s="723"/>
      <c r="F26" s="723"/>
      <c r="G26" s="723"/>
      <c r="H26" s="723"/>
      <c r="I26" s="723"/>
      <c r="J26" s="723"/>
      <c r="K26" s="723"/>
      <c r="L26" s="723"/>
      <c r="M26" s="723"/>
      <c r="N26" s="723"/>
      <c r="O26" s="723"/>
      <c r="P26" s="724"/>
      <c r="Q26" s="718" t="s">
        <v>381</v>
      </c>
      <c r="R26" s="714"/>
      <c r="S26" s="714"/>
      <c r="T26" s="714"/>
      <c r="U26" s="715"/>
      <c r="V26" s="718" t="s">
        <v>382</v>
      </c>
      <c r="W26" s="714"/>
      <c r="X26" s="714"/>
      <c r="Y26" s="714"/>
      <c r="Z26" s="715"/>
      <c r="AA26" s="718" t="s">
        <v>383</v>
      </c>
      <c r="AB26" s="714"/>
      <c r="AC26" s="714"/>
      <c r="AD26" s="714"/>
      <c r="AE26" s="714"/>
      <c r="AF26" s="807" t="s">
        <v>384</v>
      </c>
      <c r="AG26" s="808"/>
      <c r="AH26" s="808"/>
      <c r="AI26" s="808"/>
      <c r="AJ26" s="809"/>
      <c r="AK26" s="714" t="s">
        <v>385</v>
      </c>
      <c r="AL26" s="714"/>
      <c r="AM26" s="714"/>
      <c r="AN26" s="714"/>
      <c r="AO26" s="715"/>
      <c r="AP26" s="718" t="s">
        <v>386</v>
      </c>
      <c r="AQ26" s="714"/>
      <c r="AR26" s="714"/>
      <c r="AS26" s="714"/>
      <c r="AT26" s="715"/>
      <c r="AU26" s="718" t="s">
        <v>387</v>
      </c>
      <c r="AV26" s="714"/>
      <c r="AW26" s="714"/>
      <c r="AX26" s="714"/>
      <c r="AY26" s="715"/>
      <c r="AZ26" s="718" t="s">
        <v>388</v>
      </c>
      <c r="BA26" s="714"/>
      <c r="BB26" s="714"/>
      <c r="BC26" s="714"/>
      <c r="BD26" s="715"/>
      <c r="BE26" s="718" t="s">
        <v>364</v>
      </c>
      <c r="BF26" s="714"/>
      <c r="BG26" s="714"/>
      <c r="BH26" s="714"/>
      <c r="BI26" s="720"/>
      <c r="BJ26" s="214"/>
      <c r="BK26" s="214"/>
      <c r="BL26" s="214"/>
      <c r="BM26" s="214"/>
      <c r="BN26" s="214"/>
      <c r="BO26" s="224"/>
      <c r="BP26" s="224"/>
      <c r="BQ26" s="221">
        <v>20</v>
      </c>
      <c r="BR26" s="222"/>
      <c r="BS26" s="751"/>
      <c r="BT26" s="752"/>
      <c r="BU26" s="752"/>
      <c r="BV26" s="752"/>
      <c r="BW26" s="752"/>
      <c r="BX26" s="752"/>
      <c r="BY26" s="752"/>
      <c r="BZ26" s="752"/>
      <c r="CA26" s="752"/>
      <c r="CB26" s="752"/>
      <c r="CC26" s="752"/>
      <c r="CD26" s="752"/>
      <c r="CE26" s="752"/>
      <c r="CF26" s="752"/>
      <c r="CG26" s="753"/>
      <c r="CH26" s="754"/>
      <c r="CI26" s="755"/>
      <c r="CJ26" s="755"/>
      <c r="CK26" s="755"/>
      <c r="CL26" s="756"/>
      <c r="CM26" s="754"/>
      <c r="CN26" s="755"/>
      <c r="CO26" s="755"/>
      <c r="CP26" s="755"/>
      <c r="CQ26" s="756"/>
      <c r="CR26" s="754"/>
      <c r="CS26" s="755"/>
      <c r="CT26" s="755"/>
      <c r="CU26" s="755"/>
      <c r="CV26" s="756"/>
      <c r="CW26" s="754"/>
      <c r="CX26" s="755"/>
      <c r="CY26" s="755"/>
      <c r="CZ26" s="755"/>
      <c r="DA26" s="756"/>
      <c r="DB26" s="754"/>
      <c r="DC26" s="755"/>
      <c r="DD26" s="755"/>
      <c r="DE26" s="755"/>
      <c r="DF26" s="756"/>
      <c r="DG26" s="754"/>
      <c r="DH26" s="755"/>
      <c r="DI26" s="755"/>
      <c r="DJ26" s="755"/>
      <c r="DK26" s="756"/>
      <c r="DL26" s="754"/>
      <c r="DM26" s="755"/>
      <c r="DN26" s="755"/>
      <c r="DO26" s="755"/>
      <c r="DP26" s="756"/>
      <c r="DQ26" s="754"/>
      <c r="DR26" s="755"/>
      <c r="DS26" s="755"/>
      <c r="DT26" s="755"/>
      <c r="DU26" s="756"/>
      <c r="DV26" s="751"/>
      <c r="DW26" s="752"/>
      <c r="DX26" s="752"/>
      <c r="DY26" s="752"/>
      <c r="DZ26" s="781"/>
      <c r="EA26" s="212"/>
    </row>
    <row r="27" spans="1:131" ht="26.25" customHeight="1" thickBot="1" x14ac:dyDescent="0.25">
      <c r="A27" s="725"/>
      <c r="B27" s="726"/>
      <c r="C27" s="726"/>
      <c r="D27" s="726"/>
      <c r="E27" s="726"/>
      <c r="F27" s="726"/>
      <c r="G27" s="726"/>
      <c r="H27" s="726"/>
      <c r="I27" s="726"/>
      <c r="J27" s="726"/>
      <c r="K27" s="726"/>
      <c r="L27" s="726"/>
      <c r="M27" s="726"/>
      <c r="N27" s="726"/>
      <c r="O27" s="726"/>
      <c r="P27" s="727"/>
      <c r="Q27" s="719"/>
      <c r="R27" s="716"/>
      <c r="S27" s="716"/>
      <c r="T27" s="716"/>
      <c r="U27" s="717"/>
      <c r="V27" s="719"/>
      <c r="W27" s="716"/>
      <c r="X27" s="716"/>
      <c r="Y27" s="716"/>
      <c r="Z27" s="717"/>
      <c r="AA27" s="719"/>
      <c r="AB27" s="716"/>
      <c r="AC27" s="716"/>
      <c r="AD27" s="716"/>
      <c r="AE27" s="716"/>
      <c r="AF27" s="810"/>
      <c r="AG27" s="811"/>
      <c r="AH27" s="811"/>
      <c r="AI27" s="811"/>
      <c r="AJ27" s="812"/>
      <c r="AK27" s="716"/>
      <c r="AL27" s="716"/>
      <c r="AM27" s="716"/>
      <c r="AN27" s="716"/>
      <c r="AO27" s="717"/>
      <c r="AP27" s="719"/>
      <c r="AQ27" s="716"/>
      <c r="AR27" s="716"/>
      <c r="AS27" s="716"/>
      <c r="AT27" s="717"/>
      <c r="AU27" s="719"/>
      <c r="AV27" s="716"/>
      <c r="AW27" s="716"/>
      <c r="AX27" s="716"/>
      <c r="AY27" s="717"/>
      <c r="AZ27" s="719"/>
      <c r="BA27" s="716"/>
      <c r="BB27" s="716"/>
      <c r="BC27" s="716"/>
      <c r="BD27" s="717"/>
      <c r="BE27" s="719"/>
      <c r="BF27" s="716"/>
      <c r="BG27" s="716"/>
      <c r="BH27" s="716"/>
      <c r="BI27" s="721"/>
      <c r="BJ27" s="214"/>
      <c r="BK27" s="214"/>
      <c r="BL27" s="214"/>
      <c r="BM27" s="214"/>
      <c r="BN27" s="214"/>
      <c r="BO27" s="224"/>
      <c r="BP27" s="224"/>
      <c r="BQ27" s="221">
        <v>21</v>
      </c>
      <c r="BR27" s="222"/>
      <c r="BS27" s="751"/>
      <c r="BT27" s="752"/>
      <c r="BU27" s="752"/>
      <c r="BV27" s="752"/>
      <c r="BW27" s="752"/>
      <c r="BX27" s="752"/>
      <c r="BY27" s="752"/>
      <c r="BZ27" s="752"/>
      <c r="CA27" s="752"/>
      <c r="CB27" s="752"/>
      <c r="CC27" s="752"/>
      <c r="CD27" s="752"/>
      <c r="CE27" s="752"/>
      <c r="CF27" s="752"/>
      <c r="CG27" s="753"/>
      <c r="CH27" s="754"/>
      <c r="CI27" s="755"/>
      <c r="CJ27" s="755"/>
      <c r="CK27" s="755"/>
      <c r="CL27" s="756"/>
      <c r="CM27" s="754"/>
      <c r="CN27" s="755"/>
      <c r="CO27" s="755"/>
      <c r="CP27" s="755"/>
      <c r="CQ27" s="756"/>
      <c r="CR27" s="754"/>
      <c r="CS27" s="755"/>
      <c r="CT27" s="755"/>
      <c r="CU27" s="755"/>
      <c r="CV27" s="756"/>
      <c r="CW27" s="754"/>
      <c r="CX27" s="755"/>
      <c r="CY27" s="755"/>
      <c r="CZ27" s="755"/>
      <c r="DA27" s="756"/>
      <c r="DB27" s="754"/>
      <c r="DC27" s="755"/>
      <c r="DD27" s="755"/>
      <c r="DE27" s="755"/>
      <c r="DF27" s="756"/>
      <c r="DG27" s="754"/>
      <c r="DH27" s="755"/>
      <c r="DI27" s="755"/>
      <c r="DJ27" s="755"/>
      <c r="DK27" s="756"/>
      <c r="DL27" s="754"/>
      <c r="DM27" s="755"/>
      <c r="DN27" s="755"/>
      <c r="DO27" s="755"/>
      <c r="DP27" s="756"/>
      <c r="DQ27" s="754"/>
      <c r="DR27" s="755"/>
      <c r="DS27" s="755"/>
      <c r="DT27" s="755"/>
      <c r="DU27" s="756"/>
      <c r="DV27" s="751"/>
      <c r="DW27" s="752"/>
      <c r="DX27" s="752"/>
      <c r="DY27" s="752"/>
      <c r="DZ27" s="781"/>
      <c r="EA27" s="212"/>
    </row>
    <row r="28" spans="1:131" ht="26.25" customHeight="1" thickTop="1" x14ac:dyDescent="0.2">
      <c r="A28" s="225">
        <v>1</v>
      </c>
      <c r="B28" s="769" t="s">
        <v>389</v>
      </c>
      <c r="C28" s="770"/>
      <c r="D28" s="770"/>
      <c r="E28" s="770"/>
      <c r="F28" s="770"/>
      <c r="G28" s="770"/>
      <c r="H28" s="770"/>
      <c r="I28" s="770"/>
      <c r="J28" s="770"/>
      <c r="K28" s="770"/>
      <c r="L28" s="770"/>
      <c r="M28" s="770"/>
      <c r="N28" s="770"/>
      <c r="O28" s="770"/>
      <c r="P28" s="771"/>
      <c r="Q28" s="815">
        <v>5044</v>
      </c>
      <c r="R28" s="816"/>
      <c r="S28" s="816"/>
      <c r="T28" s="816"/>
      <c r="U28" s="816"/>
      <c r="V28" s="816">
        <v>5016</v>
      </c>
      <c r="W28" s="816"/>
      <c r="X28" s="816"/>
      <c r="Y28" s="816"/>
      <c r="Z28" s="816"/>
      <c r="AA28" s="816">
        <v>28</v>
      </c>
      <c r="AB28" s="816"/>
      <c r="AC28" s="816"/>
      <c r="AD28" s="816"/>
      <c r="AE28" s="817"/>
      <c r="AF28" s="818">
        <v>28</v>
      </c>
      <c r="AG28" s="816"/>
      <c r="AH28" s="816"/>
      <c r="AI28" s="816"/>
      <c r="AJ28" s="819"/>
      <c r="AK28" s="820">
        <v>549</v>
      </c>
      <c r="AL28" s="821"/>
      <c r="AM28" s="821"/>
      <c r="AN28" s="821"/>
      <c r="AO28" s="821"/>
      <c r="AP28" s="822">
        <v>42</v>
      </c>
      <c r="AQ28" s="823"/>
      <c r="AR28" s="823"/>
      <c r="AS28" s="823"/>
      <c r="AT28" s="824"/>
      <c r="AU28" s="821">
        <v>14</v>
      </c>
      <c r="AV28" s="821"/>
      <c r="AW28" s="821"/>
      <c r="AX28" s="821"/>
      <c r="AY28" s="821"/>
      <c r="AZ28" s="825"/>
      <c r="BA28" s="825"/>
      <c r="BB28" s="825"/>
      <c r="BC28" s="825"/>
      <c r="BD28" s="825"/>
      <c r="BE28" s="813"/>
      <c r="BF28" s="813"/>
      <c r="BG28" s="813"/>
      <c r="BH28" s="813"/>
      <c r="BI28" s="814"/>
      <c r="BJ28" s="214"/>
      <c r="BK28" s="214"/>
      <c r="BL28" s="214"/>
      <c r="BM28" s="214"/>
      <c r="BN28" s="214"/>
      <c r="BO28" s="224"/>
      <c r="BP28" s="224"/>
      <c r="BQ28" s="221">
        <v>22</v>
      </c>
      <c r="BR28" s="222"/>
      <c r="BS28" s="751"/>
      <c r="BT28" s="752"/>
      <c r="BU28" s="752"/>
      <c r="BV28" s="752"/>
      <c r="BW28" s="752"/>
      <c r="BX28" s="752"/>
      <c r="BY28" s="752"/>
      <c r="BZ28" s="752"/>
      <c r="CA28" s="752"/>
      <c r="CB28" s="752"/>
      <c r="CC28" s="752"/>
      <c r="CD28" s="752"/>
      <c r="CE28" s="752"/>
      <c r="CF28" s="752"/>
      <c r="CG28" s="753"/>
      <c r="CH28" s="754"/>
      <c r="CI28" s="755"/>
      <c r="CJ28" s="755"/>
      <c r="CK28" s="755"/>
      <c r="CL28" s="756"/>
      <c r="CM28" s="754"/>
      <c r="CN28" s="755"/>
      <c r="CO28" s="755"/>
      <c r="CP28" s="755"/>
      <c r="CQ28" s="756"/>
      <c r="CR28" s="754"/>
      <c r="CS28" s="755"/>
      <c r="CT28" s="755"/>
      <c r="CU28" s="755"/>
      <c r="CV28" s="756"/>
      <c r="CW28" s="754"/>
      <c r="CX28" s="755"/>
      <c r="CY28" s="755"/>
      <c r="CZ28" s="755"/>
      <c r="DA28" s="756"/>
      <c r="DB28" s="754"/>
      <c r="DC28" s="755"/>
      <c r="DD28" s="755"/>
      <c r="DE28" s="755"/>
      <c r="DF28" s="756"/>
      <c r="DG28" s="754"/>
      <c r="DH28" s="755"/>
      <c r="DI28" s="755"/>
      <c r="DJ28" s="755"/>
      <c r="DK28" s="756"/>
      <c r="DL28" s="754"/>
      <c r="DM28" s="755"/>
      <c r="DN28" s="755"/>
      <c r="DO28" s="755"/>
      <c r="DP28" s="756"/>
      <c r="DQ28" s="754"/>
      <c r="DR28" s="755"/>
      <c r="DS28" s="755"/>
      <c r="DT28" s="755"/>
      <c r="DU28" s="756"/>
      <c r="DV28" s="751"/>
      <c r="DW28" s="752"/>
      <c r="DX28" s="752"/>
      <c r="DY28" s="752"/>
      <c r="DZ28" s="781"/>
      <c r="EA28" s="212"/>
    </row>
    <row r="29" spans="1:131" ht="26.25" customHeight="1" x14ac:dyDescent="0.2">
      <c r="A29" s="225">
        <v>2</v>
      </c>
      <c r="B29" s="738" t="s">
        <v>390</v>
      </c>
      <c r="C29" s="739"/>
      <c r="D29" s="739"/>
      <c r="E29" s="739"/>
      <c r="F29" s="739"/>
      <c r="G29" s="739"/>
      <c r="H29" s="739"/>
      <c r="I29" s="739"/>
      <c r="J29" s="739"/>
      <c r="K29" s="739"/>
      <c r="L29" s="739"/>
      <c r="M29" s="739"/>
      <c r="N29" s="739"/>
      <c r="O29" s="739"/>
      <c r="P29" s="740"/>
      <c r="Q29" s="741">
        <v>5684</v>
      </c>
      <c r="R29" s="742"/>
      <c r="S29" s="742"/>
      <c r="T29" s="742"/>
      <c r="U29" s="742"/>
      <c r="V29" s="742">
        <v>5613</v>
      </c>
      <c r="W29" s="742"/>
      <c r="X29" s="742"/>
      <c r="Y29" s="742"/>
      <c r="Z29" s="742"/>
      <c r="AA29" s="742">
        <v>71</v>
      </c>
      <c r="AB29" s="742"/>
      <c r="AC29" s="742"/>
      <c r="AD29" s="742"/>
      <c r="AE29" s="743"/>
      <c r="AF29" s="744">
        <v>71</v>
      </c>
      <c r="AG29" s="745"/>
      <c r="AH29" s="745"/>
      <c r="AI29" s="745"/>
      <c r="AJ29" s="746"/>
      <c r="AK29" s="830">
        <v>851</v>
      </c>
      <c r="AL29" s="826"/>
      <c r="AM29" s="826"/>
      <c r="AN29" s="826"/>
      <c r="AO29" s="826"/>
      <c r="AP29" s="826" t="s">
        <v>549</v>
      </c>
      <c r="AQ29" s="826"/>
      <c r="AR29" s="826"/>
      <c r="AS29" s="826"/>
      <c r="AT29" s="826"/>
      <c r="AU29" s="826" t="s">
        <v>549</v>
      </c>
      <c r="AV29" s="826"/>
      <c r="AW29" s="826"/>
      <c r="AX29" s="826"/>
      <c r="AY29" s="826"/>
      <c r="AZ29" s="827"/>
      <c r="BA29" s="827"/>
      <c r="BB29" s="827"/>
      <c r="BC29" s="827"/>
      <c r="BD29" s="827"/>
      <c r="BE29" s="828"/>
      <c r="BF29" s="828"/>
      <c r="BG29" s="828"/>
      <c r="BH29" s="828"/>
      <c r="BI29" s="829"/>
      <c r="BJ29" s="214"/>
      <c r="BK29" s="214"/>
      <c r="BL29" s="214"/>
      <c r="BM29" s="214"/>
      <c r="BN29" s="214"/>
      <c r="BO29" s="224"/>
      <c r="BP29" s="224"/>
      <c r="BQ29" s="221">
        <v>23</v>
      </c>
      <c r="BR29" s="222"/>
      <c r="BS29" s="751"/>
      <c r="BT29" s="752"/>
      <c r="BU29" s="752"/>
      <c r="BV29" s="752"/>
      <c r="BW29" s="752"/>
      <c r="BX29" s="752"/>
      <c r="BY29" s="752"/>
      <c r="BZ29" s="752"/>
      <c r="CA29" s="752"/>
      <c r="CB29" s="752"/>
      <c r="CC29" s="752"/>
      <c r="CD29" s="752"/>
      <c r="CE29" s="752"/>
      <c r="CF29" s="752"/>
      <c r="CG29" s="753"/>
      <c r="CH29" s="754"/>
      <c r="CI29" s="755"/>
      <c r="CJ29" s="755"/>
      <c r="CK29" s="755"/>
      <c r="CL29" s="756"/>
      <c r="CM29" s="754"/>
      <c r="CN29" s="755"/>
      <c r="CO29" s="755"/>
      <c r="CP29" s="755"/>
      <c r="CQ29" s="756"/>
      <c r="CR29" s="754"/>
      <c r="CS29" s="755"/>
      <c r="CT29" s="755"/>
      <c r="CU29" s="755"/>
      <c r="CV29" s="756"/>
      <c r="CW29" s="754"/>
      <c r="CX29" s="755"/>
      <c r="CY29" s="755"/>
      <c r="CZ29" s="755"/>
      <c r="DA29" s="756"/>
      <c r="DB29" s="754"/>
      <c r="DC29" s="755"/>
      <c r="DD29" s="755"/>
      <c r="DE29" s="755"/>
      <c r="DF29" s="756"/>
      <c r="DG29" s="754"/>
      <c r="DH29" s="755"/>
      <c r="DI29" s="755"/>
      <c r="DJ29" s="755"/>
      <c r="DK29" s="756"/>
      <c r="DL29" s="754"/>
      <c r="DM29" s="755"/>
      <c r="DN29" s="755"/>
      <c r="DO29" s="755"/>
      <c r="DP29" s="756"/>
      <c r="DQ29" s="754"/>
      <c r="DR29" s="755"/>
      <c r="DS29" s="755"/>
      <c r="DT29" s="755"/>
      <c r="DU29" s="756"/>
      <c r="DV29" s="751"/>
      <c r="DW29" s="752"/>
      <c r="DX29" s="752"/>
      <c r="DY29" s="752"/>
      <c r="DZ29" s="781"/>
      <c r="EA29" s="212"/>
    </row>
    <row r="30" spans="1:131" ht="26.25" customHeight="1" x14ac:dyDescent="0.2">
      <c r="A30" s="225">
        <v>3</v>
      </c>
      <c r="B30" s="738" t="s">
        <v>391</v>
      </c>
      <c r="C30" s="739"/>
      <c r="D30" s="739"/>
      <c r="E30" s="739"/>
      <c r="F30" s="739"/>
      <c r="G30" s="739"/>
      <c r="H30" s="739"/>
      <c r="I30" s="739"/>
      <c r="J30" s="739"/>
      <c r="K30" s="739"/>
      <c r="L30" s="739"/>
      <c r="M30" s="739"/>
      <c r="N30" s="739"/>
      <c r="O30" s="739"/>
      <c r="P30" s="740"/>
      <c r="Q30" s="741">
        <v>957</v>
      </c>
      <c r="R30" s="742"/>
      <c r="S30" s="742"/>
      <c r="T30" s="742"/>
      <c r="U30" s="742"/>
      <c r="V30" s="742">
        <v>923</v>
      </c>
      <c r="W30" s="742"/>
      <c r="X30" s="742"/>
      <c r="Y30" s="742"/>
      <c r="Z30" s="742"/>
      <c r="AA30" s="742">
        <v>34</v>
      </c>
      <c r="AB30" s="742"/>
      <c r="AC30" s="742"/>
      <c r="AD30" s="742"/>
      <c r="AE30" s="743"/>
      <c r="AF30" s="744">
        <v>34</v>
      </c>
      <c r="AG30" s="745"/>
      <c r="AH30" s="745"/>
      <c r="AI30" s="745"/>
      <c r="AJ30" s="746"/>
      <c r="AK30" s="830">
        <v>255</v>
      </c>
      <c r="AL30" s="826"/>
      <c r="AM30" s="826"/>
      <c r="AN30" s="826"/>
      <c r="AO30" s="826"/>
      <c r="AP30" s="826" t="s">
        <v>549</v>
      </c>
      <c r="AQ30" s="826"/>
      <c r="AR30" s="826"/>
      <c r="AS30" s="826"/>
      <c r="AT30" s="826"/>
      <c r="AU30" s="826" t="s">
        <v>549</v>
      </c>
      <c r="AV30" s="826"/>
      <c r="AW30" s="826"/>
      <c r="AX30" s="826"/>
      <c r="AY30" s="826"/>
      <c r="AZ30" s="827"/>
      <c r="BA30" s="827"/>
      <c r="BB30" s="827"/>
      <c r="BC30" s="827"/>
      <c r="BD30" s="827"/>
      <c r="BE30" s="828"/>
      <c r="BF30" s="828"/>
      <c r="BG30" s="828"/>
      <c r="BH30" s="828"/>
      <c r="BI30" s="829"/>
      <c r="BJ30" s="214"/>
      <c r="BK30" s="214"/>
      <c r="BL30" s="214"/>
      <c r="BM30" s="214"/>
      <c r="BN30" s="214"/>
      <c r="BO30" s="224"/>
      <c r="BP30" s="224"/>
      <c r="BQ30" s="221">
        <v>24</v>
      </c>
      <c r="BR30" s="222"/>
      <c r="BS30" s="751"/>
      <c r="BT30" s="752"/>
      <c r="BU30" s="752"/>
      <c r="BV30" s="752"/>
      <c r="BW30" s="752"/>
      <c r="BX30" s="752"/>
      <c r="BY30" s="752"/>
      <c r="BZ30" s="752"/>
      <c r="CA30" s="752"/>
      <c r="CB30" s="752"/>
      <c r="CC30" s="752"/>
      <c r="CD30" s="752"/>
      <c r="CE30" s="752"/>
      <c r="CF30" s="752"/>
      <c r="CG30" s="753"/>
      <c r="CH30" s="754"/>
      <c r="CI30" s="755"/>
      <c r="CJ30" s="755"/>
      <c r="CK30" s="755"/>
      <c r="CL30" s="756"/>
      <c r="CM30" s="754"/>
      <c r="CN30" s="755"/>
      <c r="CO30" s="755"/>
      <c r="CP30" s="755"/>
      <c r="CQ30" s="756"/>
      <c r="CR30" s="754"/>
      <c r="CS30" s="755"/>
      <c r="CT30" s="755"/>
      <c r="CU30" s="755"/>
      <c r="CV30" s="756"/>
      <c r="CW30" s="754"/>
      <c r="CX30" s="755"/>
      <c r="CY30" s="755"/>
      <c r="CZ30" s="755"/>
      <c r="DA30" s="756"/>
      <c r="DB30" s="754"/>
      <c r="DC30" s="755"/>
      <c r="DD30" s="755"/>
      <c r="DE30" s="755"/>
      <c r="DF30" s="756"/>
      <c r="DG30" s="754"/>
      <c r="DH30" s="755"/>
      <c r="DI30" s="755"/>
      <c r="DJ30" s="755"/>
      <c r="DK30" s="756"/>
      <c r="DL30" s="754"/>
      <c r="DM30" s="755"/>
      <c r="DN30" s="755"/>
      <c r="DO30" s="755"/>
      <c r="DP30" s="756"/>
      <c r="DQ30" s="754"/>
      <c r="DR30" s="755"/>
      <c r="DS30" s="755"/>
      <c r="DT30" s="755"/>
      <c r="DU30" s="756"/>
      <c r="DV30" s="751"/>
      <c r="DW30" s="752"/>
      <c r="DX30" s="752"/>
      <c r="DY30" s="752"/>
      <c r="DZ30" s="781"/>
      <c r="EA30" s="212"/>
    </row>
    <row r="31" spans="1:131" ht="26.25" customHeight="1" x14ac:dyDescent="0.2">
      <c r="A31" s="225">
        <v>4</v>
      </c>
      <c r="B31" s="738" t="s">
        <v>392</v>
      </c>
      <c r="C31" s="739"/>
      <c r="D31" s="739"/>
      <c r="E31" s="739"/>
      <c r="F31" s="739"/>
      <c r="G31" s="739"/>
      <c r="H31" s="739"/>
      <c r="I31" s="739"/>
      <c r="J31" s="739"/>
      <c r="K31" s="739"/>
      <c r="L31" s="739"/>
      <c r="M31" s="739"/>
      <c r="N31" s="739"/>
      <c r="O31" s="739"/>
      <c r="P31" s="740"/>
      <c r="Q31" s="741">
        <v>1109</v>
      </c>
      <c r="R31" s="742"/>
      <c r="S31" s="742"/>
      <c r="T31" s="742"/>
      <c r="U31" s="742"/>
      <c r="V31" s="742">
        <v>1117</v>
      </c>
      <c r="W31" s="742"/>
      <c r="X31" s="742"/>
      <c r="Y31" s="742"/>
      <c r="Z31" s="742"/>
      <c r="AA31" s="742">
        <v>-8</v>
      </c>
      <c r="AB31" s="742"/>
      <c r="AC31" s="742"/>
      <c r="AD31" s="742"/>
      <c r="AE31" s="743"/>
      <c r="AF31" s="744">
        <v>32</v>
      </c>
      <c r="AG31" s="745"/>
      <c r="AH31" s="745"/>
      <c r="AI31" s="745"/>
      <c r="AJ31" s="746"/>
      <c r="AK31" s="830">
        <v>766</v>
      </c>
      <c r="AL31" s="826"/>
      <c r="AM31" s="826"/>
      <c r="AN31" s="826"/>
      <c r="AO31" s="826"/>
      <c r="AP31" s="826">
        <v>11280</v>
      </c>
      <c r="AQ31" s="826"/>
      <c r="AR31" s="826"/>
      <c r="AS31" s="826"/>
      <c r="AT31" s="826"/>
      <c r="AU31" s="826">
        <v>10331</v>
      </c>
      <c r="AV31" s="826"/>
      <c r="AW31" s="826"/>
      <c r="AX31" s="826"/>
      <c r="AY31" s="826"/>
      <c r="AZ31" s="827" t="s">
        <v>549</v>
      </c>
      <c r="BA31" s="827"/>
      <c r="BB31" s="827"/>
      <c r="BC31" s="827"/>
      <c r="BD31" s="827"/>
      <c r="BE31" s="828" t="s">
        <v>393</v>
      </c>
      <c r="BF31" s="828"/>
      <c r="BG31" s="828"/>
      <c r="BH31" s="828"/>
      <c r="BI31" s="829"/>
      <c r="BJ31" s="214"/>
      <c r="BK31" s="214"/>
      <c r="BL31" s="214"/>
      <c r="BM31" s="214"/>
      <c r="BN31" s="214"/>
      <c r="BO31" s="224"/>
      <c r="BP31" s="224"/>
      <c r="BQ31" s="221">
        <v>25</v>
      </c>
      <c r="BR31" s="222"/>
      <c r="BS31" s="751"/>
      <c r="BT31" s="752"/>
      <c r="BU31" s="752"/>
      <c r="BV31" s="752"/>
      <c r="BW31" s="752"/>
      <c r="BX31" s="752"/>
      <c r="BY31" s="752"/>
      <c r="BZ31" s="752"/>
      <c r="CA31" s="752"/>
      <c r="CB31" s="752"/>
      <c r="CC31" s="752"/>
      <c r="CD31" s="752"/>
      <c r="CE31" s="752"/>
      <c r="CF31" s="752"/>
      <c r="CG31" s="753"/>
      <c r="CH31" s="754"/>
      <c r="CI31" s="755"/>
      <c r="CJ31" s="755"/>
      <c r="CK31" s="755"/>
      <c r="CL31" s="756"/>
      <c r="CM31" s="754"/>
      <c r="CN31" s="755"/>
      <c r="CO31" s="755"/>
      <c r="CP31" s="755"/>
      <c r="CQ31" s="756"/>
      <c r="CR31" s="754"/>
      <c r="CS31" s="755"/>
      <c r="CT31" s="755"/>
      <c r="CU31" s="755"/>
      <c r="CV31" s="756"/>
      <c r="CW31" s="754"/>
      <c r="CX31" s="755"/>
      <c r="CY31" s="755"/>
      <c r="CZ31" s="755"/>
      <c r="DA31" s="756"/>
      <c r="DB31" s="754"/>
      <c r="DC31" s="755"/>
      <c r="DD31" s="755"/>
      <c r="DE31" s="755"/>
      <c r="DF31" s="756"/>
      <c r="DG31" s="754"/>
      <c r="DH31" s="755"/>
      <c r="DI31" s="755"/>
      <c r="DJ31" s="755"/>
      <c r="DK31" s="756"/>
      <c r="DL31" s="754"/>
      <c r="DM31" s="755"/>
      <c r="DN31" s="755"/>
      <c r="DO31" s="755"/>
      <c r="DP31" s="756"/>
      <c r="DQ31" s="754"/>
      <c r="DR31" s="755"/>
      <c r="DS31" s="755"/>
      <c r="DT31" s="755"/>
      <c r="DU31" s="756"/>
      <c r="DV31" s="751"/>
      <c r="DW31" s="752"/>
      <c r="DX31" s="752"/>
      <c r="DY31" s="752"/>
      <c r="DZ31" s="781"/>
      <c r="EA31" s="212"/>
    </row>
    <row r="32" spans="1:131" ht="26.25" customHeight="1" x14ac:dyDescent="0.2">
      <c r="A32" s="225">
        <v>5</v>
      </c>
      <c r="B32" s="738" t="s">
        <v>394</v>
      </c>
      <c r="C32" s="739"/>
      <c r="D32" s="739"/>
      <c r="E32" s="739"/>
      <c r="F32" s="739"/>
      <c r="G32" s="739"/>
      <c r="H32" s="739"/>
      <c r="I32" s="739"/>
      <c r="J32" s="739"/>
      <c r="K32" s="739"/>
      <c r="L32" s="739"/>
      <c r="M32" s="739"/>
      <c r="N32" s="739"/>
      <c r="O32" s="739"/>
      <c r="P32" s="740"/>
      <c r="Q32" s="741">
        <v>24</v>
      </c>
      <c r="R32" s="742"/>
      <c r="S32" s="742"/>
      <c r="T32" s="742"/>
      <c r="U32" s="742"/>
      <c r="V32" s="742">
        <v>15</v>
      </c>
      <c r="W32" s="742"/>
      <c r="X32" s="742"/>
      <c r="Y32" s="742"/>
      <c r="Z32" s="742"/>
      <c r="AA32" s="742">
        <v>9</v>
      </c>
      <c r="AB32" s="742"/>
      <c r="AC32" s="742"/>
      <c r="AD32" s="742"/>
      <c r="AE32" s="743"/>
      <c r="AF32" s="744">
        <v>38</v>
      </c>
      <c r="AG32" s="745"/>
      <c r="AH32" s="745"/>
      <c r="AI32" s="745"/>
      <c r="AJ32" s="746"/>
      <c r="AK32" s="830" t="s">
        <v>549</v>
      </c>
      <c r="AL32" s="826"/>
      <c r="AM32" s="826"/>
      <c r="AN32" s="826"/>
      <c r="AO32" s="826"/>
      <c r="AP32" s="826" t="s">
        <v>549</v>
      </c>
      <c r="AQ32" s="826"/>
      <c r="AR32" s="826"/>
      <c r="AS32" s="826"/>
      <c r="AT32" s="826"/>
      <c r="AU32" s="826" t="s">
        <v>549</v>
      </c>
      <c r="AV32" s="826"/>
      <c r="AW32" s="826"/>
      <c r="AX32" s="826"/>
      <c r="AY32" s="826"/>
      <c r="AZ32" s="827" t="s">
        <v>549</v>
      </c>
      <c r="BA32" s="827"/>
      <c r="BB32" s="827"/>
      <c r="BC32" s="827"/>
      <c r="BD32" s="827"/>
      <c r="BE32" s="828" t="s">
        <v>393</v>
      </c>
      <c r="BF32" s="828"/>
      <c r="BG32" s="828"/>
      <c r="BH32" s="828"/>
      <c r="BI32" s="829"/>
      <c r="BJ32" s="214"/>
      <c r="BK32" s="214"/>
      <c r="BL32" s="214"/>
      <c r="BM32" s="214"/>
      <c r="BN32" s="214"/>
      <c r="BO32" s="224"/>
      <c r="BP32" s="224"/>
      <c r="BQ32" s="221">
        <v>26</v>
      </c>
      <c r="BR32" s="222"/>
      <c r="BS32" s="751"/>
      <c r="BT32" s="752"/>
      <c r="BU32" s="752"/>
      <c r="BV32" s="752"/>
      <c r="BW32" s="752"/>
      <c r="BX32" s="752"/>
      <c r="BY32" s="752"/>
      <c r="BZ32" s="752"/>
      <c r="CA32" s="752"/>
      <c r="CB32" s="752"/>
      <c r="CC32" s="752"/>
      <c r="CD32" s="752"/>
      <c r="CE32" s="752"/>
      <c r="CF32" s="752"/>
      <c r="CG32" s="753"/>
      <c r="CH32" s="754"/>
      <c r="CI32" s="755"/>
      <c r="CJ32" s="755"/>
      <c r="CK32" s="755"/>
      <c r="CL32" s="756"/>
      <c r="CM32" s="754"/>
      <c r="CN32" s="755"/>
      <c r="CO32" s="755"/>
      <c r="CP32" s="755"/>
      <c r="CQ32" s="756"/>
      <c r="CR32" s="754"/>
      <c r="CS32" s="755"/>
      <c r="CT32" s="755"/>
      <c r="CU32" s="755"/>
      <c r="CV32" s="756"/>
      <c r="CW32" s="754"/>
      <c r="CX32" s="755"/>
      <c r="CY32" s="755"/>
      <c r="CZ32" s="755"/>
      <c r="DA32" s="756"/>
      <c r="DB32" s="754"/>
      <c r="DC32" s="755"/>
      <c r="DD32" s="755"/>
      <c r="DE32" s="755"/>
      <c r="DF32" s="756"/>
      <c r="DG32" s="754"/>
      <c r="DH32" s="755"/>
      <c r="DI32" s="755"/>
      <c r="DJ32" s="755"/>
      <c r="DK32" s="756"/>
      <c r="DL32" s="754"/>
      <c r="DM32" s="755"/>
      <c r="DN32" s="755"/>
      <c r="DO32" s="755"/>
      <c r="DP32" s="756"/>
      <c r="DQ32" s="754"/>
      <c r="DR32" s="755"/>
      <c r="DS32" s="755"/>
      <c r="DT32" s="755"/>
      <c r="DU32" s="756"/>
      <c r="DV32" s="751"/>
      <c r="DW32" s="752"/>
      <c r="DX32" s="752"/>
      <c r="DY32" s="752"/>
      <c r="DZ32" s="781"/>
      <c r="EA32" s="212"/>
    </row>
    <row r="33" spans="1:131" ht="26.25" customHeight="1" x14ac:dyDescent="0.2">
      <c r="A33" s="225">
        <v>6</v>
      </c>
      <c r="B33" s="738" t="s">
        <v>395</v>
      </c>
      <c r="C33" s="739"/>
      <c r="D33" s="739"/>
      <c r="E33" s="739"/>
      <c r="F33" s="739"/>
      <c r="G33" s="739"/>
      <c r="H33" s="739"/>
      <c r="I33" s="739"/>
      <c r="J33" s="739"/>
      <c r="K33" s="739"/>
      <c r="L33" s="739"/>
      <c r="M33" s="739"/>
      <c r="N33" s="739"/>
      <c r="O33" s="739"/>
      <c r="P33" s="740"/>
      <c r="Q33" s="741">
        <v>41</v>
      </c>
      <c r="R33" s="742"/>
      <c r="S33" s="742"/>
      <c r="T33" s="742"/>
      <c r="U33" s="742"/>
      <c r="V33" s="742">
        <v>74</v>
      </c>
      <c r="W33" s="742"/>
      <c r="X33" s="742"/>
      <c r="Y33" s="742"/>
      <c r="Z33" s="742"/>
      <c r="AA33" s="742">
        <v>-34</v>
      </c>
      <c r="AB33" s="742"/>
      <c r="AC33" s="742"/>
      <c r="AD33" s="742"/>
      <c r="AE33" s="743"/>
      <c r="AF33" s="744">
        <v>40</v>
      </c>
      <c r="AG33" s="745"/>
      <c r="AH33" s="745"/>
      <c r="AI33" s="745"/>
      <c r="AJ33" s="746"/>
      <c r="AK33" s="830">
        <v>28</v>
      </c>
      <c r="AL33" s="826"/>
      <c r="AM33" s="826"/>
      <c r="AN33" s="826"/>
      <c r="AO33" s="826"/>
      <c r="AP33" s="826">
        <v>93</v>
      </c>
      <c r="AQ33" s="826"/>
      <c r="AR33" s="826"/>
      <c r="AS33" s="826"/>
      <c r="AT33" s="826"/>
      <c r="AU33" s="826">
        <v>46</v>
      </c>
      <c r="AV33" s="826"/>
      <c r="AW33" s="826"/>
      <c r="AX33" s="826"/>
      <c r="AY33" s="826"/>
      <c r="AZ33" s="827" t="s">
        <v>549</v>
      </c>
      <c r="BA33" s="827"/>
      <c r="BB33" s="827"/>
      <c r="BC33" s="827"/>
      <c r="BD33" s="827"/>
      <c r="BE33" s="828" t="s">
        <v>393</v>
      </c>
      <c r="BF33" s="828"/>
      <c r="BG33" s="828"/>
      <c r="BH33" s="828"/>
      <c r="BI33" s="829"/>
      <c r="BJ33" s="214"/>
      <c r="BK33" s="214"/>
      <c r="BL33" s="214"/>
      <c r="BM33" s="214"/>
      <c r="BN33" s="214"/>
      <c r="BO33" s="224"/>
      <c r="BP33" s="224"/>
      <c r="BQ33" s="221">
        <v>27</v>
      </c>
      <c r="BR33" s="222"/>
      <c r="BS33" s="751"/>
      <c r="BT33" s="752"/>
      <c r="BU33" s="752"/>
      <c r="BV33" s="752"/>
      <c r="BW33" s="752"/>
      <c r="BX33" s="752"/>
      <c r="BY33" s="752"/>
      <c r="BZ33" s="752"/>
      <c r="CA33" s="752"/>
      <c r="CB33" s="752"/>
      <c r="CC33" s="752"/>
      <c r="CD33" s="752"/>
      <c r="CE33" s="752"/>
      <c r="CF33" s="752"/>
      <c r="CG33" s="753"/>
      <c r="CH33" s="754"/>
      <c r="CI33" s="755"/>
      <c r="CJ33" s="755"/>
      <c r="CK33" s="755"/>
      <c r="CL33" s="756"/>
      <c r="CM33" s="754"/>
      <c r="CN33" s="755"/>
      <c r="CO33" s="755"/>
      <c r="CP33" s="755"/>
      <c r="CQ33" s="756"/>
      <c r="CR33" s="754"/>
      <c r="CS33" s="755"/>
      <c r="CT33" s="755"/>
      <c r="CU33" s="755"/>
      <c r="CV33" s="756"/>
      <c r="CW33" s="754"/>
      <c r="CX33" s="755"/>
      <c r="CY33" s="755"/>
      <c r="CZ33" s="755"/>
      <c r="DA33" s="756"/>
      <c r="DB33" s="754"/>
      <c r="DC33" s="755"/>
      <c r="DD33" s="755"/>
      <c r="DE33" s="755"/>
      <c r="DF33" s="756"/>
      <c r="DG33" s="754"/>
      <c r="DH33" s="755"/>
      <c r="DI33" s="755"/>
      <c r="DJ33" s="755"/>
      <c r="DK33" s="756"/>
      <c r="DL33" s="754"/>
      <c r="DM33" s="755"/>
      <c r="DN33" s="755"/>
      <c r="DO33" s="755"/>
      <c r="DP33" s="756"/>
      <c r="DQ33" s="754"/>
      <c r="DR33" s="755"/>
      <c r="DS33" s="755"/>
      <c r="DT33" s="755"/>
      <c r="DU33" s="756"/>
      <c r="DV33" s="751"/>
      <c r="DW33" s="752"/>
      <c r="DX33" s="752"/>
      <c r="DY33" s="752"/>
      <c r="DZ33" s="781"/>
      <c r="EA33" s="212"/>
    </row>
    <row r="34" spans="1:131" ht="26.25" customHeight="1" x14ac:dyDescent="0.2">
      <c r="A34" s="225">
        <v>7</v>
      </c>
      <c r="B34" s="738" t="s">
        <v>396</v>
      </c>
      <c r="C34" s="739"/>
      <c r="D34" s="739"/>
      <c r="E34" s="739"/>
      <c r="F34" s="739"/>
      <c r="G34" s="739"/>
      <c r="H34" s="739"/>
      <c r="I34" s="739"/>
      <c r="J34" s="739"/>
      <c r="K34" s="739"/>
      <c r="L34" s="739"/>
      <c r="M34" s="739"/>
      <c r="N34" s="739"/>
      <c r="O34" s="739"/>
      <c r="P34" s="740"/>
      <c r="Q34" s="741">
        <v>12</v>
      </c>
      <c r="R34" s="742"/>
      <c r="S34" s="742"/>
      <c r="T34" s="742"/>
      <c r="U34" s="742"/>
      <c r="V34" s="742">
        <v>73</v>
      </c>
      <c r="W34" s="742"/>
      <c r="X34" s="742"/>
      <c r="Y34" s="742"/>
      <c r="Z34" s="742"/>
      <c r="AA34" s="742">
        <v>-61</v>
      </c>
      <c r="AB34" s="742"/>
      <c r="AC34" s="742"/>
      <c r="AD34" s="742"/>
      <c r="AE34" s="743"/>
      <c r="AF34" s="744">
        <v>1054</v>
      </c>
      <c r="AG34" s="745"/>
      <c r="AH34" s="745"/>
      <c r="AI34" s="745"/>
      <c r="AJ34" s="746"/>
      <c r="AK34" s="830" t="s">
        <v>549</v>
      </c>
      <c r="AL34" s="826"/>
      <c r="AM34" s="826"/>
      <c r="AN34" s="826"/>
      <c r="AO34" s="826"/>
      <c r="AP34" s="826" t="s">
        <v>549</v>
      </c>
      <c r="AQ34" s="826"/>
      <c r="AR34" s="826"/>
      <c r="AS34" s="826"/>
      <c r="AT34" s="826"/>
      <c r="AU34" s="826" t="s">
        <v>549</v>
      </c>
      <c r="AV34" s="826"/>
      <c r="AW34" s="826"/>
      <c r="AX34" s="826"/>
      <c r="AY34" s="826"/>
      <c r="AZ34" s="827" t="s">
        <v>549</v>
      </c>
      <c r="BA34" s="827"/>
      <c r="BB34" s="827"/>
      <c r="BC34" s="827"/>
      <c r="BD34" s="827"/>
      <c r="BE34" s="828" t="s">
        <v>393</v>
      </c>
      <c r="BF34" s="828"/>
      <c r="BG34" s="828"/>
      <c r="BH34" s="828"/>
      <c r="BI34" s="829"/>
      <c r="BJ34" s="214"/>
      <c r="BK34" s="214"/>
      <c r="BL34" s="214"/>
      <c r="BM34" s="214"/>
      <c r="BN34" s="214"/>
      <c r="BO34" s="224"/>
      <c r="BP34" s="224"/>
      <c r="BQ34" s="221">
        <v>28</v>
      </c>
      <c r="BR34" s="222"/>
      <c r="BS34" s="751"/>
      <c r="BT34" s="752"/>
      <c r="BU34" s="752"/>
      <c r="BV34" s="752"/>
      <c r="BW34" s="752"/>
      <c r="BX34" s="752"/>
      <c r="BY34" s="752"/>
      <c r="BZ34" s="752"/>
      <c r="CA34" s="752"/>
      <c r="CB34" s="752"/>
      <c r="CC34" s="752"/>
      <c r="CD34" s="752"/>
      <c r="CE34" s="752"/>
      <c r="CF34" s="752"/>
      <c r="CG34" s="753"/>
      <c r="CH34" s="754"/>
      <c r="CI34" s="755"/>
      <c r="CJ34" s="755"/>
      <c r="CK34" s="755"/>
      <c r="CL34" s="756"/>
      <c r="CM34" s="754"/>
      <c r="CN34" s="755"/>
      <c r="CO34" s="755"/>
      <c r="CP34" s="755"/>
      <c r="CQ34" s="756"/>
      <c r="CR34" s="754"/>
      <c r="CS34" s="755"/>
      <c r="CT34" s="755"/>
      <c r="CU34" s="755"/>
      <c r="CV34" s="756"/>
      <c r="CW34" s="754"/>
      <c r="CX34" s="755"/>
      <c r="CY34" s="755"/>
      <c r="CZ34" s="755"/>
      <c r="DA34" s="756"/>
      <c r="DB34" s="754"/>
      <c r="DC34" s="755"/>
      <c r="DD34" s="755"/>
      <c r="DE34" s="755"/>
      <c r="DF34" s="756"/>
      <c r="DG34" s="754"/>
      <c r="DH34" s="755"/>
      <c r="DI34" s="755"/>
      <c r="DJ34" s="755"/>
      <c r="DK34" s="756"/>
      <c r="DL34" s="754"/>
      <c r="DM34" s="755"/>
      <c r="DN34" s="755"/>
      <c r="DO34" s="755"/>
      <c r="DP34" s="756"/>
      <c r="DQ34" s="754"/>
      <c r="DR34" s="755"/>
      <c r="DS34" s="755"/>
      <c r="DT34" s="755"/>
      <c r="DU34" s="756"/>
      <c r="DV34" s="751"/>
      <c r="DW34" s="752"/>
      <c r="DX34" s="752"/>
      <c r="DY34" s="752"/>
      <c r="DZ34" s="781"/>
      <c r="EA34" s="212"/>
    </row>
    <row r="35" spans="1:131" ht="26.25" customHeight="1" x14ac:dyDescent="0.2">
      <c r="A35" s="225">
        <v>8</v>
      </c>
      <c r="B35" s="738"/>
      <c r="C35" s="739"/>
      <c r="D35" s="739"/>
      <c r="E35" s="739"/>
      <c r="F35" s="739"/>
      <c r="G35" s="739"/>
      <c r="H35" s="739"/>
      <c r="I35" s="739"/>
      <c r="J35" s="739"/>
      <c r="K35" s="739"/>
      <c r="L35" s="739"/>
      <c r="M35" s="739"/>
      <c r="N35" s="739"/>
      <c r="O35" s="739"/>
      <c r="P35" s="740"/>
      <c r="Q35" s="741"/>
      <c r="R35" s="742"/>
      <c r="S35" s="742"/>
      <c r="T35" s="742"/>
      <c r="U35" s="742"/>
      <c r="V35" s="742"/>
      <c r="W35" s="742"/>
      <c r="X35" s="742"/>
      <c r="Y35" s="742"/>
      <c r="Z35" s="742"/>
      <c r="AA35" s="742"/>
      <c r="AB35" s="742"/>
      <c r="AC35" s="742"/>
      <c r="AD35" s="742"/>
      <c r="AE35" s="743"/>
      <c r="AF35" s="744"/>
      <c r="AG35" s="745"/>
      <c r="AH35" s="745"/>
      <c r="AI35" s="745"/>
      <c r="AJ35" s="746"/>
      <c r="AK35" s="830"/>
      <c r="AL35" s="826"/>
      <c r="AM35" s="826"/>
      <c r="AN35" s="826"/>
      <c r="AO35" s="826"/>
      <c r="AP35" s="826"/>
      <c r="AQ35" s="826"/>
      <c r="AR35" s="826"/>
      <c r="AS35" s="826"/>
      <c r="AT35" s="826"/>
      <c r="AU35" s="826"/>
      <c r="AV35" s="826"/>
      <c r="AW35" s="826"/>
      <c r="AX35" s="826"/>
      <c r="AY35" s="826"/>
      <c r="AZ35" s="827"/>
      <c r="BA35" s="827"/>
      <c r="BB35" s="827"/>
      <c r="BC35" s="827"/>
      <c r="BD35" s="827"/>
      <c r="BE35" s="828"/>
      <c r="BF35" s="828"/>
      <c r="BG35" s="828"/>
      <c r="BH35" s="828"/>
      <c r="BI35" s="829"/>
      <c r="BJ35" s="214"/>
      <c r="BK35" s="214"/>
      <c r="BL35" s="214"/>
      <c r="BM35" s="214"/>
      <c r="BN35" s="214"/>
      <c r="BO35" s="224"/>
      <c r="BP35" s="224"/>
      <c r="BQ35" s="221">
        <v>29</v>
      </c>
      <c r="BR35" s="222"/>
      <c r="BS35" s="751"/>
      <c r="BT35" s="752"/>
      <c r="BU35" s="752"/>
      <c r="BV35" s="752"/>
      <c r="BW35" s="752"/>
      <c r="BX35" s="752"/>
      <c r="BY35" s="752"/>
      <c r="BZ35" s="752"/>
      <c r="CA35" s="752"/>
      <c r="CB35" s="752"/>
      <c r="CC35" s="752"/>
      <c r="CD35" s="752"/>
      <c r="CE35" s="752"/>
      <c r="CF35" s="752"/>
      <c r="CG35" s="753"/>
      <c r="CH35" s="754"/>
      <c r="CI35" s="755"/>
      <c r="CJ35" s="755"/>
      <c r="CK35" s="755"/>
      <c r="CL35" s="756"/>
      <c r="CM35" s="754"/>
      <c r="CN35" s="755"/>
      <c r="CO35" s="755"/>
      <c r="CP35" s="755"/>
      <c r="CQ35" s="756"/>
      <c r="CR35" s="754"/>
      <c r="CS35" s="755"/>
      <c r="CT35" s="755"/>
      <c r="CU35" s="755"/>
      <c r="CV35" s="756"/>
      <c r="CW35" s="754"/>
      <c r="CX35" s="755"/>
      <c r="CY35" s="755"/>
      <c r="CZ35" s="755"/>
      <c r="DA35" s="756"/>
      <c r="DB35" s="754"/>
      <c r="DC35" s="755"/>
      <c r="DD35" s="755"/>
      <c r="DE35" s="755"/>
      <c r="DF35" s="756"/>
      <c r="DG35" s="754"/>
      <c r="DH35" s="755"/>
      <c r="DI35" s="755"/>
      <c r="DJ35" s="755"/>
      <c r="DK35" s="756"/>
      <c r="DL35" s="754"/>
      <c r="DM35" s="755"/>
      <c r="DN35" s="755"/>
      <c r="DO35" s="755"/>
      <c r="DP35" s="756"/>
      <c r="DQ35" s="754"/>
      <c r="DR35" s="755"/>
      <c r="DS35" s="755"/>
      <c r="DT35" s="755"/>
      <c r="DU35" s="756"/>
      <c r="DV35" s="751"/>
      <c r="DW35" s="752"/>
      <c r="DX35" s="752"/>
      <c r="DY35" s="752"/>
      <c r="DZ35" s="781"/>
      <c r="EA35" s="212"/>
    </row>
    <row r="36" spans="1:131" ht="26.25" customHeight="1" x14ac:dyDescent="0.2">
      <c r="A36" s="225">
        <v>9</v>
      </c>
      <c r="B36" s="738"/>
      <c r="C36" s="739"/>
      <c r="D36" s="739"/>
      <c r="E36" s="739"/>
      <c r="F36" s="739"/>
      <c r="G36" s="739"/>
      <c r="H36" s="739"/>
      <c r="I36" s="739"/>
      <c r="J36" s="739"/>
      <c r="K36" s="739"/>
      <c r="L36" s="739"/>
      <c r="M36" s="739"/>
      <c r="N36" s="739"/>
      <c r="O36" s="739"/>
      <c r="P36" s="740"/>
      <c r="Q36" s="741"/>
      <c r="R36" s="742"/>
      <c r="S36" s="742"/>
      <c r="T36" s="742"/>
      <c r="U36" s="742"/>
      <c r="V36" s="742"/>
      <c r="W36" s="742"/>
      <c r="X36" s="742"/>
      <c r="Y36" s="742"/>
      <c r="Z36" s="742"/>
      <c r="AA36" s="742"/>
      <c r="AB36" s="742"/>
      <c r="AC36" s="742"/>
      <c r="AD36" s="742"/>
      <c r="AE36" s="743"/>
      <c r="AF36" s="744"/>
      <c r="AG36" s="745"/>
      <c r="AH36" s="745"/>
      <c r="AI36" s="745"/>
      <c r="AJ36" s="746"/>
      <c r="AK36" s="830"/>
      <c r="AL36" s="826"/>
      <c r="AM36" s="826"/>
      <c r="AN36" s="826"/>
      <c r="AO36" s="826"/>
      <c r="AP36" s="826"/>
      <c r="AQ36" s="826"/>
      <c r="AR36" s="826"/>
      <c r="AS36" s="826"/>
      <c r="AT36" s="826"/>
      <c r="AU36" s="826"/>
      <c r="AV36" s="826"/>
      <c r="AW36" s="826"/>
      <c r="AX36" s="826"/>
      <c r="AY36" s="826"/>
      <c r="AZ36" s="827"/>
      <c r="BA36" s="827"/>
      <c r="BB36" s="827"/>
      <c r="BC36" s="827"/>
      <c r="BD36" s="827"/>
      <c r="BE36" s="828"/>
      <c r="BF36" s="828"/>
      <c r="BG36" s="828"/>
      <c r="BH36" s="828"/>
      <c r="BI36" s="829"/>
      <c r="BJ36" s="214"/>
      <c r="BK36" s="214"/>
      <c r="BL36" s="214"/>
      <c r="BM36" s="214"/>
      <c r="BN36" s="214"/>
      <c r="BO36" s="224"/>
      <c r="BP36" s="224"/>
      <c r="BQ36" s="221">
        <v>30</v>
      </c>
      <c r="BR36" s="222"/>
      <c r="BS36" s="751"/>
      <c r="BT36" s="752"/>
      <c r="BU36" s="752"/>
      <c r="BV36" s="752"/>
      <c r="BW36" s="752"/>
      <c r="BX36" s="752"/>
      <c r="BY36" s="752"/>
      <c r="BZ36" s="752"/>
      <c r="CA36" s="752"/>
      <c r="CB36" s="752"/>
      <c r="CC36" s="752"/>
      <c r="CD36" s="752"/>
      <c r="CE36" s="752"/>
      <c r="CF36" s="752"/>
      <c r="CG36" s="753"/>
      <c r="CH36" s="754"/>
      <c r="CI36" s="755"/>
      <c r="CJ36" s="755"/>
      <c r="CK36" s="755"/>
      <c r="CL36" s="756"/>
      <c r="CM36" s="754"/>
      <c r="CN36" s="755"/>
      <c r="CO36" s="755"/>
      <c r="CP36" s="755"/>
      <c r="CQ36" s="756"/>
      <c r="CR36" s="754"/>
      <c r="CS36" s="755"/>
      <c r="CT36" s="755"/>
      <c r="CU36" s="755"/>
      <c r="CV36" s="756"/>
      <c r="CW36" s="754"/>
      <c r="CX36" s="755"/>
      <c r="CY36" s="755"/>
      <c r="CZ36" s="755"/>
      <c r="DA36" s="756"/>
      <c r="DB36" s="754"/>
      <c r="DC36" s="755"/>
      <c r="DD36" s="755"/>
      <c r="DE36" s="755"/>
      <c r="DF36" s="756"/>
      <c r="DG36" s="754"/>
      <c r="DH36" s="755"/>
      <c r="DI36" s="755"/>
      <c r="DJ36" s="755"/>
      <c r="DK36" s="756"/>
      <c r="DL36" s="754"/>
      <c r="DM36" s="755"/>
      <c r="DN36" s="755"/>
      <c r="DO36" s="755"/>
      <c r="DP36" s="756"/>
      <c r="DQ36" s="754"/>
      <c r="DR36" s="755"/>
      <c r="DS36" s="755"/>
      <c r="DT36" s="755"/>
      <c r="DU36" s="756"/>
      <c r="DV36" s="751"/>
      <c r="DW36" s="752"/>
      <c r="DX36" s="752"/>
      <c r="DY36" s="752"/>
      <c r="DZ36" s="781"/>
      <c r="EA36" s="212"/>
    </row>
    <row r="37" spans="1:131" ht="26.25" customHeight="1" x14ac:dyDescent="0.2">
      <c r="A37" s="225">
        <v>10</v>
      </c>
      <c r="B37" s="738"/>
      <c r="C37" s="739"/>
      <c r="D37" s="739"/>
      <c r="E37" s="739"/>
      <c r="F37" s="739"/>
      <c r="G37" s="739"/>
      <c r="H37" s="739"/>
      <c r="I37" s="739"/>
      <c r="J37" s="739"/>
      <c r="K37" s="739"/>
      <c r="L37" s="739"/>
      <c r="M37" s="739"/>
      <c r="N37" s="739"/>
      <c r="O37" s="739"/>
      <c r="P37" s="740"/>
      <c r="Q37" s="741"/>
      <c r="R37" s="742"/>
      <c r="S37" s="742"/>
      <c r="T37" s="742"/>
      <c r="U37" s="742"/>
      <c r="V37" s="742"/>
      <c r="W37" s="742"/>
      <c r="X37" s="742"/>
      <c r="Y37" s="742"/>
      <c r="Z37" s="742"/>
      <c r="AA37" s="742"/>
      <c r="AB37" s="742"/>
      <c r="AC37" s="742"/>
      <c r="AD37" s="742"/>
      <c r="AE37" s="743"/>
      <c r="AF37" s="744"/>
      <c r="AG37" s="745"/>
      <c r="AH37" s="745"/>
      <c r="AI37" s="745"/>
      <c r="AJ37" s="746"/>
      <c r="AK37" s="830"/>
      <c r="AL37" s="826"/>
      <c r="AM37" s="826"/>
      <c r="AN37" s="826"/>
      <c r="AO37" s="826"/>
      <c r="AP37" s="826"/>
      <c r="AQ37" s="826"/>
      <c r="AR37" s="826"/>
      <c r="AS37" s="826"/>
      <c r="AT37" s="826"/>
      <c r="AU37" s="826"/>
      <c r="AV37" s="826"/>
      <c r="AW37" s="826"/>
      <c r="AX37" s="826"/>
      <c r="AY37" s="826"/>
      <c r="AZ37" s="827"/>
      <c r="BA37" s="827"/>
      <c r="BB37" s="827"/>
      <c r="BC37" s="827"/>
      <c r="BD37" s="827"/>
      <c r="BE37" s="828"/>
      <c r="BF37" s="828"/>
      <c r="BG37" s="828"/>
      <c r="BH37" s="828"/>
      <c r="BI37" s="829"/>
      <c r="BJ37" s="214"/>
      <c r="BK37" s="214"/>
      <c r="BL37" s="214"/>
      <c r="BM37" s="214"/>
      <c r="BN37" s="214"/>
      <c r="BO37" s="224"/>
      <c r="BP37" s="224"/>
      <c r="BQ37" s="221">
        <v>31</v>
      </c>
      <c r="BR37" s="222"/>
      <c r="BS37" s="751"/>
      <c r="BT37" s="752"/>
      <c r="BU37" s="752"/>
      <c r="BV37" s="752"/>
      <c r="BW37" s="752"/>
      <c r="BX37" s="752"/>
      <c r="BY37" s="752"/>
      <c r="BZ37" s="752"/>
      <c r="CA37" s="752"/>
      <c r="CB37" s="752"/>
      <c r="CC37" s="752"/>
      <c r="CD37" s="752"/>
      <c r="CE37" s="752"/>
      <c r="CF37" s="752"/>
      <c r="CG37" s="753"/>
      <c r="CH37" s="754"/>
      <c r="CI37" s="755"/>
      <c r="CJ37" s="755"/>
      <c r="CK37" s="755"/>
      <c r="CL37" s="756"/>
      <c r="CM37" s="754"/>
      <c r="CN37" s="755"/>
      <c r="CO37" s="755"/>
      <c r="CP37" s="755"/>
      <c r="CQ37" s="756"/>
      <c r="CR37" s="754"/>
      <c r="CS37" s="755"/>
      <c r="CT37" s="755"/>
      <c r="CU37" s="755"/>
      <c r="CV37" s="756"/>
      <c r="CW37" s="754"/>
      <c r="CX37" s="755"/>
      <c r="CY37" s="755"/>
      <c r="CZ37" s="755"/>
      <c r="DA37" s="756"/>
      <c r="DB37" s="754"/>
      <c r="DC37" s="755"/>
      <c r="DD37" s="755"/>
      <c r="DE37" s="755"/>
      <c r="DF37" s="756"/>
      <c r="DG37" s="754"/>
      <c r="DH37" s="755"/>
      <c r="DI37" s="755"/>
      <c r="DJ37" s="755"/>
      <c r="DK37" s="756"/>
      <c r="DL37" s="754"/>
      <c r="DM37" s="755"/>
      <c r="DN37" s="755"/>
      <c r="DO37" s="755"/>
      <c r="DP37" s="756"/>
      <c r="DQ37" s="754"/>
      <c r="DR37" s="755"/>
      <c r="DS37" s="755"/>
      <c r="DT37" s="755"/>
      <c r="DU37" s="756"/>
      <c r="DV37" s="751"/>
      <c r="DW37" s="752"/>
      <c r="DX37" s="752"/>
      <c r="DY37" s="752"/>
      <c r="DZ37" s="781"/>
      <c r="EA37" s="212"/>
    </row>
    <row r="38" spans="1:131" ht="26.25" customHeight="1" x14ac:dyDescent="0.2">
      <c r="A38" s="225">
        <v>11</v>
      </c>
      <c r="B38" s="738"/>
      <c r="C38" s="739"/>
      <c r="D38" s="739"/>
      <c r="E38" s="739"/>
      <c r="F38" s="739"/>
      <c r="G38" s="739"/>
      <c r="H38" s="739"/>
      <c r="I38" s="739"/>
      <c r="J38" s="739"/>
      <c r="K38" s="739"/>
      <c r="L38" s="739"/>
      <c r="M38" s="739"/>
      <c r="N38" s="739"/>
      <c r="O38" s="739"/>
      <c r="P38" s="740"/>
      <c r="Q38" s="741"/>
      <c r="R38" s="742"/>
      <c r="S38" s="742"/>
      <c r="T38" s="742"/>
      <c r="U38" s="742"/>
      <c r="V38" s="742"/>
      <c r="W38" s="742"/>
      <c r="X38" s="742"/>
      <c r="Y38" s="742"/>
      <c r="Z38" s="742"/>
      <c r="AA38" s="742"/>
      <c r="AB38" s="742"/>
      <c r="AC38" s="742"/>
      <c r="AD38" s="742"/>
      <c r="AE38" s="743"/>
      <c r="AF38" s="744"/>
      <c r="AG38" s="745"/>
      <c r="AH38" s="745"/>
      <c r="AI38" s="745"/>
      <c r="AJ38" s="746"/>
      <c r="AK38" s="830"/>
      <c r="AL38" s="826"/>
      <c r="AM38" s="826"/>
      <c r="AN38" s="826"/>
      <c r="AO38" s="826"/>
      <c r="AP38" s="826"/>
      <c r="AQ38" s="826"/>
      <c r="AR38" s="826"/>
      <c r="AS38" s="826"/>
      <c r="AT38" s="826"/>
      <c r="AU38" s="826"/>
      <c r="AV38" s="826"/>
      <c r="AW38" s="826"/>
      <c r="AX38" s="826"/>
      <c r="AY38" s="826"/>
      <c r="AZ38" s="827"/>
      <c r="BA38" s="827"/>
      <c r="BB38" s="827"/>
      <c r="BC38" s="827"/>
      <c r="BD38" s="827"/>
      <c r="BE38" s="828"/>
      <c r="BF38" s="828"/>
      <c r="BG38" s="828"/>
      <c r="BH38" s="828"/>
      <c r="BI38" s="829"/>
      <c r="BJ38" s="214"/>
      <c r="BK38" s="214"/>
      <c r="BL38" s="214"/>
      <c r="BM38" s="214"/>
      <c r="BN38" s="214"/>
      <c r="BO38" s="224"/>
      <c r="BP38" s="224"/>
      <c r="BQ38" s="221">
        <v>32</v>
      </c>
      <c r="BR38" s="222"/>
      <c r="BS38" s="751"/>
      <c r="BT38" s="752"/>
      <c r="BU38" s="752"/>
      <c r="BV38" s="752"/>
      <c r="BW38" s="752"/>
      <c r="BX38" s="752"/>
      <c r="BY38" s="752"/>
      <c r="BZ38" s="752"/>
      <c r="CA38" s="752"/>
      <c r="CB38" s="752"/>
      <c r="CC38" s="752"/>
      <c r="CD38" s="752"/>
      <c r="CE38" s="752"/>
      <c r="CF38" s="752"/>
      <c r="CG38" s="753"/>
      <c r="CH38" s="754"/>
      <c r="CI38" s="755"/>
      <c r="CJ38" s="755"/>
      <c r="CK38" s="755"/>
      <c r="CL38" s="756"/>
      <c r="CM38" s="754"/>
      <c r="CN38" s="755"/>
      <c r="CO38" s="755"/>
      <c r="CP38" s="755"/>
      <c r="CQ38" s="756"/>
      <c r="CR38" s="754"/>
      <c r="CS38" s="755"/>
      <c r="CT38" s="755"/>
      <c r="CU38" s="755"/>
      <c r="CV38" s="756"/>
      <c r="CW38" s="754"/>
      <c r="CX38" s="755"/>
      <c r="CY38" s="755"/>
      <c r="CZ38" s="755"/>
      <c r="DA38" s="756"/>
      <c r="DB38" s="754"/>
      <c r="DC38" s="755"/>
      <c r="DD38" s="755"/>
      <c r="DE38" s="755"/>
      <c r="DF38" s="756"/>
      <c r="DG38" s="754"/>
      <c r="DH38" s="755"/>
      <c r="DI38" s="755"/>
      <c r="DJ38" s="755"/>
      <c r="DK38" s="756"/>
      <c r="DL38" s="754"/>
      <c r="DM38" s="755"/>
      <c r="DN38" s="755"/>
      <c r="DO38" s="755"/>
      <c r="DP38" s="756"/>
      <c r="DQ38" s="754"/>
      <c r="DR38" s="755"/>
      <c r="DS38" s="755"/>
      <c r="DT38" s="755"/>
      <c r="DU38" s="756"/>
      <c r="DV38" s="751"/>
      <c r="DW38" s="752"/>
      <c r="DX38" s="752"/>
      <c r="DY38" s="752"/>
      <c r="DZ38" s="781"/>
      <c r="EA38" s="212"/>
    </row>
    <row r="39" spans="1:131" ht="26.25" customHeight="1" x14ac:dyDescent="0.2">
      <c r="A39" s="225">
        <v>12</v>
      </c>
      <c r="B39" s="738"/>
      <c r="C39" s="739"/>
      <c r="D39" s="739"/>
      <c r="E39" s="739"/>
      <c r="F39" s="739"/>
      <c r="G39" s="739"/>
      <c r="H39" s="739"/>
      <c r="I39" s="739"/>
      <c r="J39" s="739"/>
      <c r="K39" s="739"/>
      <c r="L39" s="739"/>
      <c r="M39" s="739"/>
      <c r="N39" s="739"/>
      <c r="O39" s="739"/>
      <c r="P39" s="740"/>
      <c r="Q39" s="741"/>
      <c r="R39" s="742"/>
      <c r="S39" s="742"/>
      <c r="T39" s="742"/>
      <c r="U39" s="742"/>
      <c r="V39" s="742"/>
      <c r="W39" s="742"/>
      <c r="X39" s="742"/>
      <c r="Y39" s="742"/>
      <c r="Z39" s="742"/>
      <c r="AA39" s="742"/>
      <c r="AB39" s="742"/>
      <c r="AC39" s="742"/>
      <c r="AD39" s="742"/>
      <c r="AE39" s="743"/>
      <c r="AF39" s="744"/>
      <c r="AG39" s="745"/>
      <c r="AH39" s="745"/>
      <c r="AI39" s="745"/>
      <c r="AJ39" s="746"/>
      <c r="AK39" s="830"/>
      <c r="AL39" s="826"/>
      <c r="AM39" s="826"/>
      <c r="AN39" s="826"/>
      <c r="AO39" s="826"/>
      <c r="AP39" s="826"/>
      <c r="AQ39" s="826"/>
      <c r="AR39" s="826"/>
      <c r="AS39" s="826"/>
      <c r="AT39" s="826"/>
      <c r="AU39" s="826"/>
      <c r="AV39" s="826"/>
      <c r="AW39" s="826"/>
      <c r="AX39" s="826"/>
      <c r="AY39" s="826"/>
      <c r="AZ39" s="827"/>
      <c r="BA39" s="827"/>
      <c r="BB39" s="827"/>
      <c r="BC39" s="827"/>
      <c r="BD39" s="827"/>
      <c r="BE39" s="828"/>
      <c r="BF39" s="828"/>
      <c r="BG39" s="828"/>
      <c r="BH39" s="828"/>
      <c r="BI39" s="829"/>
      <c r="BJ39" s="214"/>
      <c r="BK39" s="214"/>
      <c r="BL39" s="214"/>
      <c r="BM39" s="214"/>
      <c r="BN39" s="214"/>
      <c r="BO39" s="224"/>
      <c r="BP39" s="224"/>
      <c r="BQ39" s="221">
        <v>33</v>
      </c>
      <c r="BR39" s="222"/>
      <c r="BS39" s="751"/>
      <c r="BT39" s="752"/>
      <c r="BU39" s="752"/>
      <c r="BV39" s="752"/>
      <c r="BW39" s="752"/>
      <c r="BX39" s="752"/>
      <c r="BY39" s="752"/>
      <c r="BZ39" s="752"/>
      <c r="CA39" s="752"/>
      <c r="CB39" s="752"/>
      <c r="CC39" s="752"/>
      <c r="CD39" s="752"/>
      <c r="CE39" s="752"/>
      <c r="CF39" s="752"/>
      <c r="CG39" s="753"/>
      <c r="CH39" s="754"/>
      <c r="CI39" s="755"/>
      <c r="CJ39" s="755"/>
      <c r="CK39" s="755"/>
      <c r="CL39" s="756"/>
      <c r="CM39" s="754"/>
      <c r="CN39" s="755"/>
      <c r="CO39" s="755"/>
      <c r="CP39" s="755"/>
      <c r="CQ39" s="756"/>
      <c r="CR39" s="754"/>
      <c r="CS39" s="755"/>
      <c r="CT39" s="755"/>
      <c r="CU39" s="755"/>
      <c r="CV39" s="756"/>
      <c r="CW39" s="754"/>
      <c r="CX39" s="755"/>
      <c r="CY39" s="755"/>
      <c r="CZ39" s="755"/>
      <c r="DA39" s="756"/>
      <c r="DB39" s="754"/>
      <c r="DC39" s="755"/>
      <c r="DD39" s="755"/>
      <c r="DE39" s="755"/>
      <c r="DF39" s="756"/>
      <c r="DG39" s="754"/>
      <c r="DH39" s="755"/>
      <c r="DI39" s="755"/>
      <c r="DJ39" s="755"/>
      <c r="DK39" s="756"/>
      <c r="DL39" s="754"/>
      <c r="DM39" s="755"/>
      <c r="DN39" s="755"/>
      <c r="DO39" s="755"/>
      <c r="DP39" s="756"/>
      <c r="DQ39" s="754"/>
      <c r="DR39" s="755"/>
      <c r="DS39" s="755"/>
      <c r="DT39" s="755"/>
      <c r="DU39" s="756"/>
      <c r="DV39" s="751"/>
      <c r="DW39" s="752"/>
      <c r="DX39" s="752"/>
      <c r="DY39" s="752"/>
      <c r="DZ39" s="781"/>
      <c r="EA39" s="212"/>
    </row>
    <row r="40" spans="1:131" ht="26.25" customHeight="1" x14ac:dyDescent="0.2">
      <c r="A40" s="221">
        <v>13</v>
      </c>
      <c r="B40" s="738"/>
      <c r="C40" s="739"/>
      <c r="D40" s="739"/>
      <c r="E40" s="739"/>
      <c r="F40" s="739"/>
      <c r="G40" s="739"/>
      <c r="H40" s="739"/>
      <c r="I40" s="739"/>
      <c r="J40" s="739"/>
      <c r="K40" s="739"/>
      <c r="L40" s="739"/>
      <c r="M40" s="739"/>
      <c r="N40" s="739"/>
      <c r="O40" s="739"/>
      <c r="P40" s="740"/>
      <c r="Q40" s="741"/>
      <c r="R40" s="742"/>
      <c r="S40" s="742"/>
      <c r="T40" s="742"/>
      <c r="U40" s="742"/>
      <c r="V40" s="742"/>
      <c r="W40" s="742"/>
      <c r="X40" s="742"/>
      <c r="Y40" s="742"/>
      <c r="Z40" s="742"/>
      <c r="AA40" s="742"/>
      <c r="AB40" s="742"/>
      <c r="AC40" s="742"/>
      <c r="AD40" s="742"/>
      <c r="AE40" s="743"/>
      <c r="AF40" s="744"/>
      <c r="AG40" s="745"/>
      <c r="AH40" s="745"/>
      <c r="AI40" s="745"/>
      <c r="AJ40" s="746"/>
      <c r="AK40" s="830"/>
      <c r="AL40" s="826"/>
      <c r="AM40" s="826"/>
      <c r="AN40" s="826"/>
      <c r="AO40" s="826"/>
      <c r="AP40" s="826"/>
      <c r="AQ40" s="826"/>
      <c r="AR40" s="826"/>
      <c r="AS40" s="826"/>
      <c r="AT40" s="826"/>
      <c r="AU40" s="826"/>
      <c r="AV40" s="826"/>
      <c r="AW40" s="826"/>
      <c r="AX40" s="826"/>
      <c r="AY40" s="826"/>
      <c r="AZ40" s="827"/>
      <c r="BA40" s="827"/>
      <c r="BB40" s="827"/>
      <c r="BC40" s="827"/>
      <c r="BD40" s="827"/>
      <c r="BE40" s="828"/>
      <c r="BF40" s="828"/>
      <c r="BG40" s="828"/>
      <c r="BH40" s="828"/>
      <c r="BI40" s="829"/>
      <c r="BJ40" s="214"/>
      <c r="BK40" s="214"/>
      <c r="BL40" s="214"/>
      <c r="BM40" s="214"/>
      <c r="BN40" s="214"/>
      <c r="BO40" s="224"/>
      <c r="BP40" s="224"/>
      <c r="BQ40" s="221">
        <v>34</v>
      </c>
      <c r="BR40" s="222"/>
      <c r="BS40" s="751"/>
      <c r="BT40" s="752"/>
      <c r="BU40" s="752"/>
      <c r="BV40" s="752"/>
      <c r="BW40" s="752"/>
      <c r="BX40" s="752"/>
      <c r="BY40" s="752"/>
      <c r="BZ40" s="752"/>
      <c r="CA40" s="752"/>
      <c r="CB40" s="752"/>
      <c r="CC40" s="752"/>
      <c r="CD40" s="752"/>
      <c r="CE40" s="752"/>
      <c r="CF40" s="752"/>
      <c r="CG40" s="753"/>
      <c r="CH40" s="754"/>
      <c r="CI40" s="755"/>
      <c r="CJ40" s="755"/>
      <c r="CK40" s="755"/>
      <c r="CL40" s="756"/>
      <c r="CM40" s="754"/>
      <c r="CN40" s="755"/>
      <c r="CO40" s="755"/>
      <c r="CP40" s="755"/>
      <c r="CQ40" s="756"/>
      <c r="CR40" s="754"/>
      <c r="CS40" s="755"/>
      <c r="CT40" s="755"/>
      <c r="CU40" s="755"/>
      <c r="CV40" s="756"/>
      <c r="CW40" s="754"/>
      <c r="CX40" s="755"/>
      <c r="CY40" s="755"/>
      <c r="CZ40" s="755"/>
      <c r="DA40" s="756"/>
      <c r="DB40" s="754"/>
      <c r="DC40" s="755"/>
      <c r="DD40" s="755"/>
      <c r="DE40" s="755"/>
      <c r="DF40" s="756"/>
      <c r="DG40" s="754"/>
      <c r="DH40" s="755"/>
      <c r="DI40" s="755"/>
      <c r="DJ40" s="755"/>
      <c r="DK40" s="756"/>
      <c r="DL40" s="754"/>
      <c r="DM40" s="755"/>
      <c r="DN40" s="755"/>
      <c r="DO40" s="755"/>
      <c r="DP40" s="756"/>
      <c r="DQ40" s="754"/>
      <c r="DR40" s="755"/>
      <c r="DS40" s="755"/>
      <c r="DT40" s="755"/>
      <c r="DU40" s="756"/>
      <c r="DV40" s="751"/>
      <c r="DW40" s="752"/>
      <c r="DX40" s="752"/>
      <c r="DY40" s="752"/>
      <c r="DZ40" s="781"/>
      <c r="EA40" s="212"/>
    </row>
    <row r="41" spans="1:131" ht="26.25" customHeight="1" x14ac:dyDescent="0.2">
      <c r="A41" s="221">
        <v>14</v>
      </c>
      <c r="B41" s="738"/>
      <c r="C41" s="739"/>
      <c r="D41" s="739"/>
      <c r="E41" s="739"/>
      <c r="F41" s="739"/>
      <c r="G41" s="739"/>
      <c r="H41" s="739"/>
      <c r="I41" s="739"/>
      <c r="J41" s="739"/>
      <c r="K41" s="739"/>
      <c r="L41" s="739"/>
      <c r="M41" s="739"/>
      <c r="N41" s="739"/>
      <c r="O41" s="739"/>
      <c r="P41" s="740"/>
      <c r="Q41" s="741"/>
      <c r="R41" s="742"/>
      <c r="S41" s="742"/>
      <c r="T41" s="742"/>
      <c r="U41" s="742"/>
      <c r="V41" s="742"/>
      <c r="W41" s="742"/>
      <c r="X41" s="742"/>
      <c r="Y41" s="742"/>
      <c r="Z41" s="742"/>
      <c r="AA41" s="742"/>
      <c r="AB41" s="742"/>
      <c r="AC41" s="742"/>
      <c r="AD41" s="742"/>
      <c r="AE41" s="743"/>
      <c r="AF41" s="744"/>
      <c r="AG41" s="745"/>
      <c r="AH41" s="745"/>
      <c r="AI41" s="745"/>
      <c r="AJ41" s="746"/>
      <c r="AK41" s="830"/>
      <c r="AL41" s="826"/>
      <c r="AM41" s="826"/>
      <c r="AN41" s="826"/>
      <c r="AO41" s="826"/>
      <c r="AP41" s="826"/>
      <c r="AQ41" s="826"/>
      <c r="AR41" s="826"/>
      <c r="AS41" s="826"/>
      <c r="AT41" s="826"/>
      <c r="AU41" s="826"/>
      <c r="AV41" s="826"/>
      <c r="AW41" s="826"/>
      <c r="AX41" s="826"/>
      <c r="AY41" s="826"/>
      <c r="AZ41" s="827"/>
      <c r="BA41" s="827"/>
      <c r="BB41" s="827"/>
      <c r="BC41" s="827"/>
      <c r="BD41" s="827"/>
      <c r="BE41" s="828"/>
      <c r="BF41" s="828"/>
      <c r="BG41" s="828"/>
      <c r="BH41" s="828"/>
      <c r="BI41" s="829"/>
      <c r="BJ41" s="214"/>
      <c r="BK41" s="214"/>
      <c r="BL41" s="214"/>
      <c r="BM41" s="214"/>
      <c r="BN41" s="214"/>
      <c r="BO41" s="224"/>
      <c r="BP41" s="224"/>
      <c r="BQ41" s="221">
        <v>35</v>
      </c>
      <c r="BR41" s="222"/>
      <c r="BS41" s="751"/>
      <c r="BT41" s="752"/>
      <c r="BU41" s="752"/>
      <c r="BV41" s="752"/>
      <c r="BW41" s="752"/>
      <c r="BX41" s="752"/>
      <c r="BY41" s="752"/>
      <c r="BZ41" s="752"/>
      <c r="CA41" s="752"/>
      <c r="CB41" s="752"/>
      <c r="CC41" s="752"/>
      <c r="CD41" s="752"/>
      <c r="CE41" s="752"/>
      <c r="CF41" s="752"/>
      <c r="CG41" s="753"/>
      <c r="CH41" s="754"/>
      <c r="CI41" s="755"/>
      <c r="CJ41" s="755"/>
      <c r="CK41" s="755"/>
      <c r="CL41" s="756"/>
      <c r="CM41" s="754"/>
      <c r="CN41" s="755"/>
      <c r="CO41" s="755"/>
      <c r="CP41" s="755"/>
      <c r="CQ41" s="756"/>
      <c r="CR41" s="754"/>
      <c r="CS41" s="755"/>
      <c r="CT41" s="755"/>
      <c r="CU41" s="755"/>
      <c r="CV41" s="756"/>
      <c r="CW41" s="754"/>
      <c r="CX41" s="755"/>
      <c r="CY41" s="755"/>
      <c r="CZ41" s="755"/>
      <c r="DA41" s="756"/>
      <c r="DB41" s="754"/>
      <c r="DC41" s="755"/>
      <c r="DD41" s="755"/>
      <c r="DE41" s="755"/>
      <c r="DF41" s="756"/>
      <c r="DG41" s="754"/>
      <c r="DH41" s="755"/>
      <c r="DI41" s="755"/>
      <c r="DJ41" s="755"/>
      <c r="DK41" s="756"/>
      <c r="DL41" s="754"/>
      <c r="DM41" s="755"/>
      <c r="DN41" s="755"/>
      <c r="DO41" s="755"/>
      <c r="DP41" s="756"/>
      <c r="DQ41" s="754"/>
      <c r="DR41" s="755"/>
      <c r="DS41" s="755"/>
      <c r="DT41" s="755"/>
      <c r="DU41" s="756"/>
      <c r="DV41" s="751"/>
      <c r="DW41" s="752"/>
      <c r="DX41" s="752"/>
      <c r="DY41" s="752"/>
      <c r="DZ41" s="781"/>
      <c r="EA41" s="212"/>
    </row>
    <row r="42" spans="1:131" ht="26.25" customHeight="1" x14ac:dyDescent="0.2">
      <c r="A42" s="221">
        <v>15</v>
      </c>
      <c r="B42" s="738"/>
      <c r="C42" s="739"/>
      <c r="D42" s="739"/>
      <c r="E42" s="739"/>
      <c r="F42" s="739"/>
      <c r="G42" s="739"/>
      <c r="H42" s="739"/>
      <c r="I42" s="739"/>
      <c r="J42" s="739"/>
      <c r="K42" s="739"/>
      <c r="L42" s="739"/>
      <c r="M42" s="739"/>
      <c r="N42" s="739"/>
      <c r="O42" s="739"/>
      <c r="P42" s="740"/>
      <c r="Q42" s="741"/>
      <c r="R42" s="742"/>
      <c r="S42" s="742"/>
      <c r="T42" s="742"/>
      <c r="U42" s="742"/>
      <c r="V42" s="742"/>
      <c r="W42" s="742"/>
      <c r="X42" s="742"/>
      <c r="Y42" s="742"/>
      <c r="Z42" s="742"/>
      <c r="AA42" s="742"/>
      <c r="AB42" s="742"/>
      <c r="AC42" s="742"/>
      <c r="AD42" s="742"/>
      <c r="AE42" s="743"/>
      <c r="AF42" s="744"/>
      <c r="AG42" s="745"/>
      <c r="AH42" s="745"/>
      <c r="AI42" s="745"/>
      <c r="AJ42" s="746"/>
      <c r="AK42" s="830"/>
      <c r="AL42" s="826"/>
      <c r="AM42" s="826"/>
      <c r="AN42" s="826"/>
      <c r="AO42" s="826"/>
      <c r="AP42" s="826"/>
      <c r="AQ42" s="826"/>
      <c r="AR42" s="826"/>
      <c r="AS42" s="826"/>
      <c r="AT42" s="826"/>
      <c r="AU42" s="826"/>
      <c r="AV42" s="826"/>
      <c r="AW42" s="826"/>
      <c r="AX42" s="826"/>
      <c r="AY42" s="826"/>
      <c r="AZ42" s="827"/>
      <c r="BA42" s="827"/>
      <c r="BB42" s="827"/>
      <c r="BC42" s="827"/>
      <c r="BD42" s="827"/>
      <c r="BE42" s="828"/>
      <c r="BF42" s="828"/>
      <c r="BG42" s="828"/>
      <c r="BH42" s="828"/>
      <c r="BI42" s="829"/>
      <c r="BJ42" s="214"/>
      <c r="BK42" s="214"/>
      <c r="BL42" s="214"/>
      <c r="BM42" s="214"/>
      <c r="BN42" s="214"/>
      <c r="BO42" s="224"/>
      <c r="BP42" s="224"/>
      <c r="BQ42" s="221">
        <v>36</v>
      </c>
      <c r="BR42" s="222"/>
      <c r="BS42" s="751"/>
      <c r="BT42" s="752"/>
      <c r="BU42" s="752"/>
      <c r="BV42" s="752"/>
      <c r="BW42" s="752"/>
      <c r="BX42" s="752"/>
      <c r="BY42" s="752"/>
      <c r="BZ42" s="752"/>
      <c r="CA42" s="752"/>
      <c r="CB42" s="752"/>
      <c r="CC42" s="752"/>
      <c r="CD42" s="752"/>
      <c r="CE42" s="752"/>
      <c r="CF42" s="752"/>
      <c r="CG42" s="753"/>
      <c r="CH42" s="754"/>
      <c r="CI42" s="755"/>
      <c r="CJ42" s="755"/>
      <c r="CK42" s="755"/>
      <c r="CL42" s="756"/>
      <c r="CM42" s="754"/>
      <c r="CN42" s="755"/>
      <c r="CO42" s="755"/>
      <c r="CP42" s="755"/>
      <c r="CQ42" s="756"/>
      <c r="CR42" s="754"/>
      <c r="CS42" s="755"/>
      <c r="CT42" s="755"/>
      <c r="CU42" s="755"/>
      <c r="CV42" s="756"/>
      <c r="CW42" s="754"/>
      <c r="CX42" s="755"/>
      <c r="CY42" s="755"/>
      <c r="CZ42" s="755"/>
      <c r="DA42" s="756"/>
      <c r="DB42" s="754"/>
      <c r="DC42" s="755"/>
      <c r="DD42" s="755"/>
      <c r="DE42" s="755"/>
      <c r="DF42" s="756"/>
      <c r="DG42" s="754"/>
      <c r="DH42" s="755"/>
      <c r="DI42" s="755"/>
      <c r="DJ42" s="755"/>
      <c r="DK42" s="756"/>
      <c r="DL42" s="754"/>
      <c r="DM42" s="755"/>
      <c r="DN42" s="755"/>
      <c r="DO42" s="755"/>
      <c r="DP42" s="756"/>
      <c r="DQ42" s="754"/>
      <c r="DR42" s="755"/>
      <c r="DS42" s="755"/>
      <c r="DT42" s="755"/>
      <c r="DU42" s="756"/>
      <c r="DV42" s="751"/>
      <c r="DW42" s="752"/>
      <c r="DX42" s="752"/>
      <c r="DY42" s="752"/>
      <c r="DZ42" s="781"/>
      <c r="EA42" s="212"/>
    </row>
    <row r="43" spans="1:131" ht="26.25" customHeight="1" x14ac:dyDescent="0.2">
      <c r="A43" s="221">
        <v>16</v>
      </c>
      <c r="B43" s="738"/>
      <c r="C43" s="739"/>
      <c r="D43" s="739"/>
      <c r="E43" s="739"/>
      <c r="F43" s="739"/>
      <c r="G43" s="739"/>
      <c r="H43" s="739"/>
      <c r="I43" s="739"/>
      <c r="J43" s="739"/>
      <c r="K43" s="739"/>
      <c r="L43" s="739"/>
      <c r="M43" s="739"/>
      <c r="N43" s="739"/>
      <c r="O43" s="739"/>
      <c r="P43" s="740"/>
      <c r="Q43" s="741"/>
      <c r="R43" s="742"/>
      <c r="S43" s="742"/>
      <c r="T43" s="742"/>
      <c r="U43" s="742"/>
      <c r="V43" s="742"/>
      <c r="W43" s="742"/>
      <c r="X43" s="742"/>
      <c r="Y43" s="742"/>
      <c r="Z43" s="742"/>
      <c r="AA43" s="742"/>
      <c r="AB43" s="742"/>
      <c r="AC43" s="742"/>
      <c r="AD43" s="742"/>
      <c r="AE43" s="743"/>
      <c r="AF43" s="744"/>
      <c r="AG43" s="745"/>
      <c r="AH43" s="745"/>
      <c r="AI43" s="745"/>
      <c r="AJ43" s="746"/>
      <c r="AK43" s="830"/>
      <c r="AL43" s="826"/>
      <c r="AM43" s="826"/>
      <c r="AN43" s="826"/>
      <c r="AO43" s="826"/>
      <c r="AP43" s="826"/>
      <c r="AQ43" s="826"/>
      <c r="AR43" s="826"/>
      <c r="AS43" s="826"/>
      <c r="AT43" s="826"/>
      <c r="AU43" s="826"/>
      <c r="AV43" s="826"/>
      <c r="AW43" s="826"/>
      <c r="AX43" s="826"/>
      <c r="AY43" s="826"/>
      <c r="AZ43" s="827"/>
      <c r="BA43" s="827"/>
      <c r="BB43" s="827"/>
      <c r="BC43" s="827"/>
      <c r="BD43" s="827"/>
      <c r="BE43" s="828"/>
      <c r="BF43" s="828"/>
      <c r="BG43" s="828"/>
      <c r="BH43" s="828"/>
      <c r="BI43" s="829"/>
      <c r="BJ43" s="214"/>
      <c r="BK43" s="214"/>
      <c r="BL43" s="214"/>
      <c r="BM43" s="214"/>
      <c r="BN43" s="214"/>
      <c r="BO43" s="224"/>
      <c r="BP43" s="224"/>
      <c r="BQ43" s="221">
        <v>37</v>
      </c>
      <c r="BR43" s="222"/>
      <c r="BS43" s="751"/>
      <c r="BT43" s="752"/>
      <c r="BU43" s="752"/>
      <c r="BV43" s="752"/>
      <c r="BW43" s="752"/>
      <c r="BX43" s="752"/>
      <c r="BY43" s="752"/>
      <c r="BZ43" s="752"/>
      <c r="CA43" s="752"/>
      <c r="CB43" s="752"/>
      <c r="CC43" s="752"/>
      <c r="CD43" s="752"/>
      <c r="CE43" s="752"/>
      <c r="CF43" s="752"/>
      <c r="CG43" s="753"/>
      <c r="CH43" s="754"/>
      <c r="CI43" s="755"/>
      <c r="CJ43" s="755"/>
      <c r="CK43" s="755"/>
      <c r="CL43" s="756"/>
      <c r="CM43" s="754"/>
      <c r="CN43" s="755"/>
      <c r="CO43" s="755"/>
      <c r="CP43" s="755"/>
      <c r="CQ43" s="756"/>
      <c r="CR43" s="754"/>
      <c r="CS43" s="755"/>
      <c r="CT43" s="755"/>
      <c r="CU43" s="755"/>
      <c r="CV43" s="756"/>
      <c r="CW43" s="754"/>
      <c r="CX43" s="755"/>
      <c r="CY43" s="755"/>
      <c r="CZ43" s="755"/>
      <c r="DA43" s="756"/>
      <c r="DB43" s="754"/>
      <c r="DC43" s="755"/>
      <c r="DD43" s="755"/>
      <c r="DE43" s="755"/>
      <c r="DF43" s="756"/>
      <c r="DG43" s="754"/>
      <c r="DH43" s="755"/>
      <c r="DI43" s="755"/>
      <c r="DJ43" s="755"/>
      <c r="DK43" s="756"/>
      <c r="DL43" s="754"/>
      <c r="DM43" s="755"/>
      <c r="DN43" s="755"/>
      <c r="DO43" s="755"/>
      <c r="DP43" s="756"/>
      <c r="DQ43" s="754"/>
      <c r="DR43" s="755"/>
      <c r="DS43" s="755"/>
      <c r="DT43" s="755"/>
      <c r="DU43" s="756"/>
      <c r="DV43" s="751"/>
      <c r="DW43" s="752"/>
      <c r="DX43" s="752"/>
      <c r="DY43" s="752"/>
      <c r="DZ43" s="781"/>
      <c r="EA43" s="212"/>
    </row>
    <row r="44" spans="1:131" ht="26.25" customHeight="1" x14ac:dyDescent="0.2">
      <c r="A44" s="221">
        <v>17</v>
      </c>
      <c r="B44" s="738"/>
      <c r="C44" s="739"/>
      <c r="D44" s="739"/>
      <c r="E44" s="739"/>
      <c r="F44" s="739"/>
      <c r="G44" s="739"/>
      <c r="H44" s="739"/>
      <c r="I44" s="739"/>
      <c r="J44" s="739"/>
      <c r="K44" s="739"/>
      <c r="L44" s="739"/>
      <c r="M44" s="739"/>
      <c r="N44" s="739"/>
      <c r="O44" s="739"/>
      <c r="P44" s="740"/>
      <c r="Q44" s="741"/>
      <c r="R44" s="742"/>
      <c r="S44" s="742"/>
      <c r="T44" s="742"/>
      <c r="U44" s="742"/>
      <c r="V44" s="742"/>
      <c r="W44" s="742"/>
      <c r="X44" s="742"/>
      <c r="Y44" s="742"/>
      <c r="Z44" s="742"/>
      <c r="AA44" s="742"/>
      <c r="AB44" s="742"/>
      <c r="AC44" s="742"/>
      <c r="AD44" s="742"/>
      <c r="AE44" s="743"/>
      <c r="AF44" s="744"/>
      <c r="AG44" s="745"/>
      <c r="AH44" s="745"/>
      <c r="AI44" s="745"/>
      <c r="AJ44" s="746"/>
      <c r="AK44" s="830"/>
      <c r="AL44" s="826"/>
      <c r="AM44" s="826"/>
      <c r="AN44" s="826"/>
      <c r="AO44" s="826"/>
      <c r="AP44" s="826"/>
      <c r="AQ44" s="826"/>
      <c r="AR44" s="826"/>
      <c r="AS44" s="826"/>
      <c r="AT44" s="826"/>
      <c r="AU44" s="826"/>
      <c r="AV44" s="826"/>
      <c r="AW44" s="826"/>
      <c r="AX44" s="826"/>
      <c r="AY44" s="826"/>
      <c r="AZ44" s="827"/>
      <c r="BA44" s="827"/>
      <c r="BB44" s="827"/>
      <c r="BC44" s="827"/>
      <c r="BD44" s="827"/>
      <c r="BE44" s="828"/>
      <c r="BF44" s="828"/>
      <c r="BG44" s="828"/>
      <c r="BH44" s="828"/>
      <c r="BI44" s="829"/>
      <c r="BJ44" s="214"/>
      <c r="BK44" s="214"/>
      <c r="BL44" s="214"/>
      <c r="BM44" s="214"/>
      <c r="BN44" s="214"/>
      <c r="BO44" s="224"/>
      <c r="BP44" s="224"/>
      <c r="BQ44" s="221">
        <v>38</v>
      </c>
      <c r="BR44" s="222"/>
      <c r="BS44" s="751"/>
      <c r="BT44" s="752"/>
      <c r="BU44" s="752"/>
      <c r="BV44" s="752"/>
      <c r="BW44" s="752"/>
      <c r="BX44" s="752"/>
      <c r="BY44" s="752"/>
      <c r="BZ44" s="752"/>
      <c r="CA44" s="752"/>
      <c r="CB44" s="752"/>
      <c r="CC44" s="752"/>
      <c r="CD44" s="752"/>
      <c r="CE44" s="752"/>
      <c r="CF44" s="752"/>
      <c r="CG44" s="753"/>
      <c r="CH44" s="754"/>
      <c r="CI44" s="755"/>
      <c r="CJ44" s="755"/>
      <c r="CK44" s="755"/>
      <c r="CL44" s="756"/>
      <c r="CM44" s="754"/>
      <c r="CN44" s="755"/>
      <c r="CO44" s="755"/>
      <c r="CP44" s="755"/>
      <c r="CQ44" s="756"/>
      <c r="CR44" s="754"/>
      <c r="CS44" s="755"/>
      <c r="CT44" s="755"/>
      <c r="CU44" s="755"/>
      <c r="CV44" s="756"/>
      <c r="CW44" s="754"/>
      <c r="CX44" s="755"/>
      <c r="CY44" s="755"/>
      <c r="CZ44" s="755"/>
      <c r="DA44" s="756"/>
      <c r="DB44" s="754"/>
      <c r="DC44" s="755"/>
      <c r="DD44" s="755"/>
      <c r="DE44" s="755"/>
      <c r="DF44" s="756"/>
      <c r="DG44" s="754"/>
      <c r="DH44" s="755"/>
      <c r="DI44" s="755"/>
      <c r="DJ44" s="755"/>
      <c r="DK44" s="756"/>
      <c r="DL44" s="754"/>
      <c r="DM44" s="755"/>
      <c r="DN44" s="755"/>
      <c r="DO44" s="755"/>
      <c r="DP44" s="756"/>
      <c r="DQ44" s="754"/>
      <c r="DR44" s="755"/>
      <c r="DS44" s="755"/>
      <c r="DT44" s="755"/>
      <c r="DU44" s="756"/>
      <c r="DV44" s="751"/>
      <c r="DW44" s="752"/>
      <c r="DX44" s="752"/>
      <c r="DY44" s="752"/>
      <c r="DZ44" s="781"/>
      <c r="EA44" s="212"/>
    </row>
    <row r="45" spans="1:131" ht="26.25" customHeight="1" x14ac:dyDescent="0.2">
      <c r="A45" s="221">
        <v>18</v>
      </c>
      <c r="B45" s="738"/>
      <c r="C45" s="739"/>
      <c r="D45" s="739"/>
      <c r="E45" s="739"/>
      <c r="F45" s="739"/>
      <c r="G45" s="739"/>
      <c r="H45" s="739"/>
      <c r="I45" s="739"/>
      <c r="J45" s="739"/>
      <c r="K45" s="739"/>
      <c r="L45" s="739"/>
      <c r="M45" s="739"/>
      <c r="N45" s="739"/>
      <c r="O45" s="739"/>
      <c r="P45" s="740"/>
      <c r="Q45" s="741"/>
      <c r="R45" s="742"/>
      <c r="S45" s="742"/>
      <c r="T45" s="742"/>
      <c r="U45" s="742"/>
      <c r="V45" s="742"/>
      <c r="W45" s="742"/>
      <c r="X45" s="742"/>
      <c r="Y45" s="742"/>
      <c r="Z45" s="742"/>
      <c r="AA45" s="742"/>
      <c r="AB45" s="742"/>
      <c r="AC45" s="742"/>
      <c r="AD45" s="742"/>
      <c r="AE45" s="743"/>
      <c r="AF45" s="744"/>
      <c r="AG45" s="745"/>
      <c r="AH45" s="745"/>
      <c r="AI45" s="745"/>
      <c r="AJ45" s="746"/>
      <c r="AK45" s="830"/>
      <c r="AL45" s="826"/>
      <c r="AM45" s="826"/>
      <c r="AN45" s="826"/>
      <c r="AO45" s="826"/>
      <c r="AP45" s="826"/>
      <c r="AQ45" s="826"/>
      <c r="AR45" s="826"/>
      <c r="AS45" s="826"/>
      <c r="AT45" s="826"/>
      <c r="AU45" s="826"/>
      <c r="AV45" s="826"/>
      <c r="AW45" s="826"/>
      <c r="AX45" s="826"/>
      <c r="AY45" s="826"/>
      <c r="AZ45" s="827"/>
      <c r="BA45" s="827"/>
      <c r="BB45" s="827"/>
      <c r="BC45" s="827"/>
      <c r="BD45" s="827"/>
      <c r="BE45" s="828"/>
      <c r="BF45" s="828"/>
      <c r="BG45" s="828"/>
      <c r="BH45" s="828"/>
      <c r="BI45" s="829"/>
      <c r="BJ45" s="214"/>
      <c r="BK45" s="214"/>
      <c r="BL45" s="214"/>
      <c r="BM45" s="214"/>
      <c r="BN45" s="214"/>
      <c r="BO45" s="224"/>
      <c r="BP45" s="224"/>
      <c r="BQ45" s="221">
        <v>39</v>
      </c>
      <c r="BR45" s="222"/>
      <c r="BS45" s="751"/>
      <c r="BT45" s="752"/>
      <c r="BU45" s="752"/>
      <c r="BV45" s="752"/>
      <c r="BW45" s="752"/>
      <c r="BX45" s="752"/>
      <c r="BY45" s="752"/>
      <c r="BZ45" s="752"/>
      <c r="CA45" s="752"/>
      <c r="CB45" s="752"/>
      <c r="CC45" s="752"/>
      <c r="CD45" s="752"/>
      <c r="CE45" s="752"/>
      <c r="CF45" s="752"/>
      <c r="CG45" s="753"/>
      <c r="CH45" s="754"/>
      <c r="CI45" s="755"/>
      <c r="CJ45" s="755"/>
      <c r="CK45" s="755"/>
      <c r="CL45" s="756"/>
      <c r="CM45" s="754"/>
      <c r="CN45" s="755"/>
      <c r="CO45" s="755"/>
      <c r="CP45" s="755"/>
      <c r="CQ45" s="756"/>
      <c r="CR45" s="754"/>
      <c r="CS45" s="755"/>
      <c r="CT45" s="755"/>
      <c r="CU45" s="755"/>
      <c r="CV45" s="756"/>
      <c r="CW45" s="754"/>
      <c r="CX45" s="755"/>
      <c r="CY45" s="755"/>
      <c r="CZ45" s="755"/>
      <c r="DA45" s="756"/>
      <c r="DB45" s="754"/>
      <c r="DC45" s="755"/>
      <c r="DD45" s="755"/>
      <c r="DE45" s="755"/>
      <c r="DF45" s="756"/>
      <c r="DG45" s="754"/>
      <c r="DH45" s="755"/>
      <c r="DI45" s="755"/>
      <c r="DJ45" s="755"/>
      <c r="DK45" s="756"/>
      <c r="DL45" s="754"/>
      <c r="DM45" s="755"/>
      <c r="DN45" s="755"/>
      <c r="DO45" s="755"/>
      <c r="DP45" s="756"/>
      <c r="DQ45" s="754"/>
      <c r="DR45" s="755"/>
      <c r="DS45" s="755"/>
      <c r="DT45" s="755"/>
      <c r="DU45" s="756"/>
      <c r="DV45" s="751"/>
      <c r="DW45" s="752"/>
      <c r="DX45" s="752"/>
      <c r="DY45" s="752"/>
      <c r="DZ45" s="781"/>
      <c r="EA45" s="212"/>
    </row>
    <row r="46" spans="1:131" ht="26.25" customHeight="1" x14ac:dyDescent="0.2">
      <c r="A46" s="221">
        <v>19</v>
      </c>
      <c r="B46" s="738"/>
      <c r="C46" s="739"/>
      <c r="D46" s="739"/>
      <c r="E46" s="739"/>
      <c r="F46" s="739"/>
      <c r="G46" s="739"/>
      <c r="H46" s="739"/>
      <c r="I46" s="739"/>
      <c r="J46" s="739"/>
      <c r="K46" s="739"/>
      <c r="L46" s="739"/>
      <c r="M46" s="739"/>
      <c r="N46" s="739"/>
      <c r="O46" s="739"/>
      <c r="P46" s="740"/>
      <c r="Q46" s="741"/>
      <c r="R46" s="742"/>
      <c r="S46" s="742"/>
      <c r="T46" s="742"/>
      <c r="U46" s="742"/>
      <c r="V46" s="742"/>
      <c r="W46" s="742"/>
      <c r="X46" s="742"/>
      <c r="Y46" s="742"/>
      <c r="Z46" s="742"/>
      <c r="AA46" s="742"/>
      <c r="AB46" s="742"/>
      <c r="AC46" s="742"/>
      <c r="AD46" s="742"/>
      <c r="AE46" s="743"/>
      <c r="AF46" s="744"/>
      <c r="AG46" s="745"/>
      <c r="AH46" s="745"/>
      <c r="AI46" s="745"/>
      <c r="AJ46" s="746"/>
      <c r="AK46" s="830"/>
      <c r="AL46" s="826"/>
      <c r="AM46" s="826"/>
      <c r="AN46" s="826"/>
      <c r="AO46" s="826"/>
      <c r="AP46" s="826"/>
      <c r="AQ46" s="826"/>
      <c r="AR46" s="826"/>
      <c r="AS46" s="826"/>
      <c r="AT46" s="826"/>
      <c r="AU46" s="826"/>
      <c r="AV46" s="826"/>
      <c r="AW46" s="826"/>
      <c r="AX46" s="826"/>
      <c r="AY46" s="826"/>
      <c r="AZ46" s="827"/>
      <c r="BA46" s="827"/>
      <c r="BB46" s="827"/>
      <c r="BC46" s="827"/>
      <c r="BD46" s="827"/>
      <c r="BE46" s="828"/>
      <c r="BF46" s="828"/>
      <c r="BG46" s="828"/>
      <c r="BH46" s="828"/>
      <c r="BI46" s="829"/>
      <c r="BJ46" s="214"/>
      <c r="BK46" s="214"/>
      <c r="BL46" s="214"/>
      <c r="BM46" s="214"/>
      <c r="BN46" s="214"/>
      <c r="BO46" s="224"/>
      <c r="BP46" s="224"/>
      <c r="BQ46" s="221">
        <v>40</v>
      </c>
      <c r="BR46" s="222"/>
      <c r="BS46" s="751"/>
      <c r="BT46" s="752"/>
      <c r="BU46" s="752"/>
      <c r="BV46" s="752"/>
      <c r="BW46" s="752"/>
      <c r="BX46" s="752"/>
      <c r="BY46" s="752"/>
      <c r="BZ46" s="752"/>
      <c r="CA46" s="752"/>
      <c r="CB46" s="752"/>
      <c r="CC46" s="752"/>
      <c r="CD46" s="752"/>
      <c r="CE46" s="752"/>
      <c r="CF46" s="752"/>
      <c r="CG46" s="753"/>
      <c r="CH46" s="754"/>
      <c r="CI46" s="755"/>
      <c r="CJ46" s="755"/>
      <c r="CK46" s="755"/>
      <c r="CL46" s="756"/>
      <c r="CM46" s="754"/>
      <c r="CN46" s="755"/>
      <c r="CO46" s="755"/>
      <c r="CP46" s="755"/>
      <c r="CQ46" s="756"/>
      <c r="CR46" s="754"/>
      <c r="CS46" s="755"/>
      <c r="CT46" s="755"/>
      <c r="CU46" s="755"/>
      <c r="CV46" s="756"/>
      <c r="CW46" s="754"/>
      <c r="CX46" s="755"/>
      <c r="CY46" s="755"/>
      <c r="CZ46" s="755"/>
      <c r="DA46" s="756"/>
      <c r="DB46" s="754"/>
      <c r="DC46" s="755"/>
      <c r="DD46" s="755"/>
      <c r="DE46" s="755"/>
      <c r="DF46" s="756"/>
      <c r="DG46" s="754"/>
      <c r="DH46" s="755"/>
      <c r="DI46" s="755"/>
      <c r="DJ46" s="755"/>
      <c r="DK46" s="756"/>
      <c r="DL46" s="754"/>
      <c r="DM46" s="755"/>
      <c r="DN46" s="755"/>
      <c r="DO46" s="755"/>
      <c r="DP46" s="756"/>
      <c r="DQ46" s="754"/>
      <c r="DR46" s="755"/>
      <c r="DS46" s="755"/>
      <c r="DT46" s="755"/>
      <c r="DU46" s="756"/>
      <c r="DV46" s="751"/>
      <c r="DW46" s="752"/>
      <c r="DX46" s="752"/>
      <c r="DY46" s="752"/>
      <c r="DZ46" s="781"/>
      <c r="EA46" s="212"/>
    </row>
    <row r="47" spans="1:131" ht="26.25" customHeight="1" x14ac:dyDescent="0.2">
      <c r="A47" s="221">
        <v>20</v>
      </c>
      <c r="B47" s="738"/>
      <c r="C47" s="739"/>
      <c r="D47" s="739"/>
      <c r="E47" s="739"/>
      <c r="F47" s="739"/>
      <c r="G47" s="739"/>
      <c r="H47" s="739"/>
      <c r="I47" s="739"/>
      <c r="J47" s="739"/>
      <c r="K47" s="739"/>
      <c r="L47" s="739"/>
      <c r="M47" s="739"/>
      <c r="N47" s="739"/>
      <c r="O47" s="739"/>
      <c r="P47" s="740"/>
      <c r="Q47" s="741"/>
      <c r="R47" s="742"/>
      <c r="S47" s="742"/>
      <c r="T47" s="742"/>
      <c r="U47" s="742"/>
      <c r="V47" s="742"/>
      <c r="W47" s="742"/>
      <c r="X47" s="742"/>
      <c r="Y47" s="742"/>
      <c r="Z47" s="742"/>
      <c r="AA47" s="742"/>
      <c r="AB47" s="742"/>
      <c r="AC47" s="742"/>
      <c r="AD47" s="742"/>
      <c r="AE47" s="743"/>
      <c r="AF47" s="744"/>
      <c r="AG47" s="745"/>
      <c r="AH47" s="745"/>
      <c r="AI47" s="745"/>
      <c r="AJ47" s="746"/>
      <c r="AK47" s="830"/>
      <c r="AL47" s="826"/>
      <c r="AM47" s="826"/>
      <c r="AN47" s="826"/>
      <c r="AO47" s="826"/>
      <c r="AP47" s="826"/>
      <c r="AQ47" s="826"/>
      <c r="AR47" s="826"/>
      <c r="AS47" s="826"/>
      <c r="AT47" s="826"/>
      <c r="AU47" s="826"/>
      <c r="AV47" s="826"/>
      <c r="AW47" s="826"/>
      <c r="AX47" s="826"/>
      <c r="AY47" s="826"/>
      <c r="AZ47" s="827"/>
      <c r="BA47" s="827"/>
      <c r="BB47" s="827"/>
      <c r="BC47" s="827"/>
      <c r="BD47" s="827"/>
      <c r="BE47" s="828"/>
      <c r="BF47" s="828"/>
      <c r="BG47" s="828"/>
      <c r="BH47" s="828"/>
      <c r="BI47" s="829"/>
      <c r="BJ47" s="214"/>
      <c r="BK47" s="214"/>
      <c r="BL47" s="214"/>
      <c r="BM47" s="214"/>
      <c r="BN47" s="214"/>
      <c r="BO47" s="224"/>
      <c r="BP47" s="224"/>
      <c r="BQ47" s="221">
        <v>41</v>
      </c>
      <c r="BR47" s="222"/>
      <c r="BS47" s="751"/>
      <c r="BT47" s="752"/>
      <c r="BU47" s="752"/>
      <c r="BV47" s="752"/>
      <c r="BW47" s="752"/>
      <c r="BX47" s="752"/>
      <c r="BY47" s="752"/>
      <c r="BZ47" s="752"/>
      <c r="CA47" s="752"/>
      <c r="CB47" s="752"/>
      <c r="CC47" s="752"/>
      <c r="CD47" s="752"/>
      <c r="CE47" s="752"/>
      <c r="CF47" s="752"/>
      <c r="CG47" s="753"/>
      <c r="CH47" s="754"/>
      <c r="CI47" s="755"/>
      <c r="CJ47" s="755"/>
      <c r="CK47" s="755"/>
      <c r="CL47" s="756"/>
      <c r="CM47" s="754"/>
      <c r="CN47" s="755"/>
      <c r="CO47" s="755"/>
      <c r="CP47" s="755"/>
      <c r="CQ47" s="756"/>
      <c r="CR47" s="754"/>
      <c r="CS47" s="755"/>
      <c r="CT47" s="755"/>
      <c r="CU47" s="755"/>
      <c r="CV47" s="756"/>
      <c r="CW47" s="754"/>
      <c r="CX47" s="755"/>
      <c r="CY47" s="755"/>
      <c r="CZ47" s="755"/>
      <c r="DA47" s="756"/>
      <c r="DB47" s="754"/>
      <c r="DC47" s="755"/>
      <c r="DD47" s="755"/>
      <c r="DE47" s="755"/>
      <c r="DF47" s="756"/>
      <c r="DG47" s="754"/>
      <c r="DH47" s="755"/>
      <c r="DI47" s="755"/>
      <c r="DJ47" s="755"/>
      <c r="DK47" s="756"/>
      <c r="DL47" s="754"/>
      <c r="DM47" s="755"/>
      <c r="DN47" s="755"/>
      <c r="DO47" s="755"/>
      <c r="DP47" s="756"/>
      <c r="DQ47" s="754"/>
      <c r="DR47" s="755"/>
      <c r="DS47" s="755"/>
      <c r="DT47" s="755"/>
      <c r="DU47" s="756"/>
      <c r="DV47" s="751"/>
      <c r="DW47" s="752"/>
      <c r="DX47" s="752"/>
      <c r="DY47" s="752"/>
      <c r="DZ47" s="781"/>
      <c r="EA47" s="212"/>
    </row>
    <row r="48" spans="1:131" ht="26.25" customHeight="1" x14ac:dyDescent="0.2">
      <c r="A48" s="221">
        <v>21</v>
      </c>
      <c r="B48" s="738"/>
      <c r="C48" s="739"/>
      <c r="D48" s="739"/>
      <c r="E48" s="739"/>
      <c r="F48" s="739"/>
      <c r="G48" s="739"/>
      <c r="H48" s="739"/>
      <c r="I48" s="739"/>
      <c r="J48" s="739"/>
      <c r="K48" s="739"/>
      <c r="L48" s="739"/>
      <c r="M48" s="739"/>
      <c r="N48" s="739"/>
      <c r="O48" s="739"/>
      <c r="P48" s="740"/>
      <c r="Q48" s="741"/>
      <c r="R48" s="742"/>
      <c r="S48" s="742"/>
      <c r="T48" s="742"/>
      <c r="U48" s="742"/>
      <c r="V48" s="742"/>
      <c r="W48" s="742"/>
      <c r="X48" s="742"/>
      <c r="Y48" s="742"/>
      <c r="Z48" s="742"/>
      <c r="AA48" s="742"/>
      <c r="AB48" s="742"/>
      <c r="AC48" s="742"/>
      <c r="AD48" s="742"/>
      <c r="AE48" s="743"/>
      <c r="AF48" s="744"/>
      <c r="AG48" s="745"/>
      <c r="AH48" s="745"/>
      <c r="AI48" s="745"/>
      <c r="AJ48" s="746"/>
      <c r="AK48" s="830"/>
      <c r="AL48" s="826"/>
      <c r="AM48" s="826"/>
      <c r="AN48" s="826"/>
      <c r="AO48" s="826"/>
      <c r="AP48" s="826"/>
      <c r="AQ48" s="826"/>
      <c r="AR48" s="826"/>
      <c r="AS48" s="826"/>
      <c r="AT48" s="826"/>
      <c r="AU48" s="826"/>
      <c r="AV48" s="826"/>
      <c r="AW48" s="826"/>
      <c r="AX48" s="826"/>
      <c r="AY48" s="826"/>
      <c r="AZ48" s="827"/>
      <c r="BA48" s="827"/>
      <c r="BB48" s="827"/>
      <c r="BC48" s="827"/>
      <c r="BD48" s="827"/>
      <c r="BE48" s="828"/>
      <c r="BF48" s="828"/>
      <c r="BG48" s="828"/>
      <c r="BH48" s="828"/>
      <c r="BI48" s="829"/>
      <c r="BJ48" s="214"/>
      <c r="BK48" s="214"/>
      <c r="BL48" s="214"/>
      <c r="BM48" s="214"/>
      <c r="BN48" s="214"/>
      <c r="BO48" s="224"/>
      <c r="BP48" s="224"/>
      <c r="BQ48" s="221">
        <v>42</v>
      </c>
      <c r="BR48" s="222"/>
      <c r="BS48" s="751"/>
      <c r="BT48" s="752"/>
      <c r="BU48" s="752"/>
      <c r="BV48" s="752"/>
      <c r="BW48" s="752"/>
      <c r="BX48" s="752"/>
      <c r="BY48" s="752"/>
      <c r="BZ48" s="752"/>
      <c r="CA48" s="752"/>
      <c r="CB48" s="752"/>
      <c r="CC48" s="752"/>
      <c r="CD48" s="752"/>
      <c r="CE48" s="752"/>
      <c r="CF48" s="752"/>
      <c r="CG48" s="753"/>
      <c r="CH48" s="754"/>
      <c r="CI48" s="755"/>
      <c r="CJ48" s="755"/>
      <c r="CK48" s="755"/>
      <c r="CL48" s="756"/>
      <c r="CM48" s="754"/>
      <c r="CN48" s="755"/>
      <c r="CO48" s="755"/>
      <c r="CP48" s="755"/>
      <c r="CQ48" s="756"/>
      <c r="CR48" s="754"/>
      <c r="CS48" s="755"/>
      <c r="CT48" s="755"/>
      <c r="CU48" s="755"/>
      <c r="CV48" s="756"/>
      <c r="CW48" s="754"/>
      <c r="CX48" s="755"/>
      <c r="CY48" s="755"/>
      <c r="CZ48" s="755"/>
      <c r="DA48" s="756"/>
      <c r="DB48" s="754"/>
      <c r="DC48" s="755"/>
      <c r="DD48" s="755"/>
      <c r="DE48" s="755"/>
      <c r="DF48" s="756"/>
      <c r="DG48" s="754"/>
      <c r="DH48" s="755"/>
      <c r="DI48" s="755"/>
      <c r="DJ48" s="755"/>
      <c r="DK48" s="756"/>
      <c r="DL48" s="754"/>
      <c r="DM48" s="755"/>
      <c r="DN48" s="755"/>
      <c r="DO48" s="755"/>
      <c r="DP48" s="756"/>
      <c r="DQ48" s="754"/>
      <c r="DR48" s="755"/>
      <c r="DS48" s="755"/>
      <c r="DT48" s="755"/>
      <c r="DU48" s="756"/>
      <c r="DV48" s="751"/>
      <c r="DW48" s="752"/>
      <c r="DX48" s="752"/>
      <c r="DY48" s="752"/>
      <c r="DZ48" s="781"/>
      <c r="EA48" s="212"/>
    </row>
    <row r="49" spans="1:131" ht="26.25" customHeight="1" x14ac:dyDescent="0.2">
      <c r="A49" s="221">
        <v>22</v>
      </c>
      <c r="B49" s="738"/>
      <c r="C49" s="739"/>
      <c r="D49" s="739"/>
      <c r="E49" s="739"/>
      <c r="F49" s="739"/>
      <c r="G49" s="739"/>
      <c r="H49" s="739"/>
      <c r="I49" s="739"/>
      <c r="J49" s="739"/>
      <c r="K49" s="739"/>
      <c r="L49" s="739"/>
      <c r="M49" s="739"/>
      <c r="N49" s="739"/>
      <c r="O49" s="739"/>
      <c r="P49" s="740"/>
      <c r="Q49" s="741"/>
      <c r="R49" s="742"/>
      <c r="S49" s="742"/>
      <c r="T49" s="742"/>
      <c r="U49" s="742"/>
      <c r="V49" s="742"/>
      <c r="W49" s="742"/>
      <c r="X49" s="742"/>
      <c r="Y49" s="742"/>
      <c r="Z49" s="742"/>
      <c r="AA49" s="742"/>
      <c r="AB49" s="742"/>
      <c r="AC49" s="742"/>
      <c r="AD49" s="742"/>
      <c r="AE49" s="743"/>
      <c r="AF49" s="744"/>
      <c r="AG49" s="745"/>
      <c r="AH49" s="745"/>
      <c r="AI49" s="745"/>
      <c r="AJ49" s="746"/>
      <c r="AK49" s="830"/>
      <c r="AL49" s="826"/>
      <c r="AM49" s="826"/>
      <c r="AN49" s="826"/>
      <c r="AO49" s="826"/>
      <c r="AP49" s="826"/>
      <c r="AQ49" s="826"/>
      <c r="AR49" s="826"/>
      <c r="AS49" s="826"/>
      <c r="AT49" s="826"/>
      <c r="AU49" s="826"/>
      <c r="AV49" s="826"/>
      <c r="AW49" s="826"/>
      <c r="AX49" s="826"/>
      <c r="AY49" s="826"/>
      <c r="AZ49" s="827"/>
      <c r="BA49" s="827"/>
      <c r="BB49" s="827"/>
      <c r="BC49" s="827"/>
      <c r="BD49" s="827"/>
      <c r="BE49" s="828"/>
      <c r="BF49" s="828"/>
      <c r="BG49" s="828"/>
      <c r="BH49" s="828"/>
      <c r="BI49" s="829"/>
      <c r="BJ49" s="214"/>
      <c r="BK49" s="214"/>
      <c r="BL49" s="214"/>
      <c r="BM49" s="214"/>
      <c r="BN49" s="214"/>
      <c r="BO49" s="224"/>
      <c r="BP49" s="224"/>
      <c r="BQ49" s="221">
        <v>43</v>
      </c>
      <c r="BR49" s="222"/>
      <c r="BS49" s="751"/>
      <c r="BT49" s="752"/>
      <c r="BU49" s="752"/>
      <c r="BV49" s="752"/>
      <c r="BW49" s="752"/>
      <c r="BX49" s="752"/>
      <c r="BY49" s="752"/>
      <c r="BZ49" s="752"/>
      <c r="CA49" s="752"/>
      <c r="CB49" s="752"/>
      <c r="CC49" s="752"/>
      <c r="CD49" s="752"/>
      <c r="CE49" s="752"/>
      <c r="CF49" s="752"/>
      <c r="CG49" s="753"/>
      <c r="CH49" s="754"/>
      <c r="CI49" s="755"/>
      <c r="CJ49" s="755"/>
      <c r="CK49" s="755"/>
      <c r="CL49" s="756"/>
      <c r="CM49" s="754"/>
      <c r="CN49" s="755"/>
      <c r="CO49" s="755"/>
      <c r="CP49" s="755"/>
      <c r="CQ49" s="756"/>
      <c r="CR49" s="754"/>
      <c r="CS49" s="755"/>
      <c r="CT49" s="755"/>
      <c r="CU49" s="755"/>
      <c r="CV49" s="756"/>
      <c r="CW49" s="754"/>
      <c r="CX49" s="755"/>
      <c r="CY49" s="755"/>
      <c r="CZ49" s="755"/>
      <c r="DA49" s="756"/>
      <c r="DB49" s="754"/>
      <c r="DC49" s="755"/>
      <c r="DD49" s="755"/>
      <c r="DE49" s="755"/>
      <c r="DF49" s="756"/>
      <c r="DG49" s="754"/>
      <c r="DH49" s="755"/>
      <c r="DI49" s="755"/>
      <c r="DJ49" s="755"/>
      <c r="DK49" s="756"/>
      <c r="DL49" s="754"/>
      <c r="DM49" s="755"/>
      <c r="DN49" s="755"/>
      <c r="DO49" s="755"/>
      <c r="DP49" s="756"/>
      <c r="DQ49" s="754"/>
      <c r="DR49" s="755"/>
      <c r="DS49" s="755"/>
      <c r="DT49" s="755"/>
      <c r="DU49" s="756"/>
      <c r="DV49" s="751"/>
      <c r="DW49" s="752"/>
      <c r="DX49" s="752"/>
      <c r="DY49" s="752"/>
      <c r="DZ49" s="781"/>
      <c r="EA49" s="212"/>
    </row>
    <row r="50" spans="1:131" ht="26.25" customHeight="1" x14ac:dyDescent="0.2">
      <c r="A50" s="221">
        <v>23</v>
      </c>
      <c r="B50" s="738"/>
      <c r="C50" s="739"/>
      <c r="D50" s="739"/>
      <c r="E50" s="739"/>
      <c r="F50" s="739"/>
      <c r="G50" s="739"/>
      <c r="H50" s="739"/>
      <c r="I50" s="739"/>
      <c r="J50" s="739"/>
      <c r="K50" s="739"/>
      <c r="L50" s="739"/>
      <c r="M50" s="739"/>
      <c r="N50" s="739"/>
      <c r="O50" s="739"/>
      <c r="P50" s="740"/>
      <c r="Q50" s="831"/>
      <c r="R50" s="832"/>
      <c r="S50" s="832"/>
      <c r="T50" s="832"/>
      <c r="U50" s="832"/>
      <c r="V50" s="832"/>
      <c r="W50" s="832"/>
      <c r="X50" s="832"/>
      <c r="Y50" s="832"/>
      <c r="Z50" s="832"/>
      <c r="AA50" s="832"/>
      <c r="AB50" s="832"/>
      <c r="AC50" s="832"/>
      <c r="AD50" s="832"/>
      <c r="AE50" s="833"/>
      <c r="AF50" s="744"/>
      <c r="AG50" s="745"/>
      <c r="AH50" s="745"/>
      <c r="AI50" s="745"/>
      <c r="AJ50" s="746"/>
      <c r="AK50" s="835"/>
      <c r="AL50" s="832"/>
      <c r="AM50" s="832"/>
      <c r="AN50" s="832"/>
      <c r="AO50" s="832"/>
      <c r="AP50" s="832"/>
      <c r="AQ50" s="832"/>
      <c r="AR50" s="832"/>
      <c r="AS50" s="832"/>
      <c r="AT50" s="832"/>
      <c r="AU50" s="832"/>
      <c r="AV50" s="832"/>
      <c r="AW50" s="832"/>
      <c r="AX50" s="832"/>
      <c r="AY50" s="832"/>
      <c r="AZ50" s="834"/>
      <c r="BA50" s="834"/>
      <c r="BB50" s="834"/>
      <c r="BC50" s="834"/>
      <c r="BD50" s="834"/>
      <c r="BE50" s="828"/>
      <c r="BF50" s="828"/>
      <c r="BG50" s="828"/>
      <c r="BH50" s="828"/>
      <c r="BI50" s="829"/>
      <c r="BJ50" s="214"/>
      <c r="BK50" s="214"/>
      <c r="BL50" s="214"/>
      <c r="BM50" s="214"/>
      <c r="BN50" s="214"/>
      <c r="BO50" s="224"/>
      <c r="BP50" s="224"/>
      <c r="BQ50" s="221">
        <v>44</v>
      </c>
      <c r="BR50" s="222"/>
      <c r="BS50" s="751"/>
      <c r="BT50" s="752"/>
      <c r="BU50" s="752"/>
      <c r="BV50" s="752"/>
      <c r="BW50" s="752"/>
      <c r="BX50" s="752"/>
      <c r="BY50" s="752"/>
      <c r="BZ50" s="752"/>
      <c r="CA50" s="752"/>
      <c r="CB50" s="752"/>
      <c r="CC50" s="752"/>
      <c r="CD50" s="752"/>
      <c r="CE50" s="752"/>
      <c r="CF50" s="752"/>
      <c r="CG50" s="753"/>
      <c r="CH50" s="754"/>
      <c r="CI50" s="755"/>
      <c r="CJ50" s="755"/>
      <c r="CK50" s="755"/>
      <c r="CL50" s="756"/>
      <c r="CM50" s="754"/>
      <c r="CN50" s="755"/>
      <c r="CO50" s="755"/>
      <c r="CP50" s="755"/>
      <c r="CQ50" s="756"/>
      <c r="CR50" s="754"/>
      <c r="CS50" s="755"/>
      <c r="CT50" s="755"/>
      <c r="CU50" s="755"/>
      <c r="CV50" s="756"/>
      <c r="CW50" s="754"/>
      <c r="CX50" s="755"/>
      <c r="CY50" s="755"/>
      <c r="CZ50" s="755"/>
      <c r="DA50" s="756"/>
      <c r="DB50" s="754"/>
      <c r="DC50" s="755"/>
      <c r="DD50" s="755"/>
      <c r="DE50" s="755"/>
      <c r="DF50" s="756"/>
      <c r="DG50" s="754"/>
      <c r="DH50" s="755"/>
      <c r="DI50" s="755"/>
      <c r="DJ50" s="755"/>
      <c r="DK50" s="756"/>
      <c r="DL50" s="754"/>
      <c r="DM50" s="755"/>
      <c r="DN50" s="755"/>
      <c r="DO50" s="755"/>
      <c r="DP50" s="756"/>
      <c r="DQ50" s="754"/>
      <c r="DR50" s="755"/>
      <c r="DS50" s="755"/>
      <c r="DT50" s="755"/>
      <c r="DU50" s="756"/>
      <c r="DV50" s="751"/>
      <c r="DW50" s="752"/>
      <c r="DX50" s="752"/>
      <c r="DY50" s="752"/>
      <c r="DZ50" s="781"/>
      <c r="EA50" s="212"/>
    </row>
    <row r="51" spans="1:131" ht="26.25" customHeight="1" x14ac:dyDescent="0.2">
      <c r="A51" s="221">
        <v>24</v>
      </c>
      <c r="B51" s="738"/>
      <c r="C51" s="739"/>
      <c r="D51" s="739"/>
      <c r="E51" s="739"/>
      <c r="F51" s="739"/>
      <c r="G51" s="739"/>
      <c r="H51" s="739"/>
      <c r="I51" s="739"/>
      <c r="J51" s="739"/>
      <c r="K51" s="739"/>
      <c r="L51" s="739"/>
      <c r="M51" s="739"/>
      <c r="N51" s="739"/>
      <c r="O51" s="739"/>
      <c r="P51" s="740"/>
      <c r="Q51" s="831"/>
      <c r="R51" s="832"/>
      <c r="S51" s="832"/>
      <c r="T51" s="832"/>
      <c r="U51" s="832"/>
      <c r="V51" s="832"/>
      <c r="W51" s="832"/>
      <c r="X51" s="832"/>
      <c r="Y51" s="832"/>
      <c r="Z51" s="832"/>
      <c r="AA51" s="832"/>
      <c r="AB51" s="832"/>
      <c r="AC51" s="832"/>
      <c r="AD51" s="832"/>
      <c r="AE51" s="833"/>
      <c r="AF51" s="744"/>
      <c r="AG51" s="745"/>
      <c r="AH51" s="745"/>
      <c r="AI51" s="745"/>
      <c r="AJ51" s="746"/>
      <c r="AK51" s="835"/>
      <c r="AL51" s="832"/>
      <c r="AM51" s="832"/>
      <c r="AN51" s="832"/>
      <c r="AO51" s="832"/>
      <c r="AP51" s="832"/>
      <c r="AQ51" s="832"/>
      <c r="AR51" s="832"/>
      <c r="AS51" s="832"/>
      <c r="AT51" s="832"/>
      <c r="AU51" s="832"/>
      <c r="AV51" s="832"/>
      <c r="AW51" s="832"/>
      <c r="AX51" s="832"/>
      <c r="AY51" s="832"/>
      <c r="AZ51" s="834"/>
      <c r="BA51" s="834"/>
      <c r="BB51" s="834"/>
      <c r="BC51" s="834"/>
      <c r="BD51" s="834"/>
      <c r="BE51" s="828"/>
      <c r="BF51" s="828"/>
      <c r="BG51" s="828"/>
      <c r="BH51" s="828"/>
      <c r="BI51" s="829"/>
      <c r="BJ51" s="214"/>
      <c r="BK51" s="214"/>
      <c r="BL51" s="214"/>
      <c r="BM51" s="214"/>
      <c r="BN51" s="214"/>
      <c r="BO51" s="224"/>
      <c r="BP51" s="224"/>
      <c r="BQ51" s="221">
        <v>45</v>
      </c>
      <c r="BR51" s="222"/>
      <c r="BS51" s="751"/>
      <c r="BT51" s="752"/>
      <c r="BU51" s="752"/>
      <c r="BV51" s="752"/>
      <c r="BW51" s="752"/>
      <c r="BX51" s="752"/>
      <c r="BY51" s="752"/>
      <c r="BZ51" s="752"/>
      <c r="CA51" s="752"/>
      <c r="CB51" s="752"/>
      <c r="CC51" s="752"/>
      <c r="CD51" s="752"/>
      <c r="CE51" s="752"/>
      <c r="CF51" s="752"/>
      <c r="CG51" s="753"/>
      <c r="CH51" s="754"/>
      <c r="CI51" s="755"/>
      <c r="CJ51" s="755"/>
      <c r="CK51" s="755"/>
      <c r="CL51" s="756"/>
      <c r="CM51" s="754"/>
      <c r="CN51" s="755"/>
      <c r="CO51" s="755"/>
      <c r="CP51" s="755"/>
      <c r="CQ51" s="756"/>
      <c r="CR51" s="754"/>
      <c r="CS51" s="755"/>
      <c r="CT51" s="755"/>
      <c r="CU51" s="755"/>
      <c r="CV51" s="756"/>
      <c r="CW51" s="754"/>
      <c r="CX51" s="755"/>
      <c r="CY51" s="755"/>
      <c r="CZ51" s="755"/>
      <c r="DA51" s="756"/>
      <c r="DB51" s="754"/>
      <c r="DC51" s="755"/>
      <c r="DD51" s="755"/>
      <c r="DE51" s="755"/>
      <c r="DF51" s="756"/>
      <c r="DG51" s="754"/>
      <c r="DH51" s="755"/>
      <c r="DI51" s="755"/>
      <c r="DJ51" s="755"/>
      <c r="DK51" s="756"/>
      <c r="DL51" s="754"/>
      <c r="DM51" s="755"/>
      <c r="DN51" s="755"/>
      <c r="DO51" s="755"/>
      <c r="DP51" s="756"/>
      <c r="DQ51" s="754"/>
      <c r="DR51" s="755"/>
      <c r="DS51" s="755"/>
      <c r="DT51" s="755"/>
      <c r="DU51" s="756"/>
      <c r="DV51" s="751"/>
      <c r="DW51" s="752"/>
      <c r="DX51" s="752"/>
      <c r="DY51" s="752"/>
      <c r="DZ51" s="781"/>
      <c r="EA51" s="212"/>
    </row>
    <row r="52" spans="1:131" ht="26.25" customHeight="1" x14ac:dyDescent="0.2">
      <c r="A52" s="221">
        <v>25</v>
      </c>
      <c r="B52" s="738"/>
      <c r="C52" s="739"/>
      <c r="D52" s="739"/>
      <c r="E52" s="739"/>
      <c r="F52" s="739"/>
      <c r="G52" s="739"/>
      <c r="H52" s="739"/>
      <c r="I52" s="739"/>
      <c r="J52" s="739"/>
      <c r="K52" s="739"/>
      <c r="L52" s="739"/>
      <c r="M52" s="739"/>
      <c r="N52" s="739"/>
      <c r="O52" s="739"/>
      <c r="P52" s="740"/>
      <c r="Q52" s="831"/>
      <c r="R52" s="832"/>
      <c r="S52" s="832"/>
      <c r="T52" s="832"/>
      <c r="U52" s="832"/>
      <c r="V52" s="832"/>
      <c r="W52" s="832"/>
      <c r="X52" s="832"/>
      <c r="Y52" s="832"/>
      <c r="Z52" s="832"/>
      <c r="AA52" s="832"/>
      <c r="AB52" s="832"/>
      <c r="AC52" s="832"/>
      <c r="AD52" s="832"/>
      <c r="AE52" s="833"/>
      <c r="AF52" s="744"/>
      <c r="AG52" s="745"/>
      <c r="AH52" s="745"/>
      <c r="AI52" s="745"/>
      <c r="AJ52" s="746"/>
      <c r="AK52" s="835"/>
      <c r="AL52" s="832"/>
      <c r="AM52" s="832"/>
      <c r="AN52" s="832"/>
      <c r="AO52" s="832"/>
      <c r="AP52" s="832"/>
      <c r="AQ52" s="832"/>
      <c r="AR52" s="832"/>
      <c r="AS52" s="832"/>
      <c r="AT52" s="832"/>
      <c r="AU52" s="832"/>
      <c r="AV52" s="832"/>
      <c r="AW52" s="832"/>
      <c r="AX52" s="832"/>
      <c r="AY52" s="832"/>
      <c r="AZ52" s="834"/>
      <c r="BA52" s="834"/>
      <c r="BB52" s="834"/>
      <c r="BC52" s="834"/>
      <c r="BD52" s="834"/>
      <c r="BE52" s="828"/>
      <c r="BF52" s="828"/>
      <c r="BG52" s="828"/>
      <c r="BH52" s="828"/>
      <c r="BI52" s="829"/>
      <c r="BJ52" s="214"/>
      <c r="BK52" s="214"/>
      <c r="BL52" s="214"/>
      <c r="BM52" s="214"/>
      <c r="BN52" s="214"/>
      <c r="BO52" s="224"/>
      <c r="BP52" s="224"/>
      <c r="BQ52" s="221">
        <v>46</v>
      </c>
      <c r="BR52" s="222"/>
      <c r="BS52" s="751"/>
      <c r="BT52" s="752"/>
      <c r="BU52" s="752"/>
      <c r="BV52" s="752"/>
      <c r="BW52" s="752"/>
      <c r="BX52" s="752"/>
      <c r="BY52" s="752"/>
      <c r="BZ52" s="752"/>
      <c r="CA52" s="752"/>
      <c r="CB52" s="752"/>
      <c r="CC52" s="752"/>
      <c r="CD52" s="752"/>
      <c r="CE52" s="752"/>
      <c r="CF52" s="752"/>
      <c r="CG52" s="753"/>
      <c r="CH52" s="754"/>
      <c r="CI52" s="755"/>
      <c r="CJ52" s="755"/>
      <c r="CK52" s="755"/>
      <c r="CL52" s="756"/>
      <c r="CM52" s="754"/>
      <c r="CN52" s="755"/>
      <c r="CO52" s="755"/>
      <c r="CP52" s="755"/>
      <c r="CQ52" s="756"/>
      <c r="CR52" s="754"/>
      <c r="CS52" s="755"/>
      <c r="CT52" s="755"/>
      <c r="CU52" s="755"/>
      <c r="CV52" s="756"/>
      <c r="CW52" s="754"/>
      <c r="CX52" s="755"/>
      <c r="CY52" s="755"/>
      <c r="CZ52" s="755"/>
      <c r="DA52" s="756"/>
      <c r="DB52" s="754"/>
      <c r="DC52" s="755"/>
      <c r="DD52" s="755"/>
      <c r="DE52" s="755"/>
      <c r="DF52" s="756"/>
      <c r="DG52" s="754"/>
      <c r="DH52" s="755"/>
      <c r="DI52" s="755"/>
      <c r="DJ52" s="755"/>
      <c r="DK52" s="756"/>
      <c r="DL52" s="754"/>
      <c r="DM52" s="755"/>
      <c r="DN52" s="755"/>
      <c r="DO52" s="755"/>
      <c r="DP52" s="756"/>
      <c r="DQ52" s="754"/>
      <c r="DR52" s="755"/>
      <c r="DS52" s="755"/>
      <c r="DT52" s="755"/>
      <c r="DU52" s="756"/>
      <c r="DV52" s="751"/>
      <c r="DW52" s="752"/>
      <c r="DX52" s="752"/>
      <c r="DY52" s="752"/>
      <c r="DZ52" s="781"/>
      <c r="EA52" s="212"/>
    </row>
    <row r="53" spans="1:131" ht="26.25" customHeight="1" x14ac:dyDescent="0.2">
      <c r="A53" s="221">
        <v>26</v>
      </c>
      <c r="B53" s="738"/>
      <c r="C53" s="739"/>
      <c r="D53" s="739"/>
      <c r="E53" s="739"/>
      <c r="F53" s="739"/>
      <c r="G53" s="739"/>
      <c r="H53" s="739"/>
      <c r="I53" s="739"/>
      <c r="J53" s="739"/>
      <c r="K53" s="739"/>
      <c r="L53" s="739"/>
      <c r="M53" s="739"/>
      <c r="N53" s="739"/>
      <c r="O53" s="739"/>
      <c r="P53" s="740"/>
      <c r="Q53" s="831"/>
      <c r="R53" s="832"/>
      <c r="S53" s="832"/>
      <c r="T53" s="832"/>
      <c r="U53" s="832"/>
      <c r="V53" s="832"/>
      <c r="W53" s="832"/>
      <c r="X53" s="832"/>
      <c r="Y53" s="832"/>
      <c r="Z53" s="832"/>
      <c r="AA53" s="832"/>
      <c r="AB53" s="832"/>
      <c r="AC53" s="832"/>
      <c r="AD53" s="832"/>
      <c r="AE53" s="833"/>
      <c r="AF53" s="744"/>
      <c r="AG53" s="745"/>
      <c r="AH53" s="745"/>
      <c r="AI53" s="745"/>
      <c r="AJ53" s="746"/>
      <c r="AK53" s="835"/>
      <c r="AL53" s="832"/>
      <c r="AM53" s="832"/>
      <c r="AN53" s="832"/>
      <c r="AO53" s="832"/>
      <c r="AP53" s="832"/>
      <c r="AQ53" s="832"/>
      <c r="AR53" s="832"/>
      <c r="AS53" s="832"/>
      <c r="AT53" s="832"/>
      <c r="AU53" s="832"/>
      <c r="AV53" s="832"/>
      <c r="AW53" s="832"/>
      <c r="AX53" s="832"/>
      <c r="AY53" s="832"/>
      <c r="AZ53" s="834"/>
      <c r="BA53" s="834"/>
      <c r="BB53" s="834"/>
      <c r="BC53" s="834"/>
      <c r="BD53" s="834"/>
      <c r="BE53" s="828"/>
      <c r="BF53" s="828"/>
      <c r="BG53" s="828"/>
      <c r="BH53" s="828"/>
      <c r="BI53" s="829"/>
      <c r="BJ53" s="214"/>
      <c r="BK53" s="214"/>
      <c r="BL53" s="214"/>
      <c r="BM53" s="214"/>
      <c r="BN53" s="214"/>
      <c r="BO53" s="224"/>
      <c r="BP53" s="224"/>
      <c r="BQ53" s="221">
        <v>47</v>
      </c>
      <c r="BR53" s="222"/>
      <c r="BS53" s="751"/>
      <c r="BT53" s="752"/>
      <c r="BU53" s="752"/>
      <c r="BV53" s="752"/>
      <c r="BW53" s="752"/>
      <c r="BX53" s="752"/>
      <c r="BY53" s="752"/>
      <c r="BZ53" s="752"/>
      <c r="CA53" s="752"/>
      <c r="CB53" s="752"/>
      <c r="CC53" s="752"/>
      <c r="CD53" s="752"/>
      <c r="CE53" s="752"/>
      <c r="CF53" s="752"/>
      <c r="CG53" s="753"/>
      <c r="CH53" s="754"/>
      <c r="CI53" s="755"/>
      <c r="CJ53" s="755"/>
      <c r="CK53" s="755"/>
      <c r="CL53" s="756"/>
      <c r="CM53" s="754"/>
      <c r="CN53" s="755"/>
      <c r="CO53" s="755"/>
      <c r="CP53" s="755"/>
      <c r="CQ53" s="756"/>
      <c r="CR53" s="754"/>
      <c r="CS53" s="755"/>
      <c r="CT53" s="755"/>
      <c r="CU53" s="755"/>
      <c r="CV53" s="756"/>
      <c r="CW53" s="754"/>
      <c r="CX53" s="755"/>
      <c r="CY53" s="755"/>
      <c r="CZ53" s="755"/>
      <c r="DA53" s="756"/>
      <c r="DB53" s="754"/>
      <c r="DC53" s="755"/>
      <c r="DD53" s="755"/>
      <c r="DE53" s="755"/>
      <c r="DF53" s="756"/>
      <c r="DG53" s="754"/>
      <c r="DH53" s="755"/>
      <c r="DI53" s="755"/>
      <c r="DJ53" s="755"/>
      <c r="DK53" s="756"/>
      <c r="DL53" s="754"/>
      <c r="DM53" s="755"/>
      <c r="DN53" s="755"/>
      <c r="DO53" s="755"/>
      <c r="DP53" s="756"/>
      <c r="DQ53" s="754"/>
      <c r="DR53" s="755"/>
      <c r="DS53" s="755"/>
      <c r="DT53" s="755"/>
      <c r="DU53" s="756"/>
      <c r="DV53" s="751"/>
      <c r="DW53" s="752"/>
      <c r="DX53" s="752"/>
      <c r="DY53" s="752"/>
      <c r="DZ53" s="781"/>
      <c r="EA53" s="212"/>
    </row>
    <row r="54" spans="1:131" ht="26.25" customHeight="1" x14ac:dyDescent="0.2">
      <c r="A54" s="221">
        <v>27</v>
      </c>
      <c r="B54" s="738"/>
      <c r="C54" s="739"/>
      <c r="D54" s="739"/>
      <c r="E54" s="739"/>
      <c r="F54" s="739"/>
      <c r="G54" s="739"/>
      <c r="H54" s="739"/>
      <c r="I54" s="739"/>
      <c r="J54" s="739"/>
      <c r="K54" s="739"/>
      <c r="L54" s="739"/>
      <c r="M54" s="739"/>
      <c r="N54" s="739"/>
      <c r="O54" s="739"/>
      <c r="P54" s="740"/>
      <c r="Q54" s="831"/>
      <c r="R54" s="832"/>
      <c r="S54" s="832"/>
      <c r="T54" s="832"/>
      <c r="U54" s="832"/>
      <c r="V54" s="832"/>
      <c r="W54" s="832"/>
      <c r="X54" s="832"/>
      <c r="Y54" s="832"/>
      <c r="Z54" s="832"/>
      <c r="AA54" s="832"/>
      <c r="AB54" s="832"/>
      <c r="AC54" s="832"/>
      <c r="AD54" s="832"/>
      <c r="AE54" s="833"/>
      <c r="AF54" s="744"/>
      <c r="AG54" s="745"/>
      <c r="AH54" s="745"/>
      <c r="AI54" s="745"/>
      <c r="AJ54" s="746"/>
      <c r="AK54" s="835"/>
      <c r="AL54" s="832"/>
      <c r="AM54" s="832"/>
      <c r="AN54" s="832"/>
      <c r="AO54" s="832"/>
      <c r="AP54" s="832"/>
      <c r="AQ54" s="832"/>
      <c r="AR54" s="832"/>
      <c r="AS54" s="832"/>
      <c r="AT54" s="832"/>
      <c r="AU54" s="832"/>
      <c r="AV54" s="832"/>
      <c r="AW54" s="832"/>
      <c r="AX54" s="832"/>
      <c r="AY54" s="832"/>
      <c r="AZ54" s="834"/>
      <c r="BA54" s="834"/>
      <c r="BB54" s="834"/>
      <c r="BC54" s="834"/>
      <c r="BD54" s="834"/>
      <c r="BE54" s="828"/>
      <c r="BF54" s="828"/>
      <c r="BG54" s="828"/>
      <c r="BH54" s="828"/>
      <c r="BI54" s="829"/>
      <c r="BJ54" s="214"/>
      <c r="BK54" s="214"/>
      <c r="BL54" s="214"/>
      <c r="BM54" s="214"/>
      <c r="BN54" s="214"/>
      <c r="BO54" s="224"/>
      <c r="BP54" s="224"/>
      <c r="BQ54" s="221">
        <v>48</v>
      </c>
      <c r="BR54" s="222"/>
      <c r="BS54" s="751"/>
      <c r="BT54" s="752"/>
      <c r="BU54" s="752"/>
      <c r="BV54" s="752"/>
      <c r="BW54" s="752"/>
      <c r="BX54" s="752"/>
      <c r="BY54" s="752"/>
      <c r="BZ54" s="752"/>
      <c r="CA54" s="752"/>
      <c r="CB54" s="752"/>
      <c r="CC54" s="752"/>
      <c r="CD54" s="752"/>
      <c r="CE54" s="752"/>
      <c r="CF54" s="752"/>
      <c r="CG54" s="753"/>
      <c r="CH54" s="754"/>
      <c r="CI54" s="755"/>
      <c r="CJ54" s="755"/>
      <c r="CK54" s="755"/>
      <c r="CL54" s="756"/>
      <c r="CM54" s="754"/>
      <c r="CN54" s="755"/>
      <c r="CO54" s="755"/>
      <c r="CP54" s="755"/>
      <c r="CQ54" s="756"/>
      <c r="CR54" s="754"/>
      <c r="CS54" s="755"/>
      <c r="CT54" s="755"/>
      <c r="CU54" s="755"/>
      <c r="CV54" s="756"/>
      <c r="CW54" s="754"/>
      <c r="CX54" s="755"/>
      <c r="CY54" s="755"/>
      <c r="CZ54" s="755"/>
      <c r="DA54" s="756"/>
      <c r="DB54" s="754"/>
      <c r="DC54" s="755"/>
      <c r="DD54" s="755"/>
      <c r="DE54" s="755"/>
      <c r="DF54" s="756"/>
      <c r="DG54" s="754"/>
      <c r="DH54" s="755"/>
      <c r="DI54" s="755"/>
      <c r="DJ54" s="755"/>
      <c r="DK54" s="756"/>
      <c r="DL54" s="754"/>
      <c r="DM54" s="755"/>
      <c r="DN54" s="755"/>
      <c r="DO54" s="755"/>
      <c r="DP54" s="756"/>
      <c r="DQ54" s="754"/>
      <c r="DR54" s="755"/>
      <c r="DS54" s="755"/>
      <c r="DT54" s="755"/>
      <c r="DU54" s="756"/>
      <c r="DV54" s="751"/>
      <c r="DW54" s="752"/>
      <c r="DX54" s="752"/>
      <c r="DY54" s="752"/>
      <c r="DZ54" s="781"/>
      <c r="EA54" s="212"/>
    </row>
    <row r="55" spans="1:131" ht="26.25" customHeight="1" x14ac:dyDescent="0.2">
      <c r="A55" s="221">
        <v>28</v>
      </c>
      <c r="B55" s="738"/>
      <c r="C55" s="739"/>
      <c r="D55" s="739"/>
      <c r="E55" s="739"/>
      <c r="F55" s="739"/>
      <c r="G55" s="739"/>
      <c r="H55" s="739"/>
      <c r="I55" s="739"/>
      <c r="J55" s="739"/>
      <c r="K55" s="739"/>
      <c r="L55" s="739"/>
      <c r="M55" s="739"/>
      <c r="N55" s="739"/>
      <c r="O55" s="739"/>
      <c r="P55" s="740"/>
      <c r="Q55" s="831"/>
      <c r="R55" s="832"/>
      <c r="S55" s="832"/>
      <c r="T55" s="832"/>
      <c r="U55" s="832"/>
      <c r="V55" s="832"/>
      <c r="W55" s="832"/>
      <c r="X55" s="832"/>
      <c r="Y55" s="832"/>
      <c r="Z55" s="832"/>
      <c r="AA55" s="832"/>
      <c r="AB55" s="832"/>
      <c r="AC55" s="832"/>
      <c r="AD55" s="832"/>
      <c r="AE55" s="833"/>
      <c r="AF55" s="744"/>
      <c r="AG55" s="745"/>
      <c r="AH55" s="745"/>
      <c r="AI55" s="745"/>
      <c r="AJ55" s="746"/>
      <c r="AK55" s="835"/>
      <c r="AL55" s="832"/>
      <c r="AM55" s="832"/>
      <c r="AN55" s="832"/>
      <c r="AO55" s="832"/>
      <c r="AP55" s="832"/>
      <c r="AQ55" s="832"/>
      <c r="AR55" s="832"/>
      <c r="AS55" s="832"/>
      <c r="AT55" s="832"/>
      <c r="AU55" s="832"/>
      <c r="AV55" s="832"/>
      <c r="AW55" s="832"/>
      <c r="AX55" s="832"/>
      <c r="AY55" s="832"/>
      <c r="AZ55" s="834"/>
      <c r="BA55" s="834"/>
      <c r="BB55" s="834"/>
      <c r="BC55" s="834"/>
      <c r="BD55" s="834"/>
      <c r="BE55" s="828"/>
      <c r="BF55" s="828"/>
      <c r="BG55" s="828"/>
      <c r="BH55" s="828"/>
      <c r="BI55" s="829"/>
      <c r="BJ55" s="214"/>
      <c r="BK55" s="214"/>
      <c r="BL55" s="214"/>
      <c r="BM55" s="214"/>
      <c r="BN55" s="214"/>
      <c r="BO55" s="224"/>
      <c r="BP55" s="224"/>
      <c r="BQ55" s="221">
        <v>49</v>
      </c>
      <c r="BR55" s="222"/>
      <c r="BS55" s="751"/>
      <c r="BT55" s="752"/>
      <c r="BU55" s="752"/>
      <c r="BV55" s="752"/>
      <c r="BW55" s="752"/>
      <c r="BX55" s="752"/>
      <c r="BY55" s="752"/>
      <c r="BZ55" s="752"/>
      <c r="CA55" s="752"/>
      <c r="CB55" s="752"/>
      <c r="CC55" s="752"/>
      <c r="CD55" s="752"/>
      <c r="CE55" s="752"/>
      <c r="CF55" s="752"/>
      <c r="CG55" s="753"/>
      <c r="CH55" s="754"/>
      <c r="CI55" s="755"/>
      <c r="CJ55" s="755"/>
      <c r="CK55" s="755"/>
      <c r="CL55" s="756"/>
      <c r="CM55" s="754"/>
      <c r="CN55" s="755"/>
      <c r="CO55" s="755"/>
      <c r="CP55" s="755"/>
      <c r="CQ55" s="756"/>
      <c r="CR55" s="754"/>
      <c r="CS55" s="755"/>
      <c r="CT55" s="755"/>
      <c r="CU55" s="755"/>
      <c r="CV55" s="756"/>
      <c r="CW55" s="754"/>
      <c r="CX55" s="755"/>
      <c r="CY55" s="755"/>
      <c r="CZ55" s="755"/>
      <c r="DA55" s="756"/>
      <c r="DB55" s="754"/>
      <c r="DC55" s="755"/>
      <c r="DD55" s="755"/>
      <c r="DE55" s="755"/>
      <c r="DF55" s="756"/>
      <c r="DG55" s="754"/>
      <c r="DH55" s="755"/>
      <c r="DI55" s="755"/>
      <c r="DJ55" s="755"/>
      <c r="DK55" s="756"/>
      <c r="DL55" s="754"/>
      <c r="DM55" s="755"/>
      <c r="DN55" s="755"/>
      <c r="DO55" s="755"/>
      <c r="DP55" s="756"/>
      <c r="DQ55" s="754"/>
      <c r="DR55" s="755"/>
      <c r="DS55" s="755"/>
      <c r="DT55" s="755"/>
      <c r="DU55" s="756"/>
      <c r="DV55" s="751"/>
      <c r="DW55" s="752"/>
      <c r="DX55" s="752"/>
      <c r="DY55" s="752"/>
      <c r="DZ55" s="781"/>
      <c r="EA55" s="212"/>
    </row>
    <row r="56" spans="1:131" ht="26.25" customHeight="1" x14ac:dyDescent="0.2">
      <c r="A56" s="221">
        <v>29</v>
      </c>
      <c r="B56" s="738"/>
      <c r="C56" s="739"/>
      <c r="D56" s="739"/>
      <c r="E56" s="739"/>
      <c r="F56" s="739"/>
      <c r="G56" s="739"/>
      <c r="H56" s="739"/>
      <c r="I56" s="739"/>
      <c r="J56" s="739"/>
      <c r="K56" s="739"/>
      <c r="L56" s="739"/>
      <c r="M56" s="739"/>
      <c r="N56" s="739"/>
      <c r="O56" s="739"/>
      <c r="P56" s="740"/>
      <c r="Q56" s="831"/>
      <c r="R56" s="832"/>
      <c r="S56" s="832"/>
      <c r="T56" s="832"/>
      <c r="U56" s="832"/>
      <c r="V56" s="832"/>
      <c r="W56" s="832"/>
      <c r="X56" s="832"/>
      <c r="Y56" s="832"/>
      <c r="Z56" s="832"/>
      <c r="AA56" s="832"/>
      <c r="AB56" s="832"/>
      <c r="AC56" s="832"/>
      <c r="AD56" s="832"/>
      <c r="AE56" s="833"/>
      <c r="AF56" s="744"/>
      <c r="AG56" s="745"/>
      <c r="AH56" s="745"/>
      <c r="AI56" s="745"/>
      <c r="AJ56" s="746"/>
      <c r="AK56" s="835"/>
      <c r="AL56" s="832"/>
      <c r="AM56" s="832"/>
      <c r="AN56" s="832"/>
      <c r="AO56" s="832"/>
      <c r="AP56" s="832"/>
      <c r="AQ56" s="832"/>
      <c r="AR56" s="832"/>
      <c r="AS56" s="832"/>
      <c r="AT56" s="832"/>
      <c r="AU56" s="832"/>
      <c r="AV56" s="832"/>
      <c r="AW56" s="832"/>
      <c r="AX56" s="832"/>
      <c r="AY56" s="832"/>
      <c r="AZ56" s="834"/>
      <c r="BA56" s="834"/>
      <c r="BB56" s="834"/>
      <c r="BC56" s="834"/>
      <c r="BD56" s="834"/>
      <c r="BE56" s="828"/>
      <c r="BF56" s="828"/>
      <c r="BG56" s="828"/>
      <c r="BH56" s="828"/>
      <c r="BI56" s="829"/>
      <c r="BJ56" s="214"/>
      <c r="BK56" s="214"/>
      <c r="BL56" s="214"/>
      <c r="BM56" s="214"/>
      <c r="BN56" s="214"/>
      <c r="BO56" s="224"/>
      <c r="BP56" s="224"/>
      <c r="BQ56" s="221">
        <v>50</v>
      </c>
      <c r="BR56" s="222"/>
      <c r="BS56" s="751"/>
      <c r="BT56" s="752"/>
      <c r="BU56" s="752"/>
      <c r="BV56" s="752"/>
      <c r="BW56" s="752"/>
      <c r="BX56" s="752"/>
      <c r="BY56" s="752"/>
      <c r="BZ56" s="752"/>
      <c r="CA56" s="752"/>
      <c r="CB56" s="752"/>
      <c r="CC56" s="752"/>
      <c r="CD56" s="752"/>
      <c r="CE56" s="752"/>
      <c r="CF56" s="752"/>
      <c r="CG56" s="753"/>
      <c r="CH56" s="754"/>
      <c r="CI56" s="755"/>
      <c r="CJ56" s="755"/>
      <c r="CK56" s="755"/>
      <c r="CL56" s="756"/>
      <c r="CM56" s="754"/>
      <c r="CN56" s="755"/>
      <c r="CO56" s="755"/>
      <c r="CP56" s="755"/>
      <c r="CQ56" s="756"/>
      <c r="CR56" s="754"/>
      <c r="CS56" s="755"/>
      <c r="CT56" s="755"/>
      <c r="CU56" s="755"/>
      <c r="CV56" s="756"/>
      <c r="CW56" s="754"/>
      <c r="CX56" s="755"/>
      <c r="CY56" s="755"/>
      <c r="CZ56" s="755"/>
      <c r="DA56" s="756"/>
      <c r="DB56" s="754"/>
      <c r="DC56" s="755"/>
      <c r="DD56" s="755"/>
      <c r="DE56" s="755"/>
      <c r="DF56" s="756"/>
      <c r="DG56" s="754"/>
      <c r="DH56" s="755"/>
      <c r="DI56" s="755"/>
      <c r="DJ56" s="755"/>
      <c r="DK56" s="756"/>
      <c r="DL56" s="754"/>
      <c r="DM56" s="755"/>
      <c r="DN56" s="755"/>
      <c r="DO56" s="755"/>
      <c r="DP56" s="756"/>
      <c r="DQ56" s="754"/>
      <c r="DR56" s="755"/>
      <c r="DS56" s="755"/>
      <c r="DT56" s="755"/>
      <c r="DU56" s="756"/>
      <c r="DV56" s="751"/>
      <c r="DW56" s="752"/>
      <c r="DX56" s="752"/>
      <c r="DY56" s="752"/>
      <c r="DZ56" s="781"/>
      <c r="EA56" s="212"/>
    </row>
    <row r="57" spans="1:131" ht="26.25" customHeight="1" x14ac:dyDescent="0.2">
      <c r="A57" s="221">
        <v>30</v>
      </c>
      <c r="B57" s="738"/>
      <c r="C57" s="739"/>
      <c r="D57" s="739"/>
      <c r="E57" s="739"/>
      <c r="F57" s="739"/>
      <c r="G57" s="739"/>
      <c r="H57" s="739"/>
      <c r="I57" s="739"/>
      <c r="J57" s="739"/>
      <c r="K57" s="739"/>
      <c r="L57" s="739"/>
      <c r="M57" s="739"/>
      <c r="N57" s="739"/>
      <c r="O57" s="739"/>
      <c r="P57" s="740"/>
      <c r="Q57" s="831"/>
      <c r="R57" s="832"/>
      <c r="S57" s="832"/>
      <c r="T57" s="832"/>
      <c r="U57" s="832"/>
      <c r="V57" s="832"/>
      <c r="W57" s="832"/>
      <c r="X57" s="832"/>
      <c r="Y57" s="832"/>
      <c r="Z57" s="832"/>
      <c r="AA57" s="832"/>
      <c r="AB57" s="832"/>
      <c r="AC57" s="832"/>
      <c r="AD57" s="832"/>
      <c r="AE57" s="833"/>
      <c r="AF57" s="744"/>
      <c r="AG57" s="745"/>
      <c r="AH57" s="745"/>
      <c r="AI57" s="745"/>
      <c r="AJ57" s="746"/>
      <c r="AK57" s="835"/>
      <c r="AL57" s="832"/>
      <c r="AM57" s="832"/>
      <c r="AN57" s="832"/>
      <c r="AO57" s="832"/>
      <c r="AP57" s="832"/>
      <c r="AQ57" s="832"/>
      <c r="AR57" s="832"/>
      <c r="AS57" s="832"/>
      <c r="AT57" s="832"/>
      <c r="AU57" s="832"/>
      <c r="AV57" s="832"/>
      <c r="AW57" s="832"/>
      <c r="AX57" s="832"/>
      <c r="AY57" s="832"/>
      <c r="AZ57" s="834"/>
      <c r="BA57" s="834"/>
      <c r="BB57" s="834"/>
      <c r="BC57" s="834"/>
      <c r="BD57" s="834"/>
      <c r="BE57" s="828"/>
      <c r="BF57" s="828"/>
      <c r="BG57" s="828"/>
      <c r="BH57" s="828"/>
      <c r="BI57" s="829"/>
      <c r="BJ57" s="214"/>
      <c r="BK57" s="214"/>
      <c r="BL57" s="214"/>
      <c r="BM57" s="214"/>
      <c r="BN57" s="214"/>
      <c r="BO57" s="224"/>
      <c r="BP57" s="224"/>
      <c r="BQ57" s="221">
        <v>51</v>
      </c>
      <c r="BR57" s="222"/>
      <c r="BS57" s="751"/>
      <c r="BT57" s="752"/>
      <c r="BU57" s="752"/>
      <c r="BV57" s="752"/>
      <c r="BW57" s="752"/>
      <c r="BX57" s="752"/>
      <c r="BY57" s="752"/>
      <c r="BZ57" s="752"/>
      <c r="CA57" s="752"/>
      <c r="CB57" s="752"/>
      <c r="CC57" s="752"/>
      <c r="CD57" s="752"/>
      <c r="CE57" s="752"/>
      <c r="CF57" s="752"/>
      <c r="CG57" s="753"/>
      <c r="CH57" s="754"/>
      <c r="CI57" s="755"/>
      <c r="CJ57" s="755"/>
      <c r="CK57" s="755"/>
      <c r="CL57" s="756"/>
      <c r="CM57" s="754"/>
      <c r="CN57" s="755"/>
      <c r="CO57" s="755"/>
      <c r="CP57" s="755"/>
      <c r="CQ57" s="756"/>
      <c r="CR57" s="754"/>
      <c r="CS57" s="755"/>
      <c r="CT57" s="755"/>
      <c r="CU57" s="755"/>
      <c r="CV57" s="756"/>
      <c r="CW57" s="754"/>
      <c r="CX57" s="755"/>
      <c r="CY57" s="755"/>
      <c r="CZ57" s="755"/>
      <c r="DA57" s="756"/>
      <c r="DB57" s="754"/>
      <c r="DC57" s="755"/>
      <c r="DD57" s="755"/>
      <c r="DE57" s="755"/>
      <c r="DF57" s="756"/>
      <c r="DG57" s="754"/>
      <c r="DH57" s="755"/>
      <c r="DI57" s="755"/>
      <c r="DJ57" s="755"/>
      <c r="DK57" s="756"/>
      <c r="DL57" s="754"/>
      <c r="DM57" s="755"/>
      <c r="DN57" s="755"/>
      <c r="DO57" s="755"/>
      <c r="DP57" s="756"/>
      <c r="DQ57" s="754"/>
      <c r="DR57" s="755"/>
      <c r="DS57" s="755"/>
      <c r="DT57" s="755"/>
      <c r="DU57" s="756"/>
      <c r="DV57" s="751"/>
      <c r="DW57" s="752"/>
      <c r="DX57" s="752"/>
      <c r="DY57" s="752"/>
      <c r="DZ57" s="781"/>
      <c r="EA57" s="212"/>
    </row>
    <row r="58" spans="1:131" ht="26.25" customHeight="1" x14ac:dyDescent="0.2">
      <c r="A58" s="221">
        <v>31</v>
      </c>
      <c r="B58" s="738"/>
      <c r="C58" s="739"/>
      <c r="D58" s="739"/>
      <c r="E58" s="739"/>
      <c r="F58" s="739"/>
      <c r="G58" s="739"/>
      <c r="H58" s="739"/>
      <c r="I58" s="739"/>
      <c r="J58" s="739"/>
      <c r="K58" s="739"/>
      <c r="L58" s="739"/>
      <c r="M58" s="739"/>
      <c r="N58" s="739"/>
      <c r="O58" s="739"/>
      <c r="P58" s="740"/>
      <c r="Q58" s="831"/>
      <c r="R58" s="832"/>
      <c r="S58" s="832"/>
      <c r="T58" s="832"/>
      <c r="U58" s="832"/>
      <c r="V58" s="832"/>
      <c r="W58" s="832"/>
      <c r="X58" s="832"/>
      <c r="Y58" s="832"/>
      <c r="Z58" s="832"/>
      <c r="AA58" s="832"/>
      <c r="AB58" s="832"/>
      <c r="AC58" s="832"/>
      <c r="AD58" s="832"/>
      <c r="AE58" s="833"/>
      <c r="AF58" s="744"/>
      <c r="AG58" s="745"/>
      <c r="AH58" s="745"/>
      <c r="AI58" s="745"/>
      <c r="AJ58" s="746"/>
      <c r="AK58" s="835"/>
      <c r="AL58" s="832"/>
      <c r="AM58" s="832"/>
      <c r="AN58" s="832"/>
      <c r="AO58" s="832"/>
      <c r="AP58" s="832"/>
      <c r="AQ58" s="832"/>
      <c r="AR58" s="832"/>
      <c r="AS58" s="832"/>
      <c r="AT58" s="832"/>
      <c r="AU58" s="832"/>
      <c r="AV58" s="832"/>
      <c r="AW58" s="832"/>
      <c r="AX58" s="832"/>
      <c r="AY58" s="832"/>
      <c r="AZ58" s="834"/>
      <c r="BA58" s="834"/>
      <c r="BB58" s="834"/>
      <c r="BC58" s="834"/>
      <c r="BD58" s="834"/>
      <c r="BE58" s="828"/>
      <c r="BF58" s="828"/>
      <c r="BG58" s="828"/>
      <c r="BH58" s="828"/>
      <c r="BI58" s="829"/>
      <c r="BJ58" s="214"/>
      <c r="BK58" s="214"/>
      <c r="BL58" s="214"/>
      <c r="BM58" s="214"/>
      <c r="BN58" s="214"/>
      <c r="BO58" s="224"/>
      <c r="BP58" s="224"/>
      <c r="BQ58" s="221">
        <v>52</v>
      </c>
      <c r="BR58" s="222"/>
      <c r="BS58" s="751"/>
      <c r="BT58" s="752"/>
      <c r="BU58" s="752"/>
      <c r="BV58" s="752"/>
      <c r="BW58" s="752"/>
      <c r="BX58" s="752"/>
      <c r="BY58" s="752"/>
      <c r="BZ58" s="752"/>
      <c r="CA58" s="752"/>
      <c r="CB58" s="752"/>
      <c r="CC58" s="752"/>
      <c r="CD58" s="752"/>
      <c r="CE58" s="752"/>
      <c r="CF58" s="752"/>
      <c r="CG58" s="753"/>
      <c r="CH58" s="754"/>
      <c r="CI58" s="755"/>
      <c r="CJ58" s="755"/>
      <c r="CK58" s="755"/>
      <c r="CL58" s="756"/>
      <c r="CM58" s="754"/>
      <c r="CN58" s="755"/>
      <c r="CO58" s="755"/>
      <c r="CP58" s="755"/>
      <c r="CQ58" s="756"/>
      <c r="CR58" s="754"/>
      <c r="CS58" s="755"/>
      <c r="CT58" s="755"/>
      <c r="CU58" s="755"/>
      <c r="CV58" s="756"/>
      <c r="CW58" s="754"/>
      <c r="CX58" s="755"/>
      <c r="CY58" s="755"/>
      <c r="CZ58" s="755"/>
      <c r="DA58" s="756"/>
      <c r="DB58" s="754"/>
      <c r="DC58" s="755"/>
      <c r="DD58" s="755"/>
      <c r="DE58" s="755"/>
      <c r="DF58" s="756"/>
      <c r="DG58" s="754"/>
      <c r="DH58" s="755"/>
      <c r="DI58" s="755"/>
      <c r="DJ58" s="755"/>
      <c r="DK58" s="756"/>
      <c r="DL58" s="754"/>
      <c r="DM58" s="755"/>
      <c r="DN58" s="755"/>
      <c r="DO58" s="755"/>
      <c r="DP58" s="756"/>
      <c r="DQ58" s="754"/>
      <c r="DR58" s="755"/>
      <c r="DS58" s="755"/>
      <c r="DT58" s="755"/>
      <c r="DU58" s="756"/>
      <c r="DV58" s="751"/>
      <c r="DW58" s="752"/>
      <c r="DX58" s="752"/>
      <c r="DY58" s="752"/>
      <c r="DZ58" s="781"/>
      <c r="EA58" s="212"/>
    </row>
    <row r="59" spans="1:131" ht="26.25" customHeight="1" x14ac:dyDescent="0.2">
      <c r="A59" s="221">
        <v>32</v>
      </c>
      <c r="B59" s="738"/>
      <c r="C59" s="739"/>
      <c r="D59" s="739"/>
      <c r="E59" s="739"/>
      <c r="F59" s="739"/>
      <c r="G59" s="739"/>
      <c r="H59" s="739"/>
      <c r="I59" s="739"/>
      <c r="J59" s="739"/>
      <c r="K59" s="739"/>
      <c r="L59" s="739"/>
      <c r="M59" s="739"/>
      <c r="N59" s="739"/>
      <c r="O59" s="739"/>
      <c r="P59" s="740"/>
      <c r="Q59" s="831"/>
      <c r="R59" s="832"/>
      <c r="S59" s="832"/>
      <c r="T59" s="832"/>
      <c r="U59" s="832"/>
      <c r="V59" s="832"/>
      <c r="W59" s="832"/>
      <c r="X59" s="832"/>
      <c r="Y59" s="832"/>
      <c r="Z59" s="832"/>
      <c r="AA59" s="832"/>
      <c r="AB59" s="832"/>
      <c r="AC59" s="832"/>
      <c r="AD59" s="832"/>
      <c r="AE59" s="833"/>
      <c r="AF59" s="744"/>
      <c r="AG59" s="745"/>
      <c r="AH59" s="745"/>
      <c r="AI59" s="745"/>
      <c r="AJ59" s="746"/>
      <c r="AK59" s="835"/>
      <c r="AL59" s="832"/>
      <c r="AM59" s="832"/>
      <c r="AN59" s="832"/>
      <c r="AO59" s="832"/>
      <c r="AP59" s="832"/>
      <c r="AQ59" s="832"/>
      <c r="AR59" s="832"/>
      <c r="AS59" s="832"/>
      <c r="AT59" s="832"/>
      <c r="AU59" s="832"/>
      <c r="AV59" s="832"/>
      <c r="AW59" s="832"/>
      <c r="AX59" s="832"/>
      <c r="AY59" s="832"/>
      <c r="AZ59" s="834"/>
      <c r="BA59" s="834"/>
      <c r="BB59" s="834"/>
      <c r="BC59" s="834"/>
      <c r="BD59" s="834"/>
      <c r="BE59" s="828"/>
      <c r="BF59" s="828"/>
      <c r="BG59" s="828"/>
      <c r="BH59" s="828"/>
      <c r="BI59" s="829"/>
      <c r="BJ59" s="214"/>
      <c r="BK59" s="214"/>
      <c r="BL59" s="214"/>
      <c r="BM59" s="214"/>
      <c r="BN59" s="214"/>
      <c r="BO59" s="224"/>
      <c r="BP59" s="224"/>
      <c r="BQ59" s="221">
        <v>53</v>
      </c>
      <c r="BR59" s="222"/>
      <c r="BS59" s="751"/>
      <c r="BT59" s="752"/>
      <c r="BU59" s="752"/>
      <c r="BV59" s="752"/>
      <c r="BW59" s="752"/>
      <c r="BX59" s="752"/>
      <c r="BY59" s="752"/>
      <c r="BZ59" s="752"/>
      <c r="CA59" s="752"/>
      <c r="CB59" s="752"/>
      <c r="CC59" s="752"/>
      <c r="CD59" s="752"/>
      <c r="CE59" s="752"/>
      <c r="CF59" s="752"/>
      <c r="CG59" s="753"/>
      <c r="CH59" s="754"/>
      <c r="CI59" s="755"/>
      <c r="CJ59" s="755"/>
      <c r="CK59" s="755"/>
      <c r="CL59" s="756"/>
      <c r="CM59" s="754"/>
      <c r="CN59" s="755"/>
      <c r="CO59" s="755"/>
      <c r="CP59" s="755"/>
      <c r="CQ59" s="756"/>
      <c r="CR59" s="754"/>
      <c r="CS59" s="755"/>
      <c r="CT59" s="755"/>
      <c r="CU59" s="755"/>
      <c r="CV59" s="756"/>
      <c r="CW59" s="754"/>
      <c r="CX59" s="755"/>
      <c r="CY59" s="755"/>
      <c r="CZ59" s="755"/>
      <c r="DA59" s="756"/>
      <c r="DB59" s="754"/>
      <c r="DC59" s="755"/>
      <c r="DD59" s="755"/>
      <c r="DE59" s="755"/>
      <c r="DF59" s="756"/>
      <c r="DG59" s="754"/>
      <c r="DH59" s="755"/>
      <c r="DI59" s="755"/>
      <c r="DJ59" s="755"/>
      <c r="DK59" s="756"/>
      <c r="DL59" s="754"/>
      <c r="DM59" s="755"/>
      <c r="DN59" s="755"/>
      <c r="DO59" s="755"/>
      <c r="DP59" s="756"/>
      <c r="DQ59" s="754"/>
      <c r="DR59" s="755"/>
      <c r="DS59" s="755"/>
      <c r="DT59" s="755"/>
      <c r="DU59" s="756"/>
      <c r="DV59" s="751"/>
      <c r="DW59" s="752"/>
      <c r="DX59" s="752"/>
      <c r="DY59" s="752"/>
      <c r="DZ59" s="781"/>
      <c r="EA59" s="212"/>
    </row>
    <row r="60" spans="1:131" ht="26.25" customHeight="1" x14ac:dyDescent="0.2">
      <c r="A60" s="221">
        <v>33</v>
      </c>
      <c r="B60" s="738"/>
      <c r="C60" s="739"/>
      <c r="D60" s="739"/>
      <c r="E60" s="739"/>
      <c r="F60" s="739"/>
      <c r="G60" s="739"/>
      <c r="H60" s="739"/>
      <c r="I60" s="739"/>
      <c r="J60" s="739"/>
      <c r="K60" s="739"/>
      <c r="L60" s="739"/>
      <c r="M60" s="739"/>
      <c r="N60" s="739"/>
      <c r="O60" s="739"/>
      <c r="P60" s="740"/>
      <c r="Q60" s="831"/>
      <c r="R60" s="832"/>
      <c r="S60" s="832"/>
      <c r="T60" s="832"/>
      <c r="U60" s="832"/>
      <c r="V60" s="832"/>
      <c r="W60" s="832"/>
      <c r="X60" s="832"/>
      <c r="Y60" s="832"/>
      <c r="Z60" s="832"/>
      <c r="AA60" s="832"/>
      <c r="AB60" s="832"/>
      <c r="AC60" s="832"/>
      <c r="AD60" s="832"/>
      <c r="AE60" s="833"/>
      <c r="AF60" s="744"/>
      <c r="AG60" s="745"/>
      <c r="AH60" s="745"/>
      <c r="AI60" s="745"/>
      <c r="AJ60" s="746"/>
      <c r="AK60" s="835"/>
      <c r="AL60" s="832"/>
      <c r="AM60" s="832"/>
      <c r="AN60" s="832"/>
      <c r="AO60" s="832"/>
      <c r="AP60" s="832"/>
      <c r="AQ60" s="832"/>
      <c r="AR60" s="832"/>
      <c r="AS60" s="832"/>
      <c r="AT60" s="832"/>
      <c r="AU60" s="832"/>
      <c r="AV60" s="832"/>
      <c r="AW60" s="832"/>
      <c r="AX60" s="832"/>
      <c r="AY60" s="832"/>
      <c r="AZ60" s="834"/>
      <c r="BA60" s="834"/>
      <c r="BB60" s="834"/>
      <c r="BC60" s="834"/>
      <c r="BD60" s="834"/>
      <c r="BE60" s="828"/>
      <c r="BF60" s="828"/>
      <c r="BG60" s="828"/>
      <c r="BH60" s="828"/>
      <c r="BI60" s="829"/>
      <c r="BJ60" s="214"/>
      <c r="BK60" s="214"/>
      <c r="BL60" s="214"/>
      <c r="BM60" s="214"/>
      <c r="BN60" s="214"/>
      <c r="BO60" s="224"/>
      <c r="BP60" s="224"/>
      <c r="BQ60" s="221">
        <v>54</v>
      </c>
      <c r="BR60" s="222"/>
      <c r="BS60" s="751"/>
      <c r="BT60" s="752"/>
      <c r="BU60" s="752"/>
      <c r="BV60" s="752"/>
      <c r="BW60" s="752"/>
      <c r="BX60" s="752"/>
      <c r="BY60" s="752"/>
      <c r="BZ60" s="752"/>
      <c r="CA60" s="752"/>
      <c r="CB60" s="752"/>
      <c r="CC60" s="752"/>
      <c r="CD60" s="752"/>
      <c r="CE60" s="752"/>
      <c r="CF60" s="752"/>
      <c r="CG60" s="753"/>
      <c r="CH60" s="754"/>
      <c r="CI60" s="755"/>
      <c r="CJ60" s="755"/>
      <c r="CK60" s="755"/>
      <c r="CL60" s="756"/>
      <c r="CM60" s="754"/>
      <c r="CN60" s="755"/>
      <c r="CO60" s="755"/>
      <c r="CP60" s="755"/>
      <c r="CQ60" s="756"/>
      <c r="CR60" s="754"/>
      <c r="CS60" s="755"/>
      <c r="CT60" s="755"/>
      <c r="CU60" s="755"/>
      <c r="CV60" s="756"/>
      <c r="CW60" s="754"/>
      <c r="CX60" s="755"/>
      <c r="CY60" s="755"/>
      <c r="CZ60" s="755"/>
      <c r="DA60" s="756"/>
      <c r="DB60" s="754"/>
      <c r="DC60" s="755"/>
      <c r="DD60" s="755"/>
      <c r="DE60" s="755"/>
      <c r="DF60" s="756"/>
      <c r="DG60" s="754"/>
      <c r="DH60" s="755"/>
      <c r="DI60" s="755"/>
      <c r="DJ60" s="755"/>
      <c r="DK60" s="756"/>
      <c r="DL60" s="754"/>
      <c r="DM60" s="755"/>
      <c r="DN60" s="755"/>
      <c r="DO60" s="755"/>
      <c r="DP60" s="756"/>
      <c r="DQ60" s="754"/>
      <c r="DR60" s="755"/>
      <c r="DS60" s="755"/>
      <c r="DT60" s="755"/>
      <c r="DU60" s="756"/>
      <c r="DV60" s="751"/>
      <c r="DW60" s="752"/>
      <c r="DX60" s="752"/>
      <c r="DY60" s="752"/>
      <c r="DZ60" s="781"/>
      <c r="EA60" s="212"/>
    </row>
    <row r="61" spans="1:131" ht="26.25" customHeight="1" thickBot="1" x14ac:dyDescent="0.25">
      <c r="A61" s="221">
        <v>34</v>
      </c>
      <c r="B61" s="738"/>
      <c r="C61" s="739"/>
      <c r="D61" s="739"/>
      <c r="E61" s="739"/>
      <c r="F61" s="739"/>
      <c r="G61" s="739"/>
      <c r="H61" s="739"/>
      <c r="I61" s="739"/>
      <c r="J61" s="739"/>
      <c r="K61" s="739"/>
      <c r="L61" s="739"/>
      <c r="M61" s="739"/>
      <c r="N61" s="739"/>
      <c r="O61" s="739"/>
      <c r="P61" s="740"/>
      <c r="Q61" s="831"/>
      <c r="R61" s="832"/>
      <c r="S61" s="832"/>
      <c r="T61" s="832"/>
      <c r="U61" s="832"/>
      <c r="V61" s="832"/>
      <c r="W61" s="832"/>
      <c r="X61" s="832"/>
      <c r="Y61" s="832"/>
      <c r="Z61" s="832"/>
      <c r="AA61" s="832"/>
      <c r="AB61" s="832"/>
      <c r="AC61" s="832"/>
      <c r="AD61" s="832"/>
      <c r="AE61" s="833"/>
      <c r="AF61" s="744"/>
      <c r="AG61" s="745"/>
      <c r="AH61" s="745"/>
      <c r="AI61" s="745"/>
      <c r="AJ61" s="746"/>
      <c r="AK61" s="835"/>
      <c r="AL61" s="832"/>
      <c r="AM61" s="832"/>
      <c r="AN61" s="832"/>
      <c r="AO61" s="832"/>
      <c r="AP61" s="832"/>
      <c r="AQ61" s="832"/>
      <c r="AR61" s="832"/>
      <c r="AS61" s="832"/>
      <c r="AT61" s="832"/>
      <c r="AU61" s="832"/>
      <c r="AV61" s="832"/>
      <c r="AW61" s="832"/>
      <c r="AX61" s="832"/>
      <c r="AY61" s="832"/>
      <c r="AZ61" s="834"/>
      <c r="BA61" s="834"/>
      <c r="BB61" s="834"/>
      <c r="BC61" s="834"/>
      <c r="BD61" s="834"/>
      <c r="BE61" s="828"/>
      <c r="BF61" s="828"/>
      <c r="BG61" s="828"/>
      <c r="BH61" s="828"/>
      <c r="BI61" s="829"/>
      <c r="BJ61" s="214"/>
      <c r="BK61" s="214"/>
      <c r="BL61" s="214"/>
      <c r="BM61" s="214"/>
      <c r="BN61" s="214"/>
      <c r="BO61" s="224"/>
      <c r="BP61" s="224"/>
      <c r="BQ61" s="221">
        <v>55</v>
      </c>
      <c r="BR61" s="222"/>
      <c r="BS61" s="751"/>
      <c r="BT61" s="752"/>
      <c r="BU61" s="752"/>
      <c r="BV61" s="752"/>
      <c r="BW61" s="752"/>
      <c r="BX61" s="752"/>
      <c r="BY61" s="752"/>
      <c r="BZ61" s="752"/>
      <c r="CA61" s="752"/>
      <c r="CB61" s="752"/>
      <c r="CC61" s="752"/>
      <c r="CD61" s="752"/>
      <c r="CE61" s="752"/>
      <c r="CF61" s="752"/>
      <c r="CG61" s="753"/>
      <c r="CH61" s="754"/>
      <c r="CI61" s="755"/>
      <c r="CJ61" s="755"/>
      <c r="CK61" s="755"/>
      <c r="CL61" s="756"/>
      <c r="CM61" s="754"/>
      <c r="CN61" s="755"/>
      <c r="CO61" s="755"/>
      <c r="CP61" s="755"/>
      <c r="CQ61" s="756"/>
      <c r="CR61" s="754"/>
      <c r="CS61" s="755"/>
      <c r="CT61" s="755"/>
      <c r="CU61" s="755"/>
      <c r="CV61" s="756"/>
      <c r="CW61" s="754"/>
      <c r="CX61" s="755"/>
      <c r="CY61" s="755"/>
      <c r="CZ61" s="755"/>
      <c r="DA61" s="756"/>
      <c r="DB61" s="754"/>
      <c r="DC61" s="755"/>
      <c r="DD61" s="755"/>
      <c r="DE61" s="755"/>
      <c r="DF61" s="756"/>
      <c r="DG61" s="754"/>
      <c r="DH61" s="755"/>
      <c r="DI61" s="755"/>
      <c r="DJ61" s="755"/>
      <c r="DK61" s="756"/>
      <c r="DL61" s="754"/>
      <c r="DM61" s="755"/>
      <c r="DN61" s="755"/>
      <c r="DO61" s="755"/>
      <c r="DP61" s="756"/>
      <c r="DQ61" s="754"/>
      <c r="DR61" s="755"/>
      <c r="DS61" s="755"/>
      <c r="DT61" s="755"/>
      <c r="DU61" s="756"/>
      <c r="DV61" s="751"/>
      <c r="DW61" s="752"/>
      <c r="DX61" s="752"/>
      <c r="DY61" s="752"/>
      <c r="DZ61" s="781"/>
      <c r="EA61" s="212"/>
    </row>
    <row r="62" spans="1:131" ht="26.25" customHeight="1" x14ac:dyDescent="0.2">
      <c r="A62" s="221">
        <v>35</v>
      </c>
      <c r="B62" s="738"/>
      <c r="C62" s="739"/>
      <c r="D62" s="739"/>
      <c r="E62" s="739"/>
      <c r="F62" s="739"/>
      <c r="G62" s="739"/>
      <c r="H62" s="739"/>
      <c r="I62" s="739"/>
      <c r="J62" s="739"/>
      <c r="K62" s="739"/>
      <c r="L62" s="739"/>
      <c r="M62" s="739"/>
      <c r="N62" s="739"/>
      <c r="O62" s="739"/>
      <c r="P62" s="740"/>
      <c r="Q62" s="831"/>
      <c r="R62" s="832"/>
      <c r="S62" s="832"/>
      <c r="T62" s="832"/>
      <c r="U62" s="832"/>
      <c r="V62" s="832"/>
      <c r="W62" s="832"/>
      <c r="X62" s="832"/>
      <c r="Y62" s="832"/>
      <c r="Z62" s="832"/>
      <c r="AA62" s="832"/>
      <c r="AB62" s="832"/>
      <c r="AC62" s="832"/>
      <c r="AD62" s="832"/>
      <c r="AE62" s="833"/>
      <c r="AF62" s="744"/>
      <c r="AG62" s="745"/>
      <c r="AH62" s="745"/>
      <c r="AI62" s="745"/>
      <c r="AJ62" s="746"/>
      <c r="AK62" s="835"/>
      <c r="AL62" s="832"/>
      <c r="AM62" s="832"/>
      <c r="AN62" s="832"/>
      <c r="AO62" s="832"/>
      <c r="AP62" s="832"/>
      <c r="AQ62" s="832"/>
      <c r="AR62" s="832"/>
      <c r="AS62" s="832"/>
      <c r="AT62" s="832"/>
      <c r="AU62" s="832"/>
      <c r="AV62" s="832"/>
      <c r="AW62" s="832"/>
      <c r="AX62" s="832"/>
      <c r="AY62" s="832"/>
      <c r="AZ62" s="834"/>
      <c r="BA62" s="834"/>
      <c r="BB62" s="834"/>
      <c r="BC62" s="834"/>
      <c r="BD62" s="834"/>
      <c r="BE62" s="828"/>
      <c r="BF62" s="828"/>
      <c r="BG62" s="828"/>
      <c r="BH62" s="828"/>
      <c r="BI62" s="829"/>
      <c r="BJ62" s="849" t="s">
        <v>397</v>
      </c>
      <c r="BK62" s="799"/>
      <c r="BL62" s="799"/>
      <c r="BM62" s="799"/>
      <c r="BN62" s="800"/>
      <c r="BO62" s="224"/>
      <c r="BP62" s="224"/>
      <c r="BQ62" s="221">
        <v>56</v>
      </c>
      <c r="BR62" s="222"/>
      <c r="BS62" s="751"/>
      <c r="BT62" s="752"/>
      <c r="BU62" s="752"/>
      <c r="BV62" s="752"/>
      <c r="BW62" s="752"/>
      <c r="BX62" s="752"/>
      <c r="BY62" s="752"/>
      <c r="BZ62" s="752"/>
      <c r="CA62" s="752"/>
      <c r="CB62" s="752"/>
      <c r="CC62" s="752"/>
      <c r="CD62" s="752"/>
      <c r="CE62" s="752"/>
      <c r="CF62" s="752"/>
      <c r="CG62" s="753"/>
      <c r="CH62" s="754"/>
      <c r="CI62" s="755"/>
      <c r="CJ62" s="755"/>
      <c r="CK62" s="755"/>
      <c r="CL62" s="756"/>
      <c r="CM62" s="754"/>
      <c r="CN62" s="755"/>
      <c r="CO62" s="755"/>
      <c r="CP62" s="755"/>
      <c r="CQ62" s="756"/>
      <c r="CR62" s="754"/>
      <c r="CS62" s="755"/>
      <c r="CT62" s="755"/>
      <c r="CU62" s="755"/>
      <c r="CV62" s="756"/>
      <c r="CW62" s="754"/>
      <c r="CX62" s="755"/>
      <c r="CY62" s="755"/>
      <c r="CZ62" s="755"/>
      <c r="DA62" s="756"/>
      <c r="DB62" s="754"/>
      <c r="DC62" s="755"/>
      <c r="DD62" s="755"/>
      <c r="DE62" s="755"/>
      <c r="DF62" s="756"/>
      <c r="DG62" s="754"/>
      <c r="DH62" s="755"/>
      <c r="DI62" s="755"/>
      <c r="DJ62" s="755"/>
      <c r="DK62" s="756"/>
      <c r="DL62" s="754"/>
      <c r="DM62" s="755"/>
      <c r="DN62" s="755"/>
      <c r="DO62" s="755"/>
      <c r="DP62" s="756"/>
      <c r="DQ62" s="754"/>
      <c r="DR62" s="755"/>
      <c r="DS62" s="755"/>
      <c r="DT62" s="755"/>
      <c r="DU62" s="756"/>
      <c r="DV62" s="751"/>
      <c r="DW62" s="752"/>
      <c r="DX62" s="752"/>
      <c r="DY62" s="752"/>
      <c r="DZ62" s="781"/>
      <c r="EA62" s="212"/>
    </row>
    <row r="63" spans="1:131" ht="26.25" customHeight="1" thickBot="1" x14ac:dyDescent="0.25">
      <c r="A63" s="223" t="s">
        <v>377</v>
      </c>
      <c r="B63" s="782" t="s">
        <v>398</v>
      </c>
      <c r="C63" s="783"/>
      <c r="D63" s="783"/>
      <c r="E63" s="783"/>
      <c r="F63" s="783"/>
      <c r="G63" s="783"/>
      <c r="H63" s="783"/>
      <c r="I63" s="783"/>
      <c r="J63" s="783"/>
      <c r="K63" s="783"/>
      <c r="L63" s="783"/>
      <c r="M63" s="783"/>
      <c r="N63" s="783"/>
      <c r="O63" s="783"/>
      <c r="P63" s="784"/>
      <c r="Q63" s="843"/>
      <c r="R63" s="844"/>
      <c r="S63" s="844"/>
      <c r="T63" s="844"/>
      <c r="U63" s="844"/>
      <c r="V63" s="844"/>
      <c r="W63" s="844"/>
      <c r="X63" s="844"/>
      <c r="Y63" s="844"/>
      <c r="Z63" s="844"/>
      <c r="AA63" s="844"/>
      <c r="AB63" s="844"/>
      <c r="AC63" s="844"/>
      <c r="AD63" s="844"/>
      <c r="AE63" s="845"/>
      <c r="AF63" s="846">
        <v>1297</v>
      </c>
      <c r="AG63" s="836"/>
      <c r="AH63" s="836"/>
      <c r="AI63" s="836"/>
      <c r="AJ63" s="847"/>
      <c r="AK63" s="848"/>
      <c r="AL63" s="844"/>
      <c r="AM63" s="844"/>
      <c r="AN63" s="844"/>
      <c r="AO63" s="844"/>
      <c r="AP63" s="836">
        <v>11415</v>
      </c>
      <c r="AQ63" s="836"/>
      <c r="AR63" s="836"/>
      <c r="AS63" s="836"/>
      <c r="AT63" s="836"/>
      <c r="AU63" s="836">
        <v>10391</v>
      </c>
      <c r="AV63" s="836"/>
      <c r="AW63" s="836"/>
      <c r="AX63" s="836"/>
      <c r="AY63" s="836"/>
      <c r="AZ63" s="837"/>
      <c r="BA63" s="837"/>
      <c r="BB63" s="837"/>
      <c r="BC63" s="837"/>
      <c r="BD63" s="837"/>
      <c r="BE63" s="838"/>
      <c r="BF63" s="838"/>
      <c r="BG63" s="838"/>
      <c r="BH63" s="838"/>
      <c r="BI63" s="839"/>
      <c r="BJ63" s="840" t="s">
        <v>122</v>
      </c>
      <c r="BK63" s="841"/>
      <c r="BL63" s="841"/>
      <c r="BM63" s="841"/>
      <c r="BN63" s="842"/>
      <c r="BO63" s="224"/>
      <c r="BP63" s="224"/>
      <c r="BQ63" s="221">
        <v>57</v>
      </c>
      <c r="BR63" s="222"/>
      <c r="BS63" s="751"/>
      <c r="BT63" s="752"/>
      <c r="BU63" s="752"/>
      <c r="BV63" s="752"/>
      <c r="BW63" s="752"/>
      <c r="BX63" s="752"/>
      <c r="BY63" s="752"/>
      <c r="BZ63" s="752"/>
      <c r="CA63" s="752"/>
      <c r="CB63" s="752"/>
      <c r="CC63" s="752"/>
      <c r="CD63" s="752"/>
      <c r="CE63" s="752"/>
      <c r="CF63" s="752"/>
      <c r="CG63" s="753"/>
      <c r="CH63" s="754"/>
      <c r="CI63" s="755"/>
      <c r="CJ63" s="755"/>
      <c r="CK63" s="755"/>
      <c r="CL63" s="756"/>
      <c r="CM63" s="754"/>
      <c r="CN63" s="755"/>
      <c r="CO63" s="755"/>
      <c r="CP63" s="755"/>
      <c r="CQ63" s="756"/>
      <c r="CR63" s="754"/>
      <c r="CS63" s="755"/>
      <c r="CT63" s="755"/>
      <c r="CU63" s="755"/>
      <c r="CV63" s="756"/>
      <c r="CW63" s="754"/>
      <c r="CX63" s="755"/>
      <c r="CY63" s="755"/>
      <c r="CZ63" s="755"/>
      <c r="DA63" s="756"/>
      <c r="DB63" s="754"/>
      <c r="DC63" s="755"/>
      <c r="DD63" s="755"/>
      <c r="DE63" s="755"/>
      <c r="DF63" s="756"/>
      <c r="DG63" s="754"/>
      <c r="DH63" s="755"/>
      <c r="DI63" s="755"/>
      <c r="DJ63" s="755"/>
      <c r="DK63" s="756"/>
      <c r="DL63" s="754"/>
      <c r="DM63" s="755"/>
      <c r="DN63" s="755"/>
      <c r="DO63" s="755"/>
      <c r="DP63" s="756"/>
      <c r="DQ63" s="754"/>
      <c r="DR63" s="755"/>
      <c r="DS63" s="755"/>
      <c r="DT63" s="755"/>
      <c r="DU63" s="756"/>
      <c r="DV63" s="751"/>
      <c r="DW63" s="752"/>
      <c r="DX63" s="752"/>
      <c r="DY63" s="752"/>
      <c r="DZ63" s="7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51"/>
      <c r="BT64" s="752"/>
      <c r="BU64" s="752"/>
      <c r="BV64" s="752"/>
      <c r="BW64" s="752"/>
      <c r="BX64" s="752"/>
      <c r="BY64" s="752"/>
      <c r="BZ64" s="752"/>
      <c r="CA64" s="752"/>
      <c r="CB64" s="752"/>
      <c r="CC64" s="752"/>
      <c r="CD64" s="752"/>
      <c r="CE64" s="752"/>
      <c r="CF64" s="752"/>
      <c r="CG64" s="753"/>
      <c r="CH64" s="754"/>
      <c r="CI64" s="755"/>
      <c r="CJ64" s="755"/>
      <c r="CK64" s="755"/>
      <c r="CL64" s="756"/>
      <c r="CM64" s="754"/>
      <c r="CN64" s="755"/>
      <c r="CO64" s="755"/>
      <c r="CP64" s="755"/>
      <c r="CQ64" s="756"/>
      <c r="CR64" s="754"/>
      <c r="CS64" s="755"/>
      <c r="CT64" s="755"/>
      <c r="CU64" s="755"/>
      <c r="CV64" s="756"/>
      <c r="CW64" s="754"/>
      <c r="CX64" s="755"/>
      <c r="CY64" s="755"/>
      <c r="CZ64" s="755"/>
      <c r="DA64" s="756"/>
      <c r="DB64" s="754"/>
      <c r="DC64" s="755"/>
      <c r="DD64" s="755"/>
      <c r="DE64" s="755"/>
      <c r="DF64" s="756"/>
      <c r="DG64" s="754"/>
      <c r="DH64" s="755"/>
      <c r="DI64" s="755"/>
      <c r="DJ64" s="755"/>
      <c r="DK64" s="756"/>
      <c r="DL64" s="754"/>
      <c r="DM64" s="755"/>
      <c r="DN64" s="755"/>
      <c r="DO64" s="755"/>
      <c r="DP64" s="756"/>
      <c r="DQ64" s="754"/>
      <c r="DR64" s="755"/>
      <c r="DS64" s="755"/>
      <c r="DT64" s="755"/>
      <c r="DU64" s="756"/>
      <c r="DV64" s="751"/>
      <c r="DW64" s="752"/>
      <c r="DX64" s="752"/>
      <c r="DY64" s="752"/>
      <c r="DZ64" s="781"/>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51"/>
      <c r="BT65" s="752"/>
      <c r="BU65" s="752"/>
      <c r="BV65" s="752"/>
      <c r="BW65" s="752"/>
      <c r="BX65" s="752"/>
      <c r="BY65" s="752"/>
      <c r="BZ65" s="752"/>
      <c r="CA65" s="752"/>
      <c r="CB65" s="752"/>
      <c r="CC65" s="752"/>
      <c r="CD65" s="752"/>
      <c r="CE65" s="752"/>
      <c r="CF65" s="752"/>
      <c r="CG65" s="753"/>
      <c r="CH65" s="754"/>
      <c r="CI65" s="755"/>
      <c r="CJ65" s="755"/>
      <c r="CK65" s="755"/>
      <c r="CL65" s="756"/>
      <c r="CM65" s="754"/>
      <c r="CN65" s="755"/>
      <c r="CO65" s="755"/>
      <c r="CP65" s="755"/>
      <c r="CQ65" s="756"/>
      <c r="CR65" s="754"/>
      <c r="CS65" s="755"/>
      <c r="CT65" s="755"/>
      <c r="CU65" s="755"/>
      <c r="CV65" s="756"/>
      <c r="CW65" s="754"/>
      <c r="CX65" s="755"/>
      <c r="CY65" s="755"/>
      <c r="CZ65" s="755"/>
      <c r="DA65" s="756"/>
      <c r="DB65" s="754"/>
      <c r="DC65" s="755"/>
      <c r="DD65" s="755"/>
      <c r="DE65" s="755"/>
      <c r="DF65" s="756"/>
      <c r="DG65" s="754"/>
      <c r="DH65" s="755"/>
      <c r="DI65" s="755"/>
      <c r="DJ65" s="755"/>
      <c r="DK65" s="756"/>
      <c r="DL65" s="754"/>
      <c r="DM65" s="755"/>
      <c r="DN65" s="755"/>
      <c r="DO65" s="755"/>
      <c r="DP65" s="756"/>
      <c r="DQ65" s="754"/>
      <c r="DR65" s="755"/>
      <c r="DS65" s="755"/>
      <c r="DT65" s="755"/>
      <c r="DU65" s="756"/>
      <c r="DV65" s="751"/>
      <c r="DW65" s="752"/>
      <c r="DX65" s="752"/>
      <c r="DY65" s="752"/>
      <c r="DZ65" s="781"/>
      <c r="EA65" s="212"/>
    </row>
    <row r="66" spans="1:131" ht="26.25" customHeight="1" x14ac:dyDescent="0.2">
      <c r="A66" s="722" t="s">
        <v>400</v>
      </c>
      <c r="B66" s="723"/>
      <c r="C66" s="723"/>
      <c r="D66" s="723"/>
      <c r="E66" s="723"/>
      <c r="F66" s="723"/>
      <c r="G66" s="723"/>
      <c r="H66" s="723"/>
      <c r="I66" s="723"/>
      <c r="J66" s="723"/>
      <c r="K66" s="723"/>
      <c r="L66" s="723"/>
      <c r="M66" s="723"/>
      <c r="N66" s="723"/>
      <c r="O66" s="723"/>
      <c r="P66" s="724"/>
      <c r="Q66" s="718" t="s">
        <v>381</v>
      </c>
      <c r="R66" s="714"/>
      <c r="S66" s="714"/>
      <c r="T66" s="714"/>
      <c r="U66" s="715"/>
      <c r="V66" s="718" t="s">
        <v>382</v>
      </c>
      <c r="W66" s="714"/>
      <c r="X66" s="714"/>
      <c r="Y66" s="714"/>
      <c r="Z66" s="715"/>
      <c r="AA66" s="718" t="s">
        <v>383</v>
      </c>
      <c r="AB66" s="714"/>
      <c r="AC66" s="714"/>
      <c r="AD66" s="714"/>
      <c r="AE66" s="715"/>
      <c r="AF66" s="859" t="s">
        <v>384</v>
      </c>
      <c r="AG66" s="808"/>
      <c r="AH66" s="808"/>
      <c r="AI66" s="808"/>
      <c r="AJ66" s="860"/>
      <c r="AK66" s="718" t="s">
        <v>385</v>
      </c>
      <c r="AL66" s="723"/>
      <c r="AM66" s="723"/>
      <c r="AN66" s="723"/>
      <c r="AO66" s="724"/>
      <c r="AP66" s="718" t="s">
        <v>386</v>
      </c>
      <c r="AQ66" s="714"/>
      <c r="AR66" s="714"/>
      <c r="AS66" s="714"/>
      <c r="AT66" s="715"/>
      <c r="AU66" s="718" t="s">
        <v>401</v>
      </c>
      <c r="AV66" s="714"/>
      <c r="AW66" s="714"/>
      <c r="AX66" s="714"/>
      <c r="AY66" s="715"/>
      <c r="AZ66" s="718" t="s">
        <v>364</v>
      </c>
      <c r="BA66" s="714"/>
      <c r="BB66" s="714"/>
      <c r="BC66" s="714"/>
      <c r="BD66" s="720"/>
      <c r="BE66" s="224"/>
      <c r="BF66" s="224"/>
      <c r="BG66" s="224"/>
      <c r="BH66" s="224"/>
      <c r="BI66" s="224"/>
      <c r="BJ66" s="224"/>
      <c r="BK66" s="224"/>
      <c r="BL66" s="224"/>
      <c r="BM66" s="224"/>
      <c r="BN66" s="224"/>
      <c r="BO66" s="224"/>
      <c r="BP66" s="224"/>
      <c r="BQ66" s="221">
        <v>60</v>
      </c>
      <c r="BR66" s="226"/>
      <c r="BS66" s="850"/>
      <c r="BT66" s="851"/>
      <c r="BU66" s="851"/>
      <c r="BV66" s="851"/>
      <c r="BW66" s="851"/>
      <c r="BX66" s="851"/>
      <c r="BY66" s="851"/>
      <c r="BZ66" s="851"/>
      <c r="CA66" s="851"/>
      <c r="CB66" s="851"/>
      <c r="CC66" s="851"/>
      <c r="CD66" s="851"/>
      <c r="CE66" s="851"/>
      <c r="CF66" s="851"/>
      <c r="CG66" s="853"/>
      <c r="CH66" s="854"/>
      <c r="CI66" s="855"/>
      <c r="CJ66" s="855"/>
      <c r="CK66" s="855"/>
      <c r="CL66" s="856"/>
      <c r="CM66" s="854"/>
      <c r="CN66" s="855"/>
      <c r="CO66" s="855"/>
      <c r="CP66" s="855"/>
      <c r="CQ66" s="856"/>
      <c r="CR66" s="854"/>
      <c r="CS66" s="855"/>
      <c r="CT66" s="855"/>
      <c r="CU66" s="855"/>
      <c r="CV66" s="856"/>
      <c r="CW66" s="854"/>
      <c r="CX66" s="855"/>
      <c r="CY66" s="855"/>
      <c r="CZ66" s="855"/>
      <c r="DA66" s="856"/>
      <c r="DB66" s="854"/>
      <c r="DC66" s="855"/>
      <c r="DD66" s="855"/>
      <c r="DE66" s="855"/>
      <c r="DF66" s="856"/>
      <c r="DG66" s="854"/>
      <c r="DH66" s="855"/>
      <c r="DI66" s="855"/>
      <c r="DJ66" s="855"/>
      <c r="DK66" s="856"/>
      <c r="DL66" s="854"/>
      <c r="DM66" s="855"/>
      <c r="DN66" s="855"/>
      <c r="DO66" s="855"/>
      <c r="DP66" s="856"/>
      <c r="DQ66" s="854"/>
      <c r="DR66" s="855"/>
      <c r="DS66" s="855"/>
      <c r="DT66" s="855"/>
      <c r="DU66" s="856"/>
      <c r="DV66" s="850"/>
      <c r="DW66" s="851"/>
      <c r="DX66" s="851"/>
      <c r="DY66" s="851"/>
      <c r="DZ66" s="852"/>
      <c r="EA66" s="212"/>
    </row>
    <row r="67" spans="1:131" ht="26.25" customHeight="1" thickBot="1" x14ac:dyDescent="0.25">
      <c r="A67" s="725"/>
      <c r="B67" s="726"/>
      <c r="C67" s="726"/>
      <c r="D67" s="726"/>
      <c r="E67" s="726"/>
      <c r="F67" s="726"/>
      <c r="G67" s="726"/>
      <c r="H67" s="726"/>
      <c r="I67" s="726"/>
      <c r="J67" s="726"/>
      <c r="K67" s="726"/>
      <c r="L67" s="726"/>
      <c r="M67" s="726"/>
      <c r="N67" s="726"/>
      <c r="O67" s="726"/>
      <c r="P67" s="727"/>
      <c r="Q67" s="719"/>
      <c r="R67" s="716"/>
      <c r="S67" s="716"/>
      <c r="T67" s="716"/>
      <c r="U67" s="717"/>
      <c r="V67" s="719"/>
      <c r="W67" s="716"/>
      <c r="X67" s="716"/>
      <c r="Y67" s="716"/>
      <c r="Z67" s="717"/>
      <c r="AA67" s="719"/>
      <c r="AB67" s="716"/>
      <c r="AC67" s="716"/>
      <c r="AD67" s="716"/>
      <c r="AE67" s="717"/>
      <c r="AF67" s="861"/>
      <c r="AG67" s="811"/>
      <c r="AH67" s="811"/>
      <c r="AI67" s="811"/>
      <c r="AJ67" s="862"/>
      <c r="AK67" s="863"/>
      <c r="AL67" s="726"/>
      <c r="AM67" s="726"/>
      <c r="AN67" s="726"/>
      <c r="AO67" s="727"/>
      <c r="AP67" s="719"/>
      <c r="AQ67" s="716"/>
      <c r="AR67" s="716"/>
      <c r="AS67" s="716"/>
      <c r="AT67" s="717"/>
      <c r="AU67" s="719"/>
      <c r="AV67" s="716"/>
      <c r="AW67" s="716"/>
      <c r="AX67" s="716"/>
      <c r="AY67" s="717"/>
      <c r="AZ67" s="719"/>
      <c r="BA67" s="716"/>
      <c r="BB67" s="716"/>
      <c r="BC67" s="716"/>
      <c r="BD67" s="721"/>
      <c r="BE67" s="224"/>
      <c r="BF67" s="224"/>
      <c r="BG67" s="224"/>
      <c r="BH67" s="224"/>
      <c r="BI67" s="224"/>
      <c r="BJ67" s="224"/>
      <c r="BK67" s="224"/>
      <c r="BL67" s="224"/>
      <c r="BM67" s="224"/>
      <c r="BN67" s="224"/>
      <c r="BO67" s="224"/>
      <c r="BP67" s="224"/>
      <c r="BQ67" s="221">
        <v>61</v>
      </c>
      <c r="BR67" s="226"/>
      <c r="BS67" s="850"/>
      <c r="BT67" s="851"/>
      <c r="BU67" s="851"/>
      <c r="BV67" s="851"/>
      <c r="BW67" s="851"/>
      <c r="BX67" s="851"/>
      <c r="BY67" s="851"/>
      <c r="BZ67" s="851"/>
      <c r="CA67" s="851"/>
      <c r="CB67" s="851"/>
      <c r="CC67" s="851"/>
      <c r="CD67" s="851"/>
      <c r="CE67" s="851"/>
      <c r="CF67" s="851"/>
      <c r="CG67" s="853"/>
      <c r="CH67" s="854"/>
      <c r="CI67" s="855"/>
      <c r="CJ67" s="855"/>
      <c r="CK67" s="855"/>
      <c r="CL67" s="856"/>
      <c r="CM67" s="854"/>
      <c r="CN67" s="855"/>
      <c r="CO67" s="855"/>
      <c r="CP67" s="855"/>
      <c r="CQ67" s="856"/>
      <c r="CR67" s="854"/>
      <c r="CS67" s="855"/>
      <c r="CT67" s="855"/>
      <c r="CU67" s="855"/>
      <c r="CV67" s="856"/>
      <c r="CW67" s="854"/>
      <c r="CX67" s="855"/>
      <c r="CY67" s="855"/>
      <c r="CZ67" s="855"/>
      <c r="DA67" s="856"/>
      <c r="DB67" s="854"/>
      <c r="DC67" s="855"/>
      <c r="DD67" s="855"/>
      <c r="DE67" s="855"/>
      <c r="DF67" s="856"/>
      <c r="DG67" s="854"/>
      <c r="DH67" s="855"/>
      <c r="DI67" s="855"/>
      <c r="DJ67" s="855"/>
      <c r="DK67" s="856"/>
      <c r="DL67" s="854"/>
      <c r="DM67" s="855"/>
      <c r="DN67" s="855"/>
      <c r="DO67" s="855"/>
      <c r="DP67" s="856"/>
      <c r="DQ67" s="854"/>
      <c r="DR67" s="855"/>
      <c r="DS67" s="855"/>
      <c r="DT67" s="855"/>
      <c r="DU67" s="856"/>
      <c r="DV67" s="850"/>
      <c r="DW67" s="851"/>
      <c r="DX67" s="851"/>
      <c r="DY67" s="851"/>
      <c r="DZ67" s="852"/>
      <c r="EA67" s="212"/>
    </row>
    <row r="68" spans="1:131" ht="26.25" customHeight="1" thickTop="1" x14ac:dyDescent="0.2">
      <c r="A68" s="219">
        <v>1</v>
      </c>
      <c r="B68" s="708" t="s">
        <v>550</v>
      </c>
      <c r="C68" s="709"/>
      <c r="D68" s="709"/>
      <c r="E68" s="709"/>
      <c r="F68" s="709"/>
      <c r="G68" s="709"/>
      <c r="H68" s="709"/>
      <c r="I68" s="709"/>
      <c r="J68" s="709"/>
      <c r="K68" s="709"/>
      <c r="L68" s="709"/>
      <c r="M68" s="709"/>
      <c r="N68" s="709"/>
      <c r="O68" s="709"/>
      <c r="P68" s="710"/>
      <c r="Q68" s="857">
        <v>620</v>
      </c>
      <c r="R68" s="858"/>
      <c r="S68" s="858"/>
      <c r="T68" s="858"/>
      <c r="U68" s="858"/>
      <c r="V68" s="858">
        <v>594</v>
      </c>
      <c r="W68" s="858"/>
      <c r="X68" s="858"/>
      <c r="Y68" s="858"/>
      <c r="Z68" s="858"/>
      <c r="AA68" s="858">
        <v>26</v>
      </c>
      <c r="AB68" s="858"/>
      <c r="AC68" s="858"/>
      <c r="AD68" s="858"/>
      <c r="AE68" s="858"/>
      <c r="AF68" s="858">
        <v>26</v>
      </c>
      <c r="AG68" s="858"/>
      <c r="AH68" s="858"/>
      <c r="AI68" s="858"/>
      <c r="AJ68" s="858"/>
      <c r="AK68" s="858" t="s">
        <v>549</v>
      </c>
      <c r="AL68" s="858"/>
      <c r="AM68" s="858"/>
      <c r="AN68" s="858"/>
      <c r="AO68" s="858"/>
      <c r="AP68" s="858">
        <v>96</v>
      </c>
      <c r="AQ68" s="858"/>
      <c r="AR68" s="858"/>
      <c r="AS68" s="858"/>
      <c r="AT68" s="858"/>
      <c r="AU68" s="858">
        <v>32</v>
      </c>
      <c r="AV68" s="858"/>
      <c r="AW68" s="858"/>
      <c r="AX68" s="858"/>
      <c r="AY68" s="858"/>
      <c r="AZ68" s="864"/>
      <c r="BA68" s="864"/>
      <c r="BB68" s="864"/>
      <c r="BC68" s="864"/>
      <c r="BD68" s="865"/>
      <c r="BE68" s="224"/>
      <c r="BF68" s="224"/>
      <c r="BG68" s="224"/>
      <c r="BH68" s="224"/>
      <c r="BI68" s="224"/>
      <c r="BJ68" s="224"/>
      <c r="BK68" s="224"/>
      <c r="BL68" s="224"/>
      <c r="BM68" s="224"/>
      <c r="BN68" s="224"/>
      <c r="BO68" s="224"/>
      <c r="BP68" s="224"/>
      <c r="BQ68" s="221">
        <v>62</v>
      </c>
      <c r="BR68" s="226"/>
      <c r="BS68" s="850"/>
      <c r="BT68" s="851"/>
      <c r="BU68" s="851"/>
      <c r="BV68" s="851"/>
      <c r="BW68" s="851"/>
      <c r="BX68" s="851"/>
      <c r="BY68" s="851"/>
      <c r="BZ68" s="851"/>
      <c r="CA68" s="851"/>
      <c r="CB68" s="851"/>
      <c r="CC68" s="851"/>
      <c r="CD68" s="851"/>
      <c r="CE68" s="851"/>
      <c r="CF68" s="851"/>
      <c r="CG68" s="853"/>
      <c r="CH68" s="854"/>
      <c r="CI68" s="855"/>
      <c r="CJ68" s="855"/>
      <c r="CK68" s="855"/>
      <c r="CL68" s="856"/>
      <c r="CM68" s="854"/>
      <c r="CN68" s="855"/>
      <c r="CO68" s="855"/>
      <c r="CP68" s="855"/>
      <c r="CQ68" s="856"/>
      <c r="CR68" s="854"/>
      <c r="CS68" s="855"/>
      <c r="CT68" s="855"/>
      <c r="CU68" s="855"/>
      <c r="CV68" s="856"/>
      <c r="CW68" s="854"/>
      <c r="CX68" s="855"/>
      <c r="CY68" s="855"/>
      <c r="CZ68" s="855"/>
      <c r="DA68" s="856"/>
      <c r="DB68" s="854"/>
      <c r="DC68" s="855"/>
      <c r="DD68" s="855"/>
      <c r="DE68" s="855"/>
      <c r="DF68" s="856"/>
      <c r="DG68" s="854"/>
      <c r="DH68" s="855"/>
      <c r="DI68" s="855"/>
      <c r="DJ68" s="855"/>
      <c r="DK68" s="856"/>
      <c r="DL68" s="854"/>
      <c r="DM68" s="855"/>
      <c r="DN68" s="855"/>
      <c r="DO68" s="855"/>
      <c r="DP68" s="856"/>
      <c r="DQ68" s="854"/>
      <c r="DR68" s="855"/>
      <c r="DS68" s="855"/>
      <c r="DT68" s="855"/>
      <c r="DU68" s="856"/>
      <c r="DV68" s="850"/>
      <c r="DW68" s="851"/>
      <c r="DX68" s="851"/>
      <c r="DY68" s="851"/>
      <c r="DZ68" s="852"/>
      <c r="EA68" s="212"/>
    </row>
    <row r="69" spans="1:131" ht="26.25" customHeight="1" x14ac:dyDescent="0.2">
      <c r="A69" s="221">
        <v>2</v>
      </c>
      <c r="B69" s="711" t="s">
        <v>551</v>
      </c>
      <c r="C69" s="712"/>
      <c r="D69" s="712"/>
      <c r="E69" s="712"/>
      <c r="F69" s="712"/>
      <c r="G69" s="712"/>
      <c r="H69" s="712"/>
      <c r="I69" s="712"/>
      <c r="J69" s="712"/>
      <c r="K69" s="712"/>
      <c r="L69" s="712"/>
      <c r="M69" s="712"/>
      <c r="N69" s="712"/>
      <c r="O69" s="712"/>
      <c r="P69" s="713"/>
      <c r="Q69" s="866">
        <v>2</v>
      </c>
      <c r="R69" s="826"/>
      <c r="S69" s="826"/>
      <c r="T69" s="826"/>
      <c r="U69" s="826"/>
      <c r="V69" s="826">
        <v>2</v>
      </c>
      <c r="W69" s="826"/>
      <c r="X69" s="826"/>
      <c r="Y69" s="826"/>
      <c r="Z69" s="826"/>
      <c r="AA69" s="826" t="s">
        <v>549</v>
      </c>
      <c r="AB69" s="826"/>
      <c r="AC69" s="826"/>
      <c r="AD69" s="826"/>
      <c r="AE69" s="826"/>
      <c r="AF69" s="826" t="s">
        <v>549</v>
      </c>
      <c r="AG69" s="826"/>
      <c r="AH69" s="826"/>
      <c r="AI69" s="826"/>
      <c r="AJ69" s="826"/>
      <c r="AK69" s="826" t="s">
        <v>549</v>
      </c>
      <c r="AL69" s="826"/>
      <c r="AM69" s="826"/>
      <c r="AN69" s="826"/>
      <c r="AO69" s="826"/>
      <c r="AP69" s="826" t="s">
        <v>549</v>
      </c>
      <c r="AQ69" s="826"/>
      <c r="AR69" s="826"/>
      <c r="AS69" s="826"/>
      <c r="AT69" s="826"/>
      <c r="AU69" s="826" t="s">
        <v>549</v>
      </c>
      <c r="AV69" s="826"/>
      <c r="AW69" s="826"/>
      <c r="AX69" s="826"/>
      <c r="AY69" s="826"/>
      <c r="AZ69" s="828"/>
      <c r="BA69" s="828"/>
      <c r="BB69" s="828"/>
      <c r="BC69" s="828"/>
      <c r="BD69" s="829"/>
      <c r="BE69" s="224"/>
      <c r="BF69" s="224"/>
      <c r="BG69" s="224"/>
      <c r="BH69" s="224"/>
      <c r="BI69" s="224"/>
      <c r="BJ69" s="224"/>
      <c r="BK69" s="224"/>
      <c r="BL69" s="224"/>
      <c r="BM69" s="224"/>
      <c r="BN69" s="224"/>
      <c r="BO69" s="224"/>
      <c r="BP69" s="224"/>
      <c r="BQ69" s="221">
        <v>63</v>
      </c>
      <c r="BR69" s="226"/>
      <c r="BS69" s="850"/>
      <c r="BT69" s="851"/>
      <c r="BU69" s="851"/>
      <c r="BV69" s="851"/>
      <c r="BW69" s="851"/>
      <c r="BX69" s="851"/>
      <c r="BY69" s="851"/>
      <c r="BZ69" s="851"/>
      <c r="CA69" s="851"/>
      <c r="CB69" s="851"/>
      <c r="CC69" s="851"/>
      <c r="CD69" s="851"/>
      <c r="CE69" s="851"/>
      <c r="CF69" s="851"/>
      <c r="CG69" s="853"/>
      <c r="CH69" s="854"/>
      <c r="CI69" s="855"/>
      <c r="CJ69" s="855"/>
      <c r="CK69" s="855"/>
      <c r="CL69" s="856"/>
      <c r="CM69" s="854"/>
      <c r="CN69" s="855"/>
      <c r="CO69" s="855"/>
      <c r="CP69" s="855"/>
      <c r="CQ69" s="856"/>
      <c r="CR69" s="854"/>
      <c r="CS69" s="855"/>
      <c r="CT69" s="855"/>
      <c r="CU69" s="855"/>
      <c r="CV69" s="856"/>
      <c r="CW69" s="854"/>
      <c r="CX69" s="855"/>
      <c r="CY69" s="855"/>
      <c r="CZ69" s="855"/>
      <c r="DA69" s="856"/>
      <c r="DB69" s="854"/>
      <c r="DC69" s="855"/>
      <c r="DD69" s="855"/>
      <c r="DE69" s="855"/>
      <c r="DF69" s="856"/>
      <c r="DG69" s="854"/>
      <c r="DH69" s="855"/>
      <c r="DI69" s="855"/>
      <c r="DJ69" s="855"/>
      <c r="DK69" s="856"/>
      <c r="DL69" s="854"/>
      <c r="DM69" s="855"/>
      <c r="DN69" s="855"/>
      <c r="DO69" s="855"/>
      <c r="DP69" s="856"/>
      <c r="DQ69" s="854"/>
      <c r="DR69" s="855"/>
      <c r="DS69" s="855"/>
      <c r="DT69" s="855"/>
      <c r="DU69" s="856"/>
      <c r="DV69" s="850"/>
      <c r="DW69" s="851"/>
      <c r="DX69" s="851"/>
      <c r="DY69" s="851"/>
      <c r="DZ69" s="852"/>
      <c r="EA69" s="212"/>
    </row>
    <row r="70" spans="1:131" ht="26.25" customHeight="1" x14ac:dyDescent="0.2">
      <c r="A70" s="221">
        <v>3</v>
      </c>
      <c r="B70" s="711" t="s">
        <v>552</v>
      </c>
      <c r="C70" s="712"/>
      <c r="D70" s="712"/>
      <c r="E70" s="712"/>
      <c r="F70" s="712"/>
      <c r="G70" s="712"/>
      <c r="H70" s="712"/>
      <c r="I70" s="712"/>
      <c r="J70" s="712"/>
      <c r="K70" s="712"/>
      <c r="L70" s="712"/>
      <c r="M70" s="712"/>
      <c r="N70" s="712"/>
      <c r="O70" s="712"/>
      <c r="P70" s="713"/>
      <c r="Q70" s="866">
        <v>97</v>
      </c>
      <c r="R70" s="826"/>
      <c r="S70" s="826"/>
      <c r="T70" s="826"/>
      <c r="U70" s="826"/>
      <c r="V70" s="826">
        <v>94</v>
      </c>
      <c r="W70" s="826"/>
      <c r="X70" s="826"/>
      <c r="Y70" s="826"/>
      <c r="Z70" s="826"/>
      <c r="AA70" s="826">
        <v>3</v>
      </c>
      <c r="AB70" s="826"/>
      <c r="AC70" s="826"/>
      <c r="AD70" s="826"/>
      <c r="AE70" s="826"/>
      <c r="AF70" s="826">
        <v>3</v>
      </c>
      <c r="AG70" s="826"/>
      <c r="AH70" s="826"/>
      <c r="AI70" s="826"/>
      <c r="AJ70" s="826"/>
      <c r="AK70" s="826">
        <v>2</v>
      </c>
      <c r="AL70" s="826"/>
      <c r="AM70" s="826"/>
      <c r="AN70" s="826"/>
      <c r="AO70" s="826"/>
      <c r="AP70" s="826">
        <v>26</v>
      </c>
      <c r="AQ70" s="826"/>
      <c r="AR70" s="826"/>
      <c r="AS70" s="826"/>
      <c r="AT70" s="826"/>
      <c r="AU70" s="826">
        <v>9</v>
      </c>
      <c r="AV70" s="826"/>
      <c r="AW70" s="826"/>
      <c r="AX70" s="826"/>
      <c r="AY70" s="826"/>
      <c r="AZ70" s="828"/>
      <c r="BA70" s="828"/>
      <c r="BB70" s="828"/>
      <c r="BC70" s="828"/>
      <c r="BD70" s="829"/>
      <c r="BE70" s="224"/>
      <c r="BF70" s="224"/>
      <c r="BG70" s="224"/>
      <c r="BH70" s="224"/>
      <c r="BI70" s="224"/>
      <c r="BJ70" s="224"/>
      <c r="BK70" s="224"/>
      <c r="BL70" s="224"/>
      <c r="BM70" s="224"/>
      <c r="BN70" s="224"/>
      <c r="BO70" s="224"/>
      <c r="BP70" s="224"/>
      <c r="BQ70" s="221">
        <v>64</v>
      </c>
      <c r="BR70" s="226"/>
      <c r="BS70" s="850"/>
      <c r="BT70" s="851"/>
      <c r="BU70" s="851"/>
      <c r="BV70" s="851"/>
      <c r="BW70" s="851"/>
      <c r="BX70" s="851"/>
      <c r="BY70" s="851"/>
      <c r="BZ70" s="851"/>
      <c r="CA70" s="851"/>
      <c r="CB70" s="851"/>
      <c r="CC70" s="851"/>
      <c r="CD70" s="851"/>
      <c r="CE70" s="851"/>
      <c r="CF70" s="851"/>
      <c r="CG70" s="853"/>
      <c r="CH70" s="854"/>
      <c r="CI70" s="855"/>
      <c r="CJ70" s="855"/>
      <c r="CK70" s="855"/>
      <c r="CL70" s="856"/>
      <c r="CM70" s="854"/>
      <c r="CN70" s="855"/>
      <c r="CO70" s="855"/>
      <c r="CP70" s="855"/>
      <c r="CQ70" s="856"/>
      <c r="CR70" s="854"/>
      <c r="CS70" s="855"/>
      <c r="CT70" s="855"/>
      <c r="CU70" s="855"/>
      <c r="CV70" s="856"/>
      <c r="CW70" s="854"/>
      <c r="CX70" s="855"/>
      <c r="CY70" s="855"/>
      <c r="CZ70" s="855"/>
      <c r="DA70" s="856"/>
      <c r="DB70" s="854"/>
      <c r="DC70" s="855"/>
      <c r="DD70" s="855"/>
      <c r="DE70" s="855"/>
      <c r="DF70" s="856"/>
      <c r="DG70" s="854"/>
      <c r="DH70" s="855"/>
      <c r="DI70" s="855"/>
      <c r="DJ70" s="855"/>
      <c r="DK70" s="856"/>
      <c r="DL70" s="854"/>
      <c r="DM70" s="855"/>
      <c r="DN70" s="855"/>
      <c r="DO70" s="855"/>
      <c r="DP70" s="856"/>
      <c r="DQ70" s="854"/>
      <c r="DR70" s="855"/>
      <c r="DS70" s="855"/>
      <c r="DT70" s="855"/>
      <c r="DU70" s="856"/>
      <c r="DV70" s="850"/>
      <c r="DW70" s="851"/>
      <c r="DX70" s="851"/>
      <c r="DY70" s="851"/>
      <c r="DZ70" s="852"/>
      <c r="EA70" s="212"/>
    </row>
    <row r="71" spans="1:131" ht="26.25" customHeight="1" x14ac:dyDescent="0.2">
      <c r="A71" s="221">
        <v>4</v>
      </c>
      <c r="B71" s="711" t="s">
        <v>553</v>
      </c>
      <c r="C71" s="712"/>
      <c r="D71" s="712"/>
      <c r="E71" s="712"/>
      <c r="F71" s="712"/>
      <c r="G71" s="712"/>
      <c r="H71" s="712"/>
      <c r="I71" s="712"/>
      <c r="J71" s="712"/>
      <c r="K71" s="712"/>
      <c r="L71" s="712"/>
      <c r="M71" s="712"/>
      <c r="N71" s="712"/>
      <c r="O71" s="712"/>
      <c r="P71" s="713"/>
      <c r="Q71" s="866">
        <v>1</v>
      </c>
      <c r="R71" s="826"/>
      <c r="S71" s="826"/>
      <c r="T71" s="826"/>
      <c r="U71" s="826"/>
      <c r="V71" s="826">
        <v>1</v>
      </c>
      <c r="W71" s="826"/>
      <c r="X71" s="826"/>
      <c r="Y71" s="826"/>
      <c r="Z71" s="826"/>
      <c r="AA71" s="826">
        <v>1</v>
      </c>
      <c r="AB71" s="826"/>
      <c r="AC71" s="826"/>
      <c r="AD71" s="826"/>
      <c r="AE71" s="826"/>
      <c r="AF71" s="826">
        <v>1</v>
      </c>
      <c r="AG71" s="826"/>
      <c r="AH71" s="826"/>
      <c r="AI71" s="826"/>
      <c r="AJ71" s="826"/>
      <c r="AK71" s="826" t="s">
        <v>549</v>
      </c>
      <c r="AL71" s="826"/>
      <c r="AM71" s="826"/>
      <c r="AN71" s="826"/>
      <c r="AO71" s="826"/>
      <c r="AP71" s="826" t="s">
        <v>549</v>
      </c>
      <c r="AQ71" s="826"/>
      <c r="AR71" s="826"/>
      <c r="AS71" s="826"/>
      <c r="AT71" s="826"/>
      <c r="AU71" s="826" t="s">
        <v>549</v>
      </c>
      <c r="AV71" s="826"/>
      <c r="AW71" s="826"/>
      <c r="AX71" s="826"/>
      <c r="AY71" s="826"/>
      <c r="AZ71" s="828"/>
      <c r="BA71" s="828"/>
      <c r="BB71" s="828"/>
      <c r="BC71" s="828"/>
      <c r="BD71" s="829"/>
      <c r="BE71" s="224"/>
      <c r="BF71" s="224"/>
      <c r="BG71" s="224"/>
      <c r="BH71" s="224"/>
      <c r="BI71" s="224"/>
      <c r="BJ71" s="224"/>
      <c r="BK71" s="224"/>
      <c r="BL71" s="224"/>
      <c r="BM71" s="224"/>
      <c r="BN71" s="224"/>
      <c r="BO71" s="224"/>
      <c r="BP71" s="224"/>
      <c r="BQ71" s="221">
        <v>65</v>
      </c>
      <c r="BR71" s="226"/>
      <c r="BS71" s="850"/>
      <c r="BT71" s="851"/>
      <c r="BU71" s="851"/>
      <c r="BV71" s="851"/>
      <c r="BW71" s="851"/>
      <c r="BX71" s="851"/>
      <c r="BY71" s="851"/>
      <c r="BZ71" s="851"/>
      <c r="CA71" s="851"/>
      <c r="CB71" s="851"/>
      <c r="CC71" s="851"/>
      <c r="CD71" s="851"/>
      <c r="CE71" s="851"/>
      <c r="CF71" s="851"/>
      <c r="CG71" s="853"/>
      <c r="CH71" s="854"/>
      <c r="CI71" s="855"/>
      <c r="CJ71" s="855"/>
      <c r="CK71" s="855"/>
      <c r="CL71" s="856"/>
      <c r="CM71" s="854"/>
      <c r="CN71" s="855"/>
      <c r="CO71" s="855"/>
      <c r="CP71" s="855"/>
      <c r="CQ71" s="856"/>
      <c r="CR71" s="854"/>
      <c r="CS71" s="855"/>
      <c r="CT71" s="855"/>
      <c r="CU71" s="855"/>
      <c r="CV71" s="856"/>
      <c r="CW71" s="854"/>
      <c r="CX71" s="855"/>
      <c r="CY71" s="855"/>
      <c r="CZ71" s="855"/>
      <c r="DA71" s="856"/>
      <c r="DB71" s="854"/>
      <c r="DC71" s="855"/>
      <c r="DD71" s="855"/>
      <c r="DE71" s="855"/>
      <c r="DF71" s="856"/>
      <c r="DG71" s="854"/>
      <c r="DH71" s="855"/>
      <c r="DI71" s="855"/>
      <c r="DJ71" s="855"/>
      <c r="DK71" s="856"/>
      <c r="DL71" s="854"/>
      <c r="DM71" s="855"/>
      <c r="DN71" s="855"/>
      <c r="DO71" s="855"/>
      <c r="DP71" s="856"/>
      <c r="DQ71" s="854"/>
      <c r="DR71" s="855"/>
      <c r="DS71" s="855"/>
      <c r="DT71" s="855"/>
      <c r="DU71" s="856"/>
      <c r="DV71" s="850"/>
      <c r="DW71" s="851"/>
      <c r="DX71" s="851"/>
      <c r="DY71" s="851"/>
      <c r="DZ71" s="852"/>
      <c r="EA71" s="212"/>
    </row>
    <row r="72" spans="1:131" ht="26.25" customHeight="1" x14ac:dyDescent="0.2">
      <c r="A72" s="221">
        <v>5</v>
      </c>
      <c r="B72" s="711" t="s">
        <v>554</v>
      </c>
      <c r="C72" s="712"/>
      <c r="D72" s="712"/>
      <c r="E72" s="712"/>
      <c r="F72" s="712"/>
      <c r="G72" s="712"/>
      <c r="H72" s="712"/>
      <c r="I72" s="712"/>
      <c r="J72" s="712"/>
      <c r="K72" s="712"/>
      <c r="L72" s="712"/>
      <c r="M72" s="712"/>
      <c r="N72" s="712"/>
      <c r="O72" s="712"/>
      <c r="P72" s="713"/>
      <c r="Q72" s="866">
        <v>2476</v>
      </c>
      <c r="R72" s="826"/>
      <c r="S72" s="826"/>
      <c r="T72" s="826"/>
      <c r="U72" s="826"/>
      <c r="V72" s="826">
        <v>2435</v>
      </c>
      <c r="W72" s="826"/>
      <c r="X72" s="826"/>
      <c r="Y72" s="826"/>
      <c r="Z72" s="826"/>
      <c r="AA72" s="826">
        <v>40</v>
      </c>
      <c r="AB72" s="826"/>
      <c r="AC72" s="826"/>
      <c r="AD72" s="826"/>
      <c r="AE72" s="826"/>
      <c r="AF72" s="826">
        <v>36</v>
      </c>
      <c r="AG72" s="826"/>
      <c r="AH72" s="826"/>
      <c r="AI72" s="826"/>
      <c r="AJ72" s="826"/>
      <c r="AK72" s="826">
        <v>16</v>
      </c>
      <c r="AL72" s="826"/>
      <c r="AM72" s="826"/>
      <c r="AN72" s="826"/>
      <c r="AO72" s="826"/>
      <c r="AP72" s="826">
        <v>1259</v>
      </c>
      <c r="AQ72" s="826"/>
      <c r="AR72" s="826"/>
      <c r="AS72" s="826"/>
      <c r="AT72" s="826"/>
      <c r="AU72" s="826">
        <v>412</v>
      </c>
      <c r="AV72" s="826"/>
      <c r="AW72" s="826"/>
      <c r="AX72" s="826"/>
      <c r="AY72" s="826"/>
      <c r="AZ72" s="828"/>
      <c r="BA72" s="828"/>
      <c r="BB72" s="828"/>
      <c r="BC72" s="828"/>
      <c r="BD72" s="829"/>
      <c r="BE72" s="224"/>
      <c r="BF72" s="224"/>
      <c r="BG72" s="224"/>
      <c r="BH72" s="224"/>
      <c r="BI72" s="224"/>
      <c r="BJ72" s="224"/>
      <c r="BK72" s="224"/>
      <c r="BL72" s="224"/>
      <c r="BM72" s="224"/>
      <c r="BN72" s="224"/>
      <c r="BO72" s="224"/>
      <c r="BP72" s="224"/>
      <c r="BQ72" s="221">
        <v>66</v>
      </c>
      <c r="BR72" s="226"/>
      <c r="BS72" s="850"/>
      <c r="BT72" s="851"/>
      <c r="BU72" s="851"/>
      <c r="BV72" s="851"/>
      <c r="BW72" s="851"/>
      <c r="BX72" s="851"/>
      <c r="BY72" s="851"/>
      <c r="BZ72" s="851"/>
      <c r="CA72" s="851"/>
      <c r="CB72" s="851"/>
      <c r="CC72" s="851"/>
      <c r="CD72" s="851"/>
      <c r="CE72" s="851"/>
      <c r="CF72" s="851"/>
      <c r="CG72" s="853"/>
      <c r="CH72" s="854"/>
      <c r="CI72" s="855"/>
      <c r="CJ72" s="855"/>
      <c r="CK72" s="855"/>
      <c r="CL72" s="856"/>
      <c r="CM72" s="854"/>
      <c r="CN72" s="855"/>
      <c r="CO72" s="855"/>
      <c r="CP72" s="855"/>
      <c r="CQ72" s="856"/>
      <c r="CR72" s="854"/>
      <c r="CS72" s="855"/>
      <c r="CT72" s="855"/>
      <c r="CU72" s="855"/>
      <c r="CV72" s="856"/>
      <c r="CW72" s="854"/>
      <c r="CX72" s="855"/>
      <c r="CY72" s="855"/>
      <c r="CZ72" s="855"/>
      <c r="DA72" s="856"/>
      <c r="DB72" s="854"/>
      <c r="DC72" s="855"/>
      <c r="DD72" s="855"/>
      <c r="DE72" s="855"/>
      <c r="DF72" s="856"/>
      <c r="DG72" s="854"/>
      <c r="DH72" s="855"/>
      <c r="DI72" s="855"/>
      <c r="DJ72" s="855"/>
      <c r="DK72" s="856"/>
      <c r="DL72" s="854"/>
      <c r="DM72" s="855"/>
      <c r="DN72" s="855"/>
      <c r="DO72" s="855"/>
      <c r="DP72" s="856"/>
      <c r="DQ72" s="854"/>
      <c r="DR72" s="855"/>
      <c r="DS72" s="855"/>
      <c r="DT72" s="855"/>
      <c r="DU72" s="856"/>
      <c r="DV72" s="850"/>
      <c r="DW72" s="851"/>
      <c r="DX72" s="851"/>
      <c r="DY72" s="851"/>
      <c r="DZ72" s="852"/>
      <c r="EA72" s="212"/>
    </row>
    <row r="73" spans="1:131" ht="26.25" customHeight="1" x14ac:dyDescent="0.2">
      <c r="A73" s="221">
        <v>6</v>
      </c>
      <c r="B73" s="711" t="s">
        <v>555</v>
      </c>
      <c r="C73" s="712"/>
      <c r="D73" s="712"/>
      <c r="E73" s="712"/>
      <c r="F73" s="712"/>
      <c r="G73" s="712"/>
      <c r="H73" s="712"/>
      <c r="I73" s="712"/>
      <c r="J73" s="712"/>
      <c r="K73" s="712"/>
      <c r="L73" s="712"/>
      <c r="M73" s="712"/>
      <c r="N73" s="712"/>
      <c r="O73" s="712"/>
      <c r="P73" s="713"/>
      <c r="Q73" s="866">
        <v>496</v>
      </c>
      <c r="R73" s="826"/>
      <c r="S73" s="826"/>
      <c r="T73" s="826"/>
      <c r="U73" s="826"/>
      <c r="V73" s="826">
        <v>473</v>
      </c>
      <c r="W73" s="826"/>
      <c r="X73" s="826"/>
      <c r="Y73" s="826"/>
      <c r="Z73" s="826"/>
      <c r="AA73" s="826">
        <v>24</v>
      </c>
      <c r="AB73" s="826"/>
      <c r="AC73" s="826"/>
      <c r="AD73" s="826"/>
      <c r="AE73" s="826"/>
      <c r="AF73" s="826">
        <v>24</v>
      </c>
      <c r="AG73" s="826"/>
      <c r="AH73" s="826"/>
      <c r="AI73" s="826"/>
      <c r="AJ73" s="826"/>
      <c r="AK73" s="826" t="s">
        <v>549</v>
      </c>
      <c r="AL73" s="826"/>
      <c r="AM73" s="826"/>
      <c r="AN73" s="826"/>
      <c r="AO73" s="826"/>
      <c r="AP73" s="826">
        <v>475</v>
      </c>
      <c r="AQ73" s="826"/>
      <c r="AR73" s="826"/>
      <c r="AS73" s="826"/>
      <c r="AT73" s="826"/>
      <c r="AU73" s="826">
        <v>237</v>
      </c>
      <c r="AV73" s="826"/>
      <c r="AW73" s="826"/>
      <c r="AX73" s="826"/>
      <c r="AY73" s="826"/>
      <c r="AZ73" s="828"/>
      <c r="BA73" s="828"/>
      <c r="BB73" s="828"/>
      <c r="BC73" s="828"/>
      <c r="BD73" s="829"/>
      <c r="BE73" s="224"/>
      <c r="BF73" s="224"/>
      <c r="BG73" s="224"/>
      <c r="BH73" s="224"/>
      <c r="BI73" s="224"/>
      <c r="BJ73" s="224"/>
      <c r="BK73" s="224"/>
      <c r="BL73" s="224"/>
      <c r="BM73" s="224"/>
      <c r="BN73" s="224"/>
      <c r="BO73" s="224"/>
      <c r="BP73" s="224"/>
      <c r="BQ73" s="221">
        <v>67</v>
      </c>
      <c r="BR73" s="226"/>
      <c r="BS73" s="850"/>
      <c r="BT73" s="851"/>
      <c r="BU73" s="851"/>
      <c r="BV73" s="851"/>
      <c r="BW73" s="851"/>
      <c r="BX73" s="851"/>
      <c r="BY73" s="851"/>
      <c r="BZ73" s="851"/>
      <c r="CA73" s="851"/>
      <c r="CB73" s="851"/>
      <c r="CC73" s="851"/>
      <c r="CD73" s="851"/>
      <c r="CE73" s="851"/>
      <c r="CF73" s="851"/>
      <c r="CG73" s="853"/>
      <c r="CH73" s="854"/>
      <c r="CI73" s="855"/>
      <c r="CJ73" s="855"/>
      <c r="CK73" s="855"/>
      <c r="CL73" s="856"/>
      <c r="CM73" s="854"/>
      <c r="CN73" s="855"/>
      <c r="CO73" s="855"/>
      <c r="CP73" s="855"/>
      <c r="CQ73" s="856"/>
      <c r="CR73" s="854"/>
      <c r="CS73" s="855"/>
      <c r="CT73" s="855"/>
      <c r="CU73" s="855"/>
      <c r="CV73" s="856"/>
      <c r="CW73" s="854"/>
      <c r="CX73" s="855"/>
      <c r="CY73" s="855"/>
      <c r="CZ73" s="855"/>
      <c r="DA73" s="856"/>
      <c r="DB73" s="854"/>
      <c r="DC73" s="855"/>
      <c r="DD73" s="855"/>
      <c r="DE73" s="855"/>
      <c r="DF73" s="856"/>
      <c r="DG73" s="854"/>
      <c r="DH73" s="855"/>
      <c r="DI73" s="855"/>
      <c r="DJ73" s="855"/>
      <c r="DK73" s="856"/>
      <c r="DL73" s="854"/>
      <c r="DM73" s="855"/>
      <c r="DN73" s="855"/>
      <c r="DO73" s="855"/>
      <c r="DP73" s="856"/>
      <c r="DQ73" s="854"/>
      <c r="DR73" s="855"/>
      <c r="DS73" s="855"/>
      <c r="DT73" s="855"/>
      <c r="DU73" s="856"/>
      <c r="DV73" s="850"/>
      <c r="DW73" s="851"/>
      <c r="DX73" s="851"/>
      <c r="DY73" s="851"/>
      <c r="DZ73" s="852"/>
      <c r="EA73" s="212"/>
    </row>
    <row r="74" spans="1:131" ht="26.25" customHeight="1" x14ac:dyDescent="0.2">
      <c r="A74" s="221">
        <v>7</v>
      </c>
      <c r="B74" s="711" t="s">
        <v>556</v>
      </c>
      <c r="C74" s="712"/>
      <c r="D74" s="712"/>
      <c r="E74" s="712"/>
      <c r="F74" s="712"/>
      <c r="G74" s="712"/>
      <c r="H74" s="712"/>
      <c r="I74" s="712"/>
      <c r="J74" s="712"/>
      <c r="K74" s="712"/>
      <c r="L74" s="712"/>
      <c r="M74" s="712"/>
      <c r="N74" s="712"/>
      <c r="O74" s="712"/>
      <c r="P74" s="713"/>
      <c r="Q74" s="866">
        <v>178</v>
      </c>
      <c r="R74" s="826"/>
      <c r="S74" s="826"/>
      <c r="T74" s="826"/>
      <c r="U74" s="826"/>
      <c r="V74" s="826">
        <v>172</v>
      </c>
      <c r="W74" s="826"/>
      <c r="X74" s="826"/>
      <c r="Y74" s="826"/>
      <c r="Z74" s="826"/>
      <c r="AA74" s="826">
        <v>6</v>
      </c>
      <c r="AB74" s="826"/>
      <c r="AC74" s="826"/>
      <c r="AD74" s="826"/>
      <c r="AE74" s="826"/>
      <c r="AF74" s="826">
        <v>6</v>
      </c>
      <c r="AG74" s="826"/>
      <c r="AH74" s="826"/>
      <c r="AI74" s="826"/>
      <c r="AJ74" s="826"/>
      <c r="AK74" s="826" t="s">
        <v>549</v>
      </c>
      <c r="AL74" s="826"/>
      <c r="AM74" s="826"/>
      <c r="AN74" s="826"/>
      <c r="AO74" s="826"/>
      <c r="AP74" s="826">
        <v>135</v>
      </c>
      <c r="AQ74" s="826"/>
      <c r="AR74" s="826"/>
      <c r="AS74" s="826"/>
      <c r="AT74" s="826"/>
      <c r="AU74" s="826">
        <v>15</v>
      </c>
      <c r="AV74" s="826"/>
      <c r="AW74" s="826"/>
      <c r="AX74" s="826"/>
      <c r="AY74" s="826"/>
      <c r="AZ74" s="828"/>
      <c r="BA74" s="828"/>
      <c r="BB74" s="828"/>
      <c r="BC74" s="828"/>
      <c r="BD74" s="829"/>
      <c r="BE74" s="224"/>
      <c r="BF74" s="224"/>
      <c r="BG74" s="224"/>
      <c r="BH74" s="224"/>
      <c r="BI74" s="224"/>
      <c r="BJ74" s="224"/>
      <c r="BK74" s="224"/>
      <c r="BL74" s="224"/>
      <c r="BM74" s="224"/>
      <c r="BN74" s="224"/>
      <c r="BO74" s="224"/>
      <c r="BP74" s="224"/>
      <c r="BQ74" s="221">
        <v>68</v>
      </c>
      <c r="BR74" s="226"/>
      <c r="BS74" s="850"/>
      <c r="BT74" s="851"/>
      <c r="BU74" s="851"/>
      <c r="BV74" s="851"/>
      <c r="BW74" s="851"/>
      <c r="BX74" s="851"/>
      <c r="BY74" s="851"/>
      <c r="BZ74" s="851"/>
      <c r="CA74" s="851"/>
      <c r="CB74" s="851"/>
      <c r="CC74" s="851"/>
      <c r="CD74" s="851"/>
      <c r="CE74" s="851"/>
      <c r="CF74" s="851"/>
      <c r="CG74" s="853"/>
      <c r="CH74" s="854"/>
      <c r="CI74" s="855"/>
      <c r="CJ74" s="855"/>
      <c r="CK74" s="855"/>
      <c r="CL74" s="856"/>
      <c r="CM74" s="854"/>
      <c r="CN74" s="855"/>
      <c r="CO74" s="855"/>
      <c r="CP74" s="855"/>
      <c r="CQ74" s="856"/>
      <c r="CR74" s="854"/>
      <c r="CS74" s="855"/>
      <c r="CT74" s="855"/>
      <c r="CU74" s="855"/>
      <c r="CV74" s="856"/>
      <c r="CW74" s="854"/>
      <c r="CX74" s="855"/>
      <c r="CY74" s="855"/>
      <c r="CZ74" s="855"/>
      <c r="DA74" s="856"/>
      <c r="DB74" s="854"/>
      <c r="DC74" s="855"/>
      <c r="DD74" s="855"/>
      <c r="DE74" s="855"/>
      <c r="DF74" s="856"/>
      <c r="DG74" s="854"/>
      <c r="DH74" s="855"/>
      <c r="DI74" s="855"/>
      <c r="DJ74" s="855"/>
      <c r="DK74" s="856"/>
      <c r="DL74" s="854"/>
      <c r="DM74" s="855"/>
      <c r="DN74" s="855"/>
      <c r="DO74" s="855"/>
      <c r="DP74" s="856"/>
      <c r="DQ74" s="854"/>
      <c r="DR74" s="855"/>
      <c r="DS74" s="855"/>
      <c r="DT74" s="855"/>
      <c r="DU74" s="856"/>
      <c r="DV74" s="850"/>
      <c r="DW74" s="851"/>
      <c r="DX74" s="851"/>
      <c r="DY74" s="851"/>
      <c r="DZ74" s="852"/>
      <c r="EA74" s="212"/>
    </row>
    <row r="75" spans="1:131" ht="26.25" customHeight="1" x14ac:dyDescent="0.2">
      <c r="A75" s="221">
        <v>8</v>
      </c>
      <c r="B75" s="711" t="s">
        <v>557</v>
      </c>
      <c r="C75" s="712"/>
      <c r="D75" s="712"/>
      <c r="E75" s="712"/>
      <c r="F75" s="712"/>
      <c r="G75" s="712"/>
      <c r="H75" s="712"/>
      <c r="I75" s="712"/>
      <c r="J75" s="712"/>
      <c r="K75" s="712"/>
      <c r="L75" s="712"/>
      <c r="M75" s="712"/>
      <c r="N75" s="712"/>
      <c r="O75" s="712"/>
      <c r="P75" s="713"/>
      <c r="Q75" s="867">
        <v>6098</v>
      </c>
      <c r="R75" s="868"/>
      <c r="S75" s="868"/>
      <c r="T75" s="868"/>
      <c r="U75" s="830"/>
      <c r="V75" s="869">
        <v>5884</v>
      </c>
      <c r="W75" s="868"/>
      <c r="X75" s="868"/>
      <c r="Y75" s="868"/>
      <c r="Z75" s="830"/>
      <c r="AA75" s="869">
        <v>215</v>
      </c>
      <c r="AB75" s="868"/>
      <c r="AC75" s="868"/>
      <c r="AD75" s="868"/>
      <c r="AE75" s="830"/>
      <c r="AF75" s="869">
        <v>4451</v>
      </c>
      <c r="AG75" s="868"/>
      <c r="AH75" s="868"/>
      <c r="AI75" s="868"/>
      <c r="AJ75" s="830"/>
      <c r="AK75" s="869" t="s">
        <v>549</v>
      </c>
      <c r="AL75" s="868"/>
      <c r="AM75" s="868"/>
      <c r="AN75" s="868"/>
      <c r="AO75" s="830"/>
      <c r="AP75" s="869">
        <v>10798</v>
      </c>
      <c r="AQ75" s="868"/>
      <c r="AR75" s="868"/>
      <c r="AS75" s="868"/>
      <c r="AT75" s="830"/>
      <c r="AU75" s="869">
        <v>479</v>
      </c>
      <c r="AV75" s="868"/>
      <c r="AW75" s="868"/>
      <c r="AX75" s="868"/>
      <c r="AY75" s="830"/>
      <c r="AZ75" s="828"/>
      <c r="BA75" s="828"/>
      <c r="BB75" s="828"/>
      <c r="BC75" s="828"/>
      <c r="BD75" s="829"/>
      <c r="BE75" s="224"/>
      <c r="BF75" s="224"/>
      <c r="BG75" s="224"/>
      <c r="BH75" s="224"/>
      <c r="BI75" s="224"/>
      <c r="BJ75" s="224"/>
      <c r="BK75" s="224"/>
      <c r="BL75" s="224"/>
      <c r="BM75" s="224"/>
      <c r="BN75" s="224"/>
      <c r="BO75" s="224"/>
      <c r="BP75" s="224"/>
      <c r="BQ75" s="221">
        <v>69</v>
      </c>
      <c r="BR75" s="226"/>
      <c r="BS75" s="850"/>
      <c r="BT75" s="851"/>
      <c r="BU75" s="851"/>
      <c r="BV75" s="851"/>
      <c r="BW75" s="851"/>
      <c r="BX75" s="851"/>
      <c r="BY75" s="851"/>
      <c r="BZ75" s="851"/>
      <c r="CA75" s="851"/>
      <c r="CB75" s="851"/>
      <c r="CC75" s="851"/>
      <c r="CD75" s="851"/>
      <c r="CE75" s="851"/>
      <c r="CF75" s="851"/>
      <c r="CG75" s="853"/>
      <c r="CH75" s="854"/>
      <c r="CI75" s="855"/>
      <c r="CJ75" s="855"/>
      <c r="CK75" s="855"/>
      <c r="CL75" s="856"/>
      <c r="CM75" s="854"/>
      <c r="CN75" s="855"/>
      <c r="CO75" s="855"/>
      <c r="CP75" s="855"/>
      <c r="CQ75" s="856"/>
      <c r="CR75" s="854"/>
      <c r="CS75" s="855"/>
      <c r="CT75" s="855"/>
      <c r="CU75" s="855"/>
      <c r="CV75" s="856"/>
      <c r="CW75" s="854"/>
      <c r="CX75" s="855"/>
      <c r="CY75" s="855"/>
      <c r="CZ75" s="855"/>
      <c r="DA75" s="856"/>
      <c r="DB75" s="854"/>
      <c r="DC75" s="855"/>
      <c r="DD75" s="855"/>
      <c r="DE75" s="855"/>
      <c r="DF75" s="856"/>
      <c r="DG75" s="854"/>
      <c r="DH75" s="855"/>
      <c r="DI75" s="855"/>
      <c r="DJ75" s="855"/>
      <c r="DK75" s="856"/>
      <c r="DL75" s="854"/>
      <c r="DM75" s="855"/>
      <c r="DN75" s="855"/>
      <c r="DO75" s="855"/>
      <c r="DP75" s="856"/>
      <c r="DQ75" s="854"/>
      <c r="DR75" s="855"/>
      <c r="DS75" s="855"/>
      <c r="DT75" s="855"/>
      <c r="DU75" s="856"/>
      <c r="DV75" s="850"/>
      <c r="DW75" s="851"/>
      <c r="DX75" s="851"/>
      <c r="DY75" s="851"/>
      <c r="DZ75" s="852"/>
      <c r="EA75" s="212"/>
    </row>
    <row r="76" spans="1:131" ht="26.25" customHeight="1" x14ac:dyDescent="0.2">
      <c r="A76" s="221">
        <v>9</v>
      </c>
      <c r="B76" s="711" t="s">
        <v>558</v>
      </c>
      <c r="C76" s="712"/>
      <c r="D76" s="712"/>
      <c r="E76" s="712"/>
      <c r="F76" s="712"/>
      <c r="G76" s="712"/>
      <c r="H76" s="712"/>
      <c r="I76" s="712"/>
      <c r="J76" s="712"/>
      <c r="K76" s="712"/>
      <c r="L76" s="712"/>
      <c r="M76" s="712"/>
      <c r="N76" s="712"/>
      <c r="O76" s="712"/>
      <c r="P76" s="713"/>
      <c r="Q76" s="867">
        <v>2</v>
      </c>
      <c r="R76" s="868"/>
      <c r="S76" s="868"/>
      <c r="T76" s="868"/>
      <c r="U76" s="830"/>
      <c r="V76" s="869">
        <v>2</v>
      </c>
      <c r="W76" s="868"/>
      <c r="X76" s="868"/>
      <c r="Y76" s="868"/>
      <c r="Z76" s="830"/>
      <c r="AA76" s="869">
        <v>1</v>
      </c>
      <c r="AB76" s="868"/>
      <c r="AC76" s="868"/>
      <c r="AD76" s="868"/>
      <c r="AE76" s="830"/>
      <c r="AF76" s="869">
        <v>1</v>
      </c>
      <c r="AG76" s="868"/>
      <c r="AH76" s="868"/>
      <c r="AI76" s="868"/>
      <c r="AJ76" s="830"/>
      <c r="AK76" s="869" t="s">
        <v>489</v>
      </c>
      <c r="AL76" s="868"/>
      <c r="AM76" s="868"/>
      <c r="AN76" s="868"/>
      <c r="AO76" s="830"/>
      <c r="AP76" s="869" t="s">
        <v>489</v>
      </c>
      <c r="AQ76" s="868"/>
      <c r="AR76" s="868"/>
      <c r="AS76" s="868"/>
      <c r="AT76" s="830"/>
      <c r="AU76" s="869" t="s">
        <v>489</v>
      </c>
      <c r="AV76" s="868"/>
      <c r="AW76" s="868"/>
      <c r="AX76" s="868"/>
      <c r="AY76" s="830"/>
      <c r="AZ76" s="828"/>
      <c r="BA76" s="828"/>
      <c r="BB76" s="828"/>
      <c r="BC76" s="828"/>
      <c r="BD76" s="829"/>
      <c r="BE76" s="224"/>
      <c r="BF76" s="224"/>
      <c r="BG76" s="224"/>
      <c r="BH76" s="224"/>
      <c r="BI76" s="224"/>
      <c r="BJ76" s="224"/>
      <c r="BK76" s="224"/>
      <c r="BL76" s="224"/>
      <c r="BM76" s="224"/>
      <c r="BN76" s="224"/>
      <c r="BO76" s="224"/>
      <c r="BP76" s="224"/>
      <c r="BQ76" s="221">
        <v>70</v>
      </c>
      <c r="BR76" s="226"/>
      <c r="BS76" s="850"/>
      <c r="BT76" s="851"/>
      <c r="BU76" s="851"/>
      <c r="BV76" s="851"/>
      <c r="BW76" s="851"/>
      <c r="BX76" s="851"/>
      <c r="BY76" s="851"/>
      <c r="BZ76" s="851"/>
      <c r="CA76" s="851"/>
      <c r="CB76" s="851"/>
      <c r="CC76" s="851"/>
      <c r="CD76" s="851"/>
      <c r="CE76" s="851"/>
      <c r="CF76" s="851"/>
      <c r="CG76" s="853"/>
      <c r="CH76" s="854"/>
      <c r="CI76" s="855"/>
      <c r="CJ76" s="855"/>
      <c r="CK76" s="855"/>
      <c r="CL76" s="856"/>
      <c r="CM76" s="854"/>
      <c r="CN76" s="855"/>
      <c r="CO76" s="855"/>
      <c r="CP76" s="855"/>
      <c r="CQ76" s="856"/>
      <c r="CR76" s="854"/>
      <c r="CS76" s="855"/>
      <c r="CT76" s="855"/>
      <c r="CU76" s="855"/>
      <c r="CV76" s="856"/>
      <c r="CW76" s="854"/>
      <c r="CX76" s="855"/>
      <c r="CY76" s="855"/>
      <c r="CZ76" s="855"/>
      <c r="DA76" s="856"/>
      <c r="DB76" s="854"/>
      <c r="DC76" s="855"/>
      <c r="DD76" s="855"/>
      <c r="DE76" s="855"/>
      <c r="DF76" s="856"/>
      <c r="DG76" s="854"/>
      <c r="DH76" s="855"/>
      <c r="DI76" s="855"/>
      <c r="DJ76" s="855"/>
      <c r="DK76" s="856"/>
      <c r="DL76" s="854"/>
      <c r="DM76" s="855"/>
      <c r="DN76" s="855"/>
      <c r="DO76" s="855"/>
      <c r="DP76" s="856"/>
      <c r="DQ76" s="854"/>
      <c r="DR76" s="855"/>
      <c r="DS76" s="855"/>
      <c r="DT76" s="855"/>
      <c r="DU76" s="856"/>
      <c r="DV76" s="850"/>
      <c r="DW76" s="851"/>
      <c r="DX76" s="851"/>
      <c r="DY76" s="851"/>
      <c r="DZ76" s="852"/>
      <c r="EA76" s="212"/>
    </row>
    <row r="77" spans="1:131" ht="26.25" customHeight="1" x14ac:dyDescent="0.2">
      <c r="A77" s="221">
        <v>10</v>
      </c>
      <c r="B77" s="711" t="s">
        <v>559</v>
      </c>
      <c r="C77" s="712"/>
      <c r="D77" s="712"/>
      <c r="E77" s="712"/>
      <c r="F77" s="712"/>
      <c r="G77" s="712"/>
      <c r="H77" s="712"/>
      <c r="I77" s="712"/>
      <c r="J77" s="712"/>
      <c r="K77" s="712"/>
      <c r="L77" s="712"/>
      <c r="M77" s="712"/>
      <c r="N77" s="712"/>
      <c r="O77" s="712"/>
      <c r="P77" s="713"/>
      <c r="Q77" s="867">
        <v>785</v>
      </c>
      <c r="R77" s="868"/>
      <c r="S77" s="868"/>
      <c r="T77" s="868"/>
      <c r="U77" s="830"/>
      <c r="V77" s="869">
        <v>370</v>
      </c>
      <c r="W77" s="868"/>
      <c r="X77" s="868"/>
      <c r="Y77" s="868"/>
      <c r="Z77" s="830"/>
      <c r="AA77" s="869">
        <v>414</v>
      </c>
      <c r="AB77" s="868"/>
      <c r="AC77" s="868"/>
      <c r="AD77" s="868"/>
      <c r="AE77" s="830"/>
      <c r="AF77" s="869">
        <v>414</v>
      </c>
      <c r="AG77" s="868"/>
      <c r="AH77" s="868"/>
      <c r="AI77" s="868"/>
      <c r="AJ77" s="830"/>
      <c r="AK77" s="869" t="s">
        <v>549</v>
      </c>
      <c r="AL77" s="868"/>
      <c r="AM77" s="868"/>
      <c r="AN77" s="868"/>
      <c r="AO77" s="830"/>
      <c r="AP77" s="869" t="s">
        <v>549</v>
      </c>
      <c r="AQ77" s="868"/>
      <c r="AR77" s="868"/>
      <c r="AS77" s="868"/>
      <c r="AT77" s="830"/>
      <c r="AU77" s="869" t="s">
        <v>549</v>
      </c>
      <c r="AV77" s="868"/>
      <c r="AW77" s="868"/>
      <c r="AX77" s="868"/>
      <c r="AY77" s="830"/>
      <c r="AZ77" s="828"/>
      <c r="BA77" s="828"/>
      <c r="BB77" s="828"/>
      <c r="BC77" s="828"/>
      <c r="BD77" s="829"/>
      <c r="BE77" s="224"/>
      <c r="BF77" s="224"/>
      <c r="BG77" s="224"/>
      <c r="BH77" s="224"/>
      <c r="BI77" s="224"/>
      <c r="BJ77" s="224"/>
      <c r="BK77" s="224"/>
      <c r="BL77" s="224"/>
      <c r="BM77" s="224"/>
      <c r="BN77" s="224"/>
      <c r="BO77" s="224"/>
      <c r="BP77" s="224"/>
      <c r="BQ77" s="221">
        <v>71</v>
      </c>
      <c r="BR77" s="226"/>
      <c r="BS77" s="850"/>
      <c r="BT77" s="851"/>
      <c r="BU77" s="851"/>
      <c r="BV77" s="851"/>
      <c r="BW77" s="851"/>
      <c r="BX77" s="851"/>
      <c r="BY77" s="851"/>
      <c r="BZ77" s="851"/>
      <c r="CA77" s="851"/>
      <c r="CB77" s="851"/>
      <c r="CC77" s="851"/>
      <c r="CD77" s="851"/>
      <c r="CE77" s="851"/>
      <c r="CF77" s="851"/>
      <c r="CG77" s="853"/>
      <c r="CH77" s="854"/>
      <c r="CI77" s="855"/>
      <c r="CJ77" s="855"/>
      <c r="CK77" s="855"/>
      <c r="CL77" s="856"/>
      <c r="CM77" s="854"/>
      <c r="CN77" s="855"/>
      <c r="CO77" s="855"/>
      <c r="CP77" s="855"/>
      <c r="CQ77" s="856"/>
      <c r="CR77" s="854"/>
      <c r="CS77" s="855"/>
      <c r="CT77" s="855"/>
      <c r="CU77" s="855"/>
      <c r="CV77" s="856"/>
      <c r="CW77" s="854"/>
      <c r="CX77" s="855"/>
      <c r="CY77" s="855"/>
      <c r="CZ77" s="855"/>
      <c r="DA77" s="856"/>
      <c r="DB77" s="854"/>
      <c r="DC77" s="855"/>
      <c r="DD77" s="855"/>
      <c r="DE77" s="855"/>
      <c r="DF77" s="856"/>
      <c r="DG77" s="854"/>
      <c r="DH77" s="855"/>
      <c r="DI77" s="855"/>
      <c r="DJ77" s="855"/>
      <c r="DK77" s="856"/>
      <c r="DL77" s="854"/>
      <c r="DM77" s="855"/>
      <c r="DN77" s="855"/>
      <c r="DO77" s="855"/>
      <c r="DP77" s="856"/>
      <c r="DQ77" s="854"/>
      <c r="DR77" s="855"/>
      <c r="DS77" s="855"/>
      <c r="DT77" s="855"/>
      <c r="DU77" s="856"/>
      <c r="DV77" s="850"/>
      <c r="DW77" s="851"/>
      <c r="DX77" s="851"/>
      <c r="DY77" s="851"/>
      <c r="DZ77" s="852"/>
      <c r="EA77" s="212"/>
    </row>
    <row r="78" spans="1:131" ht="26.25" customHeight="1" x14ac:dyDescent="0.2">
      <c r="A78" s="221">
        <v>11</v>
      </c>
      <c r="B78" s="711" t="s">
        <v>560</v>
      </c>
      <c r="C78" s="712"/>
      <c r="D78" s="712"/>
      <c r="E78" s="712"/>
      <c r="F78" s="712"/>
      <c r="G78" s="712"/>
      <c r="H78" s="712"/>
      <c r="I78" s="712"/>
      <c r="J78" s="712"/>
      <c r="K78" s="712"/>
      <c r="L78" s="712"/>
      <c r="M78" s="712"/>
      <c r="N78" s="712"/>
      <c r="O78" s="712"/>
      <c r="P78" s="713"/>
      <c r="Q78" s="866">
        <v>906481</v>
      </c>
      <c r="R78" s="826"/>
      <c r="S78" s="826"/>
      <c r="T78" s="826"/>
      <c r="U78" s="826"/>
      <c r="V78" s="826">
        <v>887687</v>
      </c>
      <c r="W78" s="826"/>
      <c r="X78" s="826"/>
      <c r="Y78" s="826"/>
      <c r="Z78" s="826"/>
      <c r="AA78" s="826">
        <v>18794</v>
      </c>
      <c r="AB78" s="826"/>
      <c r="AC78" s="826"/>
      <c r="AD78" s="826"/>
      <c r="AE78" s="826"/>
      <c r="AF78" s="826">
        <v>18794</v>
      </c>
      <c r="AG78" s="826"/>
      <c r="AH78" s="826"/>
      <c r="AI78" s="826"/>
      <c r="AJ78" s="826"/>
      <c r="AK78" s="826">
        <v>9782</v>
      </c>
      <c r="AL78" s="826"/>
      <c r="AM78" s="826"/>
      <c r="AN78" s="826"/>
      <c r="AO78" s="826"/>
      <c r="AP78" s="826" t="s">
        <v>549</v>
      </c>
      <c r="AQ78" s="826"/>
      <c r="AR78" s="826"/>
      <c r="AS78" s="826"/>
      <c r="AT78" s="826"/>
      <c r="AU78" s="826" t="s">
        <v>549</v>
      </c>
      <c r="AV78" s="826"/>
      <c r="AW78" s="826"/>
      <c r="AX78" s="826"/>
      <c r="AY78" s="826"/>
      <c r="AZ78" s="828"/>
      <c r="BA78" s="828"/>
      <c r="BB78" s="828"/>
      <c r="BC78" s="828"/>
      <c r="BD78" s="829"/>
      <c r="BE78" s="224"/>
      <c r="BF78" s="224"/>
      <c r="BG78" s="224"/>
      <c r="BH78" s="224"/>
      <c r="BI78" s="224"/>
      <c r="BJ78" s="212"/>
      <c r="BK78" s="212"/>
      <c r="BL78" s="212"/>
      <c r="BM78" s="212"/>
      <c r="BN78" s="212"/>
      <c r="BO78" s="224"/>
      <c r="BP78" s="224"/>
      <c r="BQ78" s="221">
        <v>72</v>
      </c>
      <c r="BR78" s="226"/>
      <c r="BS78" s="850"/>
      <c r="BT78" s="851"/>
      <c r="BU78" s="851"/>
      <c r="BV78" s="851"/>
      <c r="BW78" s="851"/>
      <c r="BX78" s="851"/>
      <c r="BY78" s="851"/>
      <c r="BZ78" s="851"/>
      <c r="CA78" s="851"/>
      <c r="CB78" s="851"/>
      <c r="CC78" s="851"/>
      <c r="CD78" s="851"/>
      <c r="CE78" s="851"/>
      <c r="CF78" s="851"/>
      <c r="CG78" s="853"/>
      <c r="CH78" s="854"/>
      <c r="CI78" s="855"/>
      <c r="CJ78" s="855"/>
      <c r="CK78" s="855"/>
      <c r="CL78" s="856"/>
      <c r="CM78" s="854"/>
      <c r="CN78" s="855"/>
      <c r="CO78" s="855"/>
      <c r="CP78" s="855"/>
      <c r="CQ78" s="856"/>
      <c r="CR78" s="854"/>
      <c r="CS78" s="855"/>
      <c r="CT78" s="855"/>
      <c r="CU78" s="855"/>
      <c r="CV78" s="856"/>
      <c r="CW78" s="854"/>
      <c r="CX78" s="855"/>
      <c r="CY78" s="855"/>
      <c r="CZ78" s="855"/>
      <c r="DA78" s="856"/>
      <c r="DB78" s="854"/>
      <c r="DC78" s="855"/>
      <c r="DD78" s="855"/>
      <c r="DE78" s="855"/>
      <c r="DF78" s="856"/>
      <c r="DG78" s="854"/>
      <c r="DH78" s="855"/>
      <c r="DI78" s="855"/>
      <c r="DJ78" s="855"/>
      <c r="DK78" s="856"/>
      <c r="DL78" s="854"/>
      <c r="DM78" s="855"/>
      <c r="DN78" s="855"/>
      <c r="DO78" s="855"/>
      <c r="DP78" s="856"/>
      <c r="DQ78" s="854"/>
      <c r="DR78" s="855"/>
      <c r="DS78" s="855"/>
      <c r="DT78" s="855"/>
      <c r="DU78" s="856"/>
      <c r="DV78" s="850"/>
      <c r="DW78" s="851"/>
      <c r="DX78" s="851"/>
      <c r="DY78" s="851"/>
      <c r="DZ78" s="852"/>
      <c r="EA78" s="212"/>
    </row>
    <row r="79" spans="1:131" ht="26.25" customHeight="1" x14ac:dyDescent="0.2">
      <c r="A79" s="221">
        <v>12</v>
      </c>
      <c r="B79" s="711" t="s">
        <v>561</v>
      </c>
      <c r="C79" s="712"/>
      <c r="D79" s="712"/>
      <c r="E79" s="712"/>
      <c r="F79" s="712"/>
      <c r="G79" s="712"/>
      <c r="H79" s="712"/>
      <c r="I79" s="712"/>
      <c r="J79" s="712"/>
      <c r="K79" s="712"/>
      <c r="L79" s="712"/>
      <c r="M79" s="712"/>
      <c r="N79" s="712"/>
      <c r="O79" s="712"/>
      <c r="P79" s="713"/>
      <c r="Q79" s="866">
        <v>12127</v>
      </c>
      <c r="R79" s="826"/>
      <c r="S79" s="826"/>
      <c r="T79" s="826"/>
      <c r="U79" s="826"/>
      <c r="V79" s="826">
        <v>11635</v>
      </c>
      <c r="W79" s="826"/>
      <c r="X79" s="826"/>
      <c r="Y79" s="826"/>
      <c r="Z79" s="826"/>
      <c r="AA79" s="826">
        <v>492</v>
      </c>
      <c r="AB79" s="826"/>
      <c r="AC79" s="826"/>
      <c r="AD79" s="826"/>
      <c r="AE79" s="826"/>
      <c r="AF79" s="826">
        <v>492</v>
      </c>
      <c r="AG79" s="826"/>
      <c r="AH79" s="826"/>
      <c r="AI79" s="826"/>
      <c r="AJ79" s="826"/>
      <c r="AK79" s="826" t="s">
        <v>549</v>
      </c>
      <c r="AL79" s="826"/>
      <c r="AM79" s="826"/>
      <c r="AN79" s="826"/>
      <c r="AO79" s="826"/>
      <c r="AP79" s="826" t="s">
        <v>549</v>
      </c>
      <c r="AQ79" s="826"/>
      <c r="AR79" s="826"/>
      <c r="AS79" s="826"/>
      <c r="AT79" s="826"/>
      <c r="AU79" s="826" t="s">
        <v>549</v>
      </c>
      <c r="AV79" s="826"/>
      <c r="AW79" s="826"/>
      <c r="AX79" s="826"/>
      <c r="AY79" s="826"/>
      <c r="AZ79" s="828"/>
      <c r="BA79" s="828"/>
      <c r="BB79" s="828"/>
      <c r="BC79" s="828"/>
      <c r="BD79" s="829"/>
      <c r="BE79" s="224"/>
      <c r="BF79" s="224"/>
      <c r="BG79" s="224"/>
      <c r="BH79" s="224"/>
      <c r="BI79" s="224"/>
      <c r="BJ79" s="212"/>
      <c r="BK79" s="212"/>
      <c r="BL79" s="212"/>
      <c r="BM79" s="212"/>
      <c r="BN79" s="212"/>
      <c r="BO79" s="224"/>
      <c r="BP79" s="224"/>
      <c r="BQ79" s="221">
        <v>73</v>
      </c>
      <c r="BR79" s="226"/>
      <c r="BS79" s="850"/>
      <c r="BT79" s="851"/>
      <c r="BU79" s="851"/>
      <c r="BV79" s="851"/>
      <c r="BW79" s="851"/>
      <c r="BX79" s="851"/>
      <c r="BY79" s="851"/>
      <c r="BZ79" s="851"/>
      <c r="CA79" s="851"/>
      <c r="CB79" s="851"/>
      <c r="CC79" s="851"/>
      <c r="CD79" s="851"/>
      <c r="CE79" s="851"/>
      <c r="CF79" s="851"/>
      <c r="CG79" s="853"/>
      <c r="CH79" s="854"/>
      <c r="CI79" s="855"/>
      <c r="CJ79" s="855"/>
      <c r="CK79" s="855"/>
      <c r="CL79" s="856"/>
      <c r="CM79" s="854"/>
      <c r="CN79" s="855"/>
      <c r="CO79" s="855"/>
      <c r="CP79" s="855"/>
      <c r="CQ79" s="856"/>
      <c r="CR79" s="854"/>
      <c r="CS79" s="855"/>
      <c r="CT79" s="855"/>
      <c r="CU79" s="855"/>
      <c r="CV79" s="856"/>
      <c r="CW79" s="854"/>
      <c r="CX79" s="855"/>
      <c r="CY79" s="855"/>
      <c r="CZ79" s="855"/>
      <c r="DA79" s="856"/>
      <c r="DB79" s="854"/>
      <c r="DC79" s="855"/>
      <c r="DD79" s="855"/>
      <c r="DE79" s="855"/>
      <c r="DF79" s="856"/>
      <c r="DG79" s="854"/>
      <c r="DH79" s="855"/>
      <c r="DI79" s="855"/>
      <c r="DJ79" s="855"/>
      <c r="DK79" s="856"/>
      <c r="DL79" s="854"/>
      <c r="DM79" s="855"/>
      <c r="DN79" s="855"/>
      <c r="DO79" s="855"/>
      <c r="DP79" s="856"/>
      <c r="DQ79" s="854"/>
      <c r="DR79" s="855"/>
      <c r="DS79" s="855"/>
      <c r="DT79" s="855"/>
      <c r="DU79" s="856"/>
      <c r="DV79" s="850"/>
      <c r="DW79" s="851"/>
      <c r="DX79" s="851"/>
      <c r="DY79" s="851"/>
      <c r="DZ79" s="852"/>
      <c r="EA79" s="212"/>
    </row>
    <row r="80" spans="1:131" ht="26.25" customHeight="1" x14ac:dyDescent="0.2">
      <c r="A80" s="221">
        <v>13</v>
      </c>
      <c r="B80" s="711"/>
      <c r="C80" s="712"/>
      <c r="D80" s="712"/>
      <c r="E80" s="712"/>
      <c r="F80" s="712"/>
      <c r="G80" s="712"/>
      <c r="H80" s="712"/>
      <c r="I80" s="712"/>
      <c r="J80" s="712"/>
      <c r="K80" s="712"/>
      <c r="L80" s="712"/>
      <c r="M80" s="712"/>
      <c r="N80" s="712"/>
      <c r="O80" s="712"/>
      <c r="P80" s="713"/>
      <c r="Q80" s="866"/>
      <c r="R80" s="826"/>
      <c r="S80" s="826"/>
      <c r="T80" s="826"/>
      <c r="U80" s="826"/>
      <c r="V80" s="826"/>
      <c r="W80" s="826"/>
      <c r="X80" s="826"/>
      <c r="Y80" s="826"/>
      <c r="Z80" s="826"/>
      <c r="AA80" s="826"/>
      <c r="AB80" s="826"/>
      <c r="AC80" s="826"/>
      <c r="AD80" s="826"/>
      <c r="AE80" s="826"/>
      <c r="AF80" s="826"/>
      <c r="AG80" s="826"/>
      <c r="AH80" s="826"/>
      <c r="AI80" s="826"/>
      <c r="AJ80" s="826"/>
      <c r="AK80" s="826"/>
      <c r="AL80" s="826"/>
      <c r="AM80" s="826"/>
      <c r="AN80" s="826"/>
      <c r="AO80" s="826"/>
      <c r="AP80" s="826"/>
      <c r="AQ80" s="826"/>
      <c r="AR80" s="826"/>
      <c r="AS80" s="826"/>
      <c r="AT80" s="826"/>
      <c r="AU80" s="826"/>
      <c r="AV80" s="826"/>
      <c r="AW80" s="826"/>
      <c r="AX80" s="826"/>
      <c r="AY80" s="826"/>
      <c r="AZ80" s="828"/>
      <c r="BA80" s="828"/>
      <c r="BB80" s="828"/>
      <c r="BC80" s="828"/>
      <c r="BD80" s="829"/>
      <c r="BE80" s="224"/>
      <c r="BF80" s="224"/>
      <c r="BG80" s="224"/>
      <c r="BH80" s="224"/>
      <c r="BI80" s="224"/>
      <c r="BJ80" s="224"/>
      <c r="BK80" s="224"/>
      <c r="BL80" s="224"/>
      <c r="BM80" s="224"/>
      <c r="BN80" s="224"/>
      <c r="BO80" s="224"/>
      <c r="BP80" s="224"/>
      <c r="BQ80" s="221">
        <v>74</v>
      </c>
      <c r="BR80" s="226"/>
      <c r="BS80" s="850"/>
      <c r="BT80" s="851"/>
      <c r="BU80" s="851"/>
      <c r="BV80" s="851"/>
      <c r="BW80" s="851"/>
      <c r="BX80" s="851"/>
      <c r="BY80" s="851"/>
      <c r="BZ80" s="851"/>
      <c r="CA80" s="851"/>
      <c r="CB80" s="851"/>
      <c r="CC80" s="851"/>
      <c r="CD80" s="851"/>
      <c r="CE80" s="851"/>
      <c r="CF80" s="851"/>
      <c r="CG80" s="853"/>
      <c r="CH80" s="854"/>
      <c r="CI80" s="855"/>
      <c r="CJ80" s="855"/>
      <c r="CK80" s="855"/>
      <c r="CL80" s="856"/>
      <c r="CM80" s="854"/>
      <c r="CN80" s="855"/>
      <c r="CO80" s="855"/>
      <c r="CP80" s="855"/>
      <c r="CQ80" s="856"/>
      <c r="CR80" s="854"/>
      <c r="CS80" s="855"/>
      <c r="CT80" s="855"/>
      <c r="CU80" s="855"/>
      <c r="CV80" s="856"/>
      <c r="CW80" s="854"/>
      <c r="CX80" s="855"/>
      <c r="CY80" s="855"/>
      <c r="CZ80" s="855"/>
      <c r="DA80" s="856"/>
      <c r="DB80" s="854"/>
      <c r="DC80" s="855"/>
      <c r="DD80" s="855"/>
      <c r="DE80" s="855"/>
      <c r="DF80" s="856"/>
      <c r="DG80" s="854"/>
      <c r="DH80" s="855"/>
      <c r="DI80" s="855"/>
      <c r="DJ80" s="855"/>
      <c r="DK80" s="856"/>
      <c r="DL80" s="854"/>
      <c r="DM80" s="855"/>
      <c r="DN80" s="855"/>
      <c r="DO80" s="855"/>
      <c r="DP80" s="856"/>
      <c r="DQ80" s="854"/>
      <c r="DR80" s="855"/>
      <c r="DS80" s="855"/>
      <c r="DT80" s="855"/>
      <c r="DU80" s="856"/>
      <c r="DV80" s="850"/>
      <c r="DW80" s="851"/>
      <c r="DX80" s="851"/>
      <c r="DY80" s="851"/>
      <c r="DZ80" s="852"/>
      <c r="EA80" s="212"/>
    </row>
    <row r="81" spans="1:131" ht="26.25" customHeight="1" x14ac:dyDescent="0.2">
      <c r="A81" s="221">
        <v>14</v>
      </c>
      <c r="B81" s="711"/>
      <c r="C81" s="712"/>
      <c r="D81" s="712"/>
      <c r="E81" s="712"/>
      <c r="F81" s="712"/>
      <c r="G81" s="712"/>
      <c r="H81" s="712"/>
      <c r="I81" s="712"/>
      <c r="J81" s="712"/>
      <c r="K81" s="712"/>
      <c r="L81" s="712"/>
      <c r="M81" s="712"/>
      <c r="N81" s="712"/>
      <c r="O81" s="712"/>
      <c r="P81" s="713"/>
      <c r="Q81" s="866"/>
      <c r="R81" s="826"/>
      <c r="S81" s="826"/>
      <c r="T81" s="826"/>
      <c r="U81" s="826"/>
      <c r="V81" s="826"/>
      <c r="W81" s="826"/>
      <c r="X81" s="826"/>
      <c r="Y81" s="826"/>
      <c r="Z81" s="826"/>
      <c r="AA81" s="826"/>
      <c r="AB81" s="826"/>
      <c r="AC81" s="826"/>
      <c r="AD81" s="826"/>
      <c r="AE81" s="826"/>
      <c r="AF81" s="826"/>
      <c r="AG81" s="826"/>
      <c r="AH81" s="826"/>
      <c r="AI81" s="826"/>
      <c r="AJ81" s="826"/>
      <c r="AK81" s="826"/>
      <c r="AL81" s="826"/>
      <c r="AM81" s="826"/>
      <c r="AN81" s="826"/>
      <c r="AO81" s="826"/>
      <c r="AP81" s="826"/>
      <c r="AQ81" s="826"/>
      <c r="AR81" s="826"/>
      <c r="AS81" s="826"/>
      <c r="AT81" s="826"/>
      <c r="AU81" s="826"/>
      <c r="AV81" s="826"/>
      <c r="AW81" s="826"/>
      <c r="AX81" s="826"/>
      <c r="AY81" s="826"/>
      <c r="AZ81" s="828"/>
      <c r="BA81" s="828"/>
      <c r="BB81" s="828"/>
      <c r="BC81" s="828"/>
      <c r="BD81" s="829"/>
      <c r="BE81" s="224"/>
      <c r="BF81" s="224"/>
      <c r="BG81" s="224"/>
      <c r="BH81" s="224"/>
      <c r="BI81" s="224"/>
      <c r="BJ81" s="224"/>
      <c r="BK81" s="224"/>
      <c r="BL81" s="224"/>
      <c r="BM81" s="224"/>
      <c r="BN81" s="224"/>
      <c r="BO81" s="224"/>
      <c r="BP81" s="224"/>
      <c r="BQ81" s="221">
        <v>75</v>
      </c>
      <c r="BR81" s="226"/>
      <c r="BS81" s="850"/>
      <c r="BT81" s="851"/>
      <c r="BU81" s="851"/>
      <c r="BV81" s="851"/>
      <c r="BW81" s="851"/>
      <c r="BX81" s="851"/>
      <c r="BY81" s="851"/>
      <c r="BZ81" s="851"/>
      <c r="CA81" s="851"/>
      <c r="CB81" s="851"/>
      <c r="CC81" s="851"/>
      <c r="CD81" s="851"/>
      <c r="CE81" s="851"/>
      <c r="CF81" s="851"/>
      <c r="CG81" s="853"/>
      <c r="CH81" s="854"/>
      <c r="CI81" s="855"/>
      <c r="CJ81" s="855"/>
      <c r="CK81" s="855"/>
      <c r="CL81" s="856"/>
      <c r="CM81" s="854"/>
      <c r="CN81" s="855"/>
      <c r="CO81" s="855"/>
      <c r="CP81" s="855"/>
      <c r="CQ81" s="856"/>
      <c r="CR81" s="854"/>
      <c r="CS81" s="855"/>
      <c r="CT81" s="855"/>
      <c r="CU81" s="855"/>
      <c r="CV81" s="856"/>
      <c r="CW81" s="854"/>
      <c r="CX81" s="855"/>
      <c r="CY81" s="855"/>
      <c r="CZ81" s="855"/>
      <c r="DA81" s="856"/>
      <c r="DB81" s="854"/>
      <c r="DC81" s="855"/>
      <c r="DD81" s="855"/>
      <c r="DE81" s="855"/>
      <c r="DF81" s="856"/>
      <c r="DG81" s="854"/>
      <c r="DH81" s="855"/>
      <c r="DI81" s="855"/>
      <c r="DJ81" s="855"/>
      <c r="DK81" s="856"/>
      <c r="DL81" s="854"/>
      <c r="DM81" s="855"/>
      <c r="DN81" s="855"/>
      <c r="DO81" s="855"/>
      <c r="DP81" s="856"/>
      <c r="DQ81" s="854"/>
      <c r="DR81" s="855"/>
      <c r="DS81" s="855"/>
      <c r="DT81" s="855"/>
      <c r="DU81" s="856"/>
      <c r="DV81" s="850"/>
      <c r="DW81" s="851"/>
      <c r="DX81" s="851"/>
      <c r="DY81" s="851"/>
      <c r="DZ81" s="852"/>
      <c r="EA81" s="212"/>
    </row>
    <row r="82" spans="1:131" ht="26.25" customHeight="1" x14ac:dyDescent="0.2">
      <c r="A82" s="221">
        <v>15</v>
      </c>
      <c r="B82" s="711"/>
      <c r="C82" s="712"/>
      <c r="D82" s="712"/>
      <c r="E82" s="712"/>
      <c r="F82" s="712"/>
      <c r="G82" s="712"/>
      <c r="H82" s="712"/>
      <c r="I82" s="712"/>
      <c r="J82" s="712"/>
      <c r="K82" s="712"/>
      <c r="L82" s="712"/>
      <c r="M82" s="712"/>
      <c r="N82" s="712"/>
      <c r="O82" s="712"/>
      <c r="P82" s="713"/>
      <c r="Q82" s="866"/>
      <c r="R82" s="826"/>
      <c r="S82" s="826"/>
      <c r="T82" s="826"/>
      <c r="U82" s="826"/>
      <c r="V82" s="826"/>
      <c r="W82" s="826"/>
      <c r="X82" s="826"/>
      <c r="Y82" s="826"/>
      <c r="Z82" s="826"/>
      <c r="AA82" s="826"/>
      <c r="AB82" s="826"/>
      <c r="AC82" s="826"/>
      <c r="AD82" s="826"/>
      <c r="AE82" s="826"/>
      <c r="AF82" s="826"/>
      <c r="AG82" s="826"/>
      <c r="AH82" s="826"/>
      <c r="AI82" s="826"/>
      <c r="AJ82" s="826"/>
      <c r="AK82" s="826"/>
      <c r="AL82" s="826"/>
      <c r="AM82" s="826"/>
      <c r="AN82" s="826"/>
      <c r="AO82" s="826"/>
      <c r="AP82" s="826"/>
      <c r="AQ82" s="826"/>
      <c r="AR82" s="826"/>
      <c r="AS82" s="826"/>
      <c r="AT82" s="826"/>
      <c r="AU82" s="826"/>
      <c r="AV82" s="826"/>
      <c r="AW82" s="826"/>
      <c r="AX82" s="826"/>
      <c r="AY82" s="826"/>
      <c r="AZ82" s="828"/>
      <c r="BA82" s="828"/>
      <c r="BB82" s="828"/>
      <c r="BC82" s="828"/>
      <c r="BD82" s="829"/>
      <c r="BE82" s="224"/>
      <c r="BF82" s="224"/>
      <c r="BG82" s="224"/>
      <c r="BH82" s="224"/>
      <c r="BI82" s="224"/>
      <c r="BJ82" s="224"/>
      <c r="BK82" s="224"/>
      <c r="BL82" s="224"/>
      <c r="BM82" s="224"/>
      <c r="BN82" s="224"/>
      <c r="BO82" s="224"/>
      <c r="BP82" s="224"/>
      <c r="BQ82" s="221">
        <v>76</v>
      </c>
      <c r="BR82" s="226"/>
      <c r="BS82" s="850"/>
      <c r="BT82" s="851"/>
      <c r="BU82" s="851"/>
      <c r="BV82" s="851"/>
      <c r="BW82" s="851"/>
      <c r="BX82" s="851"/>
      <c r="BY82" s="851"/>
      <c r="BZ82" s="851"/>
      <c r="CA82" s="851"/>
      <c r="CB82" s="851"/>
      <c r="CC82" s="851"/>
      <c r="CD82" s="851"/>
      <c r="CE82" s="851"/>
      <c r="CF82" s="851"/>
      <c r="CG82" s="853"/>
      <c r="CH82" s="854"/>
      <c r="CI82" s="855"/>
      <c r="CJ82" s="855"/>
      <c r="CK82" s="855"/>
      <c r="CL82" s="856"/>
      <c r="CM82" s="854"/>
      <c r="CN82" s="855"/>
      <c r="CO82" s="855"/>
      <c r="CP82" s="855"/>
      <c r="CQ82" s="856"/>
      <c r="CR82" s="854"/>
      <c r="CS82" s="855"/>
      <c r="CT82" s="855"/>
      <c r="CU82" s="855"/>
      <c r="CV82" s="856"/>
      <c r="CW82" s="854"/>
      <c r="CX82" s="855"/>
      <c r="CY82" s="855"/>
      <c r="CZ82" s="855"/>
      <c r="DA82" s="856"/>
      <c r="DB82" s="854"/>
      <c r="DC82" s="855"/>
      <c r="DD82" s="855"/>
      <c r="DE82" s="855"/>
      <c r="DF82" s="856"/>
      <c r="DG82" s="854"/>
      <c r="DH82" s="855"/>
      <c r="DI82" s="855"/>
      <c r="DJ82" s="855"/>
      <c r="DK82" s="856"/>
      <c r="DL82" s="854"/>
      <c r="DM82" s="855"/>
      <c r="DN82" s="855"/>
      <c r="DO82" s="855"/>
      <c r="DP82" s="856"/>
      <c r="DQ82" s="854"/>
      <c r="DR82" s="855"/>
      <c r="DS82" s="855"/>
      <c r="DT82" s="855"/>
      <c r="DU82" s="856"/>
      <c r="DV82" s="850"/>
      <c r="DW82" s="851"/>
      <c r="DX82" s="851"/>
      <c r="DY82" s="851"/>
      <c r="DZ82" s="852"/>
      <c r="EA82" s="212"/>
    </row>
    <row r="83" spans="1:131" ht="26.25" customHeight="1" x14ac:dyDescent="0.2">
      <c r="A83" s="221">
        <v>16</v>
      </c>
      <c r="B83" s="711"/>
      <c r="C83" s="712"/>
      <c r="D83" s="712"/>
      <c r="E83" s="712"/>
      <c r="F83" s="712"/>
      <c r="G83" s="712"/>
      <c r="H83" s="712"/>
      <c r="I83" s="712"/>
      <c r="J83" s="712"/>
      <c r="K83" s="712"/>
      <c r="L83" s="712"/>
      <c r="M83" s="712"/>
      <c r="N83" s="712"/>
      <c r="O83" s="712"/>
      <c r="P83" s="713"/>
      <c r="Q83" s="866"/>
      <c r="R83" s="826"/>
      <c r="S83" s="826"/>
      <c r="T83" s="826"/>
      <c r="U83" s="826"/>
      <c r="V83" s="826"/>
      <c r="W83" s="826"/>
      <c r="X83" s="826"/>
      <c r="Y83" s="826"/>
      <c r="Z83" s="826"/>
      <c r="AA83" s="826"/>
      <c r="AB83" s="826"/>
      <c r="AC83" s="826"/>
      <c r="AD83" s="826"/>
      <c r="AE83" s="826"/>
      <c r="AF83" s="826"/>
      <c r="AG83" s="826"/>
      <c r="AH83" s="826"/>
      <c r="AI83" s="826"/>
      <c r="AJ83" s="826"/>
      <c r="AK83" s="826"/>
      <c r="AL83" s="826"/>
      <c r="AM83" s="826"/>
      <c r="AN83" s="826"/>
      <c r="AO83" s="826"/>
      <c r="AP83" s="826"/>
      <c r="AQ83" s="826"/>
      <c r="AR83" s="826"/>
      <c r="AS83" s="826"/>
      <c r="AT83" s="826"/>
      <c r="AU83" s="826"/>
      <c r="AV83" s="826"/>
      <c r="AW83" s="826"/>
      <c r="AX83" s="826"/>
      <c r="AY83" s="826"/>
      <c r="AZ83" s="828"/>
      <c r="BA83" s="828"/>
      <c r="BB83" s="828"/>
      <c r="BC83" s="828"/>
      <c r="BD83" s="829"/>
      <c r="BE83" s="224"/>
      <c r="BF83" s="224"/>
      <c r="BG83" s="224"/>
      <c r="BH83" s="224"/>
      <c r="BI83" s="224"/>
      <c r="BJ83" s="224"/>
      <c r="BK83" s="224"/>
      <c r="BL83" s="224"/>
      <c r="BM83" s="224"/>
      <c r="BN83" s="224"/>
      <c r="BO83" s="224"/>
      <c r="BP83" s="224"/>
      <c r="BQ83" s="221">
        <v>77</v>
      </c>
      <c r="BR83" s="226"/>
      <c r="BS83" s="850"/>
      <c r="BT83" s="851"/>
      <c r="BU83" s="851"/>
      <c r="BV83" s="851"/>
      <c r="BW83" s="851"/>
      <c r="BX83" s="851"/>
      <c r="BY83" s="851"/>
      <c r="BZ83" s="851"/>
      <c r="CA83" s="851"/>
      <c r="CB83" s="851"/>
      <c r="CC83" s="851"/>
      <c r="CD83" s="851"/>
      <c r="CE83" s="851"/>
      <c r="CF83" s="851"/>
      <c r="CG83" s="853"/>
      <c r="CH83" s="854"/>
      <c r="CI83" s="855"/>
      <c r="CJ83" s="855"/>
      <c r="CK83" s="855"/>
      <c r="CL83" s="856"/>
      <c r="CM83" s="854"/>
      <c r="CN83" s="855"/>
      <c r="CO83" s="855"/>
      <c r="CP83" s="855"/>
      <c r="CQ83" s="856"/>
      <c r="CR83" s="854"/>
      <c r="CS83" s="855"/>
      <c r="CT83" s="855"/>
      <c r="CU83" s="855"/>
      <c r="CV83" s="856"/>
      <c r="CW83" s="854"/>
      <c r="CX83" s="855"/>
      <c r="CY83" s="855"/>
      <c r="CZ83" s="855"/>
      <c r="DA83" s="856"/>
      <c r="DB83" s="854"/>
      <c r="DC83" s="855"/>
      <c r="DD83" s="855"/>
      <c r="DE83" s="855"/>
      <c r="DF83" s="856"/>
      <c r="DG83" s="854"/>
      <c r="DH83" s="855"/>
      <c r="DI83" s="855"/>
      <c r="DJ83" s="855"/>
      <c r="DK83" s="856"/>
      <c r="DL83" s="854"/>
      <c r="DM83" s="855"/>
      <c r="DN83" s="855"/>
      <c r="DO83" s="855"/>
      <c r="DP83" s="856"/>
      <c r="DQ83" s="854"/>
      <c r="DR83" s="855"/>
      <c r="DS83" s="855"/>
      <c r="DT83" s="855"/>
      <c r="DU83" s="856"/>
      <c r="DV83" s="850"/>
      <c r="DW83" s="851"/>
      <c r="DX83" s="851"/>
      <c r="DY83" s="851"/>
      <c r="DZ83" s="852"/>
      <c r="EA83" s="212"/>
    </row>
    <row r="84" spans="1:131" ht="26.25" customHeight="1" x14ac:dyDescent="0.2">
      <c r="A84" s="221">
        <v>17</v>
      </c>
      <c r="B84" s="711"/>
      <c r="C84" s="712"/>
      <c r="D84" s="712"/>
      <c r="E84" s="712"/>
      <c r="F84" s="712"/>
      <c r="G84" s="712"/>
      <c r="H84" s="712"/>
      <c r="I84" s="712"/>
      <c r="J84" s="712"/>
      <c r="K84" s="712"/>
      <c r="L84" s="712"/>
      <c r="M84" s="712"/>
      <c r="N84" s="712"/>
      <c r="O84" s="712"/>
      <c r="P84" s="713"/>
      <c r="Q84" s="866"/>
      <c r="R84" s="826"/>
      <c r="S84" s="826"/>
      <c r="T84" s="826"/>
      <c r="U84" s="826"/>
      <c r="V84" s="826"/>
      <c r="W84" s="826"/>
      <c r="X84" s="826"/>
      <c r="Y84" s="826"/>
      <c r="Z84" s="826"/>
      <c r="AA84" s="826"/>
      <c r="AB84" s="826"/>
      <c r="AC84" s="826"/>
      <c r="AD84" s="826"/>
      <c r="AE84" s="826"/>
      <c r="AF84" s="826"/>
      <c r="AG84" s="826"/>
      <c r="AH84" s="826"/>
      <c r="AI84" s="826"/>
      <c r="AJ84" s="826"/>
      <c r="AK84" s="826"/>
      <c r="AL84" s="826"/>
      <c r="AM84" s="826"/>
      <c r="AN84" s="826"/>
      <c r="AO84" s="826"/>
      <c r="AP84" s="826"/>
      <c r="AQ84" s="826"/>
      <c r="AR84" s="826"/>
      <c r="AS84" s="826"/>
      <c r="AT84" s="826"/>
      <c r="AU84" s="826"/>
      <c r="AV84" s="826"/>
      <c r="AW84" s="826"/>
      <c r="AX84" s="826"/>
      <c r="AY84" s="826"/>
      <c r="AZ84" s="828"/>
      <c r="BA84" s="828"/>
      <c r="BB84" s="828"/>
      <c r="BC84" s="828"/>
      <c r="BD84" s="829"/>
      <c r="BE84" s="224"/>
      <c r="BF84" s="224"/>
      <c r="BG84" s="224"/>
      <c r="BH84" s="224"/>
      <c r="BI84" s="224"/>
      <c r="BJ84" s="224"/>
      <c r="BK84" s="224"/>
      <c r="BL84" s="224"/>
      <c r="BM84" s="224"/>
      <c r="BN84" s="224"/>
      <c r="BO84" s="224"/>
      <c r="BP84" s="224"/>
      <c r="BQ84" s="221">
        <v>78</v>
      </c>
      <c r="BR84" s="226"/>
      <c r="BS84" s="850"/>
      <c r="BT84" s="851"/>
      <c r="BU84" s="851"/>
      <c r="BV84" s="851"/>
      <c r="BW84" s="851"/>
      <c r="BX84" s="851"/>
      <c r="BY84" s="851"/>
      <c r="BZ84" s="851"/>
      <c r="CA84" s="851"/>
      <c r="CB84" s="851"/>
      <c r="CC84" s="851"/>
      <c r="CD84" s="851"/>
      <c r="CE84" s="851"/>
      <c r="CF84" s="851"/>
      <c r="CG84" s="853"/>
      <c r="CH84" s="854"/>
      <c r="CI84" s="855"/>
      <c r="CJ84" s="855"/>
      <c r="CK84" s="855"/>
      <c r="CL84" s="856"/>
      <c r="CM84" s="854"/>
      <c r="CN84" s="855"/>
      <c r="CO84" s="855"/>
      <c r="CP84" s="855"/>
      <c r="CQ84" s="856"/>
      <c r="CR84" s="854"/>
      <c r="CS84" s="855"/>
      <c r="CT84" s="855"/>
      <c r="CU84" s="855"/>
      <c r="CV84" s="856"/>
      <c r="CW84" s="854"/>
      <c r="CX84" s="855"/>
      <c r="CY84" s="855"/>
      <c r="CZ84" s="855"/>
      <c r="DA84" s="856"/>
      <c r="DB84" s="854"/>
      <c r="DC84" s="855"/>
      <c r="DD84" s="855"/>
      <c r="DE84" s="855"/>
      <c r="DF84" s="856"/>
      <c r="DG84" s="854"/>
      <c r="DH84" s="855"/>
      <c r="DI84" s="855"/>
      <c r="DJ84" s="855"/>
      <c r="DK84" s="856"/>
      <c r="DL84" s="854"/>
      <c r="DM84" s="855"/>
      <c r="DN84" s="855"/>
      <c r="DO84" s="855"/>
      <c r="DP84" s="856"/>
      <c r="DQ84" s="854"/>
      <c r="DR84" s="855"/>
      <c r="DS84" s="855"/>
      <c r="DT84" s="855"/>
      <c r="DU84" s="856"/>
      <c r="DV84" s="850"/>
      <c r="DW84" s="851"/>
      <c r="DX84" s="851"/>
      <c r="DY84" s="851"/>
      <c r="DZ84" s="852"/>
      <c r="EA84" s="212"/>
    </row>
    <row r="85" spans="1:131" ht="26.25" customHeight="1" x14ac:dyDescent="0.2">
      <c r="A85" s="221">
        <v>18</v>
      </c>
      <c r="B85" s="711"/>
      <c r="C85" s="712"/>
      <c r="D85" s="712"/>
      <c r="E85" s="712"/>
      <c r="F85" s="712"/>
      <c r="G85" s="712"/>
      <c r="H85" s="712"/>
      <c r="I85" s="712"/>
      <c r="J85" s="712"/>
      <c r="K85" s="712"/>
      <c r="L85" s="712"/>
      <c r="M85" s="712"/>
      <c r="N85" s="712"/>
      <c r="O85" s="712"/>
      <c r="P85" s="713"/>
      <c r="Q85" s="866"/>
      <c r="R85" s="826"/>
      <c r="S85" s="826"/>
      <c r="T85" s="826"/>
      <c r="U85" s="826"/>
      <c r="V85" s="826"/>
      <c r="W85" s="826"/>
      <c r="X85" s="826"/>
      <c r="Y85" s="826"/>
      <c r="Z85" s="826"/>
      <c r="AA85" s="826"/>
      <c r="AB85" s="826"/>
      <c r="AC85" s="826"/>
      <c r="AD85" s="826"/>
      <c r="AE85" s="826"/>
      <c r="AF85" s="826"/>
      <c r="AG85" s="826"/>
      <c r="AH85" s="826"/>
      <c r="AI85" s="826"/>
      <c r="AJ85" s="826"/>
      <c r="AK85" s="826"/>
      <c r="AL85" s="826"/>
      <c r="AM85" s="826"/>
      <c r="AN85" s="826"/>
      <c r="AO85" s="826"/>
      <c r="AP85" s="826"/>
      <c r="AQ85" s="826"/>
      <c r="AR85" s="826"/>
      <c r="AS85" s="826"/>
      <c r="AT85" s="826"/>
      <c r="AU85" s="826"/>
      <c r="AV85" s="826"/>
      <c r="AW85" s="826"/>
      <c r="AX85" s="826"/>
      <c r="AY85" s="826"/>
      <c r="AZ85" s="828"/>
      <c r="BA85" s="828"/>
      <c r="BB85" s="828"/>
      <c r="BC85" s="828"/>
      <c r="BD85" s="829"/>
      <c r="BE85" s="224"/>
      <c r="BF85" s="224"/>
      <c r="BG85" s="224"/>
      <c r="BH85" s="224"/>
      <c r="BI85" s="224"/>
      <c r="BJ85" s="224"/>
      <c r="BK85" s="224"/>
      <c r="BL85" s="224"/>
      <c r="BM85" s="224"/>
      <c r="BN85" s="224"/>
      <c r="BO85" s="224"/>
      <c r="BP85" s="224"/>
      <c r="BQ85" s="221">
        <v>79</v>
      </c>
      <c r="BR85" s="226"/>
      <c r="BS85" s="850"/>
      <c r="BT85" s="851"/>
      <c r="BU85" s="851"/>
      <c r="BV85" s="851"/>
      <c r="BW85" s="851"/>
      <c r="BX85" s="851"/>
      <c r="BY85" s="851"/>
      <c r="BZ85" s="851"/>
      <c r="CA85" s="851"/>
      <c r="CB85" s="851"/>
      <c r="CC85" s="851"/>
      <c r="CD85" s="851"/>
      <c r="CE85" s="851"/>
      <c r="CF85" s="851"/>
      <c r="CG85" s="853"/>
      <c r="CH85" s="854"/>
      <c r="CI85" s="855"/>
      <c r="CJ85" s="855"/>
      <c r="CK85" s="855"/>
      <c r="CL85" s="856"/>
      <c r="CM85" s="854"/>
      <c r="CN85" s="855"/>
      <c r="CO85" s="855"/>
      <c r="CP85" s="855"/>
      <c r="CQ85" s="856"/>
      <c r="CR85" s="854"/>
      <c r="CS85" s="855"/>
      <c r="CT85" s="855"/>
      <c r="CU85" s="855"/>
      <c r="CV85" s="856"/>
      <c r="CW85" s="854"/>
      <c r="CX85" s="855"/>
      <c r="CY85" s="855"/>
      <c r="CZ85" s="855"/>
      <c r="DA85" s="856"/>
      <c r="DB85" s="854"/>
      <c r="DC85" s="855"/>
      <c r="DD85" s="855"/>
      <c r="DE85" s="855"/>
      <c r="DF85" s="856"/>
      <c r="DG85" s="854"/>
      <c r="DH85" s="855"/>
      <c r="DI85" s="855"/>
      <c r="DJ85" s="855"/>
      <c r="DK85" s="856"/>
      <c r="DL85" s="854"/>
      <c r="DM85" s="855"/>
      <c r="DN85" s="855"/>
      <c r="DO85" s="855"/>
      <c r="DP85" s="856"/>
      <c r="DQ85" s="854"/>
      <c r="DR85" s="855"/>
      <c r="DS85" s="855"/>
      <c r="DT85" s="855"/>
      <c r="DU85" s="856"/>
      <c r="DV85" s="850"/>
      <c r="DW85" s="851"/>
      <c r="DX85" s="851"/>
      <c r="DY85" s="851"/>
      <c r="DZ85" s="852"/>
      <c r="EA85" s="212"/>
    </row>
    <row r="86" spans="1:131" ht="26.25" customHeight="1" x14ac:dyDescent="0.2">
      <c r="A86" s="221">
        <v>19</v>
      </c>
      <c r="B86" s="711"/>
      <c r="C86" s="712"/>
      <c r="D86" s="712"/>
      <c r="E86" s="712"/>
      <c r="F86" s="712"/>
      <c r="G86" s="712"/>
      <c r="H86" s="712"/>
      <c r="I86" s="712"/>
      <c r="J86" s="712"/>
      <c r="K86" s="712"/>
      <c r="L86" s="712"/>
      <c r="M86" s="712"/>
      <c r="N86" s="712"/>
      <c r="O86" s="712"/>
      <c r="P86" s="713"/>
      <c r="Q86" s="866"/>
      <c r="R86" s="826"/>
      <c r="S86" s="826"/>
      <c r="T86" s="826"/>
      <c r="U86" s="826"/>
      <c r="V86" s="826"/>
      <c r="W86" s="826"/>
      <c r="X86" s="826"/>
      <c r="Y86" s="826"/>
      <c r="Z86" s="826"/>
      <c r="AA86" s="826"/>
      <c r="AB86" s="826"/>
      <c r="AC86" s="826"/>
      <c r="AD86" s="826"/>
      <c r="AE86" s="826"/>
      <c r="AF86" s="826"/>
      <c r="AG86" s="826"/>
      <c r="AH86" s="826"/>
      <c r="AI86" s="826"/>
      <c r="AJ86" s="826"/>
      <c r="AK86" s="826"/>
      <c r="AL86" s="826"/>
      <c r="AM86" s="826"/>
      <c r="AN86" s="826"/>
      <c r="AO86" s="826"/>
      <c r="AP86" s="826"/>
      <c r="AQ86" s="826"/>
      <c r="AR86" s="826"/>
      <c r="AS86" s="826"/>
      <c r="AT86" s="826"/>
      <c r="AU86" s="826"/>
      <c r="AV86" s="826"/>
      <c r="AW86" s="826"/>
      <c r="AX86" s="826"/>
      <c r="AY86" s="826"/>
      <c r="AZ86" s="828"/>
      <c r="BA86" s="828"/>
      <c r="BB86" s="828"/>
      <c r="BC86" s="828"/>
      <c r="BD86" s="829"/>
      <c r="BE86" s="224"/>
      <c r="BF86" s="224"/>
      <c r="BG86" s="224"/>
      <c r="BH86" s="224"/>
      <c r="BI86" s="224"/>
      <c r="BJ86" s="224"/>
      <c r="BK86" s="224"/>
      <c r="BL86" s="224"/>
      <c r="BM86" s="224"/>
      <c r="BN86" s="224"/>
      <c r="BO86" s="224"/>
      <c r="BP86" s="224"/>
      <c r="BQ86" s="221">
        <v>80</v>
      </c>
      <c r="BR86" s="226"/>
      <c r="BS86" s="850"/>
      <c r="BT86" s="851"/>
      <c r="BU86" s="851"/>
      <c r="BV86" s="851"/>
      <c r="BW86" s="851"/>
      <c r="BX86" s="851"/>
      <c r="BY86" s="851"/>
      <c r="BZ86" s="851"/>
      <c r="CA86" s="851"/>
      <c r="CB86" s="851"/>
      <c r="CC86" s="851"/>
      <c r="CD86" s="851"/>
      <c r="CE86" s="851"/>
      <c r="CF86" s="851"/>
      <c r="CG86" s="853"/>
      <c r="CH86" s="854"/>
      <c r="CI86" s="855"/>
      <c r="CJ86" s="855"/>
      <c r="CK86" s="855"/>
      <c r="CL86" s="856"/>
      <c r="CM86" s="854"/>
      <c r="CN86" s="855"/>
      <c r="CO86" s="855"/>
      <c r="CP86" s="855"/>
      <c r="CQ86" s="856"/>
      <c r="CR86" s="854"/>
      <c r="CS86" s="855"/>
      <c r="CT86" s="855"/>
      <c r="CU86" s="855"/>
      <c r="CV86" s="856"/>
      <c r="CW86" s="854"/>
      <c r="CX86" s="855"/>
      <c r="CY86" s="855"/>
      <c r="CZ86" s="855"/>
      <c r="DA86" s="856"/>
      <c r="DB86" s="854"/>
      <c r="DC86" s="855"/>
      <c r="DD86" s="855"/>
      <c r="DE86" s="855"/>
      <c r="DF86" s="856"/>
      <c r="DG86" s="854"/>
      <c r="DH86" s="855"/>
      <c r="DI86" s="855"/>
      <c r="DJ86" s="855"/>
      <c r="DK86" s="856"/>
      <c r="DL86" s="854"/>
      <c r="DM86" s="855"/>
      <c r="DN86" s="855"/>
      <c r="DO86" s="855"/>
      <c r="DP86" s="856"/>
      <c r="DQ86" s="854"/>
      <c r="DR86" s="855"/>
      <c r="DS86" s="855"/>
      <c r="DT86" s="855"/>
      <c r="DU86" s="856"/>
      <c r="DV86" s="850"/>
      <c r="DW86" s="851"/>
      <c r="DX86" s="851"/>
      <c r="DY86" s="851"/>
      <c r="DZ86" s="852"/>
      <c r="EA86" s="212"/>
    </row>
    <row r="87" spans="1:131" ht="26.25" customHeight="1" x14ac:dyDescent="0.2">
      <c r="A87" s="227">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24"/>
      <c r="BF87" s="224"/>
      <c r="BG87" s="224"/>
      <c r="BH87" s="224"/>
      <c r="BI87" s="224"/>
      <c r="BJ87" s="224"/>
      <c r="BK87" s="224"/>
      <c r="BL87" s="224"/>
      <c r="BM87" s="224"/>
      <c r="BN87" s="224"/>
      <c r="BO87" s="224"/>
      <c r="BP87" s="224"/>
      <c r="BQ87" s="221">
        <v>81</v>
      </c>
      <c r="BR87" s="226"/>
      <c r="BS87" s="850"/>
      <c r="BT87" s="851"/>
      <c r="BU87" s="851"/>
      <c r="BV87" s="851"/>
      <c r="BW87" s="851"/>
      <c r="BX87" s="851"/>
      <c r="BY87" s="851"/>
      <c r="BZ87" s="851"/>
      <c r="CA87" s="851"/>
      <c r="CB87" s="851"/>
      <c r="CC87" s="851"/>
      <c r="CD87" s="851"/>
      <c r="CE87" s="851"/>
      <c r="CF87" s="851"/>
      <c r="CG87" s="853"/>
      <c r="CH87" s="854"/>
      <c r="CI87" s="855"/>
      <c r="CJ87" s="855"/>
      <c r="CK87" s="855"/>
      <c r="CL87" s="856"/>
      <c r="CM87" s="854"/>
      <c r="CN87" s="855"/>
      <c r="CO87" s="855"/>
      <c r="CP87" s="855"/>
      <c r="CQ87" s="856"/>
      <c r="CR87" s="854"/>
      <c r="CS87" s="855"/>
      <c r="CT87" s="855"/>
      <c r="CU87" s="855"/>
      <c r="CV87" s="856"/>
      <c r="CW87" s="854"/>
      <c r="CX87" s="855"/>
      <c r="CY87" s="855"/>
      <c r="CZ87" s="855"/>
      <c r="DA87" s="856"/>
      <c r="DB87" s="854"/>
      <c r="DC87" s="855"/>
      <c r="DD87" s="855"/>
      <c r="DE87" s="855"/>
      <c r="DF87" s="856"/>
      <c r="DG87" s="854"/>
      <c r="DH87" s="855"/>
      <c r="DI87" s="855"/>
      <c r="DJ87" s="855"/>
      <c r="DK87" s="856"/>
      <c r="DL87" s="854"/>
      <c r="DM87" s="855"/>
      <c r="DN87" s="855"/>
      <c r="DO87" s="855"/>
      <c r="DP87" s="856"/>
      <c r="DQ87" s="854"/>
      <c r="DR87" s="855"/>
      <c r="DS87" s="855"/>
      <c r="DT87" s="855"/>
      <c r="DU87" s="856"/>
      <c r="DV87" s="850"/>
      <c r="DW87" s="851"/>
      <c r="DX87" s="851"/>
      <c r="DY87" s="851"/>
      <c r="DZ87" s="852"/>
      <c r="EA87" s="212"/>
    </row>
    <row r="88" spans="1:131" ht="26.25" customHeight="1" thickBot="1" x14ac:dyDescent="0.25">
      <c r="A88" s="223" t="s">
        <v>377</v>
      </c>
      <c r="B88" s="782" t="s">
        <v>402</v>
      </c>
      <c r="C88" s="783"/>
      <c r="D88" s="783"/>
      <c r="E88" s="783"/>
      <c r="F88" s="783"/>
      <c r="G88" s="783"/>
      <c r="H88" s="783"/>
      <c r="I88" s="783"/>
      <c r="J88" s="783"/>
      <c r="K88" s="783"/>
      <c r="L88" s="783"/>
      <c r="M88" s="783"/>
      <c r="N88" s="783"/>
      <c r="O88" s="783"/>
      <c r="P88" s="784"/>
      <c r="Q88" s="843"/>
      <c r="R88" s="844"/>
      <c r="S88" s="844"/>
      <c r="T88" s="844"/>
      <c r="U88" s="844"/>
      <c r="V88" s="844"/>
      <c r="W88" s="844"/>
      <c r="X88" s="844"/>
      <c r="Y88" s="844"/>
      <c r="Z88" s="844"/>
      <c r="AA88" s="844"/>
      <c r="AB88" s="844"/>
      <c r="AC88" s="844"/>
      <c r="AD88" s="844"/>
      <c r="AE88" s="844"/>
      <c r="AF88" s="836">
        <v>24248</v>
      </c>
      <c r="AG88" s="836"/>
      <c r="AH88" s="836"/>
      <c r="AI88" s="836"/>
      <c r="AJ88" s="836"/>
      <c r="AK88" s="844"/>
      <c r="AL88" s="844"/>
      <c r="AM88" s="844"/>
      <c r="AN88" s="844"/>
      <c r="AO88" s="844"/>
      <c r="AP88" s="836">
        <v>12789</v>
      </c>
      <c r="AQ88" s="836"/>
      <c r="AR88" s="836"/>
      <c r="AS88" s="836"/>
      <c r="AT88" s="836"/>
      <c r="AU88" s="836">
        <v>1184</v>
      </c>
      <c r="AV88" s="836"/>
      <c r="AW88" s="836"/>
      <c r="AX88" s="836"/>
      <c r="AY88" s="836"/>
      <c r="AZ88" s="838"/>
      <c r="BA88" s="838"/>
      <c r="BB88" s="838"/>
      <c r="BC88" s="838"/>
      <c r="BD88" s="839"/>
      <c r="BE88" s="224"/>
      <c r="BF88" s="224"/>
      <c r="BG88" s="224"/>
      <c r="BH88" s="224"/>
      <c r="BI88" s="224"/>
      <c r="BJ88" s="224"/>
      <c r="BK88" s="224"/>
      <c r="BL88" s="224"/>
      <c r="BM88" s="224"/>
      <c r="BN88" s="224"/>
      <c r="BO88" s="224"/>
      <c r="BP88" s="224"/>
      <c r="BQ88" s="221">
        <v>82</v>
      </c>
      <c r="BR88" s="226"/>
      <c r="BS88" s="850"/>
      <c r="BT88" s="851"/>
      <c r="BU88" s="851"/>
      <c r="BV88" s="851"/>
      <c r="BW88" s="851"/>
      <c r="BX88" s="851"/>
      <c r="BY88" s="851"/>
      <c r="BZ88" s="851"/>
      <c r="CA88" s="851"/>
      <c r="CB88" s="851"/>
      <c r="CC88" s="851"/>
      <c r="CD88" s="851"/>
      <c r="CE88" s="851"/>
      <c r="CF88" s="851"/>
      <c r="CG88" s="853"/>
      <c r="CH88" s="854"/>
      <c r="CI88" s="855"/>
      <c r="CJ88" s="855"/>
      <c r="CK88" s="855"/>
      <c r="CL88" s="856"/>
      <c r="CM88" s="854"/>
      <c r="CN88" s="855"/>
      <c r="CO88" s="855"/>
      <c r="CP88" s="855"/>
      <c r="CQ88" s="856"/>
      <c r="CR88" s="854"/>
      <c r="CS88" s="855"/>
      <c r="CT88" s="855"/>
      <c r="CU88" s="855"/>
      <c r="CV88" s="856"/>
      <c r="CW88" s="854"/>
      <c r="CX88" s="855"/>
      <c r="CY88" s="855"/>
      <c r="CZ88" s="855"/>
      <c r="DA88" s="856"/>
      <c r="DB88" s="854"/>
      <c r="DC88" s="855"/>
      <c r="DD88" s="855"/>
      <c r="DE88" s="855"/>
      <c r="DF88" s="856"/>
      <c r="DG88" s="854"/>
      <c r="DH88" s="855"/>
      <c r="DI88" s="855"/>
      <c r="DJ88" s="855"/>
      <c r="DK88" s="856"/>
      <c r="DL88" s="854"/>
      <c r="DM88" s="855"/>
      <c r="DN88" s="855"/>
      <c r="DO88" s="855"/>
      <c r="DP88" s="856"/>
      <c r="DQ88" s="854"/>
      <c r="DR88" s="855"/>
      <c r="DS88" s="855"/>
      <c r="DT88" s="855"/>
      <c r="DU88" s="856"/>
      <c r="DV88" s="850"/>
      <c r="DW88" s="851"/>
      <c r="DX88" s="851"/>
      <c r="DY88" s="851"/>
      <c r="DZ88" s="85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50"/>
      <c r="BT89" s="851"/>
      <c r="BU89" s="851"/>
      <c r="BV89" s="851"/>
      <c r="BW89" s="851"/>
      <c r="BX89" s="851"/>
      <c r="BY89" s="851"/>
      <c r="BZ89" s="851"/>
      <c r="CA89" s="851"/>
      <c r="CB89" s="851"/>
      <c r="CC89" s="851"/>
      <c r="CD89" s="851"/>
      <c r="CE89" s="851"/>
      <c r="CF89" s="851"/>
      <c r="CG89" s="853"/>
      <c r="CH89" s="854"/>
      <c r="CI89" s="855"/>
      <c r="CJ89" s="855"/>
      <c r="CK89" s="855"/>
      <c r="CL89" s="856"/>
      <c r="CM89" s="854"/>
      <c r="CN89" s="855"/>
      <c r="CO89" s="855"/>
      <c r="CP89" s="855"/>
      <c r="CQ89" s="856"/>
      <c r="CR89" s="854"/>
      <c r="CS89" s="855"/>
      <c r="CT89" s="855"/>
      <c r="CU89" s="855"/>
      <c r="CV89" s="856"/>
      <c r="CW89" s="854"/>
      <c r="CX89" s="855"/>
      <c r="CY89" s="855"/>
      <c r="CZ89" s="855"/>
      <c r="DA89" s="856"/>
      <c r="DB89" s="854"/>
      <c r="DC89" s="855"/>
      <c r="DD89" s="855"/>
      <c r="DE89" s="855"/>
      <c r="DF89" s="856"/>
      <c r="DG89" s="854"/>
      <c r="DH89" s="855"/>
      <c r="DI89" s="855"/>
      <c r="DJ89" s="855"/>
      <c r="DK89" s="856"/>
      <c r="DL89" s="854"/>
      <c r="DM89" s="855"/>
      <c r="DN89" s="855"/>
      <c r="DO89" s="855"/>
      <c r="DP89" s="856"/>
      <c r="DQ89" s="854"/>
      <c r="DR89" s="855"/>
      <c r="DS89" s="855"/>
      <c r="DT89" s="855"/>
      <c r="DU89" s="856"/>
      <c r="DV89" s="850"/>
      <c r="DW89" s="851"/>
      <c r="DX89" s="851"/>
      <c r="DY89" s="851"/>
      <c r="DZ89" s="85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50"/>
      <c r="BT90" s="851"/>
      <c r="BU90" s="851"/>
      <c r="BV90" s="851"/>
      <c r="BW90" s="851"/>
      <c r="BX90" s="851"/>
      <c r="BY90" s="851"/>
      <c r="BZ90" s="851"/>
      <c r="CA90" s="851"/>
      <c r="CB90" s="851"/>
      <c r="CC90" s="851"/>
      <c r="CD90" s="851"/>
      <c r="CE90" s="851"/>
      <c r="CF90" s="851"/>
      <c r="CG90" s="853"/>
      <c r="CH90" s="854"/>
      <c r="CI90" s="855"/>
      <c r="CJ90" s="855"/>
      <c r="CK90" s="855"/>
      <c r="CL90" s="856"/>
      <c r="CM90" s="854"/>
      <c r="CN90" s="855"/>
      <c r="CO90" s="855"/>
      <c r="CP90" s="855"/>
      <c r="CQ90" s="856"/>
      <c r="CR90" s="854"/>
      <c r="CS90" s="855"/>
      <c r="CT90" s="855"/>
      <c r="CU90" s="855"/>
      <c r="CV90" s="856"/>
      <c r="CW90" s="854"/>
      <c r="CX90" s="855"/>
      <c r="CY90" s="855"/>
      <c r="CZ90" s="855"/>
      <c r="DA90" s="856"/>
      <c r="DB90" s="854"/>
      <c r="DC90" s="855"/>
      <c r="DD90" s="855"/>
      <c r="DE90" s="855"/>
      <c r="DF90" s="856"/>
      <c r="DG90" s="854"/>
      <c r="DH90" s="855"/>
      <c r="DI90" s="855"/>
      <c r="DJ90" s="855"/>
      <c r="DK90" s="856"/>
      <c r="DL90" s="854"/>
      <c r="DM90" s="855"/>
      <c r="DN90" s="855"/>
      <c r="DO90" s="855"/>
      <c r="DP90" s="856"/>
      <c r="DQ90" s="854"/>
      <c r="DR90" s="855"/>
      <c r="DS90" s="855"/>
      <c r="DT90" s="855"/>
      <c r="DU90" s="856"/>
      <c r="DV90" s="850"/>
      <c r="DW90" s="851"/>
      <c r="DX90" s="851"/>
      <c r="DY90" s="851"/>
      <c r="DZ90" s="85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50"/>
      <c r="BT91" s="851"/>
      <c r="BU91" s="851"/>
      <c r="BV91" s="851"/>
      <c r="BW91" s="851"/>
      <c r="BX91" s="851"/>
      <c r="BY91" s="851"/>
      <c r="BZ91" s="851"/>
      <c r="CA91" s="851"/>
      <c r="CB91" s="851"/>
      <c r="CC91" s="851"/>
      <c r="CD91" s="851"/>
      <c r="CE91" s="851"/>
      <c r="CF91" s="851"/>
      <c r="CG91" s="853"/>
      <c r="CH91" s="854"/>
      <c r="CI91" s="855"/>
      <c r="CJ91" s="855"/>
      <c r="CK91" s="855"/>
      <c r="CL91" s="856"/>
      <c r="CM91" s="854"/>
      <c r="CN91" s="855"/>
      <c r="CO91" s="855"/>
      <c r="CP91" s="855"/>
      <c r="CQ91" s="856"/>
      <c r="CR91" s="854"/>
      <c r="CS91" s="855"/>
      <c r="CT91" s="855"/>
      <c r="CU91" s="855"/>
      <c r="CV91" s="856"/>
      <c r="CW91" s="854"/>
      <c r="CX91" s="855"/>
      <c r="CY91" s="855"/>
      <c r="CZ91" s="855"/>
      <c r="DA91" s="856"/>
      <c r="DB91" s="854"/>
      <c r="DC91" s="855"/>
      <c r="DD91" s="855"/>
      <c r="DE91" s="855"/>
      <c r="DF91" s="856"/>
      <c r="DG91" s="854"/>
      <c r="DH91" s="855"/>
      <c r="DI91" s="855"/>
      <c r="DJ91" s="855"/>
      <c r="DK91" s="856"/>
      <c r="DL91" s="854"/>
      <c r="DM91" s="855"/>
      <c r="DN91" s="855"/>
      <c r="DO91" s="855"/>
      <c r="DP91" s="856"/>
      <c r="DQ91" s="854"/>
      <c r="DR91" s="855"/>
      <c r="DS91" s="855"/>
      <c r="DT91" s="855"/>
      <c r="DU91" s="856"/>
      <c r="DV91" s="850"/>
      <c r="DW91" s="851"/>
      <c r="DX91" s="851"/>
      <c r="DY91" s="851"/>
      <c r="DZ91" s="85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50"/>
      <c r="BT92" s="851"/>
      <c r="BU92" s="851"/>
      <c r="BV92" s="851"/>
      <c r="BW92" s="851"/>
      <c r="BX92" s="851"/>
      <c r="BY92" s="851"/>
      <c r="BZ92" s="851"/>
      <c r="CA92" s="851"/>
      <c r="CB92" s="851"/>
      <c r="CC92" s="851"/>
      <c r="CD92" s="851"/>
      <c r="CE92" s="851"/>
      <c r="CF92" s="851"/>
      <c r="CG92" s="853"/>
      <c r="CH92" s="854"/>
      <c r="CI92" s="855"/>
      <c r="CJ92" s="855"/>
      <c r="CK92" s="855"/>
      <c r="CL92" s="856"/>
      <c r="CM92" s="854"/>
      <c r="CN92" s="855"/>
      <c r="CO92" s="855"/>
      <c r="CP92" s="855"/>
      <c r="CQ92" s="856"/>
      <c r="CR92" s="854"/>
      <c r="CS92" s="855"/>
      <c r="CT92" s="855"/>
      <c r="CU92" s="855"/>
      <c r="CV92" s="856"/>
      <c r="CW92" s="854"/>
      <c r="CX92" s="855"/>
      <c r="CY92" s="855"/>
      <c r="CZ92" s="855"/>
      <c r="DA92" s="856"/>
      <c r="DB92" s="854"/>
      <c r="DC92" s="855"/>
      <c r="DD92" s="855"/>
      <c r="DE92" s="855"/>
      <c r="DF92" s="856"/>
      <c r="DG92" s="854"/>
      <c r="DH92" s="855"/>
      <c r="DI92" s="855"/>
      <c r="DJ92" s="855"/>
      <c r="DK92" s="856"/>
      <c r="DL92" s="854"/>
      <c r="DM92" s="855"/>
      <c r="DN92" s="855"/>
      <c r="DO92" s="855"/>
      <c r="DP92" s="856"/>
      <c r="DQ92" s="854"/>
      <c r="DR92" s="855"/>
      <c r="DS92" s="855"/>
      <c r="DT92" s="855"/>
      <c r="DU92" s="856"/>
      <c r="DV92" s="850"/>
      <c r="DW92" s="851"/>
      <c r="DX92" s="851"/>
      <c r="DY92" s="851"/>
      <c r="DZ92" s="85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50"/>
      <c r="BT93" s="851"/>
      <c r="BU93" s="851"/>
      <c r="BV93" s="851"/>
      <c r="BW93" s="851"/>
      <c r="BX93" s="851"/>
      <c r="BY93" s="851"/>
      <c r="BZ93" s="851"/>
      <c r="CA93" s="851"/>
      <c r="CB93" s="851"/>
      <c r="CC93" s="851"/>
      <c r="CD93" s="851"/>
      <c r="CE93" s="851"/>
      <c r="CF93" s="851"/>
      <c r="CG93" s="853"/>
      <c r="CH93" s="854"/>
      <c r="CI93" s="855"/>
      <c r="CJ93" s="855"/>
      <c r="CK93" s="855"/>
      <c r="CL93" s="856"/>
      <c r="CM93" s="854"/>
      <c r="CN93" s="855"/>
      <c r="CO93" s="855"/>
      <c r="CP93" s="855"/>
      <c r="CQ93" s="856"/>
      <c r="CR93" s="854"/>
      <c r="CS93" s="855"/>
      <c r="CT93" s="855"/>
      <c r="CU93" s="855"/>
      <c r="CV93" s="856"/>
      <c r="CW93" s="854"/>
      <c r="CX93" s="855"/>
      <c r="CY93" s="855"/>
      <c r="CZ93" s="855"/>
      <c r="DA93" s="856"/>
      <c r="DB93" s="854"/>
      <c r="DC93" s="855"/>
      <c r="DD93" s="855"/>
      <c r="DE93" s="855"/>
      <c r="DF93" s="856"/>
      <c r="DG93" s="854"/>
      <c r="DH93" s="855"/>
      <c r="DI93" s="855"/>
      <c r="DJ93" s="855"/>
      <c r="DK93" s="856"/>
      <c r="DL93" s="854"/>
      <c r="DM93" s="855"/>
      <c r="DN93" s="855"/>
      <c r="DO93" s="855"/>
      <c r="DP93" s="856"/>
      <c r="DQ93" s="854"/>
      <c r="DR93" s="855"/>
      <c r="DS93" s="855"/>
      <c r="DT93" s="855"/>
      <c r="DU93" s="856"/>
      <c r="DV93" s="850"/>
      <c r="DW93" s="851"/>
      <c r="DX93" s="851"/>
      <c r="DY93" s="851"/>
      <c r="DZ93" s="85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50"/>
      <c r="BT94" s="851"/>
      <c r="BU94" s="851"/>
      <c r="BV94" s="851"/>
      <c r="BW94" s="851"/>
      <c r="BX94" s="851"/>
      <c r="BY94" s="851"/>
      <c r="BZ94" s="851"/>
      <c r="CA94" s="851"/>
      <c r="CB94" s="851"/>
      <c r="CC94" s="851"/>
      <c r="CD94" s="851"/>
      <c r="CE94" s="851"/>
      <c r="CF94" s="851"/>
      <c r="CG94" s="853"/>
      <c r="CH94" s="854"/>
      <c r="CI94" s="855"/>
      <c r="CJ94" s="855"/>
      <c r="CK94" s="855"/>
      <c r="CL94" s="856"/>
      <c r="CM94" s="854"/>
      <c r="CN94" s="855"/>
      <c r="CO94" s="855"/>
      <c r="CP94" s="855"/>
      <c r="CQ94" s="856"/>
      <c r="CR94" s="854"/>
      <c r="CS94" s="855"/>
      <c r="CT94" s="855"/>
      <c r="CU94" s="855"/>
      <c r="CV94" s="856"/>
      <c r="CW94" s="854"/>
      <c r="CX94" s="855"/>
      <c r="CY94" s="855"/>
      <c r="CZ94" s="855"/>
      <c r="DA94" s="856"/>
      <c r="DB94" s="854"/>
      <c r="DC94" s="855"/>
      <c r="DD94" s="855"/>
      <c r="DE94" s="855"/>
      <c r="DF94" s="856"/>
      <c r="DG94" s="854"/>
      <c r="DH94" s="855"/>
      <c r="DI94" s="855"/>
      <c r="DJ94" s="855"/>
      <c r="DK94" s="856"/>
      <c r="DL94" s="854"/>
      <c r="DM94" s="855"/>
      <c r="DN94" s="855"/>
      <c r="DO94" s="855"/>
      <c r="DP94" s="856"/>
      <c r="DQ94" s="854"/>
      <c r="DR94" s="855"/>
      <c r="DS94" s="855"/>
      <c r="DT94" s="855"/>
      <c r="DU94" s="856"/>
      <c r="DV94" s="850"/>
      <c r="DW94" s="851"/>
      <c r="DX94" s="851"/>
      <c r="DY94" s="851"/>
      <c r="DZ94" s="85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50"/>
      <c r="BT95" s="851"/>
      <c r="BU95" s="851"/>
      <c r="BV95" s="851"/>
      <c r="BW95" s="851"/>
      <c r="BX95" s="851"/>
      <c r="BY95" s="851"/>
      <c r="BZ95" s="851"/>
      <c r="CA95" s="851"/>
      <c r="CB95" s="851"/>
      <c r="CC95" s="851"/>
      <c r="CD95" s="851"/>
      <c r="CE95" s="851"/>
      <c r="CF95" s="851"/>
      <c r="CG95" s="853"/>
      <c r="CH95" s="854"/>
      <c r="CI95" s="855"/>
      <c r="CJ95" s="855"/>
      <c r="CK95" s="855"/>
      <c r="CL95" s="856"/>
      <c r="CM95" s="854"/>
      <c r="CN95" s="855"/>
      <c r="CO95" s="855"/>
      <c r="CP95" s="855"/>
      <c r="CQ95" s="856"/>
      <c r="CR95" s="854"/>
      <c r="CS95" s="855"/>
      <c r="CT95" s="855"/>
      <c r="CU95" s="855"/>
      <c r="CV95" s="856"/>
      <c r="CW95" s="854"/>
      <c r="CX95" s="855"/>
      <c r="CY95" s="855"/>
      <c r="CZ95" s="855"/>
      <c r="DA95" s="856"/>
      <c r="DB95" s="854"/>
      <c r="DC95" s="855"/>
      <c r="DD95" s="855"/>
      <c r="DE95" s="855"/>
      <c r="DF95" s="856"/>
      <c r="DG95" s="854"/>
      <c r="DH95" s="855"/>
      <c r="DI95" s="855"/>
      <c r="DJ95" s="855"/>
      <c r="DK95" s="856"/>
      <c r="DL95" s="854"/>
      <c r="DM95" s="855"/>
      <c r="DN95" s="855"/>
      <c r="DO95" s="855"/>
      <c r="DP95" s="856"/>
      <c r="DQ95" s="854"/>
      <c r="DR95" s="855"/>
      <c r="DS95" s="855"/>
      <c r="DT95" s="855"/>
      <c r="DU95" s="856"/>
      <c r="DV95" s="850"/>
      <c r="DW95" s="851"/>
      <c r="DX95" s="851"/>
      <c r="DY95" s="851"/>
      <c r="DZ95" s="85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50"/>
      <c r="BT96" s="851"/>
      <c r="BU96" s="851"/>
      <c r="BV96" s="851"/>
      <c r="BW96" s="851"/>
      <c r="BX96" s="851"/>
      <c r="BY96" s="851"/>
      <c r="BZ96" s="851"/>
      <c r="CA96" s="851"/>
      <c r="CB96" s="851"/>
      <c r="CC96" s="851"/>
      <c r="CD96" s="851"/>
      <c r="CE96" s="851"/>
      <c r="CF96" s="851"/>
      <c r="CG96" s="853"/>
      <c r="CH96" s="854"/>
      <c r="CI96" s="855"/>
      <c r="CJ96" s="855"/>
      <c r="CK96" s="855"/>
      <c r="CL96" s="856"/>
      <c r="CM96" s="854"/>
      <c r="CN96" s="855"/>
      <c r="CO96" s="855"/>
      <c r="CP96" s="855"/>
      <c r="CQ96" s="856"/>
      <c r="CR96" s="854"/>
      <c r="CS96" s="855"/>
      <c r="CT96" s="855"/>
      <c r="CU96" s="855"/>
      <c r="CV96" s="856"/>
      <c r="CW96" s="854"/>
      <c r="CX96" s="855"/>
      <c r="CY96" s="855"/>
      <c r="CZ96" s="855"/>
      <c r="DA96" s="856"/>
      <c r="DB96" s="854"/>
      <c r="DC96" s="855"/>
      <c r="DD96" s="855"/>
      <c r="DE96" s="855"/>
      <c r="DF96" s="856"/>
      <c r="DG96" s="854"/>
      <c r="DH96" s="855"/>
      <c r="DI96" s="855"/>
      <c r="DJ96" s="855"/>
      <c r="DK96" s="856"/>
      <c r="DL96" s="854"/>
      <c r="DM96" s="855"/>
      <c r="DN96" s="855"/>
      <c r="DO96" s="855"/>
      <c r="DP96" s="856"/>
      <c r="DQ96" s="854"/>
      <c r="DR96" s="855"/>
      <c r="DS96" s="855"/>
      <c r="DT96" s="855"/>
      <c r="DU96" s="856"/>
      <c r="DV96" s="850"/>
      <c r="DW96" s="851"/>
      <c r="DX96" s="851"/>
      <c r="DY96" s="851"/>
      <c r="DZ96" s="85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50"/>
      <c r="BT97" s="851"/>
      <c r="BU97" s="851"/>
      <c r="BV97" s="851"/>
      <c r="BW97" s="851"/>
      <c r="BX97" s="851"/>
      <c r="BY97" s="851"/>
      <c r="BZ97" s="851"/>
      <c r="CA97" s="851"/>
      <c r="CB97" s="851"/>
      <c r="CC97" s="851"/>
      <c r="CD97" s="851"/>
      <c r="CE97" s="851"/>
      <c r="CF97" s="851"/>
      <c r="CG97" s="853"/>
      <c r="CH97" s="854"/>
      <c r="CI97" s="855"/>
      <c r="CJ97" s="855"/>
      <c r="CK97" s="855"/>
      <c r="CL97" s="856"/>
      <c r="CM97" s="854"/>
      <c r="CN97" s="855"/>
      <c r="CO97" s="855"/>
      <c r="CP97" s="855"/>
      <c r="CQ97" s="856"/>
      <c r="CR97" s="854"/>
      <c r="CS97" s="855"/>
      <c r="CT97" s="855"/>
      <c r="CU97" s="855"/>
      <c r="CV97" s="856"/>
      <c r="CW97" s="854"/>
      <c r="CX97" s="855"/>
      <c r="CY97" s="855"/>
      <c r="CZ97" s="855"/>
      <c r="DA97" s="856"/>
      <c r="DB97" s="854"/>
      <c r="DC97" s="855"/>
      <c r="DD97" s="855"/>
      <c r="DE97" s="855"/>
      <c r="DF97" s="856"/>
      <c r="DG97" s="854"/>
      <c r="DH97" s="855"/>
      <c r="DI97" s="855"/>
      <c r="DJ97" s="855"/>
      <c r="DK97" s="856"/>
      <c r="DL97" s="854"/>
      <c r="DM97" s="855"/>
      <c r="DN97" s="855"/>
      <c r="DO97" s="855"/>
      <c r="DP97" s="856"/>
      <c r="DQ97" s="854"/>
      <c r="DR97" s="855"/>
      <c r="DS97" s="855"/>
      <c r="DT97" s="855"/>
      <c r="DU97" s="856"/>
      <c r="DV97" s="850"/>
      <c r="DW97" s="851"/>
      <c r="DX97" s="851"/>
      <c r="DY97" s="851"/>
      <c r="DZ97" s="85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50"/>
      <c r="BT98" s="851"/>
      <c r="BU98" s="851"/>
      <c r="BV98" s="851"/>
      <c r="BW98" s="851"/>
      <c r="BX98" s="851"/>
      <c r="BY98" s="851"/>
      <c r="BZ98" s="851"/>
      <c r="CA98" s="851"/>
      <c r="CB98" s="851"/>
      <c r="CC98" s="851"/>
      <c r="CD98" s="851"/>
      <c r="CE98" s="851"/>
      <c r="CF98" s="851"/>
      <c r="CG98" s="853"/>
      <c r="CH98" s="854"/>
      <c r="CI98" s="855"/>
      <c r="CJ98" s="855"/>
      <c r="CK98" s="855"/>
      <c r="CL98" s="856"/>
      <c r="CM98" s="854"/>
      <c r="CN98" s="855"/>
      <c r="CO98" s="855"/>
      <c r="CP98" s="855"/>
      <c r="CQ98" s="856"/>
      <c r="CR98" s="854"/>
      <c r="CS98" s="855"/>
      <c r="CT98" s="855"/>
      <c r="CU98" s="855"/>
      <c r="CV98" s="856"/>
      <c r="CW98" s="854"/>
      <c r="CX98" s="855"/>
      <c r="CY98" s="855"/>
      <c r="CZ98" s="855"/>
      <c r="DA98" s="856"/>
      <c r="DB98" s="854"/>
      <c r="DC98" s="855"/>
      <c r="DD98" s="855"/>
      <c r="DE98" s="855"/>
      <c r="DF98" s="856"/>
      <c r="DG98" s="854"/>
      <c r="DH98" s="855"/>
      <c r="DI98" s="855"/>
      <c r="DJ98" s="855"/>
      <c r="DK98" s="856"/>
      <c r="DL98" s="854"/>
      <c r="DM98" s="855"/>
      <c r="DN98" s="855"/>
      <c r="DO98" s="855"/>
      <c r="DP98" s="856"/>
      <c r="DQ98" s="854"/>
      <c r="DR98" s="855"/>
      <c r="DS98" s="855"/>
      <c r="DT98" s="855"/>
      <c r="DU98" s="856"/>
      <c r="DV98" s="850"/>
      <c r="DW98" s="851"/>
      <c r="DX98" s="851"/>
      <c r="DY98" s="851"/>
      <c r="DZ98" s="85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50"/>
      <c r="BT99" s="851"/>
      <c r="BU99" s="851"/>
      <c r="BV99" s="851"/>
      <c r="BW99" s="851"/>
      <c r="BX99" s="851"/>
      <c r="BY99" s="851"/>
      <c r="BZ99" s="851"/>
      <c r="CA99" s="851"/>
      <c r="CB99" s="851"/>
      <c r="CC99" s="851"/>
      <c r="CD99" s="851"/>
      <c r="CE99" s="851"/>
      <c r="CF99" s="851"/>
      <c r="CG99" s="853"/>
      <c r="CH99" s="854"/>
      <c r="CI99" s="855"/>
      <c r="CJ99" s="855"/>
      <c r="CK99" s="855"/>
      <c r="CL99" s="856"/>
      <c r="CM99" s="854"/>
      <c r="CN99" s="855"/>
      <c r="CO99" s="855"/>
      <c r="CP99" s="855"/>
      <c r="CQ99" s="856"/>
      <c r="CR99" s="854"/>
      <c r="CS99" s="855"/>
      <c r="CT99" s="855"/>
      <c r="CU99" s="855"/>
      <c r="CV99" s="856"/>
      <c r="CW99" s="854"/>
      <c r="CX99" s="855"/>
      <c r="CY99" s="855"/>
      <c r="CZ99" s="855"/>
      <c r="DA99" s="856"/>
      <c r="DB99" s="854"/>
      <c r="DC99" s="855"/>
      <c r="DD99" s="855"/>
      <c r="DE99" s="855"/>
      <c r="DF99" s="856"/>
      <c r="DG99" s="854"/>
      <c r="DH99" s="855"/>
      <c r="DI99" s="855"/>
      <c r="DJ99" s="855"/>
      <c r="DK99" s="856"/>
      <c r="DL99" s="854"/>
      <c r="DM99" s="855"/>
      <c r="DN99" s="855"/>
      <c r="DO99" s="855"/>
      <c r="DP99" s="856"/>
      <c r="DQ99" s="854"/>
      <c r="DR99" s="855"/>
      <c r="DS99" s="855"/>
      <c r="DT99" s="855"/>
      <c r="DU99" s="856"/>
      <c r="DV99" s="850"/>
      <c r="DW99" s="851"/>
      <c r="DX99" s="851"/>
      <c r="DY99" s="851"/>
      <c r="DZ99" s="85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50"/>
      <c r="BT100" s="851"/>
      <c r="BU100" s="851"/>
      <c r="BV100" s="851"/>
      <c r="BW100" s="851"/>
      <c r="BX100" s="851"/>
      <c r="BY100" s="851"/>
      <c r="BZ100" s="851"/>
      <c r="CA100" s="851"/>
      <c r="CB100" s="851"/>
      <c r="CC100" s="851"/>
      <c r="CD100" s="851"/>
      <c r="CE100" s="851"/>
      <c r="CF100" s="851"/>
      <c r="CG100" s="853"/>
      <c r="CH100" s="854"/>
      <c r="CI100" s="855"/>
      <c r="CJ100" s="855"/>
      <c r="CK100" s="855"/>
      <c r="CL100" s="856"/>
      <c r="CM100" s="854"/>
      <c r="CN100" s="855"/>
      <c r="CO100" s="855"/>
      <c r="CP100" s="855"/>
      <c r="CQ100" s="856"/>
      <c r="CR100" s="854"/>
      <c r="CS100" s="855"/>
      <c r="CT100" s="855"/>
      <c r="CU100" s="855"/>
      <c r="CV100" s="856"/>
      <c r="CW100" s="854"/>
      <c r="CX100" s="855"/>
      <c r="CY100" s="855"/>
      <c r="CZ100" s="855"/>
      <c r="DA100" s="856"/>
      <c r="DB100" s="854"/>
      <c r="DC100" s="855"/>
      <c r="DD100" s="855"/>
      <c r="DE100" s="855"/>
      <c r="DF100" s="856"/>
      <c r="DG100" s="854"/>
      <c r="DH100" s="855"/>
      <c r="DI100" s="855"/>
      <c r="DJ100" s="855"/>
      <c r="DK100" s="856"/>
      <c r="DL100" s="854"/>
      <c r="DM100" s="855"/>
      <c r="DN100" s="855"/>
      <c r="DO100" s="855"/>
      <c r="DP100" s="856"/>
      <c r="DQ100" s="854"/>
      <c r="DR100" s="855"/>
      <c r="DS100" s="855"/>
      <c r="DT100" s="855"/>
      <c r="DU100" s="856"/>
      <c r="DV100" s="850"/>
      <c r="DW100" s="851"/>
      <c r="DX100" s="851"/>
      <c r="DY100" s="851"/>
      <c r="DZ100" s="85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50"/>
      <c r="BT101" s="851"/>
      <c r="BU101" s="851"/>
      <c r="BV101" s="851"/>
      <c r="BW101" s="851"/>
      <c r="BX101" s="851"/>
      <c r="BY101" s="851"/>
      <c r="BZ101" s="851"/>
      <c r="CA101" s="851"/>
      <c r="CB101" s="851"/>
      <c r="CC101" s="851"/>
      <c r="CD101" s="851"/>
      <c r="CE101" s="851"/>
      <c r="CF101" s="851"/>
      <c r="CG101" s="853"/>
      <c r="CH101" s="854"/>
      <c r="CI101" s="855"/>
      <c r="CJ101" s="855"/>
      <c r="CK101" s="855"/>
      <c r="CL101" s="856"/>
      <c r="CM101" s="854"/>
      <c r="CN101" s="855"/>
      <c r="CO101" s="855"/>
      <c r="CP101" s="855"/>
      <c r="CQ101" s="856"/>
      <c r="CR101" s="854"/>
      <c r="CS101" s="855"/>
      <c r="CT101" s="855"/>
      <c r="CU101" s="855"/>
      <c r="CV101" s="856"/>
      <c r="CW101" s="854"/>
      <c r="CX101" s="855"/>
      <c r="CY101" s="855"/>
      <c r="CZ101" s="855"/>
      <c r="DA101" s="856"/>
      <c r="DB101" s="854"/>
      <c r="DC101" s="855"/>
      <c r="DD101" s="855"/>
      <c r="DE101" s="855"/>
      <c r="DF101" s="856"/>
      <c r="DG101" s="854"/>
      <c r="DH101" s="855"/>
      <c r="DI101" s="855"/>
      <c r="DJ101" s="855"/>
      <c r="DK101" s="856"/>
      <c r="DL101" s="854"/>
      <c r="DM101" s="855"/>
      <c r="DN101" s="855"/>
      <c r="DO101" s="855"/>
      <c r="DP101" s="856"/>
      <c r="DQ101" s="854"/>
      <c r="DR101" s="855"/>
      <c r="DS101" s="855"/>
      <c r="DT101" s="855"/>
      <c r="DU101" s="856"/>
      <c r="DV101" s="850"/>
      <c r="DW101" s="851"/>
      <c r="DX101" s="851"/>
      <c r="DY101" s="851"/>
      <c r="DZ101" s="85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82" t="s">
        <v>403</v>
      </c>
      <c r="BS102" s="783"/>
      <c r="BT102" s="783"/>
      <c r="BU102" s="783"/>
      <c r="BV102" s="783"/>
      <c r="BW102" s="783"/>
      <c r="BX102" s="783"/>
      <c r="BY102" s="783"/>
      <c r="BZ102" s="783"/>
      <c r="CA102" s="783"/>
      <c r="CB102" s="783"/>
      <c r="CC102" s="783"/>
      <c r="CD102" s="783"/>
      <c r="CE102" s="783"/>
      <c r="CF102" s="783"/>
      <c r="CG102" s="784"/>
      <c r="CH102" s="877"/>
      <c r="CI102" s="878"/>
      <c r="CJ102" s="878"/>
      <c r="CK102" s="878"/>
      <c r="CL102" s="879"/>
      <c r="CM102" s="877"/>
      <c r="CN102" s="878"/>
      <c r="CO102" s="878"/>
      <c r="CP102" s="878"/>
      <c r="CQ102" s="879"/>
      <c r="CR102" s="880">
        <v>790</v>
      </c>
      <c r="CS102" s="841"/>
      <c r="CT102" s="841"/>
      <c r="CU102" s="841"/>
      <c r="CV102" s="881"/>
      <c r="CW102" s="880"/>
      <c r="CX102" s="841"/>
      <c r="CY102" s="841"/>
      <c r="CZ102" s="841"/>
      <c r="DA102" s="881"/>
      <c r="DB102" s="880"/>
      <c r="DC102" s="841"/>
      <c r="DD102" s="841"/>
      <c r="DE102" s="841"/>
      <c r="DF102" s="881"/>
      <c r="DG102" s="880"/>
      <c r="DH102" s="841"/>
      <c r="DI102" s="841"/>
      <c r="DJ102" s="841"/>
      <c r="DK102" s="881"/>
      <c r="DL102" s="880"/>
      <c r="DM102" s="841"/>
      <c r="DN102" s="841"/>
      <c r="DO102" s="841"/>
      <c r="DP102" s="881"/>
      <c r="DQ102" s="880"/>
      <c r="DR102" s="841"/>
      <c r="DS102" s="841"/>
      <c r="DT102" s="841"/>
      <c r="DU102" s="881"/>
      <c r="DV102" s="782"/>
      <c r="DW102" s="783"/>
      <c r="DX102" s="783"/>
      <c r="DY102" s="783"/>
      <c r="DZ102" s="90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5" t="s">
        <v>404</v>
      </c>
      <c r="BR103" s="905"/>
      <c r="BS103" s="905"/>
      <c r="BT103" s="905"/>
      <c r="BU103" s="905"/>
      <c r="BV103" s="905"/>
      <c r="BW103" s="905"/>
      <c r="BX103" s="905"/>
      <c r="BY103" s="905"/>
      <c r="BZ103" s="905"/>
      <c r="CA103" s="905"/>
      <c r="CB103" s="905"/>
      <c r="CC103" s="905"/>
      <c r="CD103" s="905"/>
      <c r="CE103" s="905"/>
      <c r="CF103" s="905"/>
      <c r="CG103" s="905"/>
      <c r="CH103" s="905"/>
      <c r="CI103" s="905"/>
      <c r="CJ103" s="905"/>
      <c r="CK103" s="905"/>
      <c r="CL103" s="905"/>
      <c r="CM103" s="905"/>
      <c r="CN103" s="905"/>
      <c r="CO103" s="905"/>
      <c r="CP103" s="905"/>
      <c r="CQ103" s="905"/>
      <c r="CR103" s="905"/>
      <c r="CS103" s="905"/>
      <c r="CT103" s="905"/>
      <c r="CU103" s="905"/>
      <c r="CV103" s="905"/>
      <c r="CW103" s="905"/>
      <c r="CX103" s="905"/>
      <c r="CY103" s="905"/>
      <c r="CZ103" s="905"/>
      <c r="DA103" s="905"/>
      <c r="DB103" s="905"/>
      <c r="DC103" s="905"/>
      <c r="DD103" s="905"/>
      <c r="DE103" s="905"/>
      <c r="DF103" s="905"/>
      <c r="DG103" s="905"/>
      <c r="DH103" s="905"/>
      <c r="DI103" s="905"/>
      <c r="DJ103" s="905"/>
      <c r="DK103" s="905"/>
      <c r="DL103" s="905"/>
      <c r="DM103" s="905"/>
      <c r="DN103" s="905"/>
      <c r="DO103" s="905"/>
      <c r="DP103" s="905"/>
      <c r="DQ103" s="905"/>
      <c r="DR103" s="905"/>
      <c r="DS103" s="905"/>
      <c r="DT103" s="905"/>
      <c r="DU103" s="905"/>
      <c r="DV103" s="905"/>
      <c r="DW103" s="905"/>
      <c r="DX103" s="905"/>
      <c r="DY103" s="905"/>
      <c r="DZ103" s="90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6" t="s">
        <v>405</v>
      </c>
      <c r="BR104" s="906"/>
      <c r="BS104" s="906"/>
      <c r="BT104" s="906"/>
      <c r="BU104" s="906"/>
      <c r="BV104" s="906"/>
      <c r="BW104" s="906"/>
      <c r="BX104" s="906"/>
      <c r="BY104" s="906"/>
      <c r="BZ104" s="906"/>
      <c r="CA104" s="906"/>
      <c r="CB104" s="906"/>
      <c r="CC104" s="906"/>
      <c r="CD104" s="906"/>
      <c r="CE104" s="906"/>
      <c r="CF104" s="906"/>
      <c r="CG104" s="906"/>
      <c r="CH104" s="906"/>
      <c r="CI104" s="906"/>
      <c r="CJ104" s="906"/>
      <c r="CK104" s="906"/>
      <c r="CL104" s="906"/>
      <c r="CM104" s="906"/>
      <c r="CN104" s="906"/>
      <c r="CO104" s="906"/>
      <c r="CP104" s="906"/>
      <c r="CQ104" s="906"/>
      <c r="CR104" s="906"/>
      <c r="CS104" s="906"/>
      <c r="CT104" s="906"/>
      <c r="CU104" s="906"/>
      <c r="CV104" s="906"/>
      <c r="CW104" s="906"/>
      <c r="CX104" s="906"/>
      <c r="CY104" s="906"/>
      <c r="CZ104" s="906"/>
      <c r="DA104" s="906"/>
      <c r="DB104" s="906"/>
      <c r="DC104" s="906"/>
      <c r="DD104" s="906"/>
      <c r="DE104" s="906"/>
      <c r="DF104" s="906"/>
      <c r="DG104" s="906"/>
      <c r="DH104" s="906"/>
      <c r="DI104" s="906"/>
      <c r="DJ104" s="906"/>
      <c r="DK104" s="906"/>
      <c r="DL104" s="906"/>
      <c r="DM104" s="906"/>
      <c r="DN104" s="906"/>
      <c r="DO104" s="906"/>
      <c r="DP104" s="906"/>
      <c r="DQ104" s="906"/>
      <c r="DR104" s="906"/>
      <c r="DS104" s="906"/>
      <c r="DT104" s="906"/>
      <c r="DU104" s="906"/>
      <c r="DV104" s="906"/>
      <c r="DW104" s="906"/>
      <c r="DX104" s="906"/>
      <c r="DY104" s="906"/>
      <c r="DZ104" s="90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7" t="s">
        <v>408</v>
      </c>
      <c r="B108" s="908"/>
      <c r="C108" s="908"/>
      <c r="D108" s="908"/>
      <c r="E108" s="908"/>
      <c r="F108" s="908"/>
      <c r="G108" s="908"/>
      <c r="H108" s="908"/>
      <c r="I108" s="908"/>
      <c r="J108" s="908"/>
      <c r="K108" s="908"/>
      <c r="L108" s="908"/>
      <c r="M108" s="908"/>
      <c r="N108" s="908"/>
      <c r="O108" s="908"/>
      <c r="P108" s="908"/>
      <c r="Q108" s="908"/>
      <c r="R108" s="908"/>
      <c r="S108" s="908"/>
      <c r="T108" s="908"/>
      <c r="U108" s="908"/>
      <c r="V108" s="908"/>
      <c r="W108" s="908"/>
      <c r="X108" s="908"/>
      <c r="Y108" s="908"/>
      <c r="Z108" s="908"/>
      <c r="AA108" s="908"/>
      <c r="AB108" s="908"/>
      <c r="AC108" s="908"/>
      <c r="AD108" s="908"/>
      <c r="AE108" s="908"/>
      <c r="AF108" s="908"/>
      <c r="AG108" s="908"/>
      <c r="AH108" s="908"/>
      <c r="AI108" s="908"/>
      <c r="AJ108" s="908"/>
      <c r="AK108" s="908"/>
      <c r="AL108" s="908"/>
      <c r="AM108" s="908"/>
      <c r="AN108" s="908"/>
      <c r="AO108" s="908"/>
      <c r="AP108" s="908"/>
      <c r="AQ108" s="908"/>
      <c r="AR108" s="908"/>
      <c r="AS108" s="908"/>
      <c r="AT108" s="909"/>
      <c r="AU108" s="907" t="s">
        <v>409</v>
      </c>
      <c r="AV108" s="908"/>
      <c r="AW108" s="908"/>
      <c r="AX108" s="908"/>
      <c r="AY108" s="908"/>
      <c r="AZ108" s="908"/>
      <c r="BA108" s="908"/>
      <c r="BB108" s="908"/>
      <c r="BC108" s="908"/>
      <c r="BD108" s="908"/>
      <c r="BE108" s="908"/>
      <c r="BF108" s="908"/>
      <c r="BG108" s="908"/>
      <c r="BH108" s="908"/>
      <c r="BI108" s="908"/>
      <c r="BJ108" s="908"/>
      <c r="BK108" s="908"/>
      <c r="BL108" s="908"/>
      <c r="BM108" s="908"/>
      <c r="BN108" s="908"/>
      <c r="BO108" s="908"/>
      <c r="BP108" s="908"/>
      <c r="BQ108" s="908"/>
      <c r="BR108" s="908"/>
      <c r="BS108" s="908"/>
      <c r="BT108" s="908"/>
      <c r="BU108" s="908"/>
      <c r="BV108" s="908"/>
      <c r="BW108" s="908"/>
      <c r="BX108" s="908"/>
      <c r="BY108" s="908"/>
      <c r="BZ108" s="908"/>
      <c r="CA108" s="908"/>
      <c r="CB108" s="908"/>
      <c r="CC108" s="908"/>
      <c r="CD108" s="908"/>
      <c r="CE108" s="908"/>
      <c r="CF108" s="908"/>
      <c r="CG108" s="908"/>
      <c r="CH108" s="908"/>
      <c r="CI108" s="908"/>
      <c r="CJ108" s="908"/>
      <c r="CK108" s="908"/>
      <c r="CL108" s="908"/>
      <c r="CM108" s="908"/>
      <c r="CN108" s="908"/>
      <c r="CO108" s="908"/>
      <c r="CP108" s="908"/>
      <c r="CQ108" s="908"/>
      <c r="CR108" s="908"/>
      <c r="CS108" s="908"/>
      <c r="CT108" s="908"/>
      <c r="CU108" s="908"/>
      <c r="CV108" s="908"/>
      <c r="CW108" s="908"/>
      <c r="CX108" s="908"/>
      <c r="CY108" s="908"/>
      <c r="CZ108" s="908"/>
      <c r="DA108" s="908"/>
      <c r="DB108" s="908"/>
      <c r="DC108" s="908"/>
      <c r="DD108" s="908"/>
      <c r="DE108" s="908"/>
      <c r="DF108" s="908"/>
      <c r="DG108" s="908"/>
      <c r="DH108" s="908"/>
      <c r="DI108" s="908"/>
      <c r="DJ108" s="908"/>
      <c r="DK108" s="908"/>
      <c r="DL108" s="908"/>
      <c r="DM108" s="908"/>
      <c r="DN108" s="908"/>
      <c r="DO108" s="908"/>
      <c r="DP108" s="908"/>
      <c r="DQ108" s="908"/>
      <c r="DR108" s="908"/>
      <c r="DS108" s="908"/>
      <c r="DT108" s="908"/>
      <c r="DU108" s="908"/>
      <c r="DV108" s="908"/>
      <c r="DW108" s="908"/>
      <c r="DX108" s="908"/>
      <c r="DY108" s="908"/>
      <c r="DZ108" s="909"/>
    </row>
    <row r="109" spans="1:131" s="212" customFormat="1" ht="26.25" customHeight="1" x14ac:dyDescent="0.2">
      <c r="A109" s="90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411</v>
      </c>
      <c r="AB109" s="883"/>
      <c r="AC109" s="883"/>
      <c r="AD109" s="883"/>
      <c r="AE109" s="884"/>
      <c r="AF109" s="882" t="s">
        <v>412</v>
      </c>
      <c r="AG109" s="883"/>
      <c r="AH109" s="883"/>
      <c r="AI109" s="883"/>
      <c r="AJ109" s="884"/>
      <c r="AK109" s="882" t="s">
        <v>294</v>
      </c>
      <c r="AL109" s="883"/>
      <c r="AM109" s="883"/>
      <c r="AN109" s="883"/>
      <c r="AO109" s="884"/>
      <c r="AP109" s="882" t="s">
        <v>413</v>
      </c>
      <c r="AQ109" s="883"/>
      <c r="AR109" s="883"/>
      <c r="AS109" s="883"/>
      <c r="AT109" s="885"/>
      <c r="AU109" s="90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411</v>
      </c>
      <c r="BR109" s="883"/>
      <c r="BS109" s="883"/>
      <c r="BT109" s="883"/>
      <c r="BU109" s="884"/>
      <c r="BV109" s="882" t="s">
        <v>412</v>
      </c>
      <c r="BW109" s="883"/>
      <c r="BX109" s="883"/>
      <c r="BY109" s="883"/>
      <c r="BZ109" s="884"/>
      <c r="CA109" s="882" t="s">
        <v>294</v>
      </c>
      <c r="CB109" s="883"/>
      <c r="CC109" s="883"/>
      <c r="CD109" s="883"/>
      <c r="CE109" s="884"/>
      <c r="CF109" s="903" t="s">
        <v>413</v>
      </c>
      <c r="CG109" s="903"/>
      <c r="CH109" s="903"/>
      <c r="CI109" s="903"/>
      <c r="CJ109" s="903"/>
      <c r="CK109" s="882"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411</v>
      </c>
      <c r="DH109" s="883"/>
      <c r="DI109" s="883"/>
      <c r="DJ109" s="883"/>
      <c r="DK109" s="884"/>
      <c r="DL109" s="882" t="s">
        <v>412</v>
      </c>
      <c r="DM109" s="883"/>
      <c r="DN109" s="883"/>
      <c r="DO109" s="883"/>
      <c r="DP109" s="884"/>
      <c r="DQ109" s="882" t="s">
        <v>294</v>
      </c>
      <c r="DR109" s="883"/>
      <c r="DS109" s="883"/>
      <c r="DT109" s="883"/>
      <c r="DU109" s="884"/>
      <c r="DV109" s="882" t="s">
        <v>413</v>
      </c>
      <c r="DW109" s="883"/>
      <c r="DX109" s="883"/>
      <c r="DY109" s="883"/>
      <c r="DZ109" s="885"/>
    </row>
    <row r="110" spans="1:131" s="212" customFormat="1" ht="26.25" customHeight="1" x14ac:dyDescent="0.2">
      <c r="A110" s="886" t="s">
        <v>415</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3363336</v>
      </c>
      <c r="AB110" s="890"/>
      <c r="AC110" s="890"/>
      <c r="AD110" s="890"/>
      <c r="AE110" s="891"/>
      <c r="AF110" s="892">
        <v>3319040</v>
      </c>
      <c r="AG110" s="890"/>
      <c r="AH110" s="890"/>
      <c r="AI110" s="890"/>
      <c r="AJ110" s="891"/>
      <c r="AK110" s="892">
        <v>3104232</v>
      </c>
      <c r="AL110" s="890"/>
      <c r="AM110" s="890"/>
      <c r="AN110" s="890"/>
      <c r="AO110" s="891"/>
      <c r="AP110" s="893">
        <v>28.2</v>
      </c>
      <c r="AQ110" s="894"/>
      <c r="AR110" s="894"/>
      <c r="AS110" s="894"/>
      <c r="AT110" s="895"/>
      <c r="AU110" s="896" t="s">
        <v>69</v>
      </c>
      <c r="AV110" s="897"/>
      <c r="AW110" s="897"/>
      <c r="AX110" s="897"/>
      <c r="AY110" s="897"/>
      <c r="AZ110" s="919" t="s">
        <v>416</v>
      </c>
      <c r="BA110" s="887"/>
      <c r="BB110" s="887"/>
      <c r="BC110" s="887"/>
      <c r="BD110" s="887"/>
      <c r="BE110" s="887"/>
      <c r="BF110" s="887"/>
      <c r="BG110" s="887"/>
      <c r="BH110" s="887"/>
      <c r="BI110" s="887"/>
      <c r="BJ110" s="887"/>
      <c r="BK110" s="887"/>
      <c r="BL110" s="887"/>
      <c r="BM110" s="887"/>
      <c r="BN110" s="887"/>
      <c r="BO110" s="887"/>
      <c r="BP110" s="888"/>
      <c r="BQ110" s="920">
        <v>27753268</v>
      </c>
      <c r="BR110" s="921"/>
      <c r="BS110" s="921"/>
      <c r="BT110" s="921"/>
      <c r="BU110" s="921"/>
      <c r="BV110" s="921">
        <v>26171831</v>
      </c>
      <c r="BW110" s="921"/>
      <c r="BX110" s="921"/>
      <c r="BY110" s="921"/>
      <c r="BZ110" s="921"/>
      <c r="CA110" s="921">
        <v>24617162</v>
      </c>
      <c r="CB110" s="921"/>
      <c r="CC110" s="921"/>
      <c r="CD110" s="921"/>
      <c r="CE110" s="921"/>
      <c r="CF110" s="934">
        <v>223.7</v>
      </c>
      <c r="CG110" s="935"/>
      <c r="CH110" s="935"/>
      <c r="CI110" s="935"/>
      <c r="CJ110" s="935"/>
      <c r="CK110" s="936" t="s">
        <v>417</v>
      </c>
      <c r="CL110" s="937"/>
      <c r="CM110" s="919" t="s">
        <v>418</v>
      </c>
      <c r="CN110" s="887"/>
      <c r="CO110" s="887"/>
      <c r="CP110" s="887"/>
      <c r="CQ110" s="887"/>
      <c r="CR110" s="887"/>
      <c r="CS110" s="887"/>
      <c r="CT110" s="887"/>
      <c r="CU110" s="887"/>
      <c r="CV110" s="887"/>
      <c r="CW110" s="887"/>
      <c r="CX110" s="887"/>
      <c r="CY110" s="887"/>
      <c r="CZ110" s="887"/>
      <c r="DA110" s="887"/>
      <c r="DB110" s="887"/>
      <c r="DC110" s="887"/>
      <c r="DD110" s="887"/>
      <c r="DE110" s="887"/>
      <c r="DF110" s="888"/>
      <c r="DG110" s="920" t="s">
        <v>122</v>
      </c>
      <c r="DH110" s="921"/>
      <c r="DI110" s="921"/>
      <c r="DJ110" s="921"/>
      <c r="DK110" s="921"/>
      <c r="DL110" s="921" t="s">
        <v>122</v>
      </c>
      <c r="DM110" s="921"/>
      <c r="DN110" s="921"/>
      <c r="DO110" s="921"/>
      <c r="DP110" s="921"/>
      <c r="DQ110" s="921" t="s">
        <v>122</v>
      </c>
      <c r="DR110" s="921"/>
      <c r="DS110" s="921"/>
      <c r="DT110" s="921"/>
      <c r="DU110" s="921"/>
      <c r="DV110" s="922" t="s">
        <v>122</v>
      </c>
      <c r="DW110" s="922"/>
      <c r="DX110" s="922"/>
      <c r="DY110" s="922"/>
      <c r="DZ110" s="923"/>
    </row>
    <row r="111" spans="1:131" s="212" customFormat="1" ht="26.25" customHeight="1" x14ac:dyDescent="0.2">
      <c r="A111" s="924" t="s">
        <v>419</v>
      </c>
      <c r="B111" s="925"/>
      <c r="C111" s="925"/>
      <c r="D111" s="925"/>
      <c r="E111" s="925"/>
      <c r="F111" s="925"/>
      <c r="G111" s="925"/>
      <c r="H111" s="925"/>
      <c r="I111" s="925"/>
      <c r="J111" s="925"/>
      <c r="K111" s="925"/>
      <c r="L111" s="925"/>
      <c r="M111" s="925"/>
      <c r="N111" s="925"/>
      <c r="O111" s="925"/>
      <c r="P111" s="925"/>
      <c r="Q111" s="925"/>
      <c r="R111" s="925"/>
      <c r="S111" s="925"/>
      <c r="T111" s="925"/>
      <c r="U111" s="925"/>
      <c r="V111" s="925"/>
      <c r="W111" s="925"/>
      <c r="X111" s="925"/>
      <c r="Y111" s="925"/>
      <c r="Z111" s="926"/>
      <c r="AA111" s="927" t="s">
        <v>122</v>
      </c>
      <c r="AB111" s="928"/>
      <c r="AC111" s="928"/>
      <c r="AD111" s="928"/>
      <c r="AE111" s="929"/>
      <c r="AF111" s="930" t="s">
        <v>122</v>
      </c>
      <c r="AG111" s="928"/>
      <c r="AH111" s="928"/>
      <c r="AI111" s="928"/>
      <c r="AJ111" s="929"/>
      <c r="AK111" s="930" t="s">
        <v>122</v>
      </c>
      <c r="AL111" s="928"/>
      <c r="AM111" s="928"/>
      <c r="AN111" s="928"/>
      <c r="AO111" s="929"/>
      <c r="AP111" s="931" t="s">
        <v>122</v>
      </c>
      <c r="AQ111" s="932"/>
      <c r="AR111" s="932"/>
      <c r="AS111" s="932"/>
      <c r="AT111" s="933"/>
      <c r="AU111" s="898"/>
      <c r="AV111" s="899"/>
      <c r="AW111" s="899"/>
      <c r="AX111" s="899"/>
      <c r="AY111" s="899"/>
      <c r="AZ111" s="912" t="s">
        <v>420</v>
      </c>
      <c r="BA111" s="913"/>
      <c r="BB111" s="913"/>
      <c r="BC111" s="913"/>
      <c r="BD111" s="913"/>
      <c r="BE111" s="913"/>
      <c r="BF111" s="913"/>
      <c r="BG111" s="913"/>
      <c r="BH111" s="913"/>
      <c r="BI111" s="913"/>
      <c r="BJ111" s="913"/>
      <c r="BK111" s="913"/>
      <c r="BL111" s="913"/>
      <c r="BM111" s="913"/>
      <c r="BN111" s="913"/>
      <c r="BO111" s="913"/>
      <c r="BP111" s="914"/>
      <c r="BQ111" s="915">
        <v>15252</v>
      </c>
      <c r="BR111" s="916"/>
      <c r="BS111" s="916"/>
      <c r="BT111" s="916"/>
      <c r="BU111" s="916"/>
      <c r="BV111" s="916">
        <v>3392</v>
      </c>
      <c r="BW111" s="916"/>
      <c r="BX111" s="916"/>
      <c r="BY111" s="916"/>
      <c r="BZ111" s="916"/>
      <c r="CA111" s="916">
        <v>2661</v>
      </c>
      <c r="CB111" s="916"/>
      <c r="CC111" s="916"/>
      <c r="CD111" s="916"/>
      <c r="CE111" s="916"/>
      <c r="CF111" s="910">
        <v>0</v>
      </c>
      <c r="CG111" s="911"/>
      <c r="CH111" s="911"/>
      <c r="CI111" s="911"/>
      <c r="CJ111" s="911"/>
      <c r="CK111" s="938"/>
      <c r="CL111" s="939"/>
      <c r="CM111" s="912" t="s">
        <v>421</v>
      </c>
      <c r="CN111" s="913"/>
      <c r="CO111" s="913"/>
      <c r="CP111" s="913"/>
      <c r="CQ111" s="913"/>
      <c r="CR111" s="913"/>
      <c r="CS111" s="913"/>
      <c r="CT111" s="913"/>
      <c r="CU111" s="913"/>
      <c r="CV111" s="913"/>
      <c r="CW111" s="913"/>
      <c r="CX111" s="913"/>
      <c r="CY111" s="913"/>
      <c r="CZ111" s="913"/>
      <c r="DA111" s="913"/>
      <c r="DB111" s="913"/>
      <c r="DC111" s="913"/>
      <c r="DD111" s="913"/>
      <c r="DE111" s="913"/>
      <c r="DF111" s="914"/>
      <c r="DG111" s="915" t="s">
        <v>122</v>
      </c>
      <c r="DH111" s="916"/>
      <c r="DI111" s="916"/>
      <c r="DJ111" s="916"/>
      <c r="DK111" s="916"/>
      <c r="DL111" s="916" t="s">
        <v>122</v>
      </c>
      <c r="DM111" s="916"/>
      <c r="DN111" s="916"/>
      <c r="DO111" s="916"/>
      <c r="DP111" s="916"/>
      <c r="DQ111" s="916" t="s">
        <v>122</v>
      </c>
      <c r="DR111" s="916"/>
      <c r="DS111" s="916"/>
      <c r="DT111" s="916"/>
      <c r="DU111" s="916"/>
      <c r="DV111" s="917" t="s">
        <v>122</v>
      </c>
      <c r="DW111" s="917"/>
      <c r="DX111" s="917"/>
      <c r="DY111" s="917"/>
      <c r="DZ111" s="918"/>
    </row>
    <row r="112" spans="1:131" s="212" customFormat="1" ht="26.25" customHeight="1" x14ac:dyDescent="0.2">
      <c r="A112" s="942" t="s">
        <v>422</v>
      </c>
      <c r="B112" s="943"/>
      <c r="C112" s="913" t="s">
        <v>423</v>
      </c>
      <c r="D112" s="913"/>
      <c r="E112" s="913"/>
      <c r="F112" s="913"/>
      <c r="G112" s="913"/>
      <c r="H112" s="913"/>
      <c r="I112" s="913"/>
      <c r="J112" s="913"/>
      <c r="K112" s="913"/>
      <c r="L112" s="913"/>
      <c r="M112" s="913"/>
      <c r="N112" s="913"/>
      <c r="O112" s="913"/>
      <c r="P112" s="913"/>
      <c r="Q112" s="913"/>
      <c r="R112" s="913"/>
      <c r="S112" s="913"/>
      <c r="T112" s="913"/>
      <c r="U112" s="913"/>
      <c r="V112" s="913"/>
      <c r="W112" s="913"/>
      <c r="X112" s="913"/>
      <c r="Y112" s="913"/>
      <c r="Z112" s="914"/>
      <c r="AA112" s="948" t="s">
        <v>122</v>
      </c>
      <c r="AB112" s="949"/>
      <c r="AC112" s="949"/>
      <c r="AD112" s="949"/>
      <c r="AE112" s="950"/>
      <c r="AF112" s="951" t="s">
        <v>122</v>
      </c>
      <c r="AG112" s="949"/>
      <c r="AH112" s="949"/>
      <c r="AI112" s="949"/>
      <c r="AJ112" s="950"/>
      <c r="AK112" s="951" t="s">
        <v>122</v>
      </c>
      <c r="AL112" s="949"/>
      <c r="AM112" s="949"/>
      <c r="AN112" s="949"/>
      <c r="AO112" s="950"/>
      <c r="AP112" s="952" t="s">
        <v>122</v>
      </c>
      <c r="AQ112" s="953"/>
      <c r="AR112" s="953"/>
      <c r="AS112" s="953"/>
      <c r="AT112" s="954"/>
      <c r="AU112" s="898"/>
      <c r="AV112" s="899"/>
      <c r="AW112" s="899"/>
      <c r="AX112" s="899"/>
      <c r="AY112" s="899"/>
      <c r="AZ112" s="912" t="s">
        <v>424</v>
      </c>
      <c r="BA112" s="913"/>
      <c r="BB112" s="913"/>
      <c r="BC112" s="913"/>
      <c r="BD112" s="913"/>
      <c r="BE112" s="913"/>
      <c r="BF112" s="913"/>
      <c r="BG112" s="913"/>
      <c r="BH112" s="913"/>
      <c r="BI112" s="913"/>
      <c r="BJ112" s="913"/>
      <c r="BK112" s="913"/>
      <c r="BL112" s="913"/>
      <c r="BM112" s="913"/>
      <c r="BN112" s="913"/>
      <c r="BO112" s="913"/>
      <c r="BP112" s="914"/>
      <c r="BQ112" s="915">
        <v>10189347</v>
      </c>
      <c r="BR112" s="916"/>
      <c r="BS112" s="916"/>
      <c r="BT112" s="916"/>
      <c r="BU112" s="916"/>
      <c r="BV112" s="916">
        <v>10237980</v>
      </c>
      <c r="BW112" s="916"/>
      <c r="BX112" s="916"/>
      <c r="BY112" s="916"/>
      <c r="BZ112" s="916"/>
      <c r="CA112" s="916">
        <v>10391438</v>
      </c>
      <c r="CB112" s="916"/>
      <c r="CC112" s="916"/>
      <c r="CD112" s="916"/>
      <c r="CE112" s="916"/>
      <c r="CF112" s="910">
        <v>94.4</v>
      </c>
      <c r="CG112" s="911"/>
      <c r="CH112" s="911"/>
      <c r="CI112" s="911"/>
      <c r="CJ112" s="911"/>
      <c r="CK112" s="938"/>
      <c r="CL112" s="939"/>
      <c r="CM112" s="912" t="s">
        <v>425</v>
      </c>
      <c r="CN112" s="913"/>
      <c r="CO112" s="913"/>
      <c r="CP112" s="913"/>
      <c r="CQ112" s="913"/>
      <c r="CR112" s="913"/>
      <c r="CS112" s="913"/>
      <c r="CT112" s="913"/>
      <c r="CU112" s="913"/>
      <c r="CV112" s="913"/>
      <c r="CW112" s="913"/>
      <c r="CX112" s="913"/>
      <c r="CY112" s="913"/>
      <c r="CZ112" s="913"/>
      <c r="DA112" s="913"/>
      <c r="DB112" s="913"/>
      <c r="DC112" s="913"/>
      <c r="DD112" s="913"/>
      <c r="DE112" s="913"/>
      <c r="DF112" s="914"/>
      <c r="DG112" s="915" t="s">
        <v>122</v>
      </c>
      <c r="DH112" s="916"/>
      <c r="DI112" s="916"/>
      <c r="DJ112" s="916"/>
      <c r="DK112" s="916"/>
      <c r="DL112" s="916" t="s">
        <v>122</v>
      </c>
      <c r="DM112" s="916"/>
      <c r="DN112" s="916"/>
      <c r="DO112" s="916"/>
      <c r="DP112" s="916"/>
      <c r="DQ112" s="916" t="s">
        <v>122</v>
      </c>
      <c r="DR112" s="916"/>
      <c r="DS112" s="916"/>
      <c r="DT112" s="916"/>
      <c r="DU112" s="916"/>
      <c r="DV112" s="917" t="s">
        <v>122</v>
      </c>
      <c r="DW112" s="917"/>
      <c r="DX112" s="917"/>
      <c r="DY112" s="917"/>
      <c r="DZ112" s="918"/>
    </row>
    <row r="113" spans="1:130" s="212" customFormat="1" ht="26.25" customHeight="1" x14ac:dyDescent="0.2">
      <c r="A113" s="944"/>
      <c r="B113" s="945"/>
      <c r="C113" s="913" t="s">
        <v>426</v>
      </c>
      <c r="D113" s="913"/>
      <c r="E113" s="913"/>
      <c r="F113" s="913"/>
      <c r="G113" s="913"/>
      <c r="H113" s="913"/>
      <c r="I113" s="913"/>
      <c r="J113" s="913"/>
      <c r="K113" s="913"/>
      <c r="L113" s="913"/>
      <c r="M113" s="913"/>
      <c r="N113" s="913"/>
      <c r="O113" s="913"/>
      <c r="P113" s="913"/>
      <c r="Q113" s="913"/>
      <c r="R113" s="913"/>
      <c r="S113" s="913"/>
      <c r="T113" s="913"/>
      <c r="U113" s="913"/>
      <c r="V113" s="913"/>
      <c r="W113" s="913"/>
      <c r="X113" s="913"/>
      <c r="Y113" s="913"/>
      <c r="Z113" s="914"/>
      <c r="AA113" s="927">
        <v>537493</v>
      </c>
      <c r="AB113" s="928"/>
      <c r="AC113" s="928"/>
      <c r="AD113" s="928"/>
      <c r="AE113" s="929"/>
      <c r="AF113" s="930">
        <v>570984</v>
      </c>
      <c r="AG113" s="928"/>
      <c r="AH113" s="928"/>
      <c r="AI113" s="928"/>
      <c r="AJ113" s="929"/>
      <c r="AK113" s="930">
        <v>595306</v>
      </c>
      <c r="AL113" s="928"/>
      <c r="AM113" s="928"/>
      <c r="AN113" s="928"/>
      <c r="AO113" s="929"/>
      <c r="AP113" s="931">
        <v>5.4</v>
      </c>
      <c r="AQ113" s="932"/>
      <c r="AR113" s="932"/>
      <c r="AS113" s="932"/>
      <c r="AT113" s="933"/>
      <c r="AU113" s="898"/>
      <c r="AV113" s="899"/>
      <c r="AW113" s="899"/>
      <c r="AX113" s="899"/>
      <c r="AY113" s="899"/>
      <c r="AZ113" s="912" t="s">
        <v>427</v>
      </c>
      <c r="BA113" s="913"/>
      <c r="BB113" s="913"/>
      <c r="BC113" s="913"/>
      <c r="BD113" s="913"/>
      <c r="BE113" s="913"/>
      <c r="BF113" s="913"/>
      <c r="BG113" s="913"/>
      <c r="BH113" s="913"/>
      <c r="BI113" s="913"/>
      <c r="BJ113" s="913"/>
      <c r="BK113" s="913"/>
      <c r="BL113" s="913"/>
      <c r="BM113" s="913"/>
      <c r="BN113" s="913"/>
      <c r="BO113" s="913"/>
      <c r="BP113" s="914"/>
      <c r="BQ113" s="915">
        <v>1622346</v>
      </c>
      <c r="BR113" s="916"/>
      <c r="BS113" s="916"/>
      <c r="BT113" s="916"/>
      <c r="BU113" s="916"/>
      <c r="BV113" s="916">
        <v>1304125</v>
      </c>
      <c r="BW113" s="916"/>
      <c r="BX113" s="916"/>
      <c r="BY113" s="916"/>
      <c r="BZ113" s="916"/>
      <c r="CA113" s="916">
        <v>1184390</v>
      </c>
      <c r="CB113" s="916"/>
      <c r="CC113" s="916"/>
      <c r="CD113" s="916"/>
      <c r="CE113" s="916"/>
      <c r="CF113" s="910">
        <v>10.8</v>
      </c>
      <c r="CG113" s="911"/>
      <c r="CH113" s="911"/>
      <c r="CI113" s="911"/>
      <c r="CJ113" s="911"/>
      <c r="CK113" s="938"/>
      <c r="CL113" s="939"/>
      <c r="CM113" s="912" t="s">
        <v>428</v>
      </c>
      <c r="CN113" s="913"/>
      <c r="CO113" s="913"/>
      <c r="CP113" s="913"/>
      <c r="CQ113" s="913"/>
      <c r="CR113" s="913"/>
      <c r="CS113" s="913"/>
      <c r="CT113" s="913"/>
      <c r="CU113" s="913"/>
      <c r="CV113" s="913"/>
      <c r="CW113" s="913"/>
      <c r="CX113" s="913"/>
      <c r="CY113" s="913"/>
      <c r="CZ113" s="913"/>
      <c r="DA113" s="913"/>
      <c r="DB113" s="913"/>
      <c r="DC113" s="913"/>
      <c r="DD113" s="913"/>
      <c r="DE113" s="913"/>
      <c r="DF113" s="914"/>
      <c r="DG113" s="948" t="s">
        <v>122</v>
      </c>
      <c r="DH113" s="949"/>
      <c r="DI113" s="949"/>
      <c r="DJ113" s="949"/>
      <c r="DK113" s="950"/>
      <c r="DL113" s="951" t="s">
        <v>122</v>
      </c>
      <c r="DM113" s="949"/>
      <c r="DN113" s="949"/>
      <c r="DO113" s="949"/>
      <c r="DP113" s="950"/>
      <c r="DQ113" s="951" t="s">
        <v>122</v>
      </c>
      <c r="DR113" s="949"/>
      <c r="DS113" s="949"/>
      <c r="DT113" s="949"/>
      <c r="DU113" s="950"/>
      <c r="DV113" s="952" t="s">
        <v>122</v>
      </c>
      <c r="DW113" s="953"/>
      <c r="DX113" s="953"/>
      <c r="DY113" s="953"/>
      <c r="DZ113" s="954"/>
    </row>
    <row r="114" spans="1:130" s="212" customFormat="1" ht="26.25" customHeight="1" x14ac:dyDescent="0.2">
      <c r="A114" s="944"/>
      <c r="B114" s="945"/>
      <c r="C114" s="913" t="s">
        <v>429</v>
      </c>
      <c r="D114" s="913"/>
      <c r="E114" s="913"/>
      <c r="F114" s="913"/>
      <c r="G114" s="913"/>
      <c r="H114" s="913"/>
      <c r="I114" s="913"/>
      <c r="J114" s="913"/>
      <c r="K114" s="913"/>
      <c r="L114" s="913"/>
      <c r="M114" s="913"/>
      <c r="N114" s="913"/>
      <c r="O114" s="913"/>
      <c r="P114" s="913"/>
      <c r="Q114" s="913"/>
      <c r="R114" s="913"/>
      <c r="S114" s="913"/>
      <c r="T114" s="913"/>
      <c r="U114" s="913"/>
      <c r="V114" s="913"/>
      <c r="W114" s="913"/>
      <c r="X114" s="913"/>
      <c r="Y114" s="913"/>
      <c r="Z114" s="914"/>
      <c r="AA114" s="948">
        <v>177807</v>
      </c>
      <c r="AB114" s="949"/>
      <c r="AC114" s="949"/>
      <c r="AD114" s="949"/>
      <c r="AE114" s="950"/>
      <c r="AF114" s="951">
        <v>165497</v>
      </c>
      <c r="AG114" s="949"/>
      <c r="AH114" s="949"/>
      <c r="AI114" s="949"/>
      <c r="AJ114" s="950"/>
      <c r="AK114" s="951">
        <v>142337</v>
      </c>
      <c r="AL114" s="949"/>
      <c r="AM114" s="949"/>
      <c r="AN114" s="949"/>
      <c r="AO114" s="950"/>
      <c r="AP114" s="952">
        <v>1.3</v>
      </c>
      <c r="AQ114" s="953"/>
      <c r="AR114" s="953"/>
      <c r="AS114" s="953"/>
      <c r="AT114" s="954"/>
      <c r="AU114" s="898"/>
      <c r="AV114" s="899"/>
      <c r="AW114" s="899"/>
      <c r="AX114" s="899"/>
      <c r="AY114" s="899"/>
      <c r="AZ114" s="912" t="s">
        <v>430</v>
      </c>
      <c r="BA114" s="913"/>
      <c r="BB114" s="913"/>
      <c r="BC114" s="913"/>
      <c r="BD114" s="913"/>
      <c r="BE114" s="913"/>
      <c r="BF114" s="913"/>
      <c r="BG114" s="913"/>
      <c r="BH114" s="913"/>
      <c r="BI114" s="913"/>
      <c r="BJ114" s="913"/>
      <c r="BK114" s="913"/>
      <c r="BL114" s="913"/>
      <c r="BM114" s="913"/>
      <c r="BN114" s="913"/>
      <c r="BO114" s="913"/>
      <c r="BP114" s="914"/>
      <c r="BQ114" s="915">
        <v>2812280</v>
      </c>
      <c r="BR114" s="916"/>
      <c r="BS114" s="916"/>
      <c r="BT114" s="916"/>
      <c r="BU114" s="916"/>
      <c r="BV114" s="916">
        <v>2802740</v>
      </c>
      <c r="BW114" s="916"/>
      <c r="BX114" s="916"/>
      <c r="BY114" s="916"/>
      <c r="BZ114" s="916"/>
      <c r="CA114" s="916">
        <v>2613384</v>
      </c>
      <c r="CB114" s="916"/>
      <c r="CC114" s="916"/>
      <c r="CD114" s="916"/>
      <c r="CE114" s="916"/>
      <c r="CF114" s="910">
        <v>23.7</v>
      </c>
      <c r="CG114" s="911"/>
      <c r="CH114" s="911"/>
      <c r="CI114" s="911"/>
      <c r="CJ114" s="911"/>
      <c r="CK114" s="938"/>
      <c r="CL114" s="939"/>
      <c r="CM114" s="912" t="s">
        <v>431</v>
      </c>
      <c r="CN114" s="913"/>
      <c r="CO114" s="913"/>
      <c r="CP114" s="913"/>
      <c r="CQ114" s="913"/>
      <c r="CR114" s="913"/>
      <c r="CS114" s="913"/>
      <c r="CT114" s="913"/>
      <c r="CU114" s="913"/>
      <c r="CV114" s="913"/>
      <c r="CW114" s="913"/>
      <c r="CX114" s="913"/>
      <c r="CY114" s="913"/>
      <c r="CZ114" s="913"/>
      <c r="DA114" s="913"/>
      <c r="DB114" s="913"/>
      <c r="DC114" s="913"/>
      <c r="DD114" s="913"/>
      <c r="DE114" s="913"/>
      <c r="DF114" s="914"/>
      <c r="DG114" s="948" t="s">
        <v>122</v>
      </c>
      <c r="DH114" s="949"/>
      <c r="DI114" s="949"/>
      <c r="DJ114" s="949"/>
      <c r="DK114" s="950"/>
      <c r="DL114" s="951" t="s">
        <v>122</v>
      </c>
      <c r="DM114" s="949"/>
      <c r="DN114" s="949"/>
      <c r="DO114" s="949"/>
      <c r="DP114" s="950"/>
      <c r="DQ114" s="951" t="s">
        <v>122</v>
      </c>
      <c r="DR114" s="949"/>
      <c r="DS114" s="949"/>
      <c r="DT114" s="949"/>
      <c r="DU114" s="950"/>
      <c r="DV114" s="952" t="s">
        <v>122</v>
      </c>
      <c r="DW114" s="953"/>
      <c r="DX114" s="953"/>
      <c r="DY114" s="953"/>
      <c r="DZ114" s="954"/>
    </row>
    <row r="115" spans="1:130" s="212" customFormat="1" ht="26.25" customHeight="1" x14ac:dyDescent="0.2">
      <c r="A115" s="944"/>
      <c r="B115" s="945"/>
      <c r="C115" s="913" t="s">
        <v>432</v>
      </c>
      <c r="D115" s="913"/>
      <c r="E115" s="913"/>
      <c r="F115" s="913"/>
      <c r="G115" s="913"/>
      <c r="H115" s="913"/>
      <c r="I115" s="913"/>
      <c r="J115" s="913"/>
      <c r="K115" s="913"/>
      <c r="L115" s="913"/>
      <c r="M115" s="913"/>
      <c r="N115" s="913"/>
      <c r="O115" s="913"/>
      <c r="P115" s="913"/>
      <c r="Q115" s="913"/>
      <c r="R115" s="913"/>
      <c r="S115" s="913"/>
      <c r="T115" s="913"/>
      <c r="U115" s="913"/>
      <c r="V115" s="913"/>
      <c r="W115" s="913"/>
      <c r="X115" s="913"/>
      <c r="Y115" s="913"/>
      <c r="Z115" s="914"/>
      <c r="AA115" s="927">
        <v>11556</v>
      </c>
      <c r="AB115" s="928"/>
      <c r="AC115" s="928"/>
      <c r="AD115" s="928"/>
      <c r="AE115" s="929"/>
      <c r="AF115" s="930">
        <v>11459</v>
      </c>
      <c r="AG115" s="928"/>
      <c r="AH115" s="928"/>
      <c r="AI115" s="928"/>
      <c r="AJ115" s="929"/>
      <c r="AK115" s="930">
        <v>124</v>
      </c>
      <c r="AL115" s="928"/>
      <c r="AM115" s="928"/>
      <c r="AN115" s="928"/>
      <c r="AO115" s="929"/>
      <c r="AP115" s="931">
        <v>0</v>
      </c>
      <c r="AQ115" s="932"/>
      <c r="AR115" s="932"/>
      <c r="AS115" s="932"/>
      <c r="AT115" s="933"/>
      <c r="AU115" s="898"/>
      <c r="AV115" s="899"/>
      <c r="AW115" s="899"/>
      <c r="AX115" s="899"/>
      <c r="AY115" s="899"/>
      <c r="AZ115" s="912" t="s">
        <v>433</v>
      </c>
      <c r="BA115" s="913"/>
      <c r="BB115" s="913"/>
      <c r="BC115" s="913"/>
      <c r="BD115" s="913"/>
      <c r="BE115" s="913"/>
      <c r="BF115" s="913"/>
      <c r="BG115" s="913"/>
      <c r="BH115" s="913"/>
      <c r="BI115" s="913"/>
      <c r="BJ115" s="913"/>
      <c r="BK115" s="913"/>
      <c r="BL115" s="913"/>
      <c r="BM115" s="913"/>
      <c r="BN115" s="913"/>
      <c r="BO115" s="913"/>
      <c r="BP115" s="914"/>
      <c r="BQ115" s="915" t="s">
        <v>122</v>
      </c>
      <c r="BR115" s="916"/>
      <c r="BS115" s="916"/>
      <c r="BT115" s="916"/>
      <c r="BU115" s="916"/>
      <c r="BV115" s="916" t="s">
        <v>122</v>
      </c>
      <c r="BW115" s="916"/>
      <c r="BX115" s="916"/>
      <c r="BY115" s="916"/>
      <c r="BZ115" s="916"/>
      <c r="CA115" s="916" t="s">
        <v>122</v>
      </c>
      <c r="CB115" s="916"/>
      <c r="CC115" s="916"/>
      <c r="CD115" s="916"/>
      <c r="CE115" s="916"/>
      <c r="CF115" s="910" t="s">
        <v>122</v>
      </c>
      <c r="CG115" s="911"/>
      <c r="CH115" s="911"/>
      <c r="CI115" s="911"/>
      <c r="CJ115" s="911"/>
      <c r="CK115" s="938"/>
      <c r="CL115" s="939"/>
      <c r="CM115" s="912" t="s">
        <v>434</v>
      </c>
      <c r="CN115" s="913"/>
      <c r="CO115" s="913"/>
      <c r="CP115" s="913"/>
      <c r="CQ115" s="913"/>
      <c r="CR115" s="913"/>
      <c r="CS115" s="913"/>
      <c r="CT115" s="913"/>
      <c r="CU115" s="913"/>
      <c r="CV115" s="913"/>
      <c r="CW115" s="913"/>
      <c r="CX115" s="913"/>
      <c r="CY115" s="913"/>
      <c r="CZ115" s="913"/>
      <c r="DA115" s="913"/>
      <c r="DB115" s="913"/>
      <c r="DC115" s="913"/>
      <c r="DD115" s="913"/>
      <c r="DE115" s="913"/>
      <c r="DF115" s="914"/>
      <c r="DG115" s="948" t="s">
        <v>122</v>
      </c>
      <c r="DH115" s="949"/>
      <c r="DI115" s="949"/>
      <c r="DJ115" s="949"/>
      <c r="DK115" s="950"/>
      <c r="DL115" s="951" t="s">
        <v>122</v>
      </c>
      <c r="DM115" s="949"/>
      <c r="DN115" s="949"/>
      <c r="DO115" s="949"/>
      <c r="DP115" s="950"/>
      <c r="DQ115" s="951" t="s">
        <v>122</v>
      </c>
      <c r="DR115" s="949"/>
      <c r="DS115" s="949"/>
      <c r="DT115" s="949"/>
      <c r="DU115" s="950"/>
      <c r="DV115" s="952" t="s">
        <v>122</v>
      </c>
      <c r="DW115" s="953"/>
      <c r="DX115" s="953"/>
      <c r="DY115" s="953"/>
      <c r="DZ115" s="954"/>
    </row>
    <row r="116" spans="1:130" s="212" customFormat="1" ht="26.25" customHeight="1" x14ac:dyDescent="0.2">
      <c r="A116" s="946"/>
      <c r="B116" s="947"/>
      <c r="C116" s="955" t="s">
        <v>435</v>
      </c>
      <c r="D116" s="955"/>
      <c r="E116" s="955"/>
      <c r="F116" s="955"/>
      <c r="G116" s="955"/>
      <c r="H116" s="955"/>
      <c r="I116" s="955"/>
      <c r="J116" s="955"/>
      <c r="K116" s="955"/>
      <c r="L116" s="955"/>
      <c r="M116" s="955"/>
      <c r="N116" s="955"/>
      <c r="O116" s="955"/>
      <c r="P116" s="955"/>
      <c r="Q116" s="955"/>
      <c r="R116" s="955"/>
      <c r="S116" s="955"/>
      <c r="T116" s="955"/>
      <c r="U116" s="955"/>
      <c r="V116" s="955"/>
      <c r="W116" s="955"/>
      <c r="X116" s="955"/>
      <c r="Y116" s="955"/>
      <c r="Z116" s="956"/>
      <c r="AA116" s="948">
        <v>869</v>
      </c>
      <c r="AB116" s="949"/>
      <c r="AC116" s="949"/>
      <c r="AD116" s="949"/>
      <c r="AE116" s="950"/>
      <c r="AF116" s="951">
        <v>1572</v>
      </c>
      <c r="AG116" s="949"/>
      <c r="AH116" s="949"/>
      <c r="AI116" s="949"/>
      <c r="AJ116" s="950"/>
      <c r="AK116" s="951">
        <v>1444</v>
      </c>
      <c r="AL116" s="949"/>
      <c r="AM116" s="949"/>
      <c r="AN116" s="949"/>
      <c r="AO116" s="950"/>
      <c r="AP116" s="952">
        <v>0</v>
      </c>
      <c r="AQ116" s="953"/>
      <c r="AR116" s="953"/>
      <c r="AS116" s="953"/>
      <c r="AT116" s="954"/>
      <c r="AU116" s="898"/>
      <c r="AV116" s="899"/>
      <c r="AW116" s="899"/>
      <c r="AX116" s="899"/>
      <c r="AY116" s="899"/>
      <c r="AZ116" s="957" t="s">
        <v>436</v>
      </c>
      <c r="BA116" s="958"/>
      <c r="BB116" s="958"/>
      <c r="BC116" s="958"/>
      <c r="BD116" s="958"/>
      <c r="BE116" s="958"/>
      <c r="BF116" s="958"/>
      <c r="BG116" s="958"/>
      <c r="BH116" s="958"/>
      <c r="BI116" s="958"/>
      <c r="BJ116" s="958"/>
      <c r="BK116" s="958"/>
      <c r="BL116" s="958"/>
      <c r="BM116" s="958"/>
      <c r="BN116" s="958"/>
      <c r="BO116" s="958"/>
      <c r="BP116" s="959"/>
      <c r="BQ116" s="915" t="s">
        <v>122</v>
      </c>
      <c r="BR116" s="916"/>
      <c r="BS116" s="916"/>
      <c r="BT116" s="916"/>
      <c r="BU116" s="916"/>
      <c r="BV116" s="916" t="s">
        <v>122</v>
      </c>
      <c r="BW116" s="916"/>
      <c r="BX116" s="916"/>
      <c r="BY116" s="916"/>
      <c r="BZ116" s="916"/>
      <c r="CA116" s="916" t="s">
        <v>122</v>
      </c>
      <c r="CB116" s="916"/>
      <c r="CC116" s="916"/>
      <c r="CD116" s="916"/>
      <c r="CE116" s="916"/>
      <c r="CF116" s="910" t="s">
        <v>122</v>
      </c>
      <c r="CG116" s="911"/>
      <c r="CH116" s="911"/>
      <c r="CI116" s="911"/>
      <c r="CJ116" s="911"/>
      <c r="CK116" s="938"/>
      <c r="CL116" s="939"/>
      <c r="CM116" s="912" t="s">
        <v>437</v>
      </c>
      <c r="CN116" s="913"/>
      <c r="CO116" s="913"/>
      <c r="CP116" s="913"/>
      <c r="CQ116" s="913"/>
      <c r="CR116" s="913"/>
      <c r="CS116" s="913"/>
      <c r="CT116" s="913"/>
      <c r="CU116" s="913"/>
      <c r="CV116" s="913"/>
      <c r="CW116" s="913"/>
      <c r="CX116" s="913"/>
      <c r="CY116" s="913"/>
      <c r="CZ116" s="913"/>
      <c r="DA116" s="913"/>
      <c r="DB116" s="913"/>
      <c r="DC116" s="913"/>
      <c r="DD116" s="913"/>
      <c r="DE116" s="913"/>
      <c r="DF116" s="914"/>
      <c r="DG116" s="948" t="s">
        <v>122</v>
      </c>
      <c r="DH116" s="949"/>
      <c r="DI116" s="949"/>
      <c r="DJ116" s="949"/>
      <c r="DK116" s="950"/>
      <c r="DL116" s="951" t="s">
        <v>122</v>
      </c>
      <c r="DM116" s="949"/>
      <c r="DN116" s="949"/>
      <c r="DO116" s="949"/>
      <c r="DP116" s="950"/>
      <c r="DQ116" s="951" t="s">
        <v>122</v>
      </c>
      <c r="DR116" s="949"/>
      <c r="DS116" s="949"/>
      <c r="DT116" s="949"/>
      <c r="DU116" s="950"/>
      <c r="DV116" s="952" t="s">
        <v>122</v>
      </c>
      <c r="DW116" s="953"/>
      <c r="DX116" s="953"/>
      <c r="DY116" s="953"/>
      <c r="DZ116" s="954"/>
    </row>
    <row r="117" spans="1:130" s="212" customFormat="1" ht="26.25" customHeight="1" x14ac:dyDescent="0.2">
      <c r="A117" s="90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67" t="s">
        <v>438</v>
      </c>
      <c r="Z117" s="884"/>
      <c r="AA117" s="968">
        <v>4091061</v>
      </c>
      <c r="AB117" s="969"/>
      <c r="AC117" s="969"/>
      <c r="AD117" s="969"/>
      <c r="AE117" s="970"/>
      <c r="AF117" s="971">
        <v>4068552</v>
      </c>
      <c r="AG117" s="969"/>
      <c r="AH117" s="969"/>
      <c r="AI117" s="969"/>
      <c r="AJ117" s="970"/>
      <c r="AK117" s="971">
        <v>3843443</v>
      </c>
      <c r="AL117" s="969"/>
      <c r="AM117" s="969"/>
      <c r="AN117" s="969"/>
      <c r="AO117" s="970"/>
      <c r="AP117" s="972"/>
      <c r="AQ117" s="973"/>
      <c r="AR117" s="973"/>
      <c r="AS117" s="973"/>
      <c r="AT117" s="974"/>
      <c r="AU117" s="898"/>
      <c r="AV117" s="899"/>
      <c r="AW117" s="899"/>
      <c r="AX117" s="899"/>
      <c r="AY117" s="899"/>
      <c r="AZ117" s="964" t="s">
        <v>439</v>
      </c>
      <c r="BA117" s="965"/>
      <c r="BB117" s="965"/>
      <c r="BC117" s="965"/>
      <c r="BD117" s="965"/>
      <c r="BE117" s="965"/>
      <c r="BF117" s="965"/>
      <c r="BG117" s="965"/>
      <c r="BH117" s="965"/>
      <c r="BI117" s="965"/>
      <c r="BJ117" s="965"/>
      <c r="BK117" s="965"/>
      <c r="BL117" s="965"/>
      <c r="BM117" s="965"/>
      <c r="BN117" s="965"/>
      <c r="BO117" s="965"/>
      <c r="BP117" s="966"/>
      <c r="BQ117" s="915" t="s">
        <v>122</v>
      </c>
      <c r="BR117" s="916"/>
      <c r="BS117" s="916"/>
      <c r="BT117" s="916"/>
      <c r="BU117" s="916"/>
      <c r="BV117" s="916" t="s">
        <v>122</v>
      </c>
      <c r="BW117" s="916"/>
      <c r="BX117" s="916"/>
      <c r="BY117" s="916"/>
      <c r="BZ117" s="916"/>
      <c r="CA117" s="916" t="s">
        <v>122</v>
      </c>
      <c r="CB117" s="916"/>
      <c r="CC117" s="916"/>
      <c r="CD117" s="916"/>
      <c r="CE117" s="916"/>
      <c r="CF117" s="910" t="s">
        <v>122</v>
      </c>
      <c r="CG117" s="911"/>
      <c r="CH117" s="911"/>
      <c r="CI117" s="911"/>
      <c r="CJ117" s="911"/>
      <c r="CK117" s="938"/>
      <c r="CL117" s="939"/>
      <c r="CM117" s="912" t="s">
        <v>440</v>
      </c>
      <c r="CN117" s="913"/>
      <c r="CO117" s="913"/>
      <c r="CP117" s="913"/>
      <c r="CQ117" s="913"/>
      <c r="CR117" s="913"/>
      <c r="CS117" s="913"/>
      <c r="CT117" s="913"/>
      <c r="CU117" s="913"/>
      <c r="CV117" s="913"/>
      <c r="CW117" s="913"/>
      <c r="CX117" s="913"/>
      <c r="CY117" s="913"/>
      <c r="CZ117" s="913"/>
      <c r="DA117" s="913"/>
      <c r="DB117" s="913"/>
      <c r="DC117" s="913"/>
      <c r="DD117" s="913"/>
      <c r="DE117" s="913"/>
      <c r="DF117" s="914"/>
      <c r="DG117" s="948" t="s">
        <v>122</v>
      </c>
      <c r="DH117" s="949"/>
      <c r="DI117" s="949"/>
      <c r="DJ117" s="949"/>
      <c r="DK117" s="950"/>
      <c r="DL117" s="951" t="s">
        <v>122</v>
      </c>
      <c r="DM117" s="949"/>
      <c r="DN117" s="949"/>
      <c r="DO117" s="949"/>
      <c r="DP117" s="950"/>
      <c r="DQ117" s="951" t="s">
        <v>122</v>
      </c>
      <c r="DR117" s="949"/>
      <c r="DS117" s="949"/>
      <c r="DT117" s="949"/>
      <c r="DU117" s="950"/>
      <c r="DV117" s="952" t="s">
        <v>122</v>
      </c>
      <c r="DW117" s="953"/>
      <c r="DX117" s="953"/>
      <c r="DY117" s="953"/>
      <c r="DZ117" s="954"/>
    </row>
    <row r="118" spans="1:130" s="212" customFormat="1" ht="26.25" customHeight="1" x14ac:dyDescent="0.2">
      <c r="A118" s="90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411</v>
      </c>
      <c r="AB118" s="883"/>
      <c r="AC118" s="883"/>
      <c r="AD118" s="883"/>
      <c r="AE118" s="884"/>
      <c r="AF118" s="882" t="s">
        <v>412</v>
      </c>
      <c r="AG118" s="883"/>
      <c r="AH118" s="883"/>
      <c r="AI118" s="883"/>
      <c r="AJ118" s="884"/>
      <c r="AK118" s="882" t="s">
        <v>294</v>
      </c>
      <c r="AL118" s="883"/>
      <c r="AM118" s="883"/>
      <c r="AN118" s="883"/>
      <c r="AO118" s="884"/>
      <c r="AP118" s="960" t="s">
        <v>413</v>
      </c>
      <c r="AQ118" s="961"/>
      <c r="AR118" s="961"/>
      <c r="AS118" s="961"/>
      <c r="AT118" s="962"/>
      <c r="AU118" s="898"/>
      <c r="AV118" s="899"/>
      <c r="AW118" s="899"/>
      <c r="AX118" s="899"/>
      <c r="AY118" s="899"/>
      <c r="AZ118" s="963" t="s">
        <v>441</v>
      </c>
      <c r="BA118" s="955"/>
      <c r="BB118" s="955"/>
      <c r="BC118" s="955"/>
      <c r="BD118" s="955"/>
      <c r="BE118" s="955"/>
      <c r="BF118" s="955"/>
      <c r="BG118" s="955"/>
      <c r="BH118" s="955"/>
      <c r="BI118" s="955"/>
      <c r="BJ118" s="955"/>
      <c r="BK118" s="955"/>
      <c r="BL118" s="955"/>
      <c r="BM118" s="955"/>
      <c r="BN118" s="955"/>
      <c r="BO118" s="955"/>
      <c r="BP118" s="956"/>
      <c r="BQ118" s="989" t="s">
        <v>122</v>
      </c>
      <c r="BR118" s="990"/>
      <c r="BS118" s="990"/>
      <c r="BT118" s="990"/>
      <c r="BU118" s="990"/>
      <c r="BV118" s="990" t="s">
        <v>122</v>
      </c>
      <c r="BW118" s="990"/>
      <c r="BX118" s="990"/>
      <c r="BY118" s="990"/>
      <c r="BZ118" s="990"/>
      <c r="CA118" s="990" t="s">
        <v>122</v>
      </c>
      <c r="CB118" s="990"/>
      <c r="CC118" s="990"/>
      <c r="CD118" s="990"/>
      <c r="CE118" s="990"/>
      <c r="CF118" s="910" t="s">
        <v>122</v>
      </c>
      <c r="CG118" s="911"/>
      <c r="CH118" s="911"/>
      <c r="CI118" s="911"/>
      <c r="CJ118" s="911"/>
      <c r="CK118" s="938"/>
      <c r="CL118" s="939"/>
      <c r="CM118" s="912" t="s">
        <v>442</v>
      </c>
      <c r="CN118" s="913"/>
      <c r="CO118" s="913"/>
      <c r="CP118" s="913"/>
      <c r="CQ118" s="913"/>
      <c r="CR118" s="913"/>
      <c r="CS118" s="913"/>
      <c r="CT118" s="913"/>
      <c r="CU118" s="913"/>
      <c r="CV118" s="913"/>
      <c r="CW118" s="913"/>
      <c r="CX118" s="913"/>
      <c r="CY118" s="913"/>
      <c r="CZ118" s="913"/>
      <c r="DA118" s="913"/>
      <c r="DB118" s="913"/>
      <c r="DC118" s="913"/>
      <c r="DD118" s="913"/>
      <c r="DE118" s="913"/>
      <c r="DF118" s="914"/>
      <c r="DG118" s="948" t="s">
        <v>122</v>
      </c>
      <c r="DH118" s="949"/>
      <c r="DI118" s="949"/>
      <c r="DJ118" s="949"/>
      <c r="DK118" s="950"/>
      <c r="DL118" s="951" t="s">
        <v>122</v>
      </c>
      <c r="DM118" s="949"/>
      <c r="DN118" s="949"/>
      <c r="DO118" s="949"/>
      <c r="DP118" s="950"/>
      <c r="DQ118" s="951" t="s">
        <v>122</v>
      </c>
      <c r="DR118" s="949"/>
      <c r="DS118" s="949"/>
      <c r="DT118" s="949"/>
      <c r="DU118" s="950"/>
      <c r="DV118" s="952" t="s">
        <v>122</v>
      </c>
      <c r="DW118" s="953"/>
      <c r="DX118" s="953"/>
      <c r="DY118" s="953"/>
      <c r="DZ118" s="954"/>
    </row>
    <row r="119" spans="1:130" s="212" customFormat="1" ht="26.25" customHeight="1" x14ac:dyDescent="0.2">
      <c r="A119" s="1046" t="s">
        <v>417</v>
      </c>
      <c r="B119" s="937"/>
      <c r="C119" s="919" t="s">
        <v>418</v>
      </c>
      <c r="D119" s="887"/>
      <c r="E119" s="887"/>
      <c r="F119" s="887"/>
      <c r="G119" s="887"/>
      <c r="H119" s="887"/>
      <c r="I119" s="887"/>
      <c r="J119" s="887"/>
      <c r="K119" s="887"/>
      <c r="L119" s="887"/>
      <c r="M119" s="887"/>
      <c r="N119" s="887"/>
      <c r="O119" s="887"/>
      <c r="P119" s="887"/>
      <c r="Q119" s="887"/>
      <c r="R119" s="887"/>
      <c r="S119" s="887"/>
      <c r="T119" s="887"/>
      <c r="U119" s="887"/>
      <c r="V119" s="887"/>
      <c r="W119" s="887"/>
      <c r="X119" s="887"/>
      <c r="Y119" s="887"/>
      <c r="Z119" s="888"/>
      <c r="AA119" s="889" t="s">
        <v>122</v>
      </c>
      <c r="AB119" s="890"/>
      <c r="AC119" s="890"/>
      <c r="AD119" s="890"/>
      <c r="AE119" s="891"/>
      <c r="AF119" s="892" t="s">
        <v>122</v>
      </c>
      <c r="AG119" s="890"/>
      <c r="AH119" s="890"/>
      <c r="AI119" s="890"/>
      <c r="AJ119" s="891"/>
      <c r="AK119" s="892" t="s">
        <v>122</v>
      </c>
      <c r="AL119" s="890"/>
      <c r="AM119" s="890"/>
      <c r="AN119" s="890"/>
      <c r="AO119" s="891"/>
      <c r="AP119" s="893" t="s">
        <v>122</v>
      </c>
      <c r="AQ119" s="894"/>
      <c r="AR119" s="894"/>
      <c r="AS119" s="894"/>
      <c r="AT119" s="895"/>
      <c r="AU119" s="900"/>
      <c r="AV119" s="901"/>
      <c r="AW119" s="901"/>
      <c r="AX119" s="901"/>
      <c r="AY119" s="901"/>
      <c r="AZ119" s="235" t="s">
        <v>177</v>
      </c>
      <c r="BA119" s="235"/>
      <c r="BB119" s="235"/>
      <c r="BC119" s="235"/>
      <c r="BD119" s="235"/>
      <c r="BE119" s="235"/>
      <c r="BF119" s="235"/>
      <c r="BG119" s="235"/>
      <c r="BH119" s="235"/>
      <c r="BI119" s="235"/>
      <c r="BJ119" s="235"/>
      <c r="BK119" s="235"/>
      <c r="BL119" s="235"/>
      <c r="BM119" s="235"/>
      <c r="BN119" s="235"/>
      <c r="BO119" s="967" t="s">
        <v>443</v>
      </c>
      <c r="BP119" s="995"/>
      <c r="BQ119" s="989">
        <v>42392493</v>
      </c>
      <c r="BR119" s="990"/>
      <c r="BS119" s="990"/>
      <c r="BT119" s="990"/>
      <c r="BU119" s="990"/>
      <c r="BV119" s="990">
        <v>40520068</v>
      </c>
      <c r="BW119" s="990"/>
      <c r="BX119" s="990"/>
      <c r="BY119" s="990"/>
      <c r="BZ119" s="990"/>
      <c r="CA119" s="990">
        <v>38809035</v>
      </c>
      <c r="CB119" s="990"/>
      <c r="CC119" s="990"/>
      <c r="CD119" s="990"/>
      <c r="CE119" s="990"/>
      <c r="CF119" s="991"/>
      <c r="CG119" s="992"/>
      <c r="CH119" s="992"/>
      <c r="CI119" s="992"/>
      <c r="CJ119" s="993"/>
      <c r="CK119" s="940"/>
      <c r="CL119" s="941"/>
      <c r="CM119" s="963" t="s">
        <v>444</v>
      </c>
      <c r="CN119" s="955"/>
      <c r="CO119" s="955"/>
      <c r="CP119" s="955"/>
      <c r="CQ119" s="955"/>
      <c r="CR119" s="955"/>
      <c r="CS119" s="955"/>
      <c r="CT119" s="955"/>
      <c r="CU119" s="955"/>
      <c r="CV119" s="955"/>
      <c r="CW119" s="955"/>
      <c r="CX119" s="955"/>
      <c r="CY119" s="955"/>
      <c r="CZ119" s="955"/>
      <c r="DA119" s="955"/>
      <c r="DB119" s="955"/>
      <c r="DC119" s="955"/>
      <c r="DD119" s="955"/>
      <c r="DE119" s="955"/>
      <c r="DF119" s="956"/>
      <c r="DG119" s="994">
        <v>15252</v>
      </c>
      <c r="DH119" s="976"/>
      <c r="DI119" s="976"/>
      <c r="DJ119" s="976"/>
      <c r="DK119" s="977"/>
      <c r="DL119" s="975">
        <v>3392</v>
      </c>
      <c r="DM119" s="976"/>
      <c r="DN119" s="976"/>
      <c r="DO119" s="976"/>
      <c r="DP119" s="977"/>
      <c r="DQ119" s="975">
        <v>2661</v>
      </c>
      <c r="DR119" s="976"/>
      <c r="DS119" s="976"/>
      <c r="DT119" s="976"/>
      <c r="DU119" s="977"/>
      <c r="DV119" s="978">
        <v>0</v>
      </c>
      <c r="DW119" s="979"/>
      <c r="DX119" s="979"/>
      <c r="DY119" s="979"/>
      <c r="DZ119" s="980"/>
    </row>
    <row r="120" spans="1:130" s="212" customFormat="1" ht="26.25" customHeight="1" x14ac:dyDescent="0.2">
      <c r="A120" s="1047"/>
      <c r="B120" s="939"/>
      <c r="C120" s="912" t="s">
        <v>421</v>
      </c>
      <c r="D120" s="913"/>
      <c r="E120" s="913"/>
      <c r="F120" s="913"/>
      <c r="G120" s="913"/>
      <c r="H120" s="913"/>
      <c r="I120" s="913"/>
      <c r="J120" s="913"/>
      <c r="K120" s="913"/>
      <c r="L120" s="913"/>
      <c r="M120" s="913"/>
      <c r="N120" s="913"/>
      <c r="O120" s="913"/>
      <c r="P120" s="913"/>
      <c r="Q120" s="913"/>
      <c r="R120" s="913"/>
      <c r="S120" s="913"/>
      <c r="T120" s="913"/>
      <c r="U120" s="913"/>
      <c r="V120" s="913"/>
      <c r="W120" s="913"/>
      <c r="X120" s="913"/>
      <c r="Y120" s="913"/>
      <c r="Z120" s="914"/>
      <c r="AA120" s="948" t="s">
        <v>122</v>
      </c>
      <c r="AB120" s="949"/>
      <c r="AC120" s="949"/>
      <c r="AD120" s="949"/>
      <c r="AE120" s="950"/>
      <c r="AF120" s="951" t="s">
        <v>122</v>
      </c>
      <c r="AG120" s="949"/>
      <c r="AH120" s="949"/>
      <c r="AI120" s="949"/>
      <c r="AJ120" s="950"/>
      <c r="AK120" s="951" t="s">
        <v>122</v>
      </c>
      <c r="AL120" s="949"/>
      <c r="AM120" s="949"/>
      <c r="AN120" s="949"/>
      <c r="AO120" s="950"/>
      <c r="AP120" s="952" t="s">
        <v>122</v>
      </c>
      <c r="AQ120" s="953"/>
      <c r="AR120" s="953"/>
      <c r="AS120" s="953"/>
      <c r="AT120" s="954"/>
      <c r="AU120" s="981" t="s">
        <v>445</v>
      </c>
      <c r="AV120" s="982"/>
      <c r="AW120" s="982"/>
      <c r="AX120" s="982"/>
      <c r="AY120" s="983"/>
      <c r="AZ120" s="919" t="s">
        <v>446</v>
      </c>
      <c r="BA120" s="887"/>
      <c r="BB120" s="887"/>
      <c r="BC120" s="887"/>
      <c r="BD120" s="887"/>
      <c r="BE120" s="887"/>
      <c r="BF120" s="887"/>
      <c r="BG120" s="887"/>
      <c r="BH120" s="887"/>
      <c r="BI120" s="887"/>
      <c r="BJ120" s="887"/>
      <c r="BK120" s="887"/>
      <c r="BL120" s="887"/>
      <c r="BM120" s="887"/>
      <c r="BN120" s="887"/>
      <c r="BO120" s="887"/>
      <c r="BP120" s="888"/>
      <c r="BQ120" s="920">
        <v>7935942</v>
      </c>
      <c r="BR120" s="921"/>
      <c r="BS120" s="921"/>
      <c r="BT120" s="921"/>
      <c r="BU120" s="921"/>
      <c r="BV120" s="921">
        <v>7522630</v>
      </c>
      <c r="BW120" s="921"/>
      <c r="BX120" s="921"/>
      <c r="BY120" s="921"/>
      <c r="BZ120" s="921"/>
      <c r="CA120" s="921">
        <v>7323083</v>
      </c>
      <c r="CB120" s="921"/>
      <c r="CC120" s="921"/>
      <c r="CD120" s="921"/>
      <c r="CE120" s="921"/>
      <c r="CF120" s="934">
        <v>66.5</v>
      </c>
      <c r="CG120" s="935"/>
      <c r="CH120" s="935"/>
      <c r="CI120" s="935"/>
      <c r="CJ120" s="935"/>
      <c r="CK120" s="996" t="s">
        <v>447</v>
      </c>
      <c r="CL120" s="997"/>
      <c r="CM120" s="997"/>
      <c r="CN120" s="997"/>
      <c r="CO120" s="998"/>
      <c r="CP120" s="1004" t="s">
        <v>392</v>
      </c>
      <c r="CQ120" s="1005"/>
      <c r="CR120" s="1005"/>
      <c r="CS120" s="1005"/>
      <c r="CT120" s="1005"/>
      <c r="CU120" s="1005"/>
      <c r="CV120" s="1005"/>
      <c r="CW120" s="1005"/>
      <c r="CX120" s="1005"/>
      <c r="CY120" s="1005"/>
      <c r="CZ120" s="1005"/>
      <c r="DA120" s="1005"/>
      <c r="DB120" s="1005"/>
      <c r="DC120" s="1005"/>
      <c r="DD120" s="1005"/>
      <c r="DE120" s="1005"/>
      <c r="DF120" s="1006"/>
      <c r="DG120" s="920">
        <v>10126107</v>
      </c>
      <c r="DH120" s="921"/>
      <c r="DI120" s="921"/>
      <c r="DJ120" s="921"/>
      <c r="DK120" s="921"/>
      <c r="DL120" s="921">
        <v>10170901</v>
      </c>
      <c r="DM120" s="921"/>
      <c r="DN120" s="921"/>
      <c r="DO120" s="921"/>
      <c r="DP120" s="921"/>
      <c r="DQ120" s="921">
        <v>10331414</v>
      </c>
      <c r="DR120" s="921"/>
      <c r="DS120" s="921"/>
      <c r="DT120" s="921"/>
      <c r="DU120" s="921"/>
      <c r="DV120" s="922">
        <v>93.9</v>
      </c>
      <c r="DW120" s="922"/>
      <c r="DX120" s="922"/>
      <c r="DY120" s="922"/>
      <c r="DZ120" s="923"/>
    </row>
    <row r="121" spans="1:130" s="212" customFormat="1" ht="26.25" customHeight="1" x14ac:dyDescent="0.2">
      <c r="A121" s="1047"/>
      <c r="B121" s="939"/>
      <c r="C121" s="964" t="s">
        <v>448</v>
      </c>
      <c r="D121" s="965"/>
      <c r="E121" s="965"/>
      <c r="F121" s="965"/>
      <c r="G121" s="965"/>
      <c r="H121" s="965"/>
      <c r="I121" s="965"/>
      <c r="J121" s="965"/>
      <c r="K121" s="965"/>
      <c r="L121" s="965"/>
      <c r="M121" s="965"/>
      <c r="N121" s="965"/>
      <c r="O121" s="965"/>
      <c r="P121" s="965"/>
      <c r="Q121" s="965"/>
      <c r="R121" s="965"/>
      <c r="S121" s="965"/>
      <c r="T121" s="965"/>
      <c r="U121" s="965"/>
      <c r="V121" s="965"/>
      <c r="W121" s="965"/>
      <c r="X121" s="965"/>
      <c r="Y121" s="965"/>
      <c r="Z121" s="966"/>
      <c r="AA121" s="948" t="s">
        <v>122</v>
      </c>
      <c r="AB121" s="949"/>
      <c r="AC121" s="949"/>
      <c r="AD121" s="949"/>
      <c r="AE121" s="950"/>
      <c r="AF121" s="951" t="s">
        <v>122</v>
      </c>
      <c r="AG121" s="949"/>
      <c r="AH121" s="949"/>
      <c r="AI121" s="949"/>
      <c r="AJ121" s="950"/>
      <c r="AK121" s="951" t="s">
        <v>122</v>
      </c>
      <c r="AL121" s="949"/>
      <c r="AM121" s="949"/>
      <c r="AN121" s="949"/>
      <c r="AO121" s="950"/>
      <c r="AP121" s="952" t="s">
        <v>122</v>
      </c>
      <c r="AQ121" s="953"/>
      <c r="AR121" s="953"/>
      <c r="AS121" s="953"/>
      <c r="AT121" s="954"/>
      <c r="AU121" s="984"/>
      <c r="AV121" s="985"/>
      <c r="AW121" s="985"/>
      <c r="AX121" s="985"/>
      <c r="AY121" s="986"/>
      <c r="AZ121" s="912" t="s">
        <v>449</v>
      </c>
      <c r="BA121" s="913"/>
      <c r="BB121" s="913"/>
      <c r="BC121" s="913"/>
      <c r="BD121" s="913"/>
      <c r="BE121" s="913"/>
      <c r="BF121" s="913"/>
      <c r="BG121" s="913"/>
      <c r="BH121" s="913"/>
      <c r="BI121" s="913"/>
      <c r="BJ121" s="913"/>
      <c r="BK121" s="913"/>
      <c r="BL121" s="913"/>
      <c r="BM121" s="913"/>
      <c r="BN121" s="913"/>
      <c r="BO121" s="913"/>
      <c r="BP121" s="914"/>
      <c r="BQ121" s="915">
        <v>4864347</v>
      </c>
      <c r="BR121" s="916"/>
      <c r="BS121" s="916"/>
      <c r="BT121" s="916"/>
      <c r="BU121" s="916"/>
      <c r="BV121" s="916">
        <v>4751365</v>
      </c>
      <c r="BW121" s="916"/>
      <c r="BX121" s="916"/>
      <c r="BY121" s="916"/>
      <c r="BZ121" s="916"/>
      <c r="CA121" s="916">
        <v>4473621</v>
      </c>
      <c r="CB121" s="916"/>
      <c r="CC121" s="916"/>
      <c r="CD121" s="916"/>
      <c r="CE121" s="916"/>
      <c r="CF121" s="910">
        <v>40.700000000000003</v>
      </c>
      <c r="CG121" s="911"/>
      <c r="CH121" s="911"/>
      <c r="CI121" s="911"/>
      <c r="CJ121" s="911"/>
      <c r="CK121" s="999"/>
      <c r="CL121" s="1000"/>
      <c r="CM121" s="1000"/>
      <c r="CN121" s="1000"/>
      <c r="CO121" s="1001"/>
      <c r="CP121" s="1009" t="s">
        <v>395</v>
      </c>
      <c r="CQ121" s="1010"/>
      <c r="CR121" s="1010"/>
      <c r="CS121" s="1010"/>
      <c r="CT121" s="1010"/>
      <c r="CU121" s="1010"/>
      <c r="CV121" s="1010"/>
      <c r="CW121" s="1010"/>
      <c r="CX121" s="1010"/>
      <c r="CY121" s="1010"/>
      <c r="CZ121" s="1010"/>
      <c r="DA121" s="1010"/>
      <c r="DB121" s="1010"/>
      <c r="DC121" s="1010"/>
      <c r="DD121" s="1010"/>
      <c r="DE121" s="1010"/>
      <c r="DF121" s="1011"/>
      <c r="DG121" s="915">
        <v>52384</v>
      </c>
      <c r="DH121" s="916"/>
      <c r="DI121" s="916"/>
      <c r="DJ121" s="916"/>
      <c r="DK121" s="916"/>
      <c r="DL121" s="916">
        <v>53557</v>
      </c>
      <c r="DM121" s="916"/>
      <c r="DN121" s="916"/>
      <c r="DO121" s="916"/>
      <c r="DP121" s="916"/>
      <c r="DQ121" s="916">
        <v>46064</v>
      </c>
      <c r="DR121" s="916"/>
      <c r="DS121" s="916"/>
      <c r="DT121" s="916"/>
      <c r="DU121" s="916"/>
      <c r="DV121" s="917">
        <v>0.4</v>
      </c>
      <c r="DW121" s="917"/>
      <c r="DX121" s="917"/>
      <c r="DY121" s="917"/>
      <c r="DZ121" s="918"/>
    </row>
    <row r="122" spans="1:130" s="212" customFormat="1" ht="26.25" customHeight="1" x14ac:dyDescent="0.2">
      <c r="A122" s="1047"/>
      <c r="B122" s="939"/>
      <c r="C122" s="912" t="s">
        <v>431</v>
      </c>
      <c r="D122" s="913"/>
      <c r="E122" s="913"/>
      <c r="F122" s="913"/>
      <c r="G122" s="913"/>
      <c r="H122" s="913"/>
      <c r="I122" s="913"/>
      <c r="J122" s="913"/>
      <c r="K122" s="913"/>
      <c r="L122" s="913"/>
      <c r="M122" s="913"/>
      <c r="N122" s="913"/>
      <c r="O122" s="913"/>
      <c r="P122" s="913"/>
      <c r="Q122" s="913"/>
      <c r="R122" s="913"/>
      <c r="S122" s="913"/>
      <c r="T122" s="913"/>
      <c r="U122" s="913"/>
      <c r="V122" s="913"/>
      <c r="W122" s="913"/>
      <c r="X122" s="913"/>
      <c r="Y122" s="913"/>
      <c r="Z122" s="914"/>
      <c r="AA122" s="948" t="s">
        <v>122</v>
      </c>
      <c r="AB122" s="949"/>
      <c r="AC122" s="949"/>
      <c r="AD122" s="949"/>
      <c r="AE122" s="950"/>
      <c r="AF122" s="951" t="s">
        <v>122</v>
      </c>
      <c r="AG122" s="949"/>
      <c r="AH122" s="949"/>
      <c r="AI122" s="949"/>
      <c r="AJ122" s="950"/>
      <c r="AK122" s="951" t="s">
        <v>122</v>
      </c>
      <c r="AL122" s="949"/>
      <c r="AM122" s="949"/>
      <c r="AN122" s="949"/>
      <c r="AO122" s="950"/>
      <c r="AP122" s="952" t="s">
        <v>122</v>
      </c>
      <c r="AQ122" s="953"/>
      <c r="AR122" s="953"/>
      <c r="AS122" s="953"/>
      <c r="AT122" s="954"/>
      <c r="AU122" s="984"/>
      <c r="AV122" s="985"/>
      <c r="AW122" s="985"/>
      <c r="AX122" s="985"/>
      <c r="AY122" s="986"/>
      <c r="AZ122" s="963" t="s">
        <v>450</v>
      </c>
      <c r="BA122" s="955"/>
      <c r="BB122" s="955"/>
      <c r="BC122" s="955"/>
      <c r="BD122" s="955"/>
      <c r="BE122" s="955"/>
      <c r="BF122" s="955"/>
      <c r="BG122" s="955"/>
      <c r="BH122" s="955"/>
      <c r="BI122" s="955"/>
      <c r="BJ122" s="955"/>
      <c r="BK122" s="955"/>
      <c r="BL122" s="955"/>
      <c r="BM122" s="955"/>
      <c r="BN122" s="955"/>
      <c r="BO122" s="955"/>
      <c r="BP122" s="956"/>
      <c r="BQ122" s="989">
        <v>24739831</v>
      </c>
      <c r="BR122" s="990"/>
      <c r="BS122" s="990"/>
      <c r="BT122" s="990"/>
      <c r="BU122" s="990"/>
      <c r="BV122" s="990">
        <v>23785928</v>
      </c>
      <c r="BW122" s="990"/>
      <c r="BX122" s="990"/>
      <c r="BY122" s="990"/>
      <c r="BZ122" s="990"/>
      <c r="CA122" s="990">
        <v>22791132</v>
      </c>
      <c r="CB122" s="990"/>
      <c r="CC122" s="990"/>
      <c r="CD122" s="990"/>
      <c r="CE122" s="990"/>
      <c r="CF122" s="1007">
        <v>207.1</v>
      </c>
      <c r="CG122" s="1008"/>
      <c r="CH122" s="1008"/>
      <c r="CI122" s="1008"/>
      <c r="CJ122" s="1008"/>
      <c r="CK122" s="999"/>
      <c r="CL122" s="1000"/>
      <c r="CM122" s="1000"/>
      <c r="CN122" s="1000"/>
      <c r="CO122" s="1001"/>
      <c r="CP122" s="1009" t="s">
        <v>389</v>
      </c>
      <c r="CQ122" s="1010"/>
      <c r="CR122" s="1010"/>
      <c r="CS122" s="1010"/>
      <c r="CT122" s="1010"/>
      <c r="CU122" s="1010"/>
      <c r="CV122" s="1010"/>
      <c r="CW122" s="1010"/>
      <c r="CX122" s="1010"/>
      <c r="CY122" s="1010"/>
      <c r="CZ122" s="1010"/>
      <c r="DA122" s="1010"/>
      <c r="DB122" s="1010"/>
      <c r="DC122" s="1010"/>
      <c r="DD122" s="1010"/>
      <c r="DE122" s="1010"/>
      <c r="DF122" s="1011"/>
      <c r="DG122" s="915">
        <v>10856</v>
      </c>
      <c r="DH122" s="916"/>
      <c r="DI122" s="916"/>
      <c r="DJ122" s="916"/>
      <c r="DK122" s="916"/>
      <c r="DL122" s="916">
        <v>13522</v>
      </c>
      <c r="DM122" s="916"/>
      <c r="DN122" s="916"/>
      <c r="DO122" s="916"/>
      <c r="DP122" s="916"/>
      <c r="DQ122" s="916">
        <v>13960</v>
      </c>
      <c r="DR122" s="916"/>
      <c r="DS122" s="916"/>
      <c r="DT122" s="916"/>
      <c r="DU122" s="916"/>
      <c r="DV122" s="917">
        <v>0.1</v>
      </c>
      <c r="DW122" s="917"/>
      <c r="DX122" s="917"/>
      <c r="DY122" s="917"/>
      <c r="DZ122" s="918"/>
    </row>
    <row r="123" spans="1:130" s="212" customFormat="1" ht="26.25" customHeight="1" x14ac:dyDescent="0.2">
      <c r="A123" s="1047"/>
      <c r="B123" s="939"/>
      <c r="C123" s="912" t="s">
        <v>437</v>
      </c>
      <c r="D123" s="913"/>
      <c r="E123" s="913"/>
      <c r="F123" s="913"/>
      <c r="G123" s="913"/>
      <c r="H123" s="913"/>
      <c r="I123" s="913"/>
      <c r="J123" s="913"/>
      <c r="K123" s="913"/>
      <c r="L123" s="913"/>
      <c r="M123" s="913"/>
      <c r="N123" s="913"/>
      <c r="O123" s="913"/>
      <c r="P123" s="913"/>
      <c r="Q123" s="913"/>
      <c r="R123" s="913"/>
      <c r="S123" s="913"/>
      <c r="T123" s="913"/>
      <c r="U123" s="913"/>
      <c r="V123" s="913"/>
      <c r="W123" s="913"/>
      <c r="X123" s="913"/>
      <c r="Y123" s="913"/>
      <c r="Z123" s="914"/>
      <c r="AA123" s="948" t="s">
        <v>122</v>
      </c>
      <c r="AB123" s="949"/>
      <c r="AC123" s="949"/>
      <c r="AD123" s="949"/>
      <c r="AE123" s="950"/>
      <c r="AF123" s="951" t="s">
        <v>122</v>
      </c>
      <c r="AG123" s="949"/>
      <c r="AH123" s="949"/>
      <c r="AI123" s="949"/>
      <c r="AJ123" s="950"/>
      <c r="AK123" s="951" t="s">
        <v>122</v>
      </c>
      <c r="AL123" s="949"/>
      <c r="AM123" s="949"/>
      <c r="AN123" s="949"/>
      <c r="AO123" s="950"/>
      <c r="AP123" s="952" t="s">
        <v>122</v>
      </c>
      <c r="AQ123" s="953"/>
      <c r="AR123" s="953"/>
      <c r="AS123" s="953"/>
      <c r="AT123" s="954"/>
      <c r="AU123" s="987"/>
      <c r="AV123" s="988"/>
      <c r="AW123" s="988"/>
      <c r="AX123" s="988"/>
      <c r="AY123" s="988"/>
      <c r="AZ123" s="235" t="s">
        <v>177</v>
      </c>
      <c r="BA123" s="235"/>
      <c r="BB123" s="235"/>
      <c r="BC123" s="235"/>
      <c r="BD123" s="235"/>
      <c r="BE123" s="235"/>
      <c r="BF123" s="235"/>
      <c r="BG123" s="235"/>
      <c r="BH123" s="235"/>
      <c r="BI123" s="235"/>
      <c r="BJ123" s="235"/>
      <c r="BK123" s="235"/>
      <c r="BL123" s="235"/>
      <c r="BM123" s="235"/>
      <c r="BN123" s="235"/>
      <c r="BO123" s="967" t="s">
        <v>451</v>
      </c>
      <c r="BP123" s="995"/>
      <c r="BQ123" s="1053">
        <v>37540120</v>
      </c>
      <c r="BR123" s="1054"/>
      <c r="BS123" s="1054"/>
      <c r="BT123" s="1054"/>
      <c r="BU123" s="1054"/>
      <c r="BV123" s="1054">
        <v>36059923</v>
      </c>
      <c r="BW123" s="1054"/>
      <c r="BX123" s="1054"/>
      <c r="BY123" s="1054"/>
      <c r="BZ123" s="1054"/>
      <c r="CA123" s="1054">
        <v>34587836</v>
      </c>
      <c r="CB123" s="1054"/>
      <c r="CC123" s="1054"/>
      <c r="CD123" s="1054"/>
      <c r="CE123" s="1054"/>
      <c r="CF123" s="991"/>
      <c r="CG123" s="992"/>
      <c r="CH123" s="992"/>
      <c r="CI123" s="992"/>
      <c r="CJ123" s="993"/>
      <c r="CK123" s="999"/>
      <c r="CL123" s="1000"/>
      <c r="CM123" s="1000"/>
      <c r="CN123" s="1000"/>
      <c r="CO123" s="1001"/>
      <c r="CP123" s="1009" t="s">
        <v>390</v>
      </c>
      <c r="CQ123" s="1010"/>
      <c r="CR123" s="1010"/>
      <c r="CS123" s="1010"/>
      <c r="CT123" s="1010"/>
      <c r="CU123" s="1010"/>
      <c r="CV123" s="1010"/>
      <c r="CW123" s="1010"/>
      <c r="CX123" s="1010"/>
      <c r="CY123" s="1010"/>
      <c r="CZ123" s="1010"/>
      <c r="DA123" s="1010"/>
      <c r="DB123" s="1010"/>
      <c r="DC123" s="1010"/>
      <c r="DD123" s="1010"/>
      <c r="DE123" s="1010"/>
      <c r="DF123" s="1011"/>
      <c r="DG123" s="948" t="s">
        <v>122</v>
      </c>
      <c r="DH123" s="949"/>
      <c r="DI123" s="949"/>
      <c r="DJ123" s="949"/>
      <c r="DK123" s="950"/>
      <c r="DL123" s="951" t="s">
        <v>122</v>
      </c>
      <c r="DM123" s="949"/>
      <c r="DN123" s="949"/>
      <c r="DO123" s="949"/>
      <c r="DP123" s="950"/>
      <c r="DQ123" s="951" t="s">
        <v>122</v>
      </c>
      <c r="DR123" s="949"/>
      <c r="DS123" s="949"/>
      <c r="DT123" s="949"/>
      <c r="DU123" s="950"/>
      <c r="DV123" s="952" t="s">
        <v>122</v>
      </c>
      <c r="DW123" s="953"/>
      <c r="DX123" s="953"/>
      <c r="DY123" s="953"/>
      <c r="DZ123" s="954"/>
    </row>
    <row r="124" spans="1:130" s="212" customFormat="1" ht="26.25" customHeight="1" thickBot="1" x14ac:dyDescent="0.25">
      <c r="A124" s="1047"/>
      <c r="B124" s="939"/>
      <c r="C124" s="912" t="s">
        <v>440</v>
      </c>
      <c r="D124" s="913"/>
      <c r="E124" s="913"/>
      <c r="F124" s="913"/>
      <c r="G124" s="913"/>
      <c r="H124" s="913"/>
      <c r="I124" s="913"/>
      <c r="J124" s="913"/>
      <c r="K124" s="913"/>
      <c r="L124" s="913"/>
      <c r="M124" s="913"/>
      <c r="N124" s="913"/>
      <c r="O124" s="913"/>
      <c r="P124" s="913"/>
      <c r="Q124" s="913"/>
      <c r="R124" s="913"/>
      <c r="S124" s="913"/>
      <c r="T124" s="913"/>
      <c r="U124" s="913"/>
      <c r="V124" s="913"/>
      <c r="W124" s="913"/>
      <c r="X124" s="913"/>
      <c r="Y124" s="913"/>
      <c r="Z124" s="914"/>
      <c r="AA124" s="948" t="s">
        <v>122</v>
      </c>
      <c r="AB124" s="949"/>
      <c r="AC124" s="949"/>
      <c r="AD124" s="949"/>
      <c r="AE124" s="950"/>
      <c r="AF124" s="951" t="s">
        <v>122</v>
      </c>
      <c r="AG124" s="949"/>
      <c r="AH124" s="949"/>
      <c r="AI124" s="949"/>
      <c r="AJ124" s="950"/>
      <c r="AK124" s="951" t="s">
        <v>122</v>
      </c>
      <c r="AL124" s="949"/>
      <c r="AM124" s="949"/>
      <c r="AN124" s="949"/>
      <c r="AO124" s="950"/>
      <c r="AP124" s="952" t="s">
        <v>122</v>
      </c>
      <c r="AQ124" s="953"/>
      <c r="AR124" s="953"/>
      <c r="AS124" s="953"/>
      <c r="AT124" s="954"/>
      <c r="AU124" s="1049" t="s">
        <v>452</v>
      </c>
      <c r="AV124" s="1050"/>
      <c r="AW124" s="1050"/>
      <c r="AX124" s="1050"/>
      <c r="AY124" s="1050"/>
      <c r="AZ124" s="1050"/>
      <c r="BA124" s="1050"/>
      <c r="BB124" s="1050"/>
      <c r="BC124" s="1050"/>
      <c r="BD124" s="1050"/>
      <c r="BE124" s="1050"/>
      <c r="BF124" s="1050"/>
      <c r="BG124" s="1050"/>
      <c r="BH124" s="1050"/>
      <c r="BI124" s="1050"/>
      <c r="BJ124" s="1050"/>
      <c r="BK124" s="1050"/>
      <c r="BL124" s="1050"/>
      <c r="BM124" s="1050"/>
      <c r="BN124" s="1050"/>
      <c r="BO124" s="1050"/>
      <c r="BP124" s="1051"/>
      <c r="BQ124" s="1052">
        <v>45.1</v>
      </c>
      <c r="BR124" s="1017"/>
      <c r="BS124" s="1017"/>
      <c r="BT124" s="1017"/>
      <c r="BU124" s="1017"/>
      <c r="BV124" s="1017">
        <v>41.3</v>
      </c>
      <c r="BW124" s="1017"/>
      <c r="BX124" s="1017"/>
      <c r="BY124" s="1017"/>
      <c r="BZ124" s="1017"/>
      <c r="CA124" s="1017">
        <v>38.299999999999997</v>
      </c>
      <c r="CB124" s="1017"/>
      <c r="CC124" s="1017"/>
      <c r="CD124" s="1017"/>
      <c r="CE124" s="1017"/>
      <c r="CF124" s="1018"/>
      <c r="CG124" s="1019"/>
      <c r="CH124" s="1019"/>
      <c r="CI124" s="1019"/>
      <c r="CJ124" s="1020"/>
      <c r="CK124" s="1002"/>
      <c r="CL124" s="1002"/>
      <c r="CM124" s="1002"/>
      <c r="CN124" s="1002"/>
      <c r="CO124" s="1003"/>
      <c r="CP124" s="1009" t="s">
        <v>453</v>
      </c>
      <c r="CQ124" s="1010"/>
      <c r="CR124" s="1010"/>
      <c r="CS124" s="1010"/>
      <c r="CT124" s="1010"/>
      <c r="CU124" s="1010"/>
      <c r="CV124" s="1010"/>
      <c r="CW124" s="1010"/>
      <c r="CX124" s="1010"/>
      <c r="CY124" s="1010"/>
      <c r="CZ124" s="1010"/>
      <c r="DA124" s="1010"/>
      <c r="DB124" s="1010"/>
      <c r="DC124" s="1010"/>
      <c r="DD124" s="1010"/>
      <c r="DE124" s="1010"/>
      <c r="DF124" s="1011"/>
      <c r="DG124" s="994" t="s">
        <v>122</v>
      </c>
      <c r="DH124" s="976"/>
      <c r="DI124" s="976"/>
      <c r="DJ124" s="976"/>
      <c r="DK124" s="977"/>
      <c r="DL124" s="975" t="s">
        <v>122</v>
      </c>
      <c r="DM124" s="976"/>
      <c r="DN124" s="976"/>
      <c r="DO124" s="976"/>
      <c r="DP124" s="977"/>
      <c r="DQ124" s="975" t="s">
        <v>122</v>
      </c>
      <c r="DR124" s="976"/>
      <c r="DS124" s="976"/>
      <c r="DT124" s="976"/>
      <c r="DU124" s="977"/>
      <c r="DV124" s="978" t="s">
        <v>122</v>
      </c>
      <c r="DW124" s="979"/>
      <c r="DX124" s="979"/>
      <c r="DY124" s="979"/>
      <c r="DZ124" s="980"/>
    </row>
    <row r="125" spans="1:130" s="212" customFormat="1" ht="26.25" customHeight="1" x14ac:dyDescent="0.2">
      <c r="A125" s="1047"/>
      <c r="B125" s="939"/>
      <c r="C125" s="912" t="s">
        <v>442</v>
      </c>
      <c r="D125" s="913"/>
      <c r="E125" s="913"/>
      <c r="F125" s="913"/>
      <c r="G125" s="913"/>
      <c r="H125" s="913"/>
      <c r="I125" s="913"/>
      <c r="J125" s="913"/>
      <c r="K125" s="913"/>
      <c r="L125" s="913"/>
      <c r="M125" s="913"/>
      <c r="N125" s="913"/>
      <c r="O125" s="913"/>
      <c r="P125" s="913"/>
      <c r="Q125" s="913"/>
      <c r="R125" s="913"/>
      <c r="S125" s="913"/>
      <c r="T125" s="913"/>
      <c r="U125" s="913"/>
      <c r="V125" s="913"/>
      <c r="W125" s="913"/>
      <c r="X125" s="913"/>
      <c r="Y125" s="913"/>
      <c r="Z125" s="914"/>
      <c r="AA125" s="948" t="s">
        <v>122</v>
      </c>
      <c r="AB125" s="949"/>
      <c r="AC125" s="949"/>
      <c r="AD125" s="949"/>
      <c r="AE125" s="950"/>
      <c r="AF125" s="951" t="s">
        <v>122</v>
      </c>
      <c r="AG125" s="949"/>
      <c r="AH125" s="949"/>
      <c r="AI125" s="949"/>
      <c r="AJ125" s="950"/>
      <c r="AK125" s="951" t="s">
        <v>122</v>
      </c>
      <c r="AL125" s="949"/>
      <c r="AM125" s="949"/>
      <c r="AN125" s="949"/>
      <c r="AO125" s="950"/>
      <c r="AP125" s="952" t="s">
        <v>122</v>
      </c>
      <c r="AQ125" s="953"/>
      <c r="AR125" s="953"/>
      <c r="AS125" s="953"/>
      <c r="AT125" s="954"/>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2" t="s">
        <v>454</v>
      </c>
      <c r="CL125" s="997"/>
      <c r="CM125" s="997"/>
      <c r="CN125" s="997"/>
      <c r="CO125" s="998"/>
      <c r="CP125" s="919" t="s">
        <v>455</v>
      </c>
      <c r="CQ125" s="887"/>
      <c r="CR125" s="887"/>
      <c r="CS125" s="887"/>
      <c r="CT125" s="887"/>
      <c r="CU125" s="887"/>
      <c r="CV125" s="887"/>
      <c r="CW125" s="887"/>
      <c r="CX125" s="887"/>
      <c r="CY125" s="887"/>
      <c r="CZ125" s="887"/>
      <c r="DA125" s="887"/>
      <c r="DB125" s="887"/>
      <c r="DC125" s="887"/>
      <c r="DD125" s="887"/>
      <c r="DE125" s="887"/>
      <c r="DF125" s="888"/>
      <c r="DG125" s="920" t="s">
        <v>122</v>
      </c>
      <c r="DH125" s="921"/>
      <c r="DI125" s="921"/>
      <c r="DJ125" s="921"/>
      <c r="DK125" s="921"/>
      <c r="DL125" s="921" t="s">
        <v>122</v>
      </c>
      <c r="DM125" s="921"/>
      <c r="DN125" s="921"/>
      <c r="DO125" s="921"/>
      <c r="DP125" s="921"/>
      <c r="DQ125" s="921" t="s">
        <v>122</v>
      </c>
      <c r="DR125" s="921"/>
      <c r="DS125" s="921"/>
      <c r="DT125" s="921"/>
      <c r="DU125" s="921"/>
      <c r="DV125" s="922" t="s">
        <v>122</v>
      </c>
      <c r="DW125" s="922"/>
      <c r="DX125" s="922"/>
      <c r="DY125" s="922"/>
      <c r="DZ125" s="923"/>
    </row>
    <row r="126" spans="1:130" s="212" customFormat="1" ht="26.25" customHeight="1" thickBot="1" x14ac:dyDescent="0.25">
      <c r="A126" s="1047"/>
      <c r="B126" s="939"/>
      <c r="C126" s="912" t="s">
        <v>444</v>
      </c>
      <c r="D126" s="913"/>
      <c r="E126" s="913"/>
      <c r="F126" s="913"/>
      <c r="G126" s="913"/>
      <c r="H126" s="913"/>
      <c r="I126" s="913"/>
      <c r="J126" s="913"/>
      <c r="K126" s="913"/>
      <c r="L126" s="913"/>
      <c r="M126" s="913"/>
      <c r="N126" s="913"/>
      <c r="O126" s="913"/>
      <c r="P126" s="913"/>
      <c r="Q126" s="913"/>
      <c r="R126" s="913"/>
      <c r="S126" s="913"/>
      <c r="T126" s="913"/>
      <c r="U126" s="913"/>
      <c r="V126" s="913"/>
      <c r="W126" s="913"/>
      <c r="X126" s="913"/>
      <c r="Y126" s="913"/>
      <c r="Z126" s="914"/>
      <c r="AA126" s="948">
        <v>11401</v>
      </c>
      <c r="AB126" s="949"/>
      <c r="AC126" s="949"/>
      <c r="AD126" s="949"/>
      <c r="AE126" s="950"/>
      <c r="AF126" s="951">
        <v>11327</v>
      </c>
      <c r="AG126" s="949"/>
      <c r="AH126" s="949"/>
      <c r="AI126" s="949"/>
      <c r="AJ126" s="950"/>
      <c r="AK126" s="951" t="s">
        <v>122</v>
      </c>
      <c r="AL126" s="949"/>
      <c r="AM126" s="949"/>
      <c r="AN126" s="949"/>
      <c r="AO126" s="950"/>
      <c r="AP126" s="952" t="s">
        <v>122</v>
      </c>
      <c r="AQ126" s="953"/>
      <c r="AR126" s="953"/>
      <c r="AS126" s="953"/>
      <c r="AT126" s="954"/>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3"/>
      <c r="CL126" s="1000"/>
      <c r="CM126" s="1000"/>
      <c r="CN126" s="1000"/>
      <c r="CO126" s="1001"/>
      <c r="CP126" s="912" t="s">
        <v>456</v>
      </c>
      <c r="CQ126" s="913"/>
      <c r="CR126" s="913"/>
      <c r="CS126" s="913"/>
      <c r="CT126" s="913"/>
      <c r="CU126" s="913"/>
      <c r="CV126" s="913"/>
      <c r="CW126" s="913"/>
      <c r="CX126" s="913"/>
      <c r="CY126" s="913"/>
      <c r="CZ126" s="913"/>
      <c r="DA126" s="913"/>
      <c r="DB126" s="913"/>
      <c r="DC126" s="913"/>
      <c r="DD126" s="913"/>
      <c r="DE126" s="913"/>
      <c r="DF126" s="914"/>
      <c r="DG126" s="915" t="s">
        <v>122</v>
      </c>
      <c r="DH126" s="916"/>
      <c r="DI126" s="916"/>
      <c r="DJ126" s="916"/>
      <c r="DK126" s="916"/>
      <c r="DL126" s="916" t="s">
        <v>122</v>
      </c>
      <c r="DM126" s="916"/>
      <c r="DN126" s="916"/>
      <c r="DO126" s="916"/>
      <c r="DP126" s="916"/>
      <c r="DQ126" s="916" t="s">
        <v>122</v>
      </c>
      <c r="DR126" s="916"/>
      <c r="DS126" s="916"/>
      <c r="DT126" s="916"/>
      <c r="DU126" s="916"/>
      <c r="DV126" s="917" t="s">
        <v>122</v>
      </c>
      <c r="DW126" s="917"/>
      <c r="DX126" s="917"/>
      <c r="DY126" s="917"/>
      <c r="DZ126" s="918"/>
    </row>
    <row r="127" spans="1:130" s="212" customFormat="1" ht="26.25" customHeight="1" x14ac:dyDescent="0.2">
      <c r="A127" s="1048"/>
      <c r="B127" s="941"/>
      <c r="C127" s="963" t="s">
        <v>457</v>
      </c>
      <c r="D127" s="955"/>
      <c r="E127" s="955"/>
      <c r="F127" s="955"/>
      <c r="G127" s="955"/>
      <c r="H127" s="955"/>
      <c r="I127" s="955"/>
      <c r="J127" s="955"/>
      <c r="K127" s="955"/>
      <c r="L127" s="955"/>
      <c r="M127" s="955"/>
      <c r="N127" s="955"/>
      <c r="O127" s="955"/>
      <c r="P127" s="955"/>
      <c r="Q127" s="955"/>
      <c r="R127" s="955"/>
      <c r="S127" s="955"/>
      <c r="T127" s="955"/>
      <c r="U127" s="955"/>
      <c r="V127" s="955"/>
      <c r="W127" s="955"/>
      <c r="X127" s="955"/>
      <c r="Y127" s="955"/>
      <c r="Z127" s="956"/>
      <c r="AA127" s="948">
        <v>155</v>
      </c>
      <c r="AB127" s="949"/>
      <c r="AC127" s="949"/>
      <c r="AD127" s="949"/>
      <c r="AE127" s="950"/>
      <c r="AF127" s="951">
        <v>132</v>
      </c>
      <c r="AG127" s="949"/>
      <c r="AH127" s="949"/>
      <c r="AI127" s="949"/>
      <c r="AJ127" s="950"/>
      <c r="AK127" s="951">
        <v>124</v>
      </c>
      <c r="AL127" s="949"/>
      <c r="AM127" s="949"/>
      <c r="AN127" s="949"/>
      <c r="AO127" s="950"/>
      <c r="AP127" s="952">
        <v>0</v>
      </c>
      <c r="AQ127" s="953"/>
      <c r="AR127" s="953"/>
      <c r="AS127" s="953"/>
      <c r="AT127" s="954"/>
      <c r="AU127" s="214"/>
      <c r="AV127" s="214"/>
      <c r="AW127" s="214"/>
      <c r="AX127" s="1021" t="s">
        <v>458</v>
      </c>
      <c r="AY127" s="1022"/>
      <c r="AZ127" s="1022"/>
      <c r="BA127" s="1022"/>
      <c r="BB127" s="1022"/>
      <c r="BC127" s="1022"/>
      <c r="BD127" s="1022"/>
      <c r="BE127" s="1023"/>
      <c r="BF127" s="1024" t="s">
        <v>459</v>
      </c>
      <c r="BG127" s="1022"/>
      <c r="BH127" s="1022"/>
      <c r="BI127" s="1022"/>
      <c r="BJ127" s="1022"/>
      <c r="BK127" s="1022"/>
      <c r="BL127" s="1023"/>
      <c r="BM127" s="1024" t="s">
        <v>460</v>
      </c>
      <c r="BN127" s="1022"/>
      <c r="BO127" s="1022"/>
      <c r="BP127" s="1022"/>
      <c r="BQ127" s="1022"/>
      <c r="BR127" s="1022"/>
      <c r="BS127" s="1023"/>
      <c r="BT127" s="1024" t="s">
        <v>461</v>
      </c>
      <c r="BU127" s="1022"/>
      <c r="BV127" s="1022"/>
      <c r="BW127" s="1022"/>
      <c r="BX127" s="1022"/>
      <c r="BY127" s="1022"/>
      <c r="BZ127" s="1045"/>
      <c r="CA127" s="214"/>
      <c r="CB127" s="214"/>
      <c r="CC127" s="214"/>
      <c r="CD127" s="237"/>
      <c r="CE127" s="237"/>
      <c r="CF127" s="237"/>
      <c r="CG127" s="214"/>
      <c r="CH127" s="214"/>
      <c r="CI127" s="214"/>
      <c r="CJ127" s="236"/>
      <c r="CK127" s="1013"/>
      <c r="CL127" s="1000"/>
      <c r="CM127" s="1000"/>
      <c r="CN127" s="1000"/>
      <c r="CO127" s="1001"/>
      <c r="CP127" s="912" t="s">
        <v>462</v>
      </c>
      <c r="CQ127" s="913"/>
      <c r="CR127" s="913"/>
      <c r="CS127" s="913"/>
      <c r="CT127" s="913"/>
      <c r="CU127" s="913"/>
      <c r="CV127" s="913"/>
      <c r="CW127" s="913"/>
      <c r="CX127" s="913"/>
      <c r="CY127" s="913"/>
      <c r="CZ127" s="913"/>
      <c r="DA127" s="913"/>
      <c r="DB127" s="913"/>
      <c r="DC127" s="913"/>
      <c r="DD127" s="913"/>
      <c r="DE127" s="913"/>
      <c r="DF127" s="914"/>
      <c r="DG127" s="915" t="s">
        <v>122</v>
      </c>
      <c r="DH127" s="916"/>
      <c r="DI127" s="916"/>
      <c r="DJ127" s="916"/>
      <c r="DK127" s="916"/>
      <c r="DL127" s="916" t="s">
        <v>122</v>
      </c>
      <c r="DM127" s="916"/>
      <c r="DN127" s="916"/>
      <c r="DO127" s="916"/>
      <c r="DP127" s="916"/>
      <c r="DQ127" s="916" t="s">
        <v>122</v>
      </c>
      <c r="DR127" s="916"/>
      <c r="DS127" s="916"/>
      <c r="DT127" s="916"/>
      <c r="DU127" s="916"/>
      <c r="DV127" s="917" t="s">
        <v>122</v>
      </c>
      <c r="DW127" s="917"/>
      <c r="DX127" s="917"/>
      <c r="DY127" s="917"/>
      <c r="DZ127" s="918"/>
    </row>
    <row r="128" spans="1:130" s="212" customFormat="1" ht="26.25" customHeight="1" thickBot="1" x14ac:dyDescent="0.25">
      <c r="A128" s="1031" t="s">
        <v>463</v>
      </c>
      <c r="B128" s="1032"/>
      <c r="C128" s="1032"/>
      <c r="D128" s="1032"/>
      <c r="E128" s="1032"/>
      <c r="F128" s="1032"/>
      <c r="G128" s="1032"/>
      <c r="H128" s="1032"/>
      <c r="I128" s="1032"/>
      <c r="J128" s="1032"/>
      <c r="K128" s="1032"/>
      <c r="L128" s="1032"/>
      <c r="M128" s="1032"/>
      <c r="N128" s="1032"/>
      <c r="O128" s="1032"/>
      <c r="P128" s="1032"/>
      <c r="Q128" s="1032"/>
      <c r="R128" s="1032"/>
      <c r="S128" s="1032"/>
      <c r="T128" s="1032"/>
      <c r="U128" s="1032"/>
      <c r="V128" s="1032"/>
      <c r="W128" s="1033" t="s">
        <v>464</v>
      </c>
      <c r="X128" s="1033"/>
      <c r="Y128" s="1033"/>
      <c r="Z128" s="1034"/>
      <c r="AA128" s="1035">
        <v>444476</v>
      </c>
      <c r="AB128" s="1036"/>
      <c r="AC128" s="1036"/>
      <c r="AD128" s="1036"/>
      <c r="AE128" s="1037"/>
      <c r="AF128" s="1038">
        <v>453522</v>
      </c>
      <c r="AG128" s="1036"/>
      <c r="AH128" s="1036"/>
      <c r="AI128" s="1036"/>
      <c r="AJ128" s="1037"/>
      <c r="AK128" s="1038">
        <v>427548</v>
      </c>
      <c r="AL128" s="1036"/>
      <c r="AM128" s="1036"/>
      <c r="AN128" s="1036"/>
      <c r="AO128" s="1037"/>
      <c r="AP128" s="1039"/>
      <c r="AQ128" s="1040"/>
      <c r="AR128" s="1040"/>
      <c r="AS128" s="1040"/>
      <c r="AT128" s="1041"/>
      <c r="AU128" s="214"/>
      <c r="AV128" s="214"/>
      <c r="AW128" s="214"/>
      <c r="AX128" s="886" t="s">
        <v>465</v>
      </c>
      <c r="AY128" s="887"/>
      <c r="AZ128" s="887"/>
      <c r="BA128" s="887"/>
      <c r="BB128" s="887"/>
      <c r="BC128" s="887"/>
      <c r="BD128" s="887"/>
      <c r="BE128" s="888"/>
      <c r="BF128" s="1042" t="s">
        <v>122</v>
      </c>
      <c r="BG128" s="1043"/>
      <c r="BH128" s="1043"/>
      <c r="BI128" s="1043"/>
      <c r="BJ128" s="1043"/>
      <c r="BK128" s="1043"/>
      <c r="BL128" s="1044"/>
      <c r="BM128" s="1042">
        <v>12.94</v>
      </c>
      <c r="BN128" s="1043"/>
      <c r="BO128" s="1043"/>
      <c r="BP128" s="1043"/>
      <c r="BQ128" s="1043"/>
      <c r="BR128" s="1043"/>
      <c r="BS128" s="1044"/>
      <c r="BT128" s="1042">
        <v>20</v>
      </c>
      <c r="BU128" s="1043"/>
      <c r="BV128" s="1043"/>
      <c r="BW128" s="1043"/>
      <c r="BX128" s="1043"/>
      <c r="BY128" s="1043"/>
      <c r="BZ128" s="1066"/>
      <c r="CA128" s="237"/>
      <c r="CB128" s="237"/>
      <c r="CC128" s="237"/>
      <c r="CD128" s="237"/>
      <c r="CE128" s="237"/>
      <c r="CF128" s="237"/>
      <c r="CG128" s="214"/>
      <c r="CH128" s="214"/>
      <c r="CI128" s="214"/>
      <c r="CJ128" s="236"/>
      <c r="CK128" s="1014"/>
      <c r="CL128" s="1015"/>
      <c r="CM128" s="1015"/>
      <c r="CN128" s="1015"/>
      <c r="CO128" s="1016"/>
      <c r="CP128" s="1025" t="s">
        <v>466</v>
      </c>
      <c r="CQ128" s="762"/>
      <c r="CR128" s="762"/>
      <c r="CS128" s="762"/>
      <c r="CT128" s="762"/>
      <c r="CU128" s="762"/>
      <c r="CV128" s="762"/>
      <c r="CW128" s="762"/>
      <c r="CX128" s="762"/>
      <c r="CY128" s="762"/>
      <c r="CZ128" s="762"/>
      <c r="DA128" s="762"/>
      <c r="DB128" s="762"/>
      <c r="DC128" s="762"/>
      <c r="DD128" s="762"/>
      <c r="DE128" s="762"/>
      <c r="DF128" s="1026"/>
      <c r="DG128" s="1027" t="s">
        <v>122</v>
      </c>
      <c r="DH128" s="1028"/>
      <c r="DI128" s="1028"/>
      <c r="DJ128" s="1028"/>
      <c r="DK128" s="1028"/>
      <c r="DL128" s="1028" t="s">
        <v>122</v>
      </c>
      <c r="DM128" s="1028"/>
      <c r="DN128" s="1028"/>
      <c r="DO128" s="1028"/>
      <c r="DP128" s="1028"/>
      <c r="DQ128" s="1028" t="s">
        <v>122</v>
      </c>
      <c r="DR128" s="1028"/>
      <c r="DS128" s="1028"/>
      <c r="DT128" s="1028"/>
      <c r="DU128" s="1028"/>
      <c r="DV128" s="1029" t="s">
        <v>122</v>
      </c>
      <c r="DW128" s="1029"/>
      <c r="DX128" s="1029"/>
      <c r="DY128" s="1029"/>
      <c r="DZ128" s="1030"/>
    </row>
    <row r="129" spans="1:131" s="212" customFormat="1" ht="26.25" customHeight="1" x14ac:dyDescent="0.2">
      <c r="A129" s="924" t="s">
        <v>102</v>
      </c>
      <c r="B129" s="925"/>
      <c r="C129" s="925"/>
      <c r="D129" s="925"/>
      <c r="E129" s="925"/>
      <c r="F129" s="925"/>
      <c r="G129" s="925"/>
      <c r="H129" s="925"/>
      <c r="I129" s="925"/>
      <c r="J129" s="925"/>
      <c r="K129" s="925"/>
      <c r="L129" s="925"/>
      <c r="M129" s="925"/>
      <c r="N129" s="925"/>
      <c r="O129" s="925"/>
      <c r="P129" s="925"/>
      <c r="Q129" s="925"/>
      <c r="R129" s="925"/>
      <c r="S129" s="925"/>
      <c r="T129" s="925"/>
      <c r="U129" s="925"/>
      <c r="V129" s="925"/>
      <c r="W129" s="1060" t="s">
        <v>467</v>
      </c>
      <c r="X129" s="1061"/>
      <c r="Y129" s="1061"/>
      <c r="Z129" s="1062"/>
      <c r="AA129" s="948">
        <v>13056257</v>
      </c>
      <c r="AB129" s="949"/>
      <c r="AC129" s="949"/>
      <c r="AD129" s="949"/>
      <c r="AE129" s="950"/>
      <c r="AF129" s="951">
        <v>13016211</v>
      </c>
      <c r="AG129" s="949"/>
      <c r="AH129" s="949"/>
      <c r="AI129" s="949"/>
      <c r="AJ129" s="950"/>
      <c r="AK129" s="951">
        <v>13126983</v>
      </c>
      <c r="AL129" s="949"/>
      <c r="AM129" s="949"/>
      <c r="AN129" s="949"/>
      <c r="AO129" s="950"/>
      <c r="AP129" s="1063"/>
      <c r="AQ129" s="1064"/>
      <c r="AR129" s="1064"/>
      <c r="AS129" s="1064"/>
      <c r="AT129" s="1065"/>
      <c r="AU129" s="215"/>
      <c r="AV129" s="215"/>
      <c r="AW129" s="215"/>
      <c r="AX129" s="1055" t="s">
        <v>468</v>
      </c>
      <c r="AY129" s="913"/>
      <c r="AZ129" s="913"/>
      <c r="BA129" s="913"/>
      <c r="BB129" s="913"/>
      <c r="BC129" s="913"/>
      <c r="BD129" s="913"/>
      <c r="BE129" s="914"/>
      <c r="BF129" s="1056" t="s">
        <v>122</v>
      </c>
      <c r="BG129" s="1057"/>
      <c r="BH129" s="1057"/>
      <c r="BI129" s="1057"/>
      <c r="BJ129" s="1057"/>
      <c r="BK129" s="1057"/>
      <c r="BL129" s="1058"/>
      <c r="BM129" s="1056">
        <v>17.940000000000001</v>
      </c>
      <c r="BN129" s="1057"/>
      <c r="BO129" s="1057"/>
      <c r="BP129" s="1057"/>
      <c r="BQ129" s="1057"/>
      <c r="BR129" s="1057"/>
      <c r="BS129" s="1058"/>
      <c r="BT129" s="1056">
        <v>30</v>
      </c>
      <c r="BU129" s="1057"/>
      <c r="BV129" s="1057"/>
      <c r="BW129" s="1057"/>
      <c r="BX129" s="1057"/>
      <c r="BY129" s="1057"/>
      <c r="BZ129" s="105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4" t="s">
        <v>469</v>
      </c>
      <c r="B130" s="925"/>
      <c r="C130" s="925"/>
      <c r="D130" s="925"/>
      <c r="E130" s="925"/>
      <c r="F130" s="925"/>
      <c r="G130" s="925"/>
      <c r="H130" s="925"/>
      <c r="I130" s="925"/>
      <c r="J130" s="925"/>
      <c r="K130" s="925"/>
      <c r="L130" s="925"/>
      <c r="M130" s="925"/>
      <c r="N130" s="925"/>
      <c r="O130" s="925"/>
      <c r="P130" s="925"/>
      <c r="Q130" s="925"/>
      <c r="R130" s="925"/>
      <c r="S130" s="925"/>
      <c r="T130" s="925"/>
      <c r="U130" s="925"/>
      <c r="V130" s="925"/>
      <c r="W130" s="1060" t="s">
        <v>470</v>
      </c>
      <c r="X130" s="1061"/>
      <c r="Y130" s="1061"/>
      <c r="Z130" s="1062"/>
      <c r="AA130" s="948">
        <v>2297638</v>
      </c>
      <c r="AB130" s="949"/>
      <c r="AC130" s="949"/>
      <c r="AD130" s="949"/>
      <c r="AE130" s="950"/>
      <c r="AF130" s="951">
        <v>2225058</v>
      </c>
      <c r="AG130" s="949"/>
      <c r="AH130" s="949"/>
      <c r="AI130" s="949"/>
      <c r="AJ130" s="950"/>
      <c r="AK130" s="951">
        <v>2122124</v>
      </c>
      <c r="AL130" s="949"/>
      <c r="AM130" s="949"/>
      <c r="AN130" s="949"/>
      <c r="AO130" s="950"/>
      <c r="AP130" s="1063"/>
      <c r="AQ130" s="1064"/>
      <c r="AR130" s="1064"/>
      <c r="AS130" s="1064"/>
      <c r="AT130" s="1065"/>
      <c r="AU130" s="215"/>
      <c r="AV130" s="215"/>
      <c r="AW130" s="215"/>
      <c r="AX130" s="1055" t="s">
        <v>471</v>
      </c>
      <c r="AY130" s="913"/>
      <c r="AZ130" s="913"/>
      <c r="BA130" s="913"/>
      <c r="BB130" s="913"/>
      <c r="BC130" s="913"/>
      <c r="BD130" s="913"/>
      <c r="BE130" s="914"/>
      <c r="BF130" s="1091">
        <v>12.3</v>
      </c>
      <c r="BG130" s="1092"/>
      <c r="BH130" s="1092"/>
      <c r="BI130" s="1092"/>
      <c r="BJ130" s="1092"/>
      <c r="BK130" s="1092"/>
      <c r="BL130" s="1093"/>
      <c r="BM130" s="1091">
        <v>25</v>
      </c>
      <c r="BN130" s="1092"/>
      <c r="BO130" s="1092"/>
      <c r="BP130" s="1092"/>
      <c r="BQ130" s="1092"/>
      <c r="BR130" s="1092"/>
      <c r="BS130" s="1093"/>
      <c r="BT130" s="1091">
        <v>35</v>
      </c>
      <c r="BU130" s="1092"/>
      <c r="BV130" s="1092"/>
      <c r="BW130" s="1092"/>
      <c r="BX130" s="1092"/>
      <c r="BY130" s="1092"/>
      <c r="BZ130" s="109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5"/>
      <c r="B131" s="1096"/>
      <c r="C131" s="1096"/>
      <c r="D131" s="1096"/>
      <c r="E131" s="1096"/>
      <c r="F131" s="1096"/>
      <c r="G131" s="1096"/>
      <c r="H131" s="1096"/>
      <c r="I131" s="1096"/>
      <c r="J131" s="1096"/>
      <c r="K131" s="1096"/>
      <c r="L131" s="1096"/>
      <c r="M131" s="1096"/>
      <c r="N131" s="1096"/>
      <c r="O131" s="1096"/>
      <c r="P131" s="1096"/>
      <c r="Q131" s="1096"/>
      <c r="R131" s="1096"/>
      <c r="S131" s="1096"/>
      <c r="T131" s="1096"/>
      <c r="U131" s="1096"/>
      <c r="V131" s="1096"/>
      <c r="W131" s="1097" t="s">
        <v>472</v>
      </c>
      <c r="X131" s="1098"/>
      <c r="Y131" s="1098"/>
      <c r="Z131" s="1099"/>
      <c r="AA131" s="994">
        <v>10758619</v>
      </c>
      <c r="AB131" s="976"/>
      <c r="AC131" s="976"/>
      <c r="AD131" s="976"/>
      <c r="AE131" s="977"/>
      <c r="AF131" s="975">
        <v>10791153</v>
      </c>
      <c r="AG131" s="976"/>
      <c r="AH131" s="976"/>
      <c r="AI131" s="976"/>
      <c r="AJ131" s="977"/>
      <c r="AK131" s="975">
        <v>11004859</v>
      </c>
      <c r="AL131" s="976"/>
      <c r="AM131" s="976"/>
      <c r="AN131" s="976"/>
      <c r="AO131" s="977"/>
      <c r="AP131" s="1100"/>
      <c r="AQ131" s="1101"/>
      <c r="AR131" s="1101"/>
      <c r="AS131" s="1101"/>
      <c r="AT131" s="1102"/>
      <c r="AU131" s="215"/>
      <c r="AV131" s="215"/>
      <c r="AW131" s="215"/>
      <c r="AX131" s="1073" t="s">
        <v>473</v>
      </c>
      <c r="AY131" s="762"/>
      <c r="AZ131" s="762"/>
      <c r="BA131" s="762"/>
      <c r="BB131" s="762"/>
      <c r="BC131" s="762"/>
      <c r="BD131" s="762"/>
      <c r="BE131" s="1026"/>
      <c r="BF131" s="1074">
        <v>38.299999999999997</v>
      </c>
      <c r="BG131" s="1075"/>
      <c r="BH131" s="1075"/>
      <c r="BI131" s="1075"/>
      <c r="BJ131" s="1075"/>
      <c r="BK131" s="1075"/>
      <c r="BL131" s="1076"/>
      <c r="BM131" s="1074">
        <v>350</v>
      </c>
      <c r="BN131" s="1075"/>
      <c r="BO131" s="1075"/>
      <c r="BP131" s="1075"/>
      <c r="BQ131" s="1075"/>
      <c r="BR131" s="1075"/>
      <c r="BS131" s="1076"/>
      <c r="BT131" s="1077"/>
      <c r="BU131" s="1078"/>
      <c r="BV131" s="1078"/>
      <c r="BW131" s="1078"/>
      <c r="BX131" s="1078"/>
      <c r="BY131" s="1078"/>
      <c r="BZ131" s="1079"/>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80" t="s">
        <v>474</v>
      </c>
      <c r="B132" s="1081"/>
      <c r="C132" s="1081"/>
      <c r="D132" s="1081"/>
      <c r="E132" s="1081"/>
      <c r="F132" s="1081"/>
      <c r="G132" s="1081"/>
      <c r="H132" s="1081"/>
      <c r="I132" s="1081"/>
      <c r="J132" s="1081"/>
      <c r="K132" s="1081"/>
      <c r="L132" s="1081"/>
      <c r="M132" s="1081"/>
      <c r="N132" s="1081"/>
      <c r="O132" s="1081"/>
      <c r="P132" s="1081"/>
      <c r="Q132" s="1081"/>
      <c r="R132" s="1081"/>
      <c r="S132" s="1081"/>
      <c r="T132" s="1081"/>
      <c r="U132" s="1081"/>
      <c r="V132" s="1084" t="s">
        <v>475</v>
      </c>
      <c r="W132" s="1084"/>
      <c r="X132" s="1084"/>
      <c r="Y132" s="1084"/>
      <c r="Z132" s="1085"/>
      <c r="AA132" s="1086">
        <v>12.538291389999999</v>
      </c>
      <c r="AB132" s="1087"/>
      <c r="AC132" s="1087"/>
      <c r="AD132" s="1087"/>
      <c r="AE132" s="1088"/>
      <c r="AF132" s="1089">
        <v>12.88066252</v>
      </c>
      <c r="AG132" s="1087"/>
      <c r="AH132" s="1087"/>
      <c r="AI132" s="1087"/>
      <c r="AJ132" s="1088"/>
      <c r="AK132" s="1089">
        <v>11.756361439999999</v>
      </c>
      <c r="AL132" s="1087"/>
      <c r="AM132" s="1087"/>
      <c r="AN132" s="1087"/>
      <c r="AO132" s="1088"/>
      <c r="AP132" s="991"/>
      <c r="AQ132" s="992"/>
      <c r="AR132" s="992"/>
      <c r="AS132" s="992"/>
      <c r="AT132" s="1090"/>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2"/>
      <c r="B133" s="1083"/>
      <c r="C133" s="1083"/>
      <c r="D133" s="1083"/>
      <c r="E133" s="1083"/>
      <c r="F133" s="1083"/>
      <c r="G133" s="1083"/>
      <c r="H133" s="1083"/>
      <c r="I133" s="1083"/>
      <c r="J133" s="1083"/>
      <c r="K133" s="1083"/>
      <c r="L133" s="1083"/>
      <c r="M133" s="1083"/>
      <c r="N133" s="1083"/>
      <c r="O133" s="1083"/>
      <c r="P133" s="1083"/>
      <c r="Q133" s="1083"/>
      <c r="R133" s="1083"/>
      <c r="S133" s="1083"/>
      <c r="T133" s="1083"/>
      <c r="U133" s="1083"/>
      <c r="V133" s="1067" t="s">
        <v>476</v>
      </c>
      <c r="W133" s="1067"/>
      <c r="X133" s="1067"/>
      <c r="Y133" s="1067"/>
      <c r="Z133" s="1068"/>
      <c r="AA133" s="1069">
        <v>13.4</v>
      </c>
      <c r="AB133" s="1070"/>
      <c r="AC133" s="1070"/>
      <c r="AD133" s="1070"/>
      <c r="AE133" s="1071"/>
      <c r="AF133" s="1069">
        <v>12.8</v>
      </c>
      <c r="AG133" s="1070"/>
      <c r="AH133" s="1070"/>
      <c r="AI133" s="1070"/>
      <c r="AJ133" s="1071"/>
      <c r="AK133" s="1069">
        <v>12.3</v>
      </c>
      <c r="AL133" s="1070"/>
      <c r="AM133" s="1070"/>
      <c r="AN133" s="1070"/>
      <c r="AO133" s="1071"/>
      <c r="AP133" s="1018"/>
      <c r="AQ133" s="1019"/>
      <c r="AR133" s="1019"/>
      <c r="AS133" s="1019"/>
      <c r="AT133" s="107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IsL1QwIKjOUJ45iUAPvrK2XqQJUszbXls4r5Ko6DRfwkriBnxVd5SZ7mctGmM4vCGgbyFW1zw95gJ4yK4Bf6A==" saltValue="FANiHGBh9p29TbAfdi6xk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G79:DK79"/>
    <mergeCell ref="DL79:DP79"/>
    <mergeCell ref="DQ79:DU79"/>
    <mergeCell ref="DV79:DZ79"/>
    <mergeCell ref="Q77:U77"/>
    <mergeCell ref="V77:Z77"/>
    <mergeCell ref="AA77:AE77"/>
    <mergeCell ref="AF77:AJ77"/>
    <mergeCell ref="AK77:AO77"/>
    <mergeCell ref="AP77:AT77"/>
    <mergeCell ref="B80:P80"/>
    <mergeCell ref="Q80:U80"/>
    <mergeCell ref="V80:Z80"/>
    <mergeCell ref="AA80:AE80"/>
    <mergeCell ref="AF80:AJ80"/>
    <mergeCell ref="AK80:AO80"/>
    <mergeCell ref="BS79:CG79"/>
    <mergeCell ref="CH79:CL79"/>
    <mergeCell ref="CM79:CQ79"/>
    <mergeCell ref="CR79:CV79"/>
    <mergeCell ref="CW79:DA79"/>
    <mergeCell ref="DB79:DF79"/>
    <mergeCell ref="Q79:U79"/>
    <mergeCell ref="V79:Z79"/>
    <mergeCell ref="AA79:AE79"/>
    <mergeCell ref="AF79:AJ79"/>
    <mergeCell ref="AK79:AO79"/>
    <mergeCell ref="AP79:AT79"/>
    <mergeCell ref="AU79:AY79"/>
    <mergeCell ref="AZ79:BD79"/>
    <mergeCell ref="Q78:U78"/>
    <mergeCell ref="V78:Z78"/>
    <mergeCell ref="AA78:AE78"/>
    <mergeCell ref="AF78:AJ78"/>
    <mergeCell ref="AK78:AO78"/>
    <mergeCell ref="BS77:CG77"/>
    <mergeCell ref="CH77:CL77"/>
    <mergeCell ref="CM77:CQ77"/>
    <mergeCell ref="CR77:CV77"/>
    <mergeCell ref="CW77:DA77"/>
    <mergeCell ref="DB77:DF77"/>
    <mergeCell ref="AP80:AT80"/>
    <mergeCell ref="AU80:AY80"/>
    <mergeCell ref="AZ80:BD80"/>
    <mergeCell ref="BS80:CG80"/>
    <mergeCell ref="CH80:CL80"/>
    <mergeCell ref="CM80:CQ80"/>
    <mergeCell ref="AU77:AY77"/>
    <mergeCell ref="AZ77:BD77"/>
    <mergeCell ref="DV78:DZ78"/>
    <mergeCell ref="AP76:AT76"/>
    <mergeCell ref="AU76:AY76"/>
    <mergeCell ref="AZ76:BD76"/>
    <mergeCell ref="BS76:CG76"/>
    <mergeCell ref="CH76:CL76"/>
    <mergeCell ref="CM76:CQ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Q75:U75"/>
    <mergeCell ref="V75:Z75"/>
    <mergeCell ref="AA75:AE75"/>
    <mergeCell ref="AF75:AJ75"/>
    <mergeCell ref="AK75:AO75"/>
    <mergeCell ref="AP75:AT75"/>
    <mergeCell ref="AU75:AY75"/>
    <mergeCell ref="AZ75:BD75"/>
    <mergeCell ref="DV76:DZ76"/>
    <mergeCell ref="CR76:CV76"/>
    <mergeCell ref="CW76:DA76"/>
    <mergeCell ref="DB76:DF76"/>
    <mergeCell ref="DG76:DK76"/>
    <mergeCell ref="DL76:DP76"/>
    <mergeCell ref="DQ76:DU76"/>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AU8:AY8"/>
    <mergeCell ref="BS8:CG8"/>
    <mergeCell ref="CH8:CL8"/>
    <mergeCell ref="CM8:CQ8"/>
    <mergeCell ref="CR8:CV8"/>
    <mergeCell ref="CW8:DA8"/>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CR5:CV6"/>
    <mergeCell ref="B68:P68"/>
    <mergeCell ref="B70:P70"/>
    <mergeCell ref="B69:P69"/>
    <mergeCell ref="B71:P71"/>
    <mergeCell ref="B72:P72"/>
    <mergeCell ref="B74:P74"/>
    <mergeCell ref="B73:P73"/>
    <mergeCell ref="B75:P75"/>
    <mergeCell ref="B76:P76"/>
    <mergeCell ref="B78:P78"/>
    <mergeCell ref="B77:P77"/>
    <mergeCell ref="B79:P79"/>
    <mergeCell ref="AK5:AO6"/>
    <mergeCell ref="AP5:AT6"/>
    <mergeCell ref="AU5:AY6"/>
    <mergeCell ref="BQ5:CG6"/>
    <mergeCell ref="CH5:CL6"/>
    <mergeCell ref="AF7:AJ7"/>
    <mergeCell ref="AK7:AO7"/>
    <mergeCell ref="AP7:AT7"/>
    <mergeCell ref="AU7:AY7"/>
    <mergeCell ref="BS7:CG7"/>
    <mergeCell ref="B9:P9"/>
    <mergeCell ref="Q9:U9"/>
    <mergeCell ref="V9:Z9"/>
    <mergeCell ref="AA9:AE9"/>
    <mergeCell ref="AF9:AJ9"/>
    <mergeCell ref="AK12:AO12"/>
    <mergeCell ref="AP12:AT12"/>
    <mergeCell ref="AU12:AY12"/>
    <mergeCell ref="BS12:CG12"/>
    <mergeCell ref="CH12:CL12"/>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N20" zoomScale="85" zoomScaleNormal="85" zoomScaleSheetLayoutView="85" workbookViewId="0">
      <selection activeCell="AH2" sqref="AH2"/>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YKDQCrSG71+qkxCldoUcFkpT5qof2cDzfqelBcLUd7gfOHs0Av+L06AgX/65znFoO2RJzg7hK4Xw/BaErNNHw==" saltValue="VOcT3zSxRAYHh8aigaJJvA=="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1" zoomScale="70" zoomScaleNormal="70" zoomScaleSheetLayoutView="55" workbookViewId="0">
      <selection activeCell="AH2" sqref="AH2"/>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pf84EB9zG0dQZ5g2HVOoalWsvMVxdIA5RbY5Ji+7HMbIMJt92XPnChNkzkHZsqJjzRW82dii8cfeL3rmOxcYQ==" saltValue="0ka7wigjKkXnw8pqkR6M3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zoomScale="70" zoomScaleSheetLayoutView="70" workbookViewId="0">
      <selection activeCell="AH2" sqref="AH2"/>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04" t="s">
        <v>480</v>
      </c>
      <c r="AP7" s="253"/>
      <c r="AQ7" s="254" t="s">
        <v>481</v>
      </c>
      <c r="AR7" s="255"/>
    </row>
    <row r="8" spans="1:46" ht="13.2" x14ac:dyDescent="0.2">
      <c r="A8" s="247"/>
      <c r="AK8" s="256"/>
      <c r="AL8" s="257"/>
      <c r="AM8" s="257"/>
      <c r="AN8" s="258"/>
      <c r="AO8" s="1105"/>
      <c r="AP8" s="259" t="s">
        <v>482</v>
      </c>
      <c r="AQ8" s="260" t="s">
        <v>483</v>
      </c>
      <c r="AR8" s="261" t="s">
        <v>484</v>
      </c>
    </row>
    <row r="9" spans="1:46" ht="13.2" x14ac:dyDescent="0.2">
      <c r="A9" s="247"/>
      <c r="AK9" s="1106" t="s">
        <v>485</v>
      </c>
      <c r="AL9" s="1107"/>
      <c r="AM9" s="1107"/>
      <c r="AN9" s="1108"/>
      <c r="AO9" s="262">
        <v>4243472</v>
      </c>
      <c r="AP9" s="262">
        <v>104091</v>
      </c>
      <c r="AQ9" s="263">
        <v>117270</v>
      </c>
      <c r="AR9" s="264">
        <v>-11.2</v>
      </c>
    </row>
    <row r="10" spans="1:46" ht="13.5" customHeight="1" x14ac:dyDescent="0.2">
      <c r="A10" s="247"/>
      <c r="AK10" s="1106" t="s">
        <v>486</v>
      </c>
      <c r="AL10" s="1107"/>
      <c r="AM10" s="1107"/>
      <c r="AN10" s="1108"/>
      <c r="AO10" s="265">
        <v>566300</v>
      </c>
      <c r="AP10" s="265">
        <v>13891</v>
      </c>
      <c r="AQ10" s="266">
        <v>10490</v>
      </c>
      <c r="AR10" s="267">
        <v>32.4</v>
      </c>
    </row>
    <row r="11" spans="1:46" ht="13.5" customHeight="1" x14ac:dyDescent="0.2">
      <c r="A11" s="247"/>
      <c r="AK11" s="1106" t="s">
        <v>487</v>
      </c>
      <c r="AL11" s="1107"/>
      <c r="AM11" s="1107"/>
      <c r="AN11" s="1108"/>
      <c r="AO11" s="265">
        <v>49190</v>
      </c>
      <c r="AP11" s="265">
        <v>1207</v>
      </c>
      <c r="AQ11" s="266">
        <v>1802</v>
      </c>
      <c r="AR11" s="267">
        <v>-33</v>
      </c>
    </row>
    <row r="12" spans="1:46" ht="13.5" customHeight="1" x14ac:dyDescent="0.2">
      <c r="A12" s="247"/>
      <c r="AK12" s="1106" t="s">
        <v>488</v>
      </c>
      <c r="AL12" s="1107"/>
      <c r="AM12" s="1107"/>
      <c r="AN12" s="1108"/>
      <c r="AO12" s="265" t="s">
        <v>489</v>
      </c>
      <c r="AP12" s="265" t="s">
        <v>489</v>
      </c>
      <c r="AQ12" s="266">
        <v>3</v>
      </c>
      <c r="AR12" s="267" t="s">
        <v>489</v>
      </c>
    </row>
    <row r="13" spans="1:46" ht="13.5" customHeight="1" x14ac:dyDescent="0.2">
      <c r="A13" s="247"/>
      <c r="AK13" s="1106" t="s">
        <v>490</v>
      </c>
      <c r="AL13" s="1107"/>
      <c r="AM13" s="1107"/>
      <c r="AN13" s="1108"/>
      <c r="AO13" s="265">
        <v>217087</v>
      </c>
      <c r="AP13" s="265">
        <v>5325</v>
      </c>
      <c r="AQ13" s="266">
        <v>4482</v>
      </c>
      <c r="AR13" s="267">
        <v>18.8</v>
      </c>
    </row>
    <row r="14" spans="1:46" ht="13.5" customHeight="1" x14ac:dyDescent="0.2">
      <c r="A14" s="247"/>
      <c r="AK14" s="1106" t="s">
        <v>491</v>
      </c>
      <c r="AL14" s="1107"/>
      <c r="AM14" s="1107"/>
      <c r="AN14" s="1108"/>
      <c r="AO14" s="265">
        <v>87894</v>
      </c>
      <c r="AP14" s="265">
        <v>2156</v>
      </c>
      <c r="AQ14" s="266">
        <v>2749</v>
      </c>
      <c r="AR14" s="267">
        <v>-21.6</v>
      </c>
    </row>
    <row r="15" spans="1:46" ht="13.5" customHeight="1" x14ac:dyDescent="0.2">
      <c r="A15" s="247"/>
      <c r="AK15" s="1109" t="s">
        <v>492</v>
      </c>
      <c r="AL15" s="1110"/>
      <c r="AM15" s="1110"/>
      <c r="AN15" s="1111"/>
      <c r="AO15" s="265">
        <v>-261448</v>
      </c>
      <c r="AP15" s="265">
        <v>-6413</v>
      </c>
      <c r="AQ15" s="266">
        <v>-7399</v>
      </c>
      <c r="AR15" s="267">
        <v>-13.3</v>
      </c>
    </row>
    <row r="16" spans="1:46" ht="13.2" x14ac:dyDescent="0.2">
      <c r="A16" s="247"/>
      <c r="AK16" s="1109" t="s">
        <v>177</v>
      </c>
      <c r="AL16" s="1110"/>
      <c r="AM16" s="1110"/>
      <c r="AN16" s="1111"/>
      <c r="AO16" s="265">
        <v>4902495</v>
      </c>
      <c r="AP16" s="265">
        <v>120256</v>
      </c>
      <c r="AQ16" s="266">
        <v>129397</v>
      </c>
      <c r="AR16" s="267">
        <v>-7.1</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12" t="s">
        <v>497</v>
      </c>
      <c r="AL21" s="1113"/>
      <c r="AM21" s="1113"/>
      <c r="AN21" s="1114"/>
      <c r="AO21" s="277">
        <v>9.1300000000000008</v>
      </c>
      <c r="AP21" s="278">
        <v>11.07</v>
      </c>
      <c r="AQ21" s="279">
        <v>-1.94</v>
      </c>
      <c r="AS21" s="280"/>
      <c r="AT21" s="276"/>
    </row>
    <row r="22" spans="1:46" s="248" customFormat="1" ht="13.2" x14ac:dyDescent="0.2">
      <c r="A22" s="276"/>
      <c r="AK22" s="1112" t="s">
        <v>498</v>
      </c>
      <c r="AL22" s="1113"/>
      <c r="AM22" s="1113"/>
      <c r="AN22" s="1114"/>
      <c r="AO22" s="281">
        <v>99</v>
      </c>
      <c r="AP22" s="282">
        <v>97.2</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3" t="s">
        <v>499</v>
      </c>
      <c r="B26" s="1103"/>
      <c r="C26" s="1103"/>
      <c r="D26" s="1103"/>
      <c r="E26" s="1103"/>
      <c r="F26" s="1103"/>
      <c r="G26" s="1103"/>
      <c r="H26" s="1103"/>
      <c r="I26" s="1103"/>
      <c r="J26" s="1103"/>
      <c r="K26" s="1103"/>
      <c r="L26" s="1103"/>
      <c r="M26" s="1103"/>
      <c r="N26" s="1103"/>
      <c r="O26" s="1103"/>
      <c r="P26" s="1103"/>
      <c r="Q26" s="1103"/>
      <c r="R26" s="1103"/>
      <c r="S26" s="1103"/>
      <c r="T26" s="1103"/>
      <c r="U26" s="1103"/>
      <c r="V26" s="1103"/>
      <c r="W26" s="1103"/>
      <c r="X26" s="1103"/>
      <c r="Y26" s="1103"/>
      <c r="Z26" s="1103"/>
      <c r="AA26" s="1103"/>
      <c r="AB26" s="1103"/>
      <c r="AC26" s="1103"/>
      <c r="AD26" s="1103"/>
      <c r="AE26" s="1103"/>
      <c r="AF26" s="1103"/>
      <c r="AG26" s="1103"/>
      <c r="AH26" s="1103"/>
      <c r="AI26" s="1103"/>
      <c r="AJ26" s="1103"/>
      <c r="AK26" s="1103"/>
      <c r="AL26" s="1103"/>
      <c r="AM26" s="1103"/>
      <c r="AN26" s="1103"/>
      <c r="AO26" s="1103"/>
      <c r="AP26" s="1103"/>
      <c r="AQ26" s="1103"/>
      <c r="AR26" s="1103"/>
      <c r="AS26" s="1103"/>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04" t="s">
        <v>480</v>
      </c>
      <c r="AP30" s="253"/>
      <c r="AQ30" s="254" t="s">
        <v>481</v>
      </c>
      <c r="AR30" s="255"/>
    </row>
    <row r="31" spans="1:46" ht="13.2" x14ac:dyDescent="0.2">
      <c r="A31" s="247"/>
      <c r="AK31" s="256"/>
      <c r="AL31" s="257"/>
      <c r="AM31" s="257"/>
      <c r="AN31" s="258"/>
      <c r="AO31" s="1105"/>
      <c r="AP31" s="259" t="s">
        <v>482</v>
      </c>
      <c r="AQ31" s="260" t="s">
        <v>483</v>
      </c>
      <c r="AR31" s="261" t="s">
        <v>484</v>
      </c>
    </row>
    <row r="32" spans="1:46" ht="27" customHeight="1" x14ac:dyDescent="0.2">
      <c r="A32" s="247"/>
      <c r="AK32" s="1120" t="s">
        <v>502</v>
      </c>
      <c r="AL32" s="1121"/>
      <c r="AM32" s="1121"/>
      <c r="AN32" s="1122"/>
      <c r="AO32" s="291">
        <v>3104232</v>
      </c>
      <c r="AP32" s="291">
        <v>76146</v>
      </c>
      <c r="AQ32" s="292">
        <v>74841</v>
      </c>
      <c r="AR32" s="293">
        <v>1.7</v>
      </c>
    </row>
    <row r="33" spans="1:46" ht="13.5" customHeight="1" x14ac:dyDescent="0.2">
      <c r="A33" s="247"/>
      <c r="AK33" s="1120" t="s">
        <v>503</v>
      </c>
      <c r="AL33" s="1121"/>
      <c r="AM33" s="1121"/>
      <c r="AN33" s="1122"/>
      <c r="AO33" s="291" t="s">
        <v>489</v>
      </c>
      <c r="AP33" s="291" t="s">
        <v>489</v>
      </c>
      <c r="AQ33" s="292" t="s">
        <v>489</v>
      </c>
      <c r="AR33" s="293" t="s">
        <v>489</v>
      </c>
    </row>
    <row r="34" spans="1:46" ht="27" customHeight="1" x14ac:dyDescent="0.2">
      <c r="A34" s="247"/>
      <c r="AK34" s="1120" t="s">
        <v>504</v>
      </c>
      <c r="AL34" s="1121"/>
      <c r="AM34" s="1121"/>
      <c r="AN34" s="1122"/>
      <c r="AO34" s="291" t="s">
        <v>489</v>
      </c>
      <c r="AP34" s="291" t="s">
        <v>489</v>
      </c>
      <c r="AQ34" s="292">
        <v>1</v>
      </c>
      <c r="AR34" s="293" t="s">
        <v>489</v>
      </c>
    </row>
    <row r="35" spans="1:46" ht="27" customHeight="1" x14ac:dyDescent="0.2">
      <c r="A35" s="247"/>
      <c r="AK35" s="1120" t="s">
        <v>505</v>
      </c>
      <c r="AL35" s="1121"/>
      <c r="AM35" s="1121"/>
      <c r="AN35" s="1122"/>
      <c r="AO35" s="291">
        <v>595306</v>
      </c>
      <c r="AP35" s="291">
        <v>14603</v>
      </c>
      <c r="AQ35" s="292">
        <v>16683</v>
      </c>
      <c r="AR35" s="293">
        <v>-12.5</v>
      </c>
    </row>
    <row r="36" spans="1:46" ht="27" customHeight="1" x14ac:dyDescent="0.2">
      <c r="A36" s="247"/>
      <c r="AK36" s="1120" t="s">
        <v>506</v>
      </c>
      <c r="AL36" s="1121"/>
      <c r="AM36" s="1121"/>
      <c r="AN36" s="1122"/>
      <c r="AO36" s="291">
        <v>142337</v>
      </c>
      <c r="AP36" s="291">
        <v>3491</v>
      </c>
      <c r="AQ36" s="292">
        <v>2411</v>
      </c>
      <c r="AR36" s="293">
        <v>44.8</v>
      </c>
    </row>
    <row r="37" spans="1:46" ht="13.5" customHeight="1" x14ac:dyDescent="0.2">
      <c r="A37" s="247"/>
      <c r="AK37" s="1120" t="s">
        <v>507</v>
      </c>
      <c r="AL37" s="1121"/>
      <c r="AM37" s="1121"/>
      <c r="AN37" s="1122"/>
      <c r="AO37" s="291">
        <v>124</v>
      </c>
      <c r="AP37" s="291">
        <v>3</v>
      </c>
      <c r="AQ37" s="292">
        <v>548</v>
      </c>
      <c r="AR37" s="293">
        <v>-99.5</v>
      </c>
    </row>
    <row r="38" spans="1:46" ht="27" customHeight="1" x14ac:dyDescent="0.2">
      <c r="A38" s="247"/>
      <c r="AK38" s="1123" t="s">
        <v>508</v>
      </c>
      <c r="AL38" s="1124"/>
      <c r="AM38" s="1124"/>
      <c r="AN38" s="1125"/>
      <c r="AO38" s="294">
        <v>1444</v>
      </c>
      <c r="AP38" s="294">
        <v>35</v>
      </c>
      <c r="AQ38" s="295">
        <v>7</v>
      </c>
      <c r="AR38" s="283">
        <v>400</v>
      </c>
      <c r="AS38" s="290"/>
    </row>
    <row r="39" spans="1:46" ht="13.2" x14ac:dyDescent="0.2">
      <c r="A39" s="247"/>
      <c r="AK39" s="1123" t="s">
        <v>509</v>
      </c>
      <c r="AL39" s="1124"/>
      <c r="AM39" s="1124"/>
      <c r="AN39" s="1125"/>
      <c r="AO39" s="291">
        <v>-427548</v>
      </c>
      <c r="AP39" s="291">
        <v>-10488</v>
      </c>
      <c r="AQ39" s="292">
        <v>-3756</v>
      </c>
      <c r="AR39" s="293">
        <v>179.2</v>
      </c>
      <c r="AS39" s="290"/>
    </row>
    <row r="40" spans="1:46" ht="27" customHeight="1" x14ac:dyDescent="0.2">
      <c r="A40" s="247"/>
      <c r="AK40" s="1120" t="s">
        <v>510</v>
      </c>
      <c r="AL40" s="1121"/>
      <c r="AM40" s="1121"/>
      <c r="AN40" s="1122"/>
      <c r="AO40" s="291">
        <v>-2122124</v>
      </c>
      <c r="AP40" s="291">
        <v>-52055</v>
      </c>
      <c r="AQ40" s="292">
        <v>-63247</v>
      </c>
      <c r="AR40" s="293">
        <v>-17.7</v>
      </c>
      <c r="AS40" s="290"/>
    </row>
    <row r="41" spans="1:46" ht="13.2" x14ac:dyDescent="0.2">
      <c r="A41" s="247"/>
      <c r="AK41" s="1126" t="s">
        <v>287</v>
      </c>
      <c r="AL41" s="1127"/>
      <c r="AM41" s="1127"/>
      <c r="AN41" s="1128"/>
      <c r="AO41" s="291">
        <v>1293771</v>
      </c>
      <c r="AP41" s="291">
        <v>31736</v>
      </c>
      <c r="AQ41" s="292">
        <v>27488</v>
      </c>
      <c r="AR41" s="293">
        <v>15.5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15" t="s">
        <v>480</v>
      </c>
      <c r="AN49" s="1117" t="s">
        <v>513</v>
      </c>
      <c r="AO49" s="1118"/>
      <c r="AP49" s="1118"/>
      <c r="AQ49" s="1118"/>
      <c r="AR49" s="1119"/>
    </row>
    <row r="50" spans="1:44" ht="13.2" x14ac:dyDescent="0.2">
      <c r="A50" s="247"/>
      <c r="AK50" s="305"/>
      <c r="AL50" s="306"/>
      <c r="AM50" s="1116"/>
      <c r="AN50" s="307" t="s">
        <v>514</v>
      </c>
      <c r="AO50" s="308" t="s">
        <v>515</v>
      </c>
      <c r="AP50" s="309" t="s">
        <v>516</v>
      </c>
      <c r="AQ50" s="310" t="s">
        <v>517</v>
      </c>
      <c r="AR50" s="311" t="s">
        <v>518</v>
      </c>
    </row>
    <row r="51" spans="1:44" ht="13.2" x14ac:dyDescent="0.2">
      <c r="A51" s="247"/>
      <c r="AK51" s="303" t="s">
        <v>519</v>
      </c>
      <c r="AL51" s="304"/>
      <c r="AM51" s="312">
        <v>2936204</v>
      </c>
      <c r="AN51" s="313">
        <v>68633</v>
      </c>
      <c r="AO51" s="314">
        <v>46.2</v>
      </c>
      <c r="AP51" s="315">
        <v>92632</v>
      </c>
      <c r="AQ51" s="316">
        <v>-1.5</v>
      </c>
      <c r="AR51" s="317">
        <v>47.7</v>
      </c>
    </row>
    <row r="52" spans="1:44" ht="13.2" x14ac:dyDescent="0.2">
      <c r="A52" s="247"/>
      <c r="AK52" s="318"/>
      <c r="AL52" s="319" t="s">
        <v>520</v>
      </c>
      <c r="AM52" s="320">
        <v>1972737</v>
      </c>
      <c r="AN52" s="321">
        <v>46112</v>
      </c>
      <c r="AO52" s="322">
        <v>91.2</v>
      </c>
      <c r="AP52" s="323">
        <v>47978</v>
      </c>
      <c r="AQ52" s="324">
        <v>-2</v>
      </c>
      <c r="AR52" s="325">
        <v>93.2</v>
      </c>
    </row>
    <row r="53" spans="1:44" ht="13.2" x14ac:dyDescent="0.2">
      <c r="A53" s="247"/>
      <c r="AK53" s="303" t="s">
        <v>521</v>
      </c>
      <c r="AL53" s="304"/>
      <c r="AM53" s="312">
        <v>3208085</v>
      </c>
      <c r="AN53" s="313">
        <v>75829</v>
      </c>
      <c r="AO53" s="314">
        <v>10.5</v>
      </c>
      <c r="AP53" s="315">
        <v>96469</v>
      </c>
      <c r="AQ53" s="316">
        <v>4.0999999999999996</v>
      </c>
      <c r="AR53" s="317">
        <v>6.4</v>
      </c>
    </row>
    <row r="54" spans="1:44" ht="13.2" x14ac:dyDescent="0.2">
      <c r="A54" s="247"/>
      <c r="AK54" s="318"/>
      <c r="AL54" s="319" t="s">
        <v>520</v>
      </c>
      <c r="AM54" s="320">
        <v>2101239</v>
      </c>
      <c r="AN54" s="321">
        <v>49666</v>
      </c>
      <c r="AO54" s="322">
        <v>7.7</v>
      </c>
      <c r="AP54" s="323">
        <v>49775</v>
      </c>
      <c r="AQ54" s="324">
        <v>3.7</v>
      </c>
      <c r="AR54" s="325">
        <v>4</v>
      </c>
    </row>
    <row r="55" spans="1:44" ht="13.2" x14ac:dyDescent="0.2">
      <c r="A55" s="247"/>
      <c r="AK55" s="303" t="s">
        <v>522</v>
      </c>
      <c r="AL55" s="304"/>
      <c r="AM55" s="312">
        <v>3208475</v>
      </c>
      <c r="AN55" s="313">
        <v>76710</v>
      </c>
      <c r="AO55" s="314">
        <v>1.2</v>
      </c>
      <c r="AP55" s="315">
        <v>85743</v>
      </c>
      <c r="AQ55" s="316">
        <v>-11.1</v>
      </c>
      <c r="AR55" s="317">
        <v>12.3</v>
      </c>
    </row>
    <row r="56" spans="1:44" ht="13.2" x14ac:dyDescent="0.2">
      <c r="A56" s="247"/>
      <c r="AK56" s="318"/>
      <c r="AL56" s="319" t="s">
        <v>520</v>
      </c>
      <c r="AM56" s="320">
        <v>1653787</v>
      </c>
      <c r="AN56" s="321">
        <v>39540</v>
      </c>
      <c r="AO56" s="322">
        <v>-20.399999999999999</v>
      </c>
      <c r="AP56" s="323">
        <v>45231</v>
      </c>
      <c r="AQ56" s="324">
        <v>-9.1</v>
      </c>
      <c r="AR56" s="325">
        <v>-11.3</v>
      </c>
    </row>
    <row r="57" spans="1:44" ht="13.2" x14ac:dyDescent="0.2">
      <c r="A57" s="247"/>
      <c r="AK57" s="303" t="s">
        <v>523</v>
      </c>
      <c r="AL57" s="304"/>
      <c r="AM57" s="312">
        <v>2154077</v>
      </c>
      <c r="AN57" s="313">
        <v>52108</v>
      </c>
      <c r="AO57" s="314">
        <v>-32.1</v>
      </c>
      <c r="AP57" s="315">
        <v>92509</v>
      </c>
      <c r="AQ57" s="316">
        <v>7.9</v>
      </c>
      <c r="AR57" s="317">
        <v>-40</v>
      </c>
    </row>
    <row r="58" spans="1:44" ht="13.2" x14ac:dyDescent="0.2">
      <c r="A58" s="247"/>
      <c r="AK58" s="318"/>
      <c r="AL58" s="319" t="s">
        <v>520</v>
      </c>
      <c r="AM58" s="320">
        <v>1283052</v>
      </c>
      <c r="AN58" s="321">
        <v>31037</v>
      </c>
      <c r="AO58" s="322">
        <v>-21.5</v>
      </c>
      <c r="AP58" s="323">
        <v>52274</v>
      </c>
      <c r="AQ58" s="324">
        <v>15.6</v>
      </c>
      <c r="AR58" s="325">
        <v>-37.1</v>
      </c>
    </row>
    <row r="59" spans="1:44" ht="13.2" x14ac:dyDescent="0.2">
      <c r="A59" s="247"/>
      <c r="AK59" s="303" t="s">
        <v>524</v>
      </c>
      <c r="AL59" s="304"/>
      <c r="AM59" s="312">
        <v>2170201</v>
      </c>
      <c r="AN59" s="313">
        <v>53234</v>
      </c>
      <c r="AO59" s="314">
        <v>2.2000000000000002</v>
      </c>
      <c r="AP59" s="315">
        <v>98544</v>
      </c>
      <c r="AQ59" s="316">
        <v>6.5</v>
      </c>
      <c r="AR59" s="317">
        <v>-4.3</v>
      </c>
    </row>
    <row r="60" spans="1:44" ht="13.2" x14ac:dyDescent="0.2">
      <c r="A60" s="247"/>
      <c r="AK60" s="318"/>
      <c r="AL60" s="319" t="s">
        <v>520</v>
      </c>
      <c r="AM60" s="320">
        <v>1168622</v>
      </c>
      <c r="AN60" s="321">
        <v>28666</v>
      </c>
      <c r="AO60" s="322">
        <v>-7.6</v>
      </c>
      <c r="AP60" s="323">
        <v>55816</v>
      </c>
      <c r="AQ60" s="324">
        <v>6.8</v>
      </c>
      <c r="AR60" s="325">
        <v>-14.4</v>
      </c>
    </row>
    <row r="61" spans="1:44" ht="13.2" x14ac:dyDescent="0.2">
      <c r="A61" s="247"/>
      <c r="AK61" s="303" t="s">
        <v>525</v>
      </c>
      <c r="AL61" s="326"/>
      <c r="AM61" s="312">
        <v>2735408</v>
      </c>
      <c r="AN61" s="313">
        <v>65303</v>
      </c>
      <c r="AO61" s="314">
        <v>5.6</v>
      </c>
      <c r="AP61" s="315">
        <v>93179</v>
      </c>
      <c r="AQ61" s="327">
        <v>1.2</v>
      </c>
      <c r="AR61" s="317">
        <v>4.4000000000000004</v>
      </c>
    </row>
    <row r="62" spans="1:44" ht="13.2" x14ac:dyDescent="0.2">
      <c r="A62" s="247"/>
      <c r="AK62" s="318"/>
      <c r="AL62" s="319" t="s">
        <v>520</v>
      </c>
      <c r="AM62" s="320">
        <v>1635887</v>
      </c>
      <c r="AN62" s="321">
        <v>39004</v>
      </c>
      <c r="AO62" s="322">
        <v>9.9</v>
      </c>
      <c r="AP62" s="323">
        <v>50215</v>
      </c>
      <c r="AQ62" s="324">
        <v>3</v>
      </c>
      <c r="AR62" s="325">
        <v>6.9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KLHVPY49jWxt9zCcI+R0g1BqUz4wT56t6Cw83cK/6hcRfNUtHgwt3U1KxSBYdruAl8NKcS7kUNTRaUKZALZIw==" saltValue="6hLCN6N7JMjbt6MfP/ysW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70" zoomScaleNormal="70" zoomScaleSheetLayoutView="55" workbookViewId="0">
      <selection activeCell="AH2" sqref="AH2"/>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TD0c2glv7nDpcjHdtgWCTs8uMLrZ/qWN4a7Gu8lIo0y0IV+pjqbIOgjdV16oyqEw5aRAKqZsW33x3bv1XAXL3A==" saltValue="F9dycaHxTj5dIBmtr0Edy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1" zoomScale="70" zoomScaleNormal="70" zoomScaleSheetLayoutView="55" workbookViewId="0">
      <selection activeCell="AH2" sqref="AH2"/>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kGR+xo0VPyaBtlf2pRmkCURO0zCdRscqp5KcjJW1twKlEmAU9lmTC3TNdA/n/eBAiD8MKuRPHqjo53RCRw0wFQ==" saltValue="xruMpt4vGWZuBPlejlPGI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1" zoomScaleNormal="100" zoomScaleSheetLayoutView="100" workbookViewId="0">
      <selection activeCell="AH2" sqref="AH2"/>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29" t="s">
        <v>3</v>
      </c>
      <c r="D47" s="1129"/>
      <c r="E47" s="1130"/>
      <c r="F47" s="11">
        <v>19.93</v>
      </c>
      <c r="G47" s="12">
        <v>19.87</v>
      </c>
      <c r="H47" s="12">
        <v>22.53</v>
      </c>
      <c r="I47" s="12">
        <v>25.49</v>
      </c>
      <c r="J47" s="13">
        <v>27.71</v>
      </c>
    </row>
    <row r="48" spans="2:10" ht="57.75" customHeight="1" x14ac:dyDescent="0.2">
      <c r="B48" s="14"/>
      <c r="C48" s="1131" t="s">
        <v>4</v>
      </c>
      <c r="D48" s="1131"/>
      <c r="E48" s="1132"/>
      <c r="F48" s="15">
        <v>0.79</v>
      </c>
      <c r="G48" s="16">
        <v>4.43</v>
      </c>
      <c r="H48" s="16">
        <v>5.53</v>
      </c>
      <c r="I48" s="16">
        <v>4.63</v>
      </c>
      <c r="J48" s="17">
        <v>0.84</v>
      </c>
    </row>
    <row r="49" spans="2:10" ht="57.75" customHeight="1" thickBot="1" x14ac:dyDescent="0.25">
      <c r="B49" s="18"/>
      <c r="C49" s="1133" t="s">
        <v>5</v>
      </c>
      <c r="D49" s="1133"/>
      <c r="E49" s="1134"/>
      <c r="F49" s="19" t="s">
        <v>532</v>
      </c>
      <c r="G49" s="20">
        <v>6.93</v>
      </c>
      <c r="H49" s="20">
        <v>3.39</v>
      </c>
      <c r="I49" s="20">
        <v>1.97</v>
      </c>
      <c r="J49" s="21" t="s">
        <v>533</v>
      </c>
    </row>
    <row r="50" spans="2:10" ht="13.2" x14ac:dyDescent="0.2"/>
  </sheetData>
  <sheetProtection algorithmName="SHA-512" hashValue="+Px1iZgIyZ2y7B8GaNSHvGOiYxbwDU9RNSX5GkmujWb23UEnBGgusoDT4ubmCk4RLigtIv4u2gBcc9Rryq0INQ==" saltValue="GK049yyjTB1Bl9V4dq4a4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4" zoomScaleSheetLayoutView="100" workbookViewId="0">
      <selection activeCell="AH2" sqref="AH2"/>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9" t="s">
        <v>534</v>
      </c>
      <c r="D34" s="1139"/>
      <c r="E34" s="1140"/>
      <c r="F34" s="32">
        <v>8.9700000000000006</v>
      </c>
      <c r="G34" s="33">
        <v>9.0500000000000007</v>
      </c>
      <c r="H34" s="33">
        <v>8.52</v>
      </c>
      <c r="I34" s="33">
        <v>7.24</v>
      </c>
      <c r="J34" s="34">
        <v>8.02</v>
      </c>
      <c r="K34" s="22"/>
      <c r="L34" s="22"/>
      <c r="M34" s="22"/>
      <c r="N34" s="22"/>
      <c r="O34" s="22"/>
      <c r="P34" s="22"/>
    </row>
    <row r="35" spans="1:16" ht="39" customHeight="1" x14ac:dyDescent="0.2">
      <c r="A35" s="22"/>
      <c r="B35" s="35"/>
      <c r="C35" s="1135" t="s">
        <v>535</v>
      </c>
      <c r="D35" s="1135"/>
      <c r="E35" s="1136"/>
      <c r="F35" s="36">
        <v>0.79</v>
      </c>
      <c r="G35" s="37">
        <v>4.43</v>
      </c>
      <c r="H35" s="37">
        <v>5.53</v>
      </c>
      <c r="I35" s="37">
        <v>4.62</v>
      </c>
      <c r="J35" s="38">
        <v>0.83</v>
      </c>
      <c r="K35" s="22"/>
      <c r="L35" s="22"/>
      <c r="M35" s="22"/>
      <c r="N35" s="22"/>
      <c r="O35" s="22"/>
      <c r="P35" s="22"/>
    </row>
    <row r="36" spans="1:16" ht="39" customHeight="1" x14ac:dyDescent="0.2">
      <c r="A36" s="22"/>
      <c r="B36" s="35"/>
      <c r="C36" s="1135" t="s">
        <v>536</v>
      </c>
      <c r="D36" s="1135"/>
      <c r="E36" s="1136"/>
      <c r="F36" s="36">
        <v>0.3</v>
      </c>
      <c r="G36" s="37">
        <v>1.0900000000000001</v>
      </c>
      <c r="H36" s="37">
        <v>1.28</v>
      </c>
      <c r="I36" s="37">
        <v>1.22</v>
      </c>
      <c r="J36" s="38">
        <v>0.54</v>
      </c>
      <c r="K36" s="22"/>
      <c r="L36" s="22"/>
      <c r="M36" s="22"/>
      <c r="N36" s="22"/>
      <c r="O36" s="22"/>
      <c r="P36" s="22"/>
    </row>
    <row r="37" spans="1:16" ht="39" customHeight="1" x14ac:dyDescent="0.2">
      <c r="A37" s="22"/>
      <c r="B37" s="35"/>
      <c r="C37" s="1135" t="s">
        <v>537</v>
      </c>
      <c r="D37" s="1135"/>
      <c r="E37" s="1136"/>
      <c r="F37" s="36">
        <v>0.71</v>
      </c>
      <c r="G37" s="37">
        <v>0.61</v>
      </c>
      <c r="H37" s="37">
        <v>0.59</v>
      </c>
      <c r="I37" s="37">
        <v>0.59</v>
      </c>
      <c r="J37" s="38">
        <v>0.3</v>
      </c>
      <c r="K37" s="22"/>
      <c r="L37" s="22"/>
      <c r="M37" s="22"/>
      <c r="N37" s="22"/>
      <c r="O37" s="22"/>
      <c r="P37" s="22"/>
    </row>
    <row r="38" spans="1:16" ht="39" customHeight="1" x14ac:dyDescent="0.2">
      <c r="A38" s="22"/>
      <c r="B38" s="35"/>
      <c r="C38" s="1135" t="s">
        <v>538</v>
      </c>
      <c r="D38" s="1135"/>
      <c r="E38" s="1136"/>
      <c r="F38" s="36">
        <v>0.22</v>
      </c>
      <c r="G38" s="37">
        <v>0.18</v>
      </c>
      <c r="H38" s="37">
        <v>0.19</v>
      </c>
      <c r="I38" s="37">
        <v>0.21</v>
      </c>
      <c r="J38" s="38">
        <v>0.28999999999999998</v>
      </c>
      <c r="K38" s="22"/>
      <c r="L38" s="22"/>
      <c r="M38" s="22"/>
      <c r="N38" s="22"/>
      <c r="O38" s="22"/>
      <c r="P38" s="22"/>
    </row>
    <row r="39" spans="1:16" ht="39" customHeight="1" x14ac:dyDescent="0.2">
      <c r="A39" s="22"/>
      <c r="B39" s="35"/>
      <c r="C39" s="1135" t="s">
        <v>539</v>
      </c>
      <c r="D39" s="1135"/>
      <c r="E39" s="1136"/>
      <c r="F39" s="36">
        <v>0.13</v>
      </c>
      <c r="G39" s="37">
        <v>0.14000000000000001</v>
      </c>
      <c r="H39" s="37">
        <v>0.32</v>
      </c>
      <c r="I39" s="37">
        <v>0.18</v>
      </c>
      <c r="J39" s="38">
        <v>0.25</v>
      </c>
      <c r="K39" s="22"/>
      <c r="L39" s="22"/>
      <c r="M39" s="22"/>
      <c r="N39" s="22"/>
      <c r="O39" s="22"/>
      <c r="P39" s="22"/>
    </row>
    <row r="40" spans="1:16" ht="39" customHeight="1" x14ac:dyDescent="0.2">
      <c r="A40" s="22"/>
      <c r="B40" s="35"/>
      <c r="C40" s="1135" t="s">
        <v>540</v>
      </c>
      <c r="D40" s="1135"/>
      <c r="E40" s="1136"/>
      <c r="F40" s="36">
        <v>0.13</v>
      </c>
      <c r="G40" s="37">
        <v>0.71</v>
      </c>
      <c r="H40" s="37">
        <v>0.34</v>
      </c>
      <c r="I40" s="37">
        <v>0.11</v>
      </c>
      <c r="J40" s="38">
        <v>0.24</v>
      </c>
      <c r="K40" s="22"/>
      <c r="L40" s="22"/>
      <c r="M40" s="22"/>
      <c r="N40" s="22"/>
      <c r="O40" s="22"/>
      <c r="P40" s="22"/>
    </row>
    <row r="41" spans="1:16" ht="39" customHeight="1" x14ac:dyDescent="0.2">
      <c r="A41" s="22"/>
      <c r="B41" s="35"/>
      <c r="C41" s="1135" t="s">
        <v>541</v>
      </c>
      <c r="D41" s="1135"/>
      <c r="E41" s="1136"/>
      <c r="F41" s="36">
        <v>0.36</v>
      </c>
      <c r="G41" s="37">
        <v>0.57999999999999996</v>
      </c>
      <c r="H41" s="37">
        <v>0.8</v>
      </c>
      <c r="I41" s="37">
        <v>0.47</v>
      </c>
      <c r="J41" s="38">
        <v>0.21</v>
      </c>
      <c r="K41" s="22"/>
      <c r="L41" s="22"/>
      <c r="M41" s="22"/>
      <c r="N41" s="22"/>
      <c r="O41" s="22"/>
      <c r="P41" s="22"/>
    </row>
    <row r="42" spans="1:16" ht="39" customHeight="1" x14ac:dyDescent="0.2">
      <c r="A42" s="22"/>
      <c r="B42" s="39"/>
      <c r="C42" s="1135" t="s">
        <v>542</v>
      </c>
      <c r="D42" s="1135"/>
      <c r="E42" s="1136"/>
      <c r="F42" s="36" t="s">
        <v>489</v>
      </c>
      <c r="G42" s="37" t="s">
        <v>489</v>
      </c>
      <c r="H42" s="37" t="s">
        <v>489</v>
      </c>
      <c r="I42" s="37" t="s">
        <v>489</v>
      </c>
      <c r="J42" s="38" t="s">
        <v>489</v>
      </c>
      <c r="K42" s="22"/>
      <c r="L42" s="22"/>
      <c r="M42" s="22"/>
      <c r="N42" s="22"/>
      <c r="O42" s="22"/>
      <c r="P42" s="22"/>
    </row>
    <row r="43" spans="1:16" ht="39" customHeight="1" thickBot="1" x14ac:dyDescent="0.25">
      <c r="A43" s="22"/>
      <c r="B43" s="40"/>
      <c r="C43" s="1137" t="s">
        <v>543</v>
      </c>
      <c r="D43" s="1137"/>
      <c r="E43" s="1138"/>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NDsdLXDYIMjbHkXn/uRtNJlYr8sj6G9JpgTuKXW1woYLswokrJmQvZxibn1CaSHVyMqiy+CREw9pe46WDPyNQ==" saltValue="gf/QS49Z5cYQBbOZr78s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E52" zoomScale="115" zoomScaleNormal="115" zoomScaleSheetLayoutView="55" workbookViewId="0">
      <selection activeCell="AH2" sqref="AH2"/>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41" t="s">
        <v>9</v>
      </c>
      <c r="C45" s="1142"/>
      <c r="D45" s="56"/>
      <c r="E45" s="1147" t="s">
        <v>10</v>
      </c>
      <c r="F45" s="1147"/>
      <c r="G45" s="1147"/>
      <c r="H45" s="1147"/>
      <c r="I45" s="1147"/>
      <c r="J45" s="1148"/>
      <c r="K45" s="57">
        <v>3477</v>
      </c>
      <c r="L45" s="58">
        <v>3603</v>
      </c>
      <c r="M45" s="58">
        <v>3363</v>
      </c>
      <c r="N45" s="58">
        <v>3319</v>
      </c>
      <c r="O45" s="59">
        <v>3104</v>
      </c>
      <c r="P45" s="46"/>
      <c r="Q45" s="46"/>
      <c r="R45" s="46"/>
      <c r="S45" s="46"/>
      <c r="T45" s="46"/>
      <c r="U45" s="46"/>
    </row>
    <row r="46" spans="1:21" ht="30.75" customHeight="1" x14ac:dyDescent="0.2">
      <c r="A46" s="46"/>
      <c r="B46" s="1143"/>
      <c r="C46" s="1144"/>
      <c r="D46" s="60"/>
      <c r="E46" s="1149" t="s">
        <v>11</v>
      </c>
      <c r="F46" s="1149"/>
      <c r="G46" s="1149"/>
      <c r="H46" s="1149"/>
      <c r="I46" s="1149"/>
      <c r="J46" s="1150"/>
      <c r="K46" s="61" t="s">
        <v>489</v>
      </c>
      <c r="L46" s="62" t="s">
        <v>489</v>
      </c>
      <c r="M46" s="62" t="s">
        <v>489</v>
      </c>
      <c r="N46" s="62" t="s">
        <v>489</v>
      </c>
      <c r="O46" s="63" t="s">
        <v>489</v>
      </c>
      <c r="P46" s="46"/>
      <c r="Q46" s="46"/>
      <c r="R46" s="46"/>
      <c r="S46" s="46"/>
      <c r="T46" s="46"/>
      <c r="U46" s="46"/>
    </row>
    <row r="47" spans="1:21" ht="30.75" customHeight="1" x14ac:dyDescent="0.2">
      <c r="A47" s="46"/>
      <c r="B47" s="1143"/>
      <c r="C47" s="1144"/>
      <c r="D47" s="60"/>
      <c r="E47" s="1149" t="s">
        <v>12</v>
      </c>
      <c r="F47" s="1149"/>
      <c r="G47" s="1149"/>
      <c r="H47" s="1149"/>
      <c r="I47" s="1149"/>
      <c r="J47" s="1150"/>
      <c r="K47" s="61" t="s">
        <v>489</v>
      </c>
      <c r="L47" s="62" t="s">
        <v>489</v>
      </c>
      <c r="M47" s="62" t="s">
        <v>489</v>
      </c>
      <c r="N47" s="62" t="s">
        <v>489</v>
      </c>
      <c r="O47" s="63" t="s">
        <v>489</v>
      </c>
      <c r="P47" s="46"/>
      <c r="Q47" s="46"/>
      <c r="R47" s="46"/>
      <c r="S47" s="46"/>
      <c r="T47" s="46"/>
      <c r="U47" s="46"/>
    </row>
    <row r="48" spans="1:21" ht="30.75" customHeight="1" x14ac:dyDescent="0.2">
      <c r="A48" s="46"/>
      <c r="B48" s="1143"/>
      <c r="C48" s="1144"/>
      <c r="D48" s="60"/>
      <c r="E48" s="1149" t="s">
        <v>13</v>
      </c>
      <c r="F48" s="1149"/>
      <c r="G48" s="1149"/>
      <c r="H48" s="1149"/>
      <c r="I48" s="1149"/>
      <c r="J48" s="1150"/>
      <c r="K48" s="61">
        <v>569</v>
      </c>
      <c r="L48" s="62">
        <v>545</v>
      </c>
      <c r="M48" s="62">
        <v>537</v>
      </c>
      <c r="N48" s="62">
        <v>571</v>
      </c>
      <c r="O48" s="63">
        <v>595</v>
      </c>
      <c r="P48" s="46"/>
      <c r="Q48" s="46"/>
      <c r="R48" s="46"/>
      <c r="S48" s="46"/>
      <c r="T48" s="46"/>
      <c r="U48" s="46"/>
    </row>
    <row r="49" spans="1:21" ht="30.75" customHeight="1" x14ac:dyDescent="0.2">
      <c r="A49" s="46"/>
      <c r="B49" s="1143"/>
      <c r="C49" s="1144"/>
      <c r="D49" s="60"/>
      <c r="E49" s="1149" t="s">
        <v>14</v>
      </c>
      <c r="F49" s="1149"/>
      <c r="G49" s="1149"/>
      <c r="H49" s="1149"/>
      <c r="I49" s="1149"/>
      <c r="J49" s="1150"/>
      <c r="K49" s="61">
        <v>266</v>
      </c>
      <c r="L49" s="62">
        <v>196</v>
      </c>
      <c r="M49" s="62">
        <v>178</v>
      </c>
      <c r="N49" s="62">
        <v>165</v>
      </c>
      <c r="O49" s="63">
        <v>142</v>
      </c>
      <c r="P49" s="46"/>
      <c r="Q49" s="46"/>
      <c r="R49" s="46"/>
      <c r="S49" s="46"/>
      <c r="T49" s="46"/>
      <c r="U49" s="46"/>
    </row>
    <row r="50" spans="1:21" ht="30.75" customHeight="1" x14ac:dyDescent="0.2">
      <c r="A50" s="46"/>
      <c r="B50" s="1143"/>
      <c r="C50" s="1144"/>
      <c r="D50" s="60"/>
      <c r="E50" s="1149" t="s">
        <v>15</v>
      </c>
      <c r="F50" s="1149"/>
      <c r="G50" s="1149"/>
      <c r="H50" s="1149"/>
      <c r="I50" s="1149"/>
      <c r="J50" s="1150"/>
      <c r="K50" s="61">
        <v>12</v>
      </c>
      <c r="L50" s="62">
        <v>12</v>
      </c>
      <c r="M50" s="62">
        <v>12</v>
      </c>
      <c r="N50" s="62">
        <v>11</v>
      </c>
      <c r="O50" s="63">
        <v>0</v>
      </c>
      <c r="P50" s="46"/>
      <c r="Q50" s="46"/>
      <c r="R50" s="46"/>
      <c r="S50" s="46"/>
      <c r="T50" s="46"/>
      <c r="U50" s="46"/>
    </row>
    <row r="51" spans="1:21" ht="30.75" customHeight="1" x14ac:dyDescent="0.2">
      <c r="A51" s="46"/>
      <c r="B51" s="1145"/>
      <c r="C51" s="1146"/>
      <c r="D51" s="64"/>
      <c r="E51" s="1149" t="s">
        <v>16</v>
      </c>
      <c r="F51" s="1149"/>
      <c r="G51" s="1149"/>
      <c r="H51" s="1149"/>
      <c r="I51" s="1149"/>
      <c r="J51" s="1150"/>
      <c r="K51" s="61">
        <v>0</v>
      </c>
      <c r="L51" s="62">
        <v>0</v>
      </c>
      <c r="M51" s="62">
        <v>1</v>
      </c>
      <c r="N51" s="62">
        <v>2</v>
      </c>
      <c r="O51" s="63">
        <v>1</v>
      </c>
      <c r="P51" s="46"/>
      <c r="Q51" s="46"/>
      <c r="R51" s="46"/>
      <c r="S51" s="46"/>
      <c r="T51" s="46"/>
      <c r="U51" s="46"/>
    </row>
    <row r="52" spans="1:21" ht="30.75" customHeight="1" x14ac:dyDescent="0.2">
      <c r="A52" s="46"/>
      <c r="B52" s="1151" t="s">
        <v>17</v>
      </c>
      <c r="C52" s="1152"/>
      <c r="D52" s="64"/>
      <c r="E52" s="1149" t="s">
        <v>18</v>
      </c>
      <c r="F52" s="1149"/>
      <c r="G52" s="1149"/>
      <c r="H52" s="1149"/>
      <c r="I52" s="1149"/>
      <c r="J52" s="1150"/>
      <c r="K52" s="61">
        <v>2775</v>
      </c>
      <c r="L52" s="62">
        <v>2914</v>
      </c>
      <c r="M52" s="62">
        <v>2742</v>
      </c>
      <c r="N52" s="62">
        <v>2680</v>
      </c>
      <c r="O52" s="63">
        <v>2550</v>
      </c>
      <c r="P52" s="46"/>
      <c r="Q52" s="46"/>
      <c r="R52" s="46"/>
      <c r="S52" s="46"/>
      <c r="T52" s="46"/>
      <c r="U52" s="46"/>
    </row>
    <row r="53" spans="1:21" ht="30.75" customHeight="1" thickBot="1" x14ac:dyDescent="0.25">
      <c r="A53" s="46"/>
      <c r="B53" s="1153" t="s">
        <v>19</v>
      </c>
      <c r="C53" s="1154"/>
      <c r="D53" s="65"/>
      <c r="E53" s="1155" t="s">
        <v>20</v>
      </c>
      <c r="F53" s="1155"/>
      <c r="G53" s="1155"/>
      <c r="H53" s="1155"/>
      <c r="I53" s="1155"/>
      <c r="J53" s="1156"/>
      <c r="K53" s="66">
        <v>1549</v>
      </c>
      <c r="L53" s="67">
        <v>1442</v>
      </c>
      <c r="M53" s="67">
        <v>1349</v>
      </c>
      <c r="N53" s="67">
        <v>1388</v>
      </c>
      <c r="O53" s="68">
        <v>1292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57" t="s">
        <v>24</v>
      </c>
      <c r="C58" s="1158"/>
      <c r="D58" s="1163" t="s">
        <v>25</v>
      </c>
      <c r="E58" s="1164"/>
      <c r="F58" s="1164"/>
      <c r="G58" s="1164"/>
      <c r="H58" s="1164"/>
      <c r="I58" s="1164"/>
      <c r="J58" s="1165"/>
      <c r="K58" s="81"/>
      <c r="L58" s="82"/>
      <c r="M58" s="82"/>
      <c r="N58" s="82"/>
      <c r="O58" s="83"/>
    </row>
    <row r="59" spans="1:21" ht="31.5" customHeight="1" x14ac:dyDescent="0.2">
      <c r="B59" s="1159"/>
      <c r="C59" s="1160"/>
      <c r="D59" s="1166" t="s">
        <v>26</v>
      </c>
      <c r="E59" s="1167"/>
      <c r="F59" s="1167"/>
      <c r="G59" s="1167"/>
      <c r="H59" s="1167"/>
      <c r="I59" s="1167"/>
      <c r="J59" s="1168"/>
      <c r="K59" s="84"/>
      <c r="L59" s="85"/>
      <c r="M59" s="85"/>
      <c r="N59" s="85"/>
      <c r="O59" s="86"/>
    </row>
    <row r="60" spans="1:21" ht="31.5" customHeight="1" thickBot="1" x14ac:dyDescent="0.25">
      <c r="B60" s="1161"/>
      <c r="C60" s="1162"/>
      <c r="D60" s="1169" t="s">
        <v>27</v>
      </c>
      <c r="E60" s="1170"/>
      <c r="F60" s="1170"/>
      <c r="G60" s="1170"/>
      <c r="H60" s="1170"/>
      <c r="I60" s="1170"/>
      <c r="J60" s="117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meverm1p91XEXKlw1Eodx0Fi24zf8UfOHMDMnZSywvfBt5GDP9uPW6OVeACAIuI6XfqiMLscyadrWmGO8H+pw==" saltValue="KtHlA9W+Z15V8SodIOks5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D33" zoomScaleSheetLayoutView="100" workbookViewId="0">
      <selection activeCell="AH2" sqref="AH2"/>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72" t="s">
        <v>30</v>
      </c>
      <c r="C41" s="1173"/>
      <c r="D41" s="103"/>
      <c r="E41" s="1178" t="s">
        <v>31</v>
      </c>
      <c r="F41" s="1178"/>
      <c r="G41" s="1178"/>
      <c r="H41" s="1179"/>
      <c r="I41" s="330">
        <v>29574</v>
      </c>
      <c r="J41" s="331">
        <v>28694</v>
      </c>
      <c r="K41" s="331">
        <v>27753</v>
      </c>
      <c r="L41" s="331">
        <v>26172</v>
      </c>
      <c r="M41" s="332">
        <v>24617</v>
      </c>
    </row>
    <row r="42" spans="2:13" ht="27.75" customHeight="1" x14ac:dyDescent="0.2">
      <c r="B42" s="1174"/>
      <c r="C42" s="1175"/>
      <c r="D42" s="104"/>
      <c r="E42" s="1180" t="s">
        <v>32</v>
      </c>
      <c r="F42" s="1180"/>
      <c r="G42" s="1180"/>
      <c r="H42" s="1181"/>
      <c r="I42" s="333">
        <v>39</v>
      </c>
      <c r="J42" s="334">
        <v>27</v>
      </c>
      <c r="K42" s="334">
        <v>15</v>
      </c>
      <c r="L42" s="334">
        <v>3</v>
      </c>
      <c r="M42" s="335">
        <v>3</v>
      </c>
    </row>
    <row r="43" spans="2:13" ht="27.75" customHeight="1" x14ac:dyDescent="0.2">
      <c r="B43" s="1174"/>
      <c r="C43" s="1175"/>
      <c r="D43" s="104"/>
      <c r="E43" s="1180" t="s">
        <v>33</v>
      </c>
      <c r="F43" s="1180"/>
      <c r="G43" s="1180"/>
      <c r="H43" s="1181"/>
      <c r="I43" s="333">
        <v>10265</v>
      </c>
      <c r="J43" s="334">
        <v>10766</v>
      </c>
      <c r="K43" s="334">
        <v>10189</v>
      </c>
      <c r="L43" s="334">
        <v>10238</v>
      </c>
      <c r="M43" s="335">
        <v>10391</v>
      </c>
    </row>
    <row r="44" spans="2:13" ht="27.75" customHeight="1" x14ac:dyDescent="0.2">
      <c r="B44" s="1174"/>
      <c r="C44" s="1175"/>
      <c r="D44" s="104"/>
      <c r="E44" s="1180" t="s">
        <v>34</v>
      </c>
      <c r="F44" s="1180"/>
      <c r="G44" s="1180"/>
      <c r="H44" s="1181"/>
      <c r="I44" s="333">
        <v>2466</v>
      </c>
      <c r="J44" s="334">
        <v>1991</v>
      </c>
      <c r="K44" s="334">
        <v>1622</v>
      </c>
      <c r="L44" s="334">
        <v>1304</v>
      </c>
      <c r="M44" s="335">
        <v>1184</v>
      </c>
    </row>
    <row r="45" spans="2:13" ht="27.75" customHeight="1" x14ac:dyDescent="0.2">
      <c r="B45" s="1174"/>
      <c r="C45" s="1175"/>
      <c r="D45" s="104"/>
      <c r="E45" s="1180" t="s">
        <v>35</v>
      </c>
      <c r="F45" s="1180"/>
      <c r="G45" s="1180"/>
      <c r="H45" s="1181"/>
      <c r="I45" s="333">
        <v>2817</v>
      </c>
      <c r="J45" s="334">
        <v>2811</v>
      </c>
      <c r="K45" s="334">
        <v>2812</v>
      </c>
      <c r="L45" s="334">
        <v>2803</v>
      </c>
      <c r="M45" s="335">
        <v>2613</v>
      </c>
    </row>
    <row r="46" spans="2:13" ht="27.75" customHeight="1" x14ac:dyDescent="0.2">
      <c r="B46" s="1174"/>
      <c r="C46" s="1175"/>
      <c r="D46" s="105"/>
      <c r="E46" s="1180" t="s">
        <v>36</v>
      </c>
      <c r="F46" s="1180"/>
      <c r="G46" s="1180"/>
      <c r="H46" s="1181"/>
      <c r="I46" s="333" t="s">
        <v>489</v>
      </c>
      <c r="J46" s="334" t="s">
        <v>489</v>
      </c>
      <c r="K46" s="334" t="s">
        <v>489</v>
      </c>
      <c r="L46" s="334" t="s">
        <v>489</v>
      </c>
      <c r="M46" s="335" t="s">
        <v>489</v>
      </c>
    </row>
    <row r="47" spans="2:13" ht="27.75" customHeight="1" x14ac:dyDescent="0.2">
      <c r="B47" s="1174"/>
      <c r="C47" s="1175"/>
      <c r="D47" s="106"/>
      <c r="E47" s="1182" t="s">
        <v>37</v>
      </c>
      <c r="F47" s="1183"/>
      <c r="G47" s="1183"/>
      <c r="H47" s="1184"/>
      <c r="I47" s="333" t="s">
        <v>489</v>
      </c>
      <c r="J47" s="334" t="s">
        <v>489</v>
      </c>
      <c r="K47" s="334" t="s">
        <v>489</v>
      </c>
      <c r="L47" s="334" t="s">
        <v>489</v>
      </c>
      <c r="M47" s="335" t="s">
        <v>489</v>
      </c>
    </row>
    <row r="48" spans="2:13" ht="27.75" customHeight="1" x14ac:dyDescent="0.2">
      <c r="B48" s="1174"/>
      <c r="C48" s="1175"/>
      <c r="D48" s="104"/>
      <c r="E48" s="1180" t="s">
        <v>38</v>
      </c>
      <c r="F48" s="1180"/>
      <c r="G48" s="1180"/>
      <c r="H48" s="1181"/>
      <c r="I48" s="333" t="s">
        <v>489</v>
      </c>
      <c r="J48" s="334" t="s">
        <v>489</v>
      </c>
      <c r="K48" s="334" t="s">
        <v>489</v>
      </c>
      <c r="L48" s="334" t="s">
        <v>489</v>
      </c>
      <c r="M48" s="335" t="s">
        <v>489</v>
      </c>
    </row>
    <row r="49" spans="2:13" ht="27.75" customHeight="1" x14ac:dyDescent="0.2">
      <c r="B49" s="1176"/>
      <c r="C49" s="1177"/>
      <c r="D49" s="104"/>
      <c r="E49" s="1180" t="s">
        <v>39</v>
      </c>
      <c r="F49" s="1180"/>
      <c r="G49" s="1180"/>
      <c r="H49" s="1181"/>
      <c r="I49" s="333" t="s">
        <v>489</v>
      </c>
      <c r="J49" s="334" t="s">
        <v>489</v>
      </c>
      <c r="K49" s="334" t="s">
        <v>489</v>
      </c>
      <c r="L49" s="334" t="s">
        <v>489</v>
      </c>
      <c r="M49" s="335" t="s">
        <v>489</v>
      </c>
    </row>
    <row r="50" spans="2:13" ht="27.75" customHeight="1" x14ac:dyDescent="0.2">
      <c r="B50" s="1185" t="s">
        <v>40</v>
      </c>
      <c r="C50" s="1186"/>
      <c r="D50" s="107"/>
      <c r="E50" s="1180" t="s">
        <v>41</v>
      </c>
      <c r="F50" s="1180"/>
      <c r="G50" s="1180"/>
      <c r="H50" s="1181"/>
      <c r="I50" s="333">
        <v>7765</v>
      </c>
      <c r="J50" s="334">
        <v>9370</v>
      </c>
      <c r="K50" s="334">
        <v>7936</v>
      </c>
      <c r="L50" s="334">
        <v>7523</v>
      </c>
      <c r="M50" s="335">
        <v>7323</v>
      </c>
    </row>
    <row r="51" spans="2:13" ht="27.75" customHeight="1" x14ac:dyDescent="0.2">
      <c r="B51" s="1174"/>
      <c r="C51" s="1175"/>
      <c r="D51" s="104"/>
      <c r="E51" s="1180" t="s">
        <v>42</v>
      </c>
      <c r="F51" s="1180"/>
      <c r="G51" s="1180"/>
      <c r="H51" s="1181"/>
      <c r="I51" s="333">
        <v>5258</v>
      </c>
      <c r="J51" s="334">
        <v>5157</v>
      </c>
      <c r="K51" s="334">
        <v>4864</v>
      </c>
      <c r="L51" s="334">
        <v>4751</v>
      </c>
      <c r="M51" s="335">
        <v>4474</v>
      </c>
    </row>
    <row r="52" spans="2:13" ht="27.75" customHeight="1" x14ac:dyDescent="0.2">
      <c r="B52" s="1176"/>
      <c r="C52" s="1177"/>
      <c r="D52" s="104"/>
      <c r="E52" s="1180" t="s">
        <v>43</v>
      </c>
      <c r="F52" s="1180"/>
      <c r="G52" s="1180"/>
      <c r="H52" s="1181"/>
      <c r="I52" s="333">
        <v>25479</v>
      </c>
      <c r="J52" s="334">
        <v>24758</v>
      </c>
      <c r="K52" s="334">
        <v>24740</v>
      </c>
      <c r="L52" s="334">
        <v>23786</v>
      </c>
      <c r="M52" s="335">
        <v>22791</v>
      </c>
    </row>
    <row r="53" spans="2:13" ht="27.75" customHeight="1" thickBot="1" x14ac:dyDescent="0.25">
      <c r="B53" s="1187" t="s">
        <v>19</v>
      </c>
      <c r="C53" s="1188"/>
      <c r="D53" s="108"/>
      <c r="E53" s="1189" t="s">
        <v>44</v>
      </c>
      <c r="F53" s="1189"/>
      <c r="G53" s="1189"/>
      <c r="H53" s="1190"/>
      <c r="I53" s="336">
        <v>6659</v>
      </c>
      <c r="J53" s="337">
        <v>5003</v>
      </c>
      <c r="K53" s="337">
        <v>4852</v>
      </c>
      <c r="L53" s="337">
        <v>4460</v>
      </c>
      <c r="M53" s="338">
        <v>4221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cEZPrvSP8upJhBUJGHES6HmYr1Nadk6yGyZaSueOit5S5wAOLI0LLDuZ0jlsYFrQH+SrIq/WN5ll5FOwNO+8A==" saltValue="diZkSXkBqATFR/9tTocVn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AH2" sqref="AH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199" t="s">
        <v>46</v>
      </c>
      <c r="D55" s="1199"/>
      <c r="E55" s="1200"/>
      <c r="F55" s="339">
        <v>2941</v>
      </c>
      <c r="G55" s="339">
        <v>3318</v>
      </c>
      <c r="H55" s="340">
        <v>3638</v>
      </c>
    </row>
    <row r="56" spans="2:8" ht="52.5" customHeight="1" x14ac:dyDescent="0.2">
      <c r="B56" s="120"/>
      <c r="C56" s="1201" t="s">
        <v>47</v>
      </c>
      <c r="D56" s="1201"/>
      <c r="E56" s="1202"/>
      <c r="F56" s="341">
        <v>92</v>
      </c>
      <c r="G56" s="341">
        <v>209</v>
      </c>
      <c r="H56" s="342">
        <v>285</v>
      </c>
    </row>
    <row r="57" spans="2:8" ht="53.25" customHeight="1" x14ac:dyDescent="0.2">
      <c r="B57" s="120"/>
      <c r="C57" s="1203" t="s">
        <v>48</v>
      </c>
      <c r="D57" s="1203"/>
      <c r="E57" s="1204"/>
      <c r="F57" s="343">
        <v>4416</v>
      </c>
      <c r="G57" s="343">
        <v>3499</v>
      </c>
      <c r="H57" s="344">
        <v>2922</v>
      </c>
    </row>
    <row r="58" spans="2:8" ht="45.75" customHeight="1" x14ac:dyDescent="0.2">
      <c r="B58" s="121"/>
      <c r="C58" s="1191" t="s">
        <v>566</v>
      </c>
      <c r="D58" s="1192"/>
      <c r="E58" s="1193"/>
      <c r="F58" s="345">
        <v>3373</v>
      </c>
      <c r="G58" s="345">
        <v>2429</v>
      </c>
      <c r="H58" s="346">
        <v>1854</v>
      </c>
    </row>
    <row r="59" spans="2:8" ht="45.75" customHeight="1" x14ac:dyDescent="0.2">
      <c r="B59" s="121"/>
      <c r="C59" s="1191" t="s">
        <v>567</v>
      </c>
      <c r="D59" s="1192"/>
      <c r="E59" s="1193"/>
      <c r="F59" s="345">
        <v>364</v>
      </c>
      <c r="G59" s="345">
        <v>366</v>
      </c>
      <c r="H59" s="346">
        <v>367</v>
      </c>
    </row>
    <row r="60" spans="2:8" ht="45.75" customHeight="1" x14ac:dyDescent="0.2">
      <c r="B60" s="121"/>
      <c r="C60" s="1191" t="s">
        <v>568</v>
      </c>
      <c r="D60" s="1192"/>
      <c r="E60" s="1193"/>
      <c r="F60" s="345">
        <v>361</v>
      </c>
      <c r="G60" s="345">
        <v>345</v>
      </c>
      <c r="H60" s="346">
        <v>329</v>
      </c>
    </row>
    <row r="61" spans="2:8" ht="45.75" customHeight="1" x14ac:dyDescent="0.2">
      <c r="B61" s="121"/>
      <c r="C61" s="1191" t="s">
        <v>569</v>
      </c>
      <c r="D61" s="1192"/>
      <c r="E61" s="1193"/>
      <c r="F61" s="345">
        <v>179</v>
      </c>
      <c r="G61" s="345">
        <v>215</v>
      </c>
      <c r="H61" s="346">
        <v>237</v>
      </c>
    </row>
    <row r="62" spans="2:8" ht="45.75" customHeight="1" thickBot="1" x14ac:dyDescent="0.25">
      <c r="B62" s="122"/>
      <c r="C62" s="1194" t="s">
        <v>570</v>
      </c>
      <c r="D62" s="1195"/>
      <c r="E62" s="1196"/>
      <c r="F62" s="347">
        <v>41</v>
      </c>
      <c r="G62" s="347">
        <v>41</v>
      </c>
      <c r="H62" s="348">
        <v>42</v>
      </c>
    </row>
    <row r="63" spans="2:8" ht="52.5" customHeight="1" thickBot="1" x14ac:dyDescent="0.25">
      <c r="B63" s="123"/>
      <c r="C63" s="1197" t="s">
        <v>49</v>
      </c>
      <c r="D63" s="1197"/>
      <c r="E63" s="1198"/>
      <c r="F63" s="349">
        <v>7449</v>
      </c>
      <c r="G63" s="349">
        <v>7026</v>
      </c>
      <c r="H63" s="350">
        <v>6845</v>
      </c>
    </row>
    <row r="64" spans="2:8" ht="13.2" x14ac:dyDescent="0.2"/>
  </sheetData>
  <sheetProtection algorithmName="SHA-512" hashValue="u6azvkwId1xZS5mkjV1jQburqiHSlrTwATKXDbd12WnakFEuZGsBRCW6AuCFqh23xFtaJ6B604f4pxYi2L/j4w==" saltValue="L3rrWu0gFy2YGpsFVnlE0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E11DD-4037-4667-9C41-1D6EF54073CA}">
  <sheetPr>
    <pageSetUpPr fitToPage="1"/>
  </sheetPr>
  <dimension ref="A1:DE85"/>
  <sheetViews>
    <sheetView showGridLines="0" zoomScaleNormal="100" zoomScaleSheetLayoutView="55" workbookViewId="0">
      <selection activeCell="CT14" sqref="CT14"/>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5"/>
      <c r="B1" s="1206"/>
      <c r="DD1" s="243"/>
      <c r="DE1" s="243"/>
    </row>
    <row r="2" spans="1:109" ht="25.5" customHeight="1" x14ac:dyDescent="0.2">
      <c r="A2" s="1207"/>
      <c r="C2" s="1207"/>
      <c r="O2" s="1207"/>
      <c r="P2" s="1207"/>
      <c r="Q2" s="1207"/>
      <c r="R2" s="1207"/>
      <c r="S2" s="1207"/>
      <c r="T2" s="1207"/>
      <c r="U2" s="1207"/>
      <c r="V2" s="1207"/>
      <c r="W2" s="1207"/>
      <c r="X2" s="1207"/>
      <c r="Y2" s="1207"/>
      <c r="Z2" s="1207"/>
      <c r="AA2" s="1207"/>
      <c r="AB2" s="1207"/>
      <c r="AC2" s="1207"/>
      <c r="AD2" s="1207"/>
      <c r="AE2" s="1207"/>
      <c r="AF2" s="1207"/>
      <c r="AG2" s="1207"/>
      <c r="AH2" s="1207"/>
      <c r="AI2" s="1207"/>
      <c r="AU2" s="1207"/>
      <c r="BG2" s="1207"/>
      <c r="BS2" s="1207"/>
      <c r="CE2" s="1207"/>
      <c r="CQ2" s="1207"/>
      <c r="DD2" s="243"/>
      <c r="DE2" s="243"/>
    </row>
    <row r="3" spans="1:109" ht="25.5" customHeight="1" x14ac:dyDescent="0.2">
      <c r="A3" s="1207"/>
      <c r="C3" s="1207"/>
      <c r="O3" s="1207"/>
      <c r="P3" s="1207"/>
      <c r="Q3" s="1207"/>
      <c r="R3" s="1207"/>
      <c r="S3" s="1207"/>
      <c r="T3" s="1207"/>
      <c r="U3" s="1207"/>
      <c r="V3" s="1207"/>
      <c r="W3" s="1207"/>
      <c r="X3" s="1207"/>
      <c r="Y3" s="1207"/>
      <c r="Z3" s="1207"/>
      <c r="AA3" s="1207"/>
      <c r="AB3" s="1207"/>
      <c r="AC3" s="1207"/>
      <c r="AD3" s="1207"/>
      <c r="AE3" s="1207"/>
      <c r="AF3" s="1207"/>
      <c r="AG3" s="1207"/>
      <c r="AH3" s="1207"/>
      <c r="AI3" s="1207"/>
      <c r="AU3" s="1207"/>
      <c r="BG3" s="1207"/>
      <c r="BS3" s="1207"/>
      <c r="CE3" s="1207"/>
      <c r="CQ3" s="1207"/>
      <c r="DD3" s="243"/>
      <c r="DE3" s="243"/>
    </row>
    <row r="4" spans="1:109" s="241" customFormat="1" ht="13.2" x14ac:dyDescent="0.2">
      <c r="A4" s="1207"/>
      <c r="B4" s="1207"/>
      <c r="C4" s="1207"/>
      <c r="D4" s="1207"/>
      <c r="E4" s="1207"/>
      <c r="F4" s="1207"/>
      <c r="G4" s="1207"/>
      <c r="H4" s="1207"/>
      <c r="I4" s="1207"/>
      <c r="J4" s="1207"/>
      <c r="K4" s="1207"/>
      <c r="L4" s="1207"/>
      <c r="M4" s="1207"/>
      <c r="N4" s="1207"/>
      <c r="O4" s="1207"/>
      <c r="P4" s="1207"/>
      <c r="Q4" s="1207"/>
      <c r="R4" s="1207"/>
      <c r="S4" s="1207"/>
      <c r="T4" s="1207"/>
      <c r="U4" s="1207"/>
      <c r="V4" s="1207"/>
      <c r="W4" s="1207"/>
      <c r="X4" s="1207"/>
      <c r="Y4" s="1207"/>
      <c r="Z4" s="1207"/>
      <c r="AA4" s="1207"/>
      <c r="AB4" s="1207"/>
      <c r="AC4" s="1207"/>
      <c r="AD4" s="1207"/>
      <c r="AE4" s="1207"/>
      <c r="AF4" s="1207"/>
      <c r="AG4" s="1207"/>
      <c r="AH4" s="1207"/>
      <c r="AI4" s="1207"/>
      <c r="AJ4" s="1207"/>
      <c r="AK4" s="1207"/>
      <c r="AL4" s="1207"/>
      <c r="AM4" s="1207"/>
      <c r="AN4" s="1207"/>
      <c r="AO4" s="1207"/>
      <c r="AP4" s="1207"/>
      <c r="AQ4" s="1207"/>
      <c r="AR4" s="1207"/>
      <c r="AS4" s="1207"/>
      <c r="AT4" s="1207"/>
      <c r="AU4" s="1207"/>
      <c r="AV4" s="1207"/>
      <c r="AW4" s="1207"/>
      <c r="AX4" s="1207"/>
      <c r="AY4" s="1207"/>
      <c r="AZ4" s="1207"/>
      <c r="BA4" s="1207"/>
      <c r="BB4" s="1207"/>
      <c r="BC4" s="1207"/>
      <c r="BD4" s="1207"/>
      <c r="BE4" s="1207"/>
      <c r="BF4" s="1207"/>
      <c r="BG4" s="1207"/>
      <c r="BH4" s="1207"/>
      <c r="BI4" s="1207"/>
      <c r="BJ4" s="1207"/>
      <c r="BK4" s="1207"/>
      <c r="BL4" s="1207"/>
      <c r="BM4" s="1207"/>
      <c r="BN4" s="1207"/>
      <c r="BO4" s="1207"/>
      <c r="BP4" s="1207"/>
      <c r="BQ4" s="1207"/>
      <c r="BR4" s="1207"/>
      <c r="BS4" s="1207"/>
      <c r="BT4" s="1207"/>
      <c r="BU4" s="1207"/>
      <c r="BV4" s="1207"/>
      <c r="BW4" s="1207"/>
      <c r="BX4" s="1207"/>
      <c r="BY4" s="1207"/>
      <c r="BZ4" s="1207"/>
      <c r="CA4" s="1207"/>
      <c r="CB4" s="1207"/>
      <c r="CC4" s="1207"/>
      <c r="CD4" s="1207"/>
      <c r="CE4" s="1207"/>
      <c r="CF4" s="1207"/>
      <c r="CG4" s="1207"/>
      <c r="CH4" s="1207"/>
      <c r="CI4" s="1207"/>
      <c r="CJ4" s="1207"/>
      <c r="CK4" s="1207"/>
      <c r="CL4" s="1207"/>
      <c r="CM4" s="1207"/>
      <c r="CN4" s="1207"/>
      <c r="CO4" s="1207"/>
      <c r="CP4" s="1207"/>
      <c r="CQ4" s="1207"/>
      <c r="CR4" s="1207"/>
      <c r="CS4" s="1207"/>
      <c r="CT4" s="1207"/>
      <c r="CU4" s="1207"/>
      <c r="CV4" s="1207"/>
      <c r="CW4" s="1207"/>
      <c r="CX4" s="1207"/>
      <c r="CY4" s="1207"/>
      <c r="CZ4" s="1207"/>
      <c r="DA4" s="1207"/>
      <c r="DB4" s="1207"/>
      <c r="DC4" s="1207"/>
      <c r="DD4" s="1207"/>
      <c r="DE4" s="1207"/>
    </row>
    <row r="5" spans="1:109" s="241" customFormat="1" ht="13.2" x14ac:dyDescent="0.2">
      <c r="A5" s="1207"/>
      <c r="B5" s="1207"/>
      <c r="C5" s="1207"/>
      <c r="D5" s="1207"/>
      <c r="E5" s="1207"/>
      <c r="F5" s="1207"/>
      <c r="G5" s="1207"/>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c r="AE5" s="1207"/>
      <c r="AF5" s="1207"/>
      <c r="AG5" s="1207"/>
      <c r="AH5" s="1207"/>
      <c r="AI5" s="1207"/>
      <c r="AJ5" s="1207"/>
      <c r="AK5" s="1207"/>
      <c r="AL5" s="1207"/>
      <c r="AM5" s="1207"/>
      <c r="AN5" s="1207"/>
      <c r="AO5" s="1207"/>
      <c r="AP5" s="1207"/>
      <c r="AQ5" s="1207"/>
      <c r="AR5" s="1207"/>
      <c r="AS5" s="1207"/>
      <c r="AT5" s="1207"/>
      <c r="AU5" s="1207"/>
      <c r="AV5" s="1207"/>
      <c r="AW5" s="1207"/>
      <c r="AX5" s="1207"/>
      <c r="AY5" s="1207"/>
      <c r="AZ5" s="1207"/>
      <c r="BA5" s="1207"/>
      <c r="BB5" s="1207"/>
      <c r="BC5" s="1207"/>
      <c r="BD5" s="1207"/>
      <c r="BE5" s="1207"/>
      <c r="BF5" s="1207"/>
      <c r="BG5" s="1207"/>
      <c r="BH5" s="1207"/>
      <c r="BI5" s="1207"/>
      <c r="BJ5" s="1207"/>
      <c r="BK5" s="1207"/>
      <c r="BL5" s="1207"/>
      <c r="BM5" s="1207"/>
      <c r="BN5" s="1207"/>
      <c r="BO5" s="1207"/>
      <c r="BP5" s="1207"/>
      <c r="BQ5" s="1207"/>
      <c r="BR5" s="1207"/>
      <c r="BS5" s="1207"/>
      <c r="BT5" s="1207"/>
      <c r="BU5" s="1207"/>
      <c r="BV5" s="1207"/>
      <c r="BW5" s="1207"/>
      <c r="BX5" s="1207"/>
      <c r="BY5" s="1207"/>
      <c r="BZ5" s="1207"/>
      <c r="CA5" s="1207"/>
      <c r="CB5" s="1207"/>
      <c r="CC5" s="1207"/>
      <c r="CD5" s="1207"/>
      <c r="CE5" s="1207"/>
      <c r="CF5" s="1207"/>
      <c r="CG5" s="1207"/>
      <c r="CH5" s="1207"/>
      <c r="CI5" s="1207"/>
      <c r="CJ5" s="1207"/>
      <c r="CK5" s="1207"/>
      <c r="CL5" s="1207"/>
      <c r="CM5" s="1207"/>
      <c r="CN5" s="1207"/>
      <c r="CO5" s="1207"/>
      <c r="CP5" s="1207"/>
      <c r="CQ5" s="1207"/>
      <c r="CR5" s="1207"/>
      <c r="CS5" s="1207"/>
      <c r="CT5" s="1207"/>
      <c r="CU5" s="1207"/>
      <c r="CV5" s="1207"/>
      <c r="CW5" s="1207"/>
      <c r="CX5" s="1207"/>
      <c r="CY5" s="1207"/>
      <c r="CZ5" s="1207"/>
      <c r="DA5" s="1207"/>
      <c r="DB5" s="1207"/>
      <c r="DC5" s="1207"/>
      <c r="DD5" s="1207"/>
      <c r="DE5" s="1207"/>
    </row>
    <row r="6" spans="1:109" s="241" customFormat="1" ht="13.2" x14ac:dyDescent="0.2">
      <c r="A6" s="1207"/>
      <c r="B6" s="1207"/>
      <c r="C6" s="1207"/>
      <c r="D6" s="1207"/>
      <c r="E6" s="1207"/>
      <c r="F6" s="1207"/>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c r="AJ6" s="1207"/>
      <c r="AK6" s="1207"/>
      <c r="AL6" s="1207"/>
      <c r="AM6" s="1207"/>
      <c r="AN6" s="1207"/>
      <c r="AO6" s="1207"/>
      <c r="AP6" s="1207"/>
      <c r="AQ6" s="1207"/>
      <c r="AR6" s="1207"/>
      <c r="AS6" s="1207"/>
      <c r="AT6" s="1207"/>
      <c r="AU6" s="1207"/>
      <c r="AV6" s="1207"/>
      <c r="AW6" s="1207"/>
      <c r="AX6" s="1207"/>
      <c r="AY6" s="1207"/>
      <c r="AZ6" s="1207"/>
      <c r="BA6" s="1207"/>
      <c r="BB6" s="1207"/>
      <c r="BC6" s="1207"/>
      <c r="BD6" s="1207"/>
      <c r="BE6" s="1207"/>
      <c r="BF6" s="1207"/>
      <c r="BG6" s="1207"/>
      <c r="BH6" s="1207"/>
      <c r="BI6" s="1207"/>
      <c r="BJ6" s="1207"/>
      <c r="BK6" s="1207"/>
      <c r="BL6" s="1207"/>
      <c r="BM6" s="1207"/>
      <c r="BN6" s="1207"/>
      <c r="BO6" s="1207"/>
      <c r="BP6" s="1207"/>
      <c r="BQ6" s="1207"/>
      <c r="BR6" s="1207"/>
      <c r="BS6" s="1207"/>
      <c r="BT6" s="1207"/>
      <c r="BU6" s="1207"/>
      <c r="BV6" s="1207"/>
      <c r="BW6" s="1207"/>
      <c r="BX6" s="1207"/>
      <c r="BY6" s="1207"/>
      <c r="BZ6" s="1207"/>
      <c r="CA6" s="1207"/>
      <c r="CB6" s="1207"/>
      <c r="CC6" s="1207"/>
      <c r="CD6" s="1207"/>
      <c r="CE6" s="1207"/>
      <c r="CF6" s="1207"/>
      <c r="CG6" s="1207"/>
      <c r="CH6" s="1207"/>
      <c r="CI6" s="1207"/>
      <c r="CJ6" s="1207"/>
      <c r="CK6" s="1207"/>
      <c r="CL6" s="1207"/>
      <c r="CM6" s="1207"/>
      <c r="CN6" s="1207"/>
      <c r="CO6" s="1207"/>
      <c r="CP6" s="1207"/>
      <c r="CQ6" s="1207"/>
      <c r="CR6" s="1207"/>
      <c r="CS6" s="1207"/>
      <c r="CT6" s="1207"/>
      <c r="CU6" s="1207"/>
      <c r="CV6" s="1207"/>
      <c r="CW6" s="1207"/>
      <c r="CX6" s="1207"/>
      <c r="CY6" s="1207"/>
      <c r="CZ6" s="1207"/>
      <c r="DA6" s="1207"/>
      <c r="DB6" s="1207"/>
      <c r="DC6" s="1207"/>
      <c r="DD6" s="1207"/>
      <c r="DE6" s="1207"/>
    </row>
    <row r="7" spans="1:109" s="241" customFormat="1" ht="13.2" x14ac:dyDescent="0.2">
      <c r="A7" s="1207"/>
      <c r="B7" s="1207"/>
      <c r="C7" s="1207"/>
      <c r="D7" s="1207"/>
      <c r="E7" s="1207"/>
      <c r="F7" s="1207"/>
      <c r="G7" s="1207"/>
      <c r="H7" s="1207"/>
      <c r="I7" s="1207"/>
      <c r="J7" s="1207"/>
      <c r="K7" s="1207"/>
      <c r="L7" s="1207"/>
      <c r="M7" s="1207"/>
      <c r="N7" s="1207"/>
      <c r="O7" s="1207"/>
      <c r="P7" s="1207"/>
      <c r="Q7" s="1207"/>
      <c r="R7" s="1207"/>
      <c r="S7" s="1207"/>
      <c r="T7" s="1207"/>
      <c r="U7" s="1207"/>
      <c r="V7" s="1207"/>
      <c r="W7" s="1207"/>
      <c r="X7" s="1207"/>
      <c r="Y7" s="1207"/>
      <c r="Z7" s="1207"/>
      <c r="AA7" s="1207"/>
      <c r="AB7" s="1207"/>
      <c r="AC7" s="1207"/>
      <c r="AD7" s="1207"/>
      <c r="AE7" s="1207"/>
      <c r="AF7" s="1207"/>
      <c r="AG7" s="1207"/>
      <c r="AH7" s="1207"/>
      <c r="AI7" s="1207"/>
      <c r="AJ7" s="1207"/>
      <c r="AK7" s="1207"/>
      <c r="AL7" s="1207"/>
      <c r="AM7" s="1207"/>
      <c r="AN7" s="1207"/>
      <c r="AO7" s="1207"/>
      <c r="AP7" s="1207"/>
      <c r="AQ7" s="1207"/>
      <c r="AR7" s="1207"/>
      <c r="AS7" s="1207"/>
      <c r="AT7" s="1207"/>
      <c r="AU7" s="1207"/>
      <c r="AV7" s="1207"/>
      <c r="AW7" s="1207"/>
      <c r="AX7" s="1207"/>
      <c r="AY7" s="1207"/>
      <c r="AZ7" s="1207"/>
      <c r="BA7" s="1207"/>
      <c r="BB7" s="1207"/>
      <c r="BC7" s="1207"/>
      <c r="BD7" s="1207"/>
      <c r="BE7" s="1207"/>
      <c r="BF7" s="1207"/>
      <c r="BG7" s="1207"/>
      <c r="BH7" s="1207"/>
      <c r="BI7" s="1207"/>
      <c r="BJ7" s="1207"/>
      <c r="BK7" s="1207"/>
      <c r="BL7" s="1207"/>
      <c r="BM7" s="1207"/>
      <c r="BN7" s="1207"/>
      <c r="BO7" s="1207"/>
      <c r="BP7" s="1207"/>
      <c r="BQ7" s="1207"/>
      <c r="BR7" s="1207"/>
      <c r="BS7" s="1207"/>
      <c r="BT7" s="1207"/>
      <c r="BU7" s="1207"/>
      <c r="BV7" s="1207"/>
      <c r="BW7" s="1207"/>
      <c r="BX7" s="1207"/>
      <c r="BY7" s="1207"/>
      <c r="BZ7" s="1207"/>
      <c r="CA7" s="1207"/>
      <c r="CB7" s="1207"/>
      <c r="CC7" s="1207"/>
      <c r="CD7" s="1207"/>
      <c r="CE7" s="1207"/>
      <c r="CF7" s="1207"/>
      <c r="CG7" s="1207"/>
      <c r="CH7" s="1207"/>
      <c r="CI7" s="1207"/>
      <c r="CJ7" s="1207"/>
      <c r="CK7" s="1207"/>
      <c r="CL7" s="1207"/>
      <c r="CM7" s="1207"/>
      <c r="CN7" s="1207"/>
      <c r="CO7" s="1207"/>
      <c r="CP7" s="1207"/>
      <c r="CQ7" s="1207"/>
      <c r="CR7" s="1207"/>
      <c r="CS7" s="1207"/>
      <c r="CT7" s="1207"/>
      <c r="CU7" s="1207"/>
      <c r="CV7" s="1207"/>
      <c r="CW7" s="1207"/>
      <c r="CX7" s="1207"/>
      <c r="CY7" s="1207"/>
      <c r="CZ7" s="1207"/>
      <c r="DA7" s="1207"/>
      <c r="DB7" s="1207"/>
      <c r="DC7" s="1207"/>
      <c r="DD7" s="1207"/>
      <c r="DE7" s="1207"/>
    </row>
    <row r="8" spans="1:109" s="241" customFormat="1" ht="13.2" x14ac:dyDescent="0.2">
      <c r="A8" s="1207"/>
      <c r="B8" s="1207"/>
      <c r="C8" s="1207"/>
      <c r="D8" s="1207"/>
      <c r="E8" s="1207"/>
      <c r="F8" s="1207"/>
      <c r="G8" s="1207"/>
      <c r="H8" s="1207"/>
      <c r="I8" s="1207"/>
      <c r="J8" s="1207"/>
      <c r="K8" s="1207"/>
      <c r="L8" s="1207"/>
      <c r="M8" s="1207"/>
      <c r="N8" s="1207"/>
      <c r="O8" s="1207"/>
      <c r="P8" s="1207"/>
      <c r="Q8" s="1207"/>
      <c r="R8" s="1207"/>
      <c r="S8" s="1207"/>
      <c r="T8" s="1207"/>
      <c r="U8" s="1207"/>
      <c r="V8" s="1207"/>
      <c r="W8" s="1207"/>
      <c r="X8" s="1207"/>
      <c r="Y8" s="1207"/>
      <c r="Z8" s="1207"/>
      <c r="AA8" s="1207"/>
      <c r="AB8" s="1207"/>
      <c r="AC8" s="1207"/>
      <c r="AD8" s="1207"/>
      <c r="AE8" s="1207"/>
      <c r="AF8" s="1207"/>
      <c r="AG8" s="1207"/>
      <c r="AH8" s="1207"/>
      <c r="AI8" s="1207"/>
      <c r="AJ8" s="1207"/>
      <c r="AK8" s="1207"/>
      <c r="AL8" s="1207"/>
      <c r="AM8" s="1207"/>
      <c r="AN8" s="1207"/>
      <c r="AO8" s="1207"/>
      <c r="AP8" s="1207"/>
      <c r="AQ8" s="1207"/>
      <c r="AR8" s="1207"/>
      <c r="AS8" s="1207"/>
      <c r="AT8" s="1207"/>
      <c r="AU8" s="1207"/>
      <c r="AV8" s="1207"/>
      <c r="AW8" s="1207"/>
      <c r="AX8" s="1207"/>
      <c r="AY8" s="1207"/>
      <c r="AZ8" s="1207"/>
      <c r="BA8" s="1207"/>
      <c r="BB8" s="1207"/>
      <c r="BC8" s="1207"/>
      <c r="BD8" s="1207"/>
      <c r="BE8" s="1207"/>
      <c r="BF8" s="1207"/>
      <c r="BG8" s="1207"/>
      <c r="BH8" s="1207"/>
      <c r="BI8" s="1207"/>
      <c r="BJ8" s="1207"/>
      <c r="BK8" s="1207"/>
      <c r="BL8" s="1207"/>
      <c r="BM8" s="1207"/>
      <c r="BN8" s="1207"/>
      <c r="BO8" s="1207"/>
      <c r="BP8" s="1207"/>
      <c r="BQ8" s="1207"/>
      <c r="BR8" s="1207"/>
      <c r="BS8" s="1207"/>
      <c r="BT8" s="1207"/>
      <c r="BU8" s="1207"/>
      <c r="BV8" s="1207"/>
      <c r="BW8" s="1207"/>
      <c r="BX8" s="1207"/>
      <c r="BY8" s="1207"/>
      <c r="BZ8" s="1207"/>
      <c r="CA8" s="1207"/>
      <c r="CB8" s="1207"/>
      <c r="CC8" s="1207"/>
      <c r="CD8" s="1207"/>
      <c r="CE8" s="1207"/>
      <c r="CF8" s="1207"/>
      <c r="CG8" s="1207"/>
      <c r="CH8" s="1207"/>
      <c r="CI8" s="1207"/>
      <c r="CJ8" s="1207"/>
      <c r="CK8" s="1207"/>
      <c r="CL8" s="1207"/>
      <c r="CM8" s="1207"/>
      <c r="CN8" s="1207"/>
      <c r="CO8" s="1207"/>
      <c r="CP8" s="1207"/>
      <c r="CQ8" s="1207"/>
      <c r="CR8" s="1207"/>
      <c r="CS8" s="1207"/>
      <c r="CT8" s="1207"/>
      <c r="CU8" s="1207"/>
      <c r="CV8" s="1207"/>
      <c r="CW8" s="1207"/>
      <c r="CX8" s="1207"/>
      <c r="CY8" s="1207"/>
      <c r="CZ8" s="1207"/>
      <c r="DA8" s="1207"/>
      <c r="DB8" s="1207"/>
      <c r="DC8" s="1207"/>
      <c r="DD8" s="1207"/>
      <c r="DE8" s="1207"/>
    </row>
    <row r="9" spans="1:109" s="241" customFormat="1" ht="13.2" x14ac:dyDescent="0.2">
      <c r="A9" s="1207"/>
      <c r="B9" s="1207"/>
      <c r="C9" s="1207"/>
      <c r="D9" s="1207"/>
      <c r="E9" s="1207"/>
      <c r="F9" s="1207"/>
      <c r="G9" s="1207"/>
      <c r="H9" s="1207"/>
      <c r="I9" s="1207"/>
      <c r="J9" s="1207"/>
      <c r="K9" s="1207"/>
      <c r="L9" s="1207"/>
      <c r="M9" s="1207"/>
      <c r="N9" s="1207"/>
      <c r="O9" s="1207"/>
      <c r="P9" s="1207"/>
      <c r="Q9" s="1207"/>
      <c r="R9" s="1207"/>
      <c r="S9" s="1207"/>
      <c r="T9" s="1207"/>
      <c r="U9" s="1207"/>
      <c r="V9" s="1207"/>
      <c r="W9" s="1207"/>
      <c r="X9" s="1207"/>
      <c r="Y9" s="1207"/>
      <c r="Z9" s="1207"/>
      <c r="AA9" s="1207"/>
      <c r="AB9" s="1207"/>
      <c r="AC9" s="1207"/>
      <c r="AD9" s="1207"/>
      <c r="AE9" s="1207"/>
      <c r="AF9" s="1207"/>
      <c r="AG9" s="1207"/>
      <c r="AH9" s="1207"/>
      <c r="AI9" s="1207"/>
      <c r="AJ9" s="1207"/>
      <c r="AK9" s="1207"/>
      <c r="AL9" s="1207"/>
      <c r="AM9" s="1207"/>
      <c r="AN9" s="1207"/>
      <c r="AO9" s="1207"/>
      <c r="AP9" s="1207"/>
      <c r="AQ9" s="1207"/>
      <c r="AR9" s="1207"/>
      <c r="AS9" s="1207"/>
      <c r="AT9" s="1207"/>
      <c r="AU9" s="1207"/>
      <c r="AV9" s="1207"/>
      <c r="AW9" s="1207"/>
      <c r="AX9" s="1207"/>
      <c r="AY9" s="1207"/>
      <c r="AZ9" s="1207"/>
      <c r="BA9" s="1207"/>
      <c r="BB9" s="1207"/>
      <c r="BC9" s="1207"/>
      <c r="BD9" s="1207"/>
      <c r="BE9" s="1207"/>
      <c r="BF9" s="1207"/>
      <c r="BG9" s="1207"/>
      <c r="BH9" s="1207"/>
      <c r="BI9" s="1207"/>
      <c r="BJ9" s="1207"/>
      <c r="BK9" s="1207"/>
      <c r="BL9" s="1207"/>
      <c r="BM9" s="1207"/>
      <c r="BN9" s="1207"/>
      <c r="BO9" s="1207"/>
      <c r="BP9" s="1207"/>
      <c r="BQ9" s="1207"/>
      <c r="BR9" s="1207"/>
      <c r="BS9" s="1207"/>
      <c r="BT9" s="1207"/>
      <c r="BU9" s="1207"/>
      <c r="BV9" s="1207"/>
      <c r="BW9" s="1207"/>
      <c r="BX9" s="1207"/>
      <c r="BY9" s="1207"/>
      <c r="BZ9" s="1207"/>
      <c r="CA9" s="1207"/>
      <c r="CB9" s="1207"/>
      <c r="CC9" s="1207"/>
      <c r="CD9" s="1207"/>
      <c r="CE9" s="1207"/>
      <c r="CF9" s="1207"/>
      <c r="CG9" s="1207"/>
      <c r="CH9" s="1207"/>
      <c r="CI9" s="1207"/>
      <c r="CJ9" s="1207"/>
      <c r="CK9" s="1207"/>
      <c r="CL9" s="1207"/>
      <c r="CM9" s="1207"/>
      <c r="CN9" s="1207"/>
      <c r="CO9" s="1207"/>
      <c r="CP9" s="1207"/>
      <c r="CQ9" s="1207"/>
      <c r="CR9" s="1207"/>
      <c r="CS9" s="1207"/>
      <c r="CT9" s="1207"/>
      <c r="CU9" s="1207"/>
      <c r="CV9" s="1207"/>
      <c r="CW9" s="1207"/>
      <c r="CX9" s="1207"/>
      <c r="CY9" s="1207"/>
      <c r="CZ9" s="1207"/>
      <c r="DA9" s="1207"/>
      <c r="DB9" s="1207"/>
      <c r="DC9" s="1207"/>
      <c r="DD9" s="1207"/>
      <c r="DE9" s="1207"/>
    </row>
    <row r="10" spans="1:109" s="241" customFormat="1" ht="13.2" x14ac:dyDescent="0.2">
      <c r="A10" s="1207"/>
      <c r="B10" s="1207"/>
      <c r="C10" s="1207"/>
      <c r="D10" s="1207"/>
      <c r="E10" s="1207"/>
      <c r="F10" s="1207"/>
      <c r="G10" s="1207"/>
      <c r="H10" s="1207"/>
      <c r="I10" s="1207"/>
      <c r="J10" s="1207"/>
      <c r="K10" s="1207"/>
      <c r="L10" s="1207"/>
      <c r="M10" s="1207"/>
      <c r="N10" s="1207"/>
      <c r="O10" s="1207"/>
      <c r="P10" s="1207"/>
      <c r="Q10" s="1207"/>
      <c r="R10" s="1207"/>
      <c r="S10" s="1207"/>
      <c r="T10" s="1207"/>
      <c r="U10" s="1207"/>
      <c r="V10" s="1207"/>
      <c r="W10" s="1207"/>
      <c r="X10" s="1207"/>
      <c r="Y10" s="1207"/>
      <c r="Z10" s="1207"/>
      <c r="AA10" s="1207"/>
      <c r="AB10" s="1207"/>
      <c r="AC10" s="1207"/>
      <c r="AD10" s="1207"/>
      <c r="AE10" s="1207"/>
      <c r="AF10" s="1207"/>
      <c r="AG10" s="1207"/>
      <c r="AH10" s="1207"/>
      <c r="AI10" s="1207"/>
      <c r="AJ10" s="1207"/>
      <c r="AK10" s="1207"/>
      <c r="AL10" s="1207"/>
      <c r="AM10" s="1207"/>
      <c r="AN10" s="1207"/>
      <c r="AO10" s="1207"/>
      <c r="AP10" s="1207"/>
      <c r="AQ10" s="1207"/>
      <c r="AR10" s="1207"/>
      <c r="AS10" s="1207"/>
      <c r="AT10" s="1207"/>
      <c r="AU10" s="1207"/>
      <c r="AV10" s="1207"/>
      <c r="AW10" s="1207"/>
      <c r="AX10" s="1207"/>
      <c r="AY10" s="1207"/>
      <c r="AZ10" s="1207"/>
      <c r="BA10" s="1207"/>
      <c r="BB10" s="1207"/>
      <c r="BC10" s="1207"/>
      <c r="BD10" s="1207"/>
      <c r="BE10" s="1207"/>
      <c r="BF10" s="1207"/>
      <c r="BG10" s="1207"/>
      <c r="BH10" s="1207"/>
      <c r="BI10" s="1207"/>
      <c r="BJ10" s="1207"/>
      <c r="BK10" s="1207"/>
      <c r="BL10" s="1207"/>
      <c r="BM10" s="1207"/>
      <c r="BN10" s="1207"/>
      <c r="BO10" s="1207"/>
      <c r="BP10" s="1207"/>
      <c r="BQ10" s="1207"/>
      <c r="BR10" s="1207"/>
      <c r="BS10" s="1207"/>
      <c r="BT10" s="1207"/>
      <c r="BU10" s="1207"/>
      <c r="BV10" s="1207"/>
      <c r="BW10" s="1207"/>
      <c r="BX10" s="1207"/>
      <c r="BY10" s="1207"/>
      <c r="BZ10" s="1207"/>
      <c r="CA10" s="1207"/>
      <c r="CB10" s="1207"/>
      <c r="CC10" s="1207"/>
      <c r="CD10" s="1207"/>
      <c r="CE10" s="1207"/>
      <c r="CF10" s="1207"/>
      <c r="CG10" s="1207"/>
      <c r="CH10" s="1207"/>
      <c r="CI10" s="1207"/>
      <c r="CJ10" s="1207"/>
      <c r="CK10" s="1207"/>
      <c r="CL10" s="1207"/>
      <c r="CM10" s="1207"/>
      <c r="CN10" s="1207"/>
      <c r="CO10" s="1207"/>
      <c r="CP10" s="1207"/>
      <c r="CQ10" s="1207"/>
      <c r="CR10" s="1207"/>
      <c r="CS10" s="1207"/>
      <c r="CT10" s="1207"/>
      <c r="CU10" s="1207"/>
      <c r="CV10" s="1207"/>
      <c r="CW10" s="1207"/>
      <c r="CX10" s="1207"/>
      <c r="CY10" s="1207"/>
      <c r="CZ10" s="1207"/>
      <c r="DA10" s="1207"/>
      <c r="DB10" s="1207"/>
      <c r="DC10" s="1207"/>
      <c r="DD10" s="1207"/>
      <c r="DE10" s="1207"/>
    </row>
    <row r="11" spans="1:109" s="241" customFormat="1" ht="13.2" x14ac:dyDescent="0.2">
      <c r="A11" s="1207"/>
      <c r="B11" s="1207"/>
      <c r="C11" s="1207"/>
      <c r="D11" s="1207"/>
      <c r="E11" s="1207"/>
      <c r="F11" s="1207"/>
      <c r="G11" s="1207"/>
      <c r="H11" s="1207"/>
      <c r="I11" s="1207"/>
      <c r="J11" s="1207"/>
      <c r="K11" s="1207"/>
      <c r="L11" s="1207"/>
      <c r="M11" s="1207"/>
      <c r="N11" s="1207"/>
      <c r="O11" s="1207"/>
      <c r="P11" s="1207"/>
      <c r="Q11" s="1207"/>
      <c r="R11" s="1207"/>
      <c r="S11" s="1207"/>
      <c r="T11" s="1207"/>
      <c r="U11" s="1207"/>
      <c r="V11" s="1207"/>
      <c r="W11" s="1207"/>
      <c r="X11" s="1207"/>
      <c r="Y11" s="1207"/>
      <c r="Z11" s="1207"/>
      <c r="AA11" s="1207"/>
      <c r="AB11" s="1207"/>
      <c r="AC11" s="1207"/>
      <c r="AD11" s="1207"/>
      <c r="AE11" s="1207"/>
      <c r="AF11" s="1207"/>
      <c r="AG11" s="1207"/>
      <c r="AH11" s="1207"/>
      <c r="AI11" s="1207"/>
      <c r="AJ11" s="1207"/>
      <c r="AK11" s="1207"/>
      <c r="AL11" s="1207"/>
      <c r="AM11" s="1207"/>
      <c r="AN11" s="1207"/>
      <c r="AO11" s="1207"/>
      <c r="AP11" s="1207"/>
      <c r="AQ11" s="1207"/>
      <c r="AR11" s="1207"/>
      <c r="AS11" s="1207"/>
      <c r="AT11" s="1207"/>
      <c r="AU11" s="1207"/>
      <c r="AV11" s="1207"/>
      <c r="AW11" s="1207"/>
      <c r="AX11" s="1207"/>
      <c r="AY11" s="1207"/>
      <c r="AZ11" s="1207"/>
      <c r="BA11" s="1207"/>
      <c r="BB11" s="1207"/>
      <c r="BC11" s="1207"/>
      <c r="BD11" s="1207"/>
      <c r="BE11" s="1207"/>
      <c r="BF11" s="1207"/>
      <c r="BG11" s="1207"/>
      <c r="BH11" s="1207"/>
      <c r="BI11" s="1207"/>
      <c r="BJ11" s="1207"/>
      <c r="BK11" s="1207"/>
      <c r="BL11" s="1207"/>
      <c r="BM11" s="1207"/>
      <c r="BN11" s="1207"/>
      <c r="BO11" s="1207"/>
      <c r="BP11" s="1207"/>
      <c r="BQ11" s="1207"/>
      <c r="BR11" s="1207"/>
      <c r="BS11" s="1207"/>
      <c r="BT11" s="1207"/>
      <c r="BU11" s="1207"/>
      <c r="BV11" s="1207"/>
      <c r="BW11" s="1207"/>
      <c r="BX11" s="1207"/>
      <c r="BY11" s="1207"/>
      <c r="BZ11" s="1207"/>
      <c r="CA11" s="1207"/>
      <c r="CB11" s="1207"/>
      <c r="CC11" s="1207"/>
      <c r="CD11" s="1207"/>
      <c r="CE11" s="1207"/>
      <c r="CF11" s="1207"/>
      <c r="CG11" s="1207"/>
      <c r="CH11" s="1207"/>
      <c r="CI11" s="1207"/>
      <c r="CJ11" s="1207"/>
      <c r="CK11" s="1207"/>
      <c r="CL11" s="1207"/>
      <c r="CM11" s="1207"/>
      <c r="CN11" s="1207"/>
      <c r="CO11" s="1207"/>
      <c r="CP11" s="1207"/>
      <c r="CQ11" s="1207"/>
      <c r="CR11" s="1207"/>
      <c r="CS11" s="1207"/>
      <c r="CT11" s="1207"/>
      <c r="CU11" s="1207"/>
      <c r="CV11" s="1207"/>
      <c r="CW11" s="1207"/>
      <c r="CX11" s="1207"/>
      <c r="CY11" s="1207"/>
      <c r="CZ11" s="1207"/>
      <c r="DA11" s="1207"/>
      <c r="DB11" s="1207"/>
      <c r="DC11" s="1207"/>
      <c r="DD11" s="1207"/>
      <c r="DE11" s="1207"/>
    </row>
    <row r="12" spans="1:109" s="241" customFormat="1" ht="13.2" x14ac:dyDescent="0.2">
      <c r="A12" s="1207"/>
      <c r="B12" s="1207"/>
      <c r="C12" s="1207"/>
      <c r="D12" s="1207"/>
      <c r="E12" s="1207"/>
      <c r="F12" s="1207"/>
      <c r="G12" s="1207"/>
      <c r="H12" s="1207"/>
      <c r="I12" s="1207"/>
      <c r="J12" s="1207"/>
      <c r="K12" s="1207"/>
      <c r="L12" s="1207"/>
      <c r="M12" s="1207"/>
      <c r="N12" s="1207"/>
      <c r="O12" s="1207"/>
      <c r="P12" s="1207"/>
      <c r="Q12" s="1207"/>
      <c r="R12" s="1207"/>
      <c r="S12" s="1207"/>
      <c r="T12" s="1207"/>
      <c r="U12" s="1207"/>
      <c r="V12" s="1207"/>
      <c r="W12" s="1207"/>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7"/>
      <c r="AW12" s="1207"/>
      <c r="AX12" s="1207"/>
      <c r="AY12" s="1207"/>
      <c r="AZ12" s="1207"/>
      <c r="BA12" s="1207"/>
      <c r="BB12" s="1207"/>
      <c r="BC12" s="1207"/>
      <c r="BD12" s="1207"/>
      <c r="BE12" s="1207"/>
      <c r="BF12" s="1207"/>
      <c r="BG12" s="1207"/>
      <c r="BH12" s="1207"/>
      <c r="BI12" s="1207"/>
      <c r="BJ12" s="1207"/>
      <c r="BK12" s="1207"/>
      <c r="BL12" s="1207"/>
      <c r="BM12" s="1207"/>
      <c r="BN12" s="1207"/>
      <c r="BO12" s="1207"/>
      <c r="BP12" s="1207"/>
      <c r="BQ12" s="1207"/>
      <c r="BR12" s="1207"/>
      <c r="BS12" s="1207"/>
      <c r="BT12" s="1207"/>
      <c r="BU12" s="1207"/>
      <c r="BV12" s="1207"/>
      <c r="BW12" s="1207"/>
      <c r="BX12" s="1207"/>
      <c r="BY12" s="1207"/>
      <c r="BZ12" s="1207"/>
      <c r="CA12" s="1207"/>
      <c r="CB12" s="1207"/>
      <c r="CC12" s="1207"/>
      <c r="CD12" s="1207"/>
      <c r="CE12" s="1207"/>
      <c r="CF12" s="1207"/>
      <c r="CG12" s="1207"/>
      <c r="CH12" s="1207"/>
      <c r="CI12" s="1207"/>
      <c r="CJ12" s="1207"/>
      <c r="CK12" s="1207"/>
      <c r="CL12" s="1207"/>
      <c r="CM12" s="1207"/>
      <c r="CN12" s="1207"/>
      <c r="CO12" s="1207"/>
      <c r="CP12" s="1207"/>
      <c r="CQ12" s="1207"/>
      <c r="CR12" s="1207"/>
      <c r="CS12" s="1207"/>
      <c r="CT12" s="1207"/>
      <c r="CU12" s="1207"/>
      <c r="CV12" s="1207"/>
      <c r="CW12" s="1207"/>
      <c r="CX12" s="1207"/>
      <c r="CY12" s="1207"/>
      <c r="CZ12" s="1207"/>
      <c r="DA12" s="1207"/>
      <c r="DB12" s="1207"/>
      <c r="DC12" s="1207"/>
      <c r="DD12" s="1207"/>
      <c r="DE12" s="1207"/>
    </row>
    <row r="13" spans="1:109" s="241" customFormat="1" ht="13.2" x14ac:dyDescent="0.2">
      <c r="A13" s="1207"/>
      <c r="B13" s="1207"/>
      <c r="C13" s="1207"/>
      <c r="D13" s="1207"/>
      <c r="E13" s="1207"/>
      <c r="F13" s="1207"/>
      <c r="G13" s="1207"/>
      <c r="H13" s="1207"/>
      <c r="I13" s="1207"/>
      <c r="J13" s="1207"/>
      <c r="K13" s="1207"/>
      <c r="L13" s="1207"/>
      <c r="M13" s="1207"/>
      <c r="N13" s="1207"/>
      <c r="O13" s="1207"/>
      <c r="P13" s="1207"/>
      <c r="Q13" s="1207"/>
      <c r="R13" s="1207"/>
      <c r="S13" s="1207"/>
      <c r="T13" s="1207"/>
      <c r="U13" s="1207"/>
      <c r="V13" s="1207"/>
      <c r="W13" s="1207"/>
      <c r="X13" s="1207"/>
      <c r="Y13" s="1207"/>
      <c r="Z13" s="1207"/>
      <c r="AA13" s="1207"/>
      <c r="AB13" s="1207"/>
      <c r="AC13" s="1207"/>
      <c r="AD13" s="1207"/>
      <c r="AE13" s="1207"/>
      <c r="AF13" s="1207"/>
      <c r="AG13" s="1207"/>
      <c r="AH13" s="1207"/>
      <c r="AI13" s="1207"/>
      <c r="AJ13" s="1207"/>
      <c r="AK13" s="1207"/>
      <c r="AL13" s="1207"/>
      <c r="AM13" s="1207"/>
      <c r="AN13" s="1207"/>
      <c r="AO13" s="1207"/>
      <c r="AP13" s="1207"/>
      <c r="AQ13" s="1207"/>
      <c r="AR13" s="1207"/>
      <c r="AS13" s="1207"/>
      <c r="AT13" s="1207"/>
      <c r="AU13" s="1207"/>
      <c r="AV13" s="1207"/>
      <c r="AW13" s="1207"/>
      <c r="AX13" s="1207"/>
      <c r="AY13" s="1207"/>
      <c r="AZ13" s="1207"/>
      <c r="BA13" s="1207"/>
      <c r="BB13" s="1207"/>
      <c r="BC13" s="1207"/>
      <c r="BD13" s="1207"/>
      <c r="BE13" s="1207"/>
      <c r="BF13" s="1207"/>
      <c r="BG13" s="1207"/>
      <c r="BH13" s="1207"/>
      <c r="BI13" s="1207"/>
      <c r="BJ13" s="1207"/>
      <c r="BK13" s="1207"/>
      <c r="BL13" s="1207"/>
      <c r="BM13" s="1207"/>
      <c r="BN13" s="1207"/>
      <c r="BO13" s="1207"/>
      <c r="BP13" s="1207"/>
      <c r="BQ13" s="1207"/>
      <c r="BR13" s="1207"/>
      <c r="BS13" s="1207"/>
      <c r="BT13" s="1207"/>
      <c r="BU13" s="1207"/>
      <c r="BV13" s="1207"/>
      <c r="BW13" s="1207"/>
      <c r="BX13" s="1207"/>
      <c r="BY13" s="1207"/>
      <c r="BZ13" s="1207"/>
      <c r="CA13" s="1207"/>
      <c r="CB13" s="1207"/>
      <c r="CC13" s="1207"/>
      <c r="CD13" s="1207"/>
      <c r="CE13" s="1207"/>
      <c r="CF13" s="1207"/>
      <c r="CG13" s="1207"/>
      <c r="CH13" s="1207"/>
      <c r="CI13" s="1207"/>
      <c r="CJ13" s="1207"/>
      <c r="CK13" s="1207"/>
      <c r="CL13" s="1207"/>
      <c r="CM13" s="1207"/>
      <c r="CN13" s="1207"/>
      <c r="CO13" s="1207"/>
      <c r="CP13" s="1207"/>
      <c r="CQ13" s="1207"/>
      <c r="CR13" s="1207"/>
      <c r="CS13" s="1207"/>
      <c r="CT13" s="1207"/>
      <c r="CU13" s="1207"/>
      <c r="CV13" s="1207"/>
      <c r="CW13" s="1207"/>
      <c r="CX13" s="1207"/>
      <c r="CY13" s="1207"/>
      <c r="CZ13" s="1207"/>
      <c r="DA13" s="1207"/>
      <c r="DB13" s="1207"/>
      <c r="DC13" s="1207"/>
      <c r="DD13" s="1207"/>
      <c r="DE13" s="1207"/>
    </row>
    <row r="14" spans="1:109" s="241" customFormat="1" ht="13.2" x14ac:dyDescent="0.2">
      <c r="A14" s="1207"/>
      <c r="B14" s="1207"/>
      <c r="C14" s="1207"/>
      <c r="D14" s="1207"/>
      <c r="E14" s="1207"/>
      <c r="F14" s="1207"/>
      <c r="G14" s="1207"/>
      <c r="H14" s="1207"/>
      <c r="I14" s="1207"/>
      <c r="J14" s="1207"/>
      <c r="K14" s="1207"/>
      <c r="L14" s="1207"/>
      <c r="M14" s="1207"/>
      <c r="N14" s="1207"/>
      <c r="O14" s="1207"/>
      <c r="P14" s="1207"/>
      <c r="Q14" s="1207"/>
      <c r="R14" s="1207"/>
      <c r="S14" s="1207"/>
      <c r="T14" s="1207"/>
      <c r="U14" s="1207"/>
      <c r="V14" s="1207"/>
      <c r="W14" s="1207"/>
      <c r="X14" s="1207"/>
      <c r="Y14" s="1207"/>
      <c r="Z14" s="1207"/>
      <c r="AA14" s="1207"/>
      <c r="AB14" s="1207"/>
      <c r="AC14" s="1207"/>
      <c r="AD14" s="1207"/>
      <c r="AE14" s="1207"/>
      <c r="AF14" s="1207"/>
      <c r="AG14" s="1207"/>
      <c r="AH14" s="1207"/>
      <c r="AI14" s="1207"/>
      <c r="AJ14" s="1207"/>
      <c r="AK14" s="1207"/>
      <c r="AL14" s="1207"/>
      <c r="AM14" s="1207"/>
      <c r="AN14" s="1207"/>
      <c r="AO14" s="1207"/>
      <c r="AP14" s="1207"/>
      <c r="AQ14" s="1207"/>
      <c r="AR14" s="1207"/>
      <c r="AS14" s="1207"/>
      <c r="AT14" s="1207"/>
      <c r="AU14" s="1207"/>
      <c r="AV14" s="1207"/>
      <c r="AW14" s="1207"/>
      <c r="AX14" s="1207"/>
      <c r="AY14" s="1207"/>
      <c r="AZ14" s="1207"/>
      <c r="BA14" s="1207"/>
      <c r="BB14" s="1207"/>
      <c r="BC14" s="1207"/>
      <c r="BD14" s="1207"/>
      <c r="BE14" s="1207"/>
      <c r="BF14" s="1207"/>
      <c r="BG14" s="1207"/>
      <c r="BH14" s="1207"/>
      <c r="BI14" s="1207"/>
      <c r="BJ14" s="1207"/>
      <c r="BK14" s="1207"/>
      <c r="BL14" s="1207"/>
      <c r="BM14" s="1207"/>
      <c r="BN14" s="1207"/>
      <c r="BO14" s="1207"/>
      <c r="BP14" s="1207"/>
      <c r="BQ14" s="1207"/>
      <c r="BR14" s="1207"/>
      <c r="BS14" s="1207"/>
      <c r="BT14" s="1207"/>
      <c r="BU14" s="1207"/>
      <c r="BV14" s="1207"/>
      <c r="BW14" s="1207"/>
      <c r="BX14" s="1207"/>
      <c r="BY14" s="1207"/>
      <c r="BZ14" s="1207"/>
      <c r="CA14" s="1207"/>
      <c r="CB14" s="1207"/>
      <c r="CC14" s="1207"/>
      <c r="CD14" s="1207"/>
      <c r="CE14" s="1207"/>
      <c r="CF14" s="1207"/>
      <c r="CG14" s="1207"/>
      <c r="CH14" s="1207"/>
      <c r="CI14" s="1207"/>
      <c r="CJ14" s="1207"/>
      <c r="CK14" s="1207"/>
      <c r="CL14" s="1207"/>
      <c r="CM14" s="1207"/>
      <c r="CN14" s="1207"/>
      <c r="CO14" s="1207"/>
      <c r="CP14" s="1207"/>
      <c r="CQ14" s="1207"/>
      <c r="CR14" s="1207"/>
      <c r="CS14" s="1207"/>
      <c r="CT14" s="1207"/>
      <c r="CU14" s="1207"/>
      <c r="CV14" s="1207"/>
      <c r="CW14" s="1207"/>
      <c r="CX14" s="1207"/>
      <c r="CY14" s="1207"/>
      <c r="CZ14" s="1207"/>
      <c r="DA14" s="1207"/>
      <c r="DB14" s="1207"/>
      <c r="DC14" s="1207"/>
      <c r="DD14" s="1207"/>
      <c r="DE14" s="1207"/>
    </row>
    <row r="15" spans="1:109" s="241" customFormat="1" ht="13.2" x14ac:dyDescent="0.2">
      <c r="A15" s="243"/>
      <c r="B15" s="1207"/>
      <c r="C15" s="1207"/>
      <c r="D15" s="1207"/>
      <c r="E15" s="1207"/>
      <c r="F15" s="1207"/>
      <c r="G15" s="1207"/>
      <c r="H15" s="1207"/>
      <c r="I15" s="1207"/>
      <c r="J15" s="1207"/>
      <c r="K15" s="1207"/>
      <c r="L15" s="1207"/>
      <c r="M15" s="1207"/>
      <c r="N15" s="1207"/>
      <c r="O15" s="1207"/>
      <c r="P15" s="1207"/>
      <c r="Q15" s="1207"/>
      <c r="R15" s="1207"/>
      <c r="S15" s="1207"/>
      <c r="T15" s="1207"/>
      <c r="U15" s="1207"/>
      <c r="V15" s="1207"/>
      <c r="W15" s="1207"/>
      <c r="X15" s="1207"/>
      <c r="Y15" s="1207"/>
      <c r="Z15" s="1207"/>
      <c r="AA15" s="1207"/>
      <c r="AB15" s="1207"/>
      <c r="AC15" s="1207"/>
      <c r="AD15" s="1207"/>
      <c r="AE15" s="1207"/>
      <c r="AF15" s="1207"/>
      <c r="AG15" s="1207"/>
      <c r="AH15" s="1207"/>
      <c r="AI15" s="1207"/>
      <c r="AJ15" s="1207"/>
      <c r="AK15" s="1207"/>
      <c r="AL15" s="1207"/>
      <c r="AM15" s="1207"/>
      <c r="AN15" s="1207"/>
      <c r="AO15" s="1207"/>
      <c r="AP15" s="1207"/>
      <c r="AQ15" s="1207"/>
      <c r="AR15" s="1207"/>
      <c r="AS15" s="1207"/>
      <c r="AT15" s="1207"/>
      <c r="AU15" s="1207"/>
      <c r="AV15" s="1207"/>
      <c r="AW15" s="1207"/>
      <c r="AX15" s="1207"/>
      <c r="AY15" s="1207"/>
      <c r="AZ15" s="1207"/>
      <c r="BA15" s="1207"/>
      <c r="BB15" s="1207"/>
      <c r="BC15" s="1207"/>
      <c r="BD15" s="1207"/>
      <c r="BE15" s="1207"/>
      <c r="BF15" s="1207"/>
      <c r="BG15" s="1207"/>
      <c r="BH15" s="1207"/>
      <c r="BI15" s="1207"/>
      <c r="BJ15" s="1207"/>
      <c r="BK15" s="1207"/>
      <c r="BL15" s="1207"/>
      <c r="BM15" s="1207"/>
      <c r="BN15" s="1207"/>
      <c r="BO15" s="1207"/>
      <c r="BP15" s="1207"/>
      <c r="BQ15" s="1207"/>
      <c r="BR15" s="1207"/>
      <c r="BS15" s="1207"/>
      <c r="BT15" s="1207"/>
      <c r="BU15" s="1207"/>
      <c r="BV15" s="1207"/>
      <c r="BW15" s="1207"/>
      <c r="BX15" s="1207"/>
      <c r="BY15" s="1207"/>
      <c r="BZ15" s="1207"/>
      <c r="CA15" s="1207"/>
      <c r="CB15" s="1207"/>
      <c r="CC15" s="1207"/>
      <c r="CD15" s="1207"/>
      <c r="CE15" s="1207"/>
      <c r="CF15" s="1207"/>
      <c r="CG15" s="1207"/>
      <c r="CH15" s="1207"/>
      <c r="CI15" s="1207"/>
      <c r="CJ15" s="1207"/>
      <c r="CK15" s="1207"/>
      <c r="CL15" s="1207"/>
      <c r="CM15" s="1207"/>
      <c r="CN15" s="1207"/>
      <c r="CO15" s="1207"/>
      <c r="CP15" s="1207"/>
      <c r="CQ15" s="1207"/>
      <c r="CR15" s="1207"/>
      <c r="CS15" s="1207"/>
      <c r="CT15" s="1207"/>
      <c r="CU15" s="1207"/>
      <c r="CV15" s="1207"/>
      <c r="CW15" s="1207"/>
      <c r="CX15" s="1207"/>
      <c r="CY15" s="1207"/>
      <c r="CZ15" s="1207"/>
      <c r="DA15" s="1207"/>
      <c r="DB15" s="1207"/>
      <c r="DC15" s="1207"/>
      <c r="DD15" s="1207"/>
      <c r="DE15" s="1207"/>
    </row>
    <row r="16" spans="1:109" s="241" customFormat="1" ht="13.2" x14ac:dyDescent="0.2">
      <c r="A16" s="243"/>
      <c r="B16" s="1207"/>
      <c r="C16" s="1207"/>
      <c r="D16" s="1207"/>
      <c r="E16" s="1207"/>
      <c r="F16" s="1207"/>
      <c r="G16" s="1207"/>
      <c r="H16" s="1207"/>
      <c r="I16" s="1207"/>
      <c r="J16" s="1207"/>
      <c r="K16" s="1207"/>
      <c r="L16" s="1207"/>
      <c r="M16" s="1207"/>
      <c r="N16" s="1207"/>
      <c r="O16" s="1207"/>
      <c r="P16" s="1207"/>
      <c r="Q16" s="1207"/>
      <c r="R16" s="1207"/>
      <c r="S16" s="1207"/>
      <c r="T16" s="1207"/>
      <c r="U16" s="1207"/>
      <c r="V16" s="1207"/>
      <c r="W16" s="1207"/>
      <c r="X16" s="1207"/>
      <c r="Y16" s="1207"/>
      <c r="Z16" s="1207"/>
      <c r="AA16" s="1207"/>
      <c r="AB16" s="1207"/>
      <c r="AC16" s="1207"/>
      <c r="AD16" s="1207"/>
      <c r="AE16" s="1207"/>
      <c r="AF16" s="1207"/>
      <c r="AG16" s="1207"/>
      <c r="AH16" s="1207"/>
      <c r="AI16" s="1207"/>
      <c r="AJ16" s="1207"/>
      <c r="AK16" s="1207"/>
      <c r="AL16" s="1207"/>
      <c r="AM16" s="1207"/>
      <c r="AN16" s="1207"/>
      <c r="AO16" s="1207"/>
      <c r="AP16" s="1207"/>
      <c r="AQ16" s="1207"/>
      <c r="AR16" s="1207"/>
      <c r="AS16" s="1207"/>
      <c r="AT16" s="1207"/>
      <c r="AU16" s="1207"/>
      <c r="AV16" s="1207"/>
      <c r="AW16" s="1207"/>
      <c r="AX16" s="1207"/>
      <c r="AY16" s="1207"/>
      <c r="AZ16" s="1207"/>
      <c r="BA16" s="1207"/>
      <c r="BB16" s="1207"/>
      <c r="BC16" s="1207"/>
      <c r="BD16" s="1207"/>
      <c r="BE16" s="1207"/>
      <c r="BF16" s="1207"/>
      <c r="BG16" s="1207"/>
      <c r="BH16" s="1207"/>
      <c r="BI16" s="1207"/>
      <c r="BJ16" s="1207"/>
      <c r="BK16" s="1207"/>
      <c r="BL16" s="1207"/>
      <c r="BM16" s="1207"/>
      <c r="BN16" s="1207"/>
      <c r="BO16" s="1207"/>
      <c r="BP16" s="1207"/>
      <c r="BQ16" s="1207"/>
      <c r="BR16" s="1207"/>
      <c r="BS16" s="1207"/>
      <c r="BT16" s="1207"/>
      <c r="BU16" s="1207"/>
      <c r="BV16" s="1207"/>
      <c r="BW16" s="1207"/>
      <c r="BX16" s="1207"/>
      <c r="BY16" s="1207"/>
      <c r="BZ16" s="1207"/>
      <c r="CA16" s="1207"/>
      <c r="CB16" s="1207"/>
      <c r="CC16" s="1207"/>
      <c r="CD16" s="1207"/>
      <c r="CE16" s="1207"/>
      <c r="CF16" s="1207"/>
      <c r="CG16" s="1207"/>
      <c r="CH16" s="1207"/>
      <c r="CI16" s="1207"/>
      <c r="CJ16" s="1207"/>
      <c r="CK16" s="1207"/>
      <c r="CL16" s="1207"/>
      <c r="CM16" s="1207"/>
      <c r="CN16" s="1207"/>
      <c r="CO16" s="1207"/>
      <c r="CP16" s="1207"/>
      <c r="CQ16" s="1207"/>
      <c r="CR16" s="1207"/>
      <c r="CS16" s="1207"/>
      <c r="CT16" s="1207"/>
      <c r="CU16" s="1207"/>
      <c r="CV16" s="1207"/>
      <c r="CW16" s="1207"/>
      <c r="CX16" s="1207"/>
      <c r="CY16" s="1207"/>
      <c r="CZ16" s="1207"/>
      <c r="DA16" s="1207"/>
      <c r="DB16" s="1207"/>
      <c r="DC16" s="1207"/>
      <c r="DD16" s="1207"/>
      <c r="DE16" s="1207"/>
    </row>
    <row r="17" spans="1:109" s="241" customFormat="1" ht="13.2" x14ac:dyDescent="0.2">
      <c r="A17" s="243"/>
      <c r="B17" s="1207"/>
      <c r="C17" s="1207"/>
      <c r="D17" s="1207"/>
      <c r="E17" s="1207"/>
      <c r="F17" s="1207"/>
      <c r="G17" s="1207"/>
      <c r="H17" s="1207"/>
      <c r="I17" s="1207"/>
      <c r="J17" s="1207"/>
      <c r="K17" s="1207"/>
      <c r="L17" s="1207"/>
      <c r="M17" s="1207"/>
      <c r="N17" s="1207"/>
      <c r="O17" s="1207"/>
      <c r="P17" s="1207"/>
      <c r="Q17" s="1207"/>
      <c r="R17" s="1207"/>
      <c r="S17" s="1207"/>
      <c r="T17" s="1207"/>
      <c r="U17" s="1207"/>
      <c r="V17" s="1207"/>
      <c r="W17" s="1207"/>
      <c r="X17" s="1207"/>
      <c r="Y17" s="1207"/>
      <c r="Z17" s="1207"/>
      <c r="AA17" s="1207"/>
      <c r="AB17" s="1207"/>
      <c r="AC17" s="1207"/>
      <c r="AD17" s="1207"/>
      <c r="AE17" s="1207"/>
      <c r="AF17" s="1207"/>
      <c r="AG17" s="1207"/>
      <c r="AH17" s="1207"/>
      <c r="AI17" s="1207"/>
      <c r="AJ17" s="1207"/>
      <c r="AK17" s="1207"/>
      <c r="AL17" s="1207"/>
      <c r="AM17" s="1207"/>
      <c r="AN17" s="1207"/>
      <c r="AO17" s="1207"/>
      <c r="AP17" s="1207"/>
      <c r="AQ17" s="1207"/>
      <c r="AR17" s="1207"/>
      <c r="AS17" s="1207"/>
      <c r="AT17" s="1207"/>
      <c r="AU17" s="1207"/>
      <c r="AV17" s="1207"/>
      <c r="AW17" s="1207"/>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1207"/>
      <c r="CR17" s="1207"/>
      <c r="CS17" s="1207"/>
      <c r="CT17" s="1207"/>
      <c r="CU17" s="1207"/>
      <c r="CV17" s="1207"/>
      <c r="CW17" s="1207"/>
      <c r="CX17" s="1207"/>
      <c r="CY17" s="1207"/>
      <c r="CZ17" s="1207"/>
      <c r="DA17" s="1207"/>
      <c r="DB17" s="1207"/>
      <c r="DC17" s="1207"/>
      <c r="DD17" s="1207"/>
      <c r="DE17" s="1207"/>
    </row>
    <row r="18" spans="1:109" s="241" customFormat="1" ht="13.2" x14ac:dyDescent="0.2">
      <c r="A18" s="243"/>
      <c r="B18" s="1207"/>
      <c r="C18" s="1207"/>
      <c r="D18" s="1207"/>
      <c r="E18" s="1207"/>
      <c r="F18" s="1207"/>
      <c r="G18" s="1207"/>
      <c r="H18" s="1207"/>
      <c r="I18" s="1207"/>
      <c r="J18" s="1207"/>
      <c r="K18" s="1207"/>
      <c r="L18" s="1207"/>
      <c r="M18" s="1207"/>
      <c r="N18" s="1207"/>
      <c r="O18" s="1207"/>
      <c r="P18" s="1207"/>
      <c r="Q18" s="1207"/>
      <c r="R18" s="1207"/>
      <c r="S18" s="1207"/>
      <c r="T18" s="1207"/>
      <c r="U18" s="1207"/>
      <c r="V18" s="1207"/>
      <c r="W18" s="1207"/>
      <c r="X18" s="1207"/>
      <c r="Y18" s="1207"/>
      <c r="Z18" s="1207"/>
      <c r="AA18" s="1207"/>
      <c r="AB18" s="1207"/>
      <c r="AC18" s="1207"/>
      <c r="AD18" s="1207"/>
      <c r="AE18" s="1207"/>
      <c r="AF18" s="1207"/>
      <c r="AG18" s="1207"/>
      <c r="AH18" s="1207"/>
      <c r="AI18" s="1207"/>
      <c r="AJ18" s="1207"/>
      <c r="AK18" s="1207"/>
      <c r="AL18" s="1207"/>
      <c r="AM18" s="1207"/>
      <c r="AN18" s="1207"/>
      <c r="AO18" s="1207"/>
      <c r="AP18" s="1207"/>
      <c r="AQ18" s="1207"/>
      <c r="AR18" s="1207"/>
      <c r="AS18" s="1207"/>
      <c r="AT18" s="1207"/>
      <c r="AU18" s="1207"/>
      <c r="AV18" s="1207"/>
      <c r="AW18" s="1207"/>
      <c r="AX18" s="1207"/>
      <c r="AY18" s="1207"/>
      <c r="AZ18" s="1207"/>
      <c r="BA18" s="1207"/>
      <c r="BB18" s="1207"/>
      <c r="BC18" s="1207"/>
      <c r="BD18" s="1207"/>
      <c r="BE18" s="1207"/>
      <c r="BF18" s="1207"/>
      <c r="BG18" s="1207"/>
      <c r="BH18" s="1207"/>
      <c r="BI18" s="1207"/>
      <c r="BJ18" s="1207"/>
      <c r="BK18" s="1207"/>
      <c r="BL18" s="1207"/>
      <c r="BM18" s="1207"/>
      <c r="BN18" s="1207"/>
      <c r="BO18" s="1207"/>
      <c r="BP18" s="1207"/>
      <c r="BQ18" s="1207"/>
      <c r="BR18" s="1207"/>
      <c r="BS18" s="1207"/>
      <c r="BT18" s="1207"/>
      <c r="BU18" s="1207"/>
      <c r="BV18" s="1207"/>
      <c r="BW18" s="1207"/>
      <c r="BX18" s="1207"/>
      <c r="BY18" s="1207"/>
      <c r="BZ18" s="1207"/>
      <c r="CA18" s="1207"/>
      <c r="CB18" s="1207"/>
      <c r="CC18" s="1207"/>
      <c r="CD18" s="1207"/>
      <c r="CE18" s="1207"/>
      <c r="CF18" s="1207"/>
      <c r="CG18" s="1207"/>
      <c r="CH18" s="1207"/>
      <c r="CI18" s="1207"/>
      <c r="CJ18" s="1207"/>
      <c r="CK18" s="1207"/>
      <c r="CL18" s="1207"/>
      <c r="CM18" s="1207"/>
      <c r="CN18" s="1207"/>
      <c r="CO18" s="1207"/>
      <c r="CP18" s="1207"/>
      <c r="CQ18" s="1207"/>
      <c r="CR18" s="1207"/>
      <c r="CS18" s="1207"/>
      <c r="CT18" s="1207"/>
      <c r="CU18" s="1207"/>
      <c r="CV18" s="1207"/>
      <c r="CW18" s="1207"/>
      <c r="CX18" s="1207"/>
      <c r="CY18" s="1207"/>
      <c r="CZ18" s="1207"/>
      <c r="DA18" s="1207"/>
      <c r="DB18" s="1207"/>
      <c r="DC18" s="1207"/>
      <c r="DD18" s="1207"/>
      <c r="DE18" s="1207"/>
    </row>
    <row r="19" spans="1:109" ht="13.2" x14ac:dyDescent="0.2">
      <c r="DD19" s="243"/>
      <c r="DE19" s="243"/>
    </row>
    <row r="20" spans="1:109" ht="13.2" x14ac:dyDescent="0.2">
      <c r="DD20" s="243"/>
      <c r="DE20" s="243"/>
    </row>
    <row r="21" spans="1:109" ht="17.25" customHeight="1" x14ac:dyDescent="0.2">
      <c r="B21" s="1208"/>
      <c r="C21" s="245"/>
      <c r="D21" s="245"/>
      <c r="E21" s="245"/>
      <c r="F21" s="245"/>
      <c r="G21" s="245"/>
      <c r="H21" s="245"/>
      <c r="I21" s="245"/>
      <c r="J21" s="245"/>
      <c r="K21" s="245"/>
      <c r="L21" s="245"/>
      <c r="M21" s="245"/>
      <c r="N21" s="1209"/>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9"/>
      <c r="AU21" s="245"/>
      <c r="AV21" s="245"/>
      <c r="AW21" s="245"/>
      <c r="AX21" s="245"/>
      <c r="AY21" s="245"/>
      <c r="AZ21" s="245"/>
      <c r="BA21" s="245"/>
      <c r="BB21" s="245"/>
      <c r="BC21" s="245"/>
      <c r="BD21" s="245"/>
      <c r="BE21" s="245"/>
      <c r="BF21" s="1209"/>
      <c r="BG21" s="245"/>
      <c r="BH21" s="245"/>
      <c r="BI21" s="245"/>
      <c r="BJ21" s="245"/>
      <c r="BK21" s="245"/>
      <c r="BL21" s="245"/>
      <c r="BM21" s="245"/>
      <c r="BN21" s="245"/>
      <c r="BO21" s="245"/>
      <c r="BP21" s="245"/>
      <c r="BQ21" s="245"/>
      <c r="BR21" s="1209"/>
      <c r="BS21" s="245"/>
      <c r="BT21" s="245"/>
      <c r="BU21" s="245"/>
      <c r="BV21" s="245"/>
      <c r="BW21" s="245"/>
      <c r="BX21" s="245"/>
      <c r="BY21" s="245"/>
      <c r="BZ21" s="245"/>
      <c r="CA21" s="245"/>
      <c r="CB21" s="245"/>
      <c r="CC21" s="245"/>
      <c r="CD21" s="1209"/>
      <c r="CE21" s="245"/>
      <c r="CF21" s="245"/>
      <c r="CG21" s="245"/>
      <c r="CH21" s="245"/>
      <c r="CI21" s="245"/>
      <c r="CJ21" s="245"/>
      <c r="CK21" s="245"/>
      <c r="CL21" s="245"/>
      <c r="CM21" s="245"/>
      <c r="CN21" s="245"/>
      <c r="CO21" s="245"/>
      <c r="CP21" s="1209"/>
      <c r="CQ21" s="245"/>
      <c r="CR21" s="245"/>
      <c r="CS21" s="245"/>
      <c r="CT21" s="245"/>
      <c r="CU21" s="245"/>
      <c r="CV21" s="245"/>
      <c r="CW21" s="245"/>
      <c r="CX21" s="245"/>
      <c r="CY21" s="245"/>
      <c r="CZ21" s="245"/>
      <c r="DA21" s="245"/>
      <c r="DB21" s="1209"/>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10"/>
      <c r="DD40" s="1210"/>
      <c r="DE40" s="243"/>
    </row>
    <row r="41" spans="2:109" ht="16.2"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11"/>
      <c r="I42" s="1212"/>
      <c r="J42" s="1212"/>
      <c r="K42" s="1212"/>
      <c r="AM42" s="1211"/>
      <c r="AN42" s="1211" t="s">
        <v>572</v>
      </c>
      <c r="AP42" s="1212"/>
      <c r="AQ42" s="1212"/>
      <c r="AR42" s="1212"/>
      <c r="AY42" s="1211"/>
      <c r="BA42" s="1212"/>
      <c r="BB42" s="1212"/>
      <c r="BC42" s="1212"/>
      <c r="BK42" s="1211"/>
      <c r="BM42" s="1212"/>
      <c r="BN42" s="1212"/>
      <c r="BO42" s="1212"/>
      <c r="BW42" s="1211"/>
      <c r="BY42" s="1212"/>
      <c r="BZ42" s="1212"/>
      <c r="CA42" s="1212"/>
      <c r="CI42" s="1211"/>
      <c r="CK42" s="1212"/>
      <c r="CL42" s="1212"/>
      <c r="CM42" s="1212"/>
      <c r="CU42" s="1211"/>
      <c r="CW42" s="1212"/>
      <c r="CX42" s="1212"/>
      <c r="CY42" s="1212"/>
    </row>
    <row r="43" spans="2:109" ht="13.5" customHeight="1" x14ac:dyDescent="0.2">
      <c r="B43" s="247"/>
      <c r="AN43" s="1213" t="s">
        <v>573</v>
      </c>
      <c r="AO43" s="1214"/>
      <c r="AP43" s="1214"/>
      <c r="AQ43" s="1214"/>
      <c r="AR43" s="1214"/>
      <c r="AS43" s="1214"/>
      <c r="AT43" s="1214"/>
      <c r="AU43" s="1214"/>
      <c r="AV43" s="1214"/>
      <c r="AW43" s="1214"/>
      <c r="AX43" s="1214"/>
      <c r="AY43" s="1214"/>
      <c r="AZ43" s="1214"/>
      <c r="BA43" s="1214"/>
      <c r="BB43" s="1214"/>
      <c r="BC43" s="1214"/>
      <c r="BD43" s="1214"/>
      <c r="BE43" s="1214"/>
      <c r="BF43" s="1214"/>
      <c r="BG43" s="1214"/>
      <c r="BH43" s="1214"/>
      <c r="BI43" s="1214"/>
      <c r="BJ43" s="1214"/>
      <c r="BK43" s="1214"/>
      <c r="BL43" s="1214"/>
      <c r="BM43" s="1214"/>
      <c r="BN43" s="1214"/>
      <c r="BO43" s="1214"/>
      <c r="BP43" s="1214"/>
      <c r="BQ43" s="1214"/>
      <c r="BR43" s="1214"/>
      <c r="BS43" s="1214"/>
      <c r="BT43" s="1214"/>
      <c r="BU43" s="1214"/>
      <c r="BV43" s="1214"/>
      <c r="BW43" s="1214"/>
      <c r="BX43" s="1214"/>
      <c r="BY43" s="1214"/>
      <c r="BZ43" s="1214"/>
      <c r="CA43" s="1214"/>
      <c r="CB43" s="1214"/>
      <c r="CC43" s="1214"/>
      <c r="CD43" s="1214"/>
      <c r="CE43" s="1214"/>
      <c r="CF43" s="1214"/>
      <c r="CG43" s="1214"/>
      <c r="CH43" s="1214"/>
      <c r="CI43" s="1214"/>
      <c r="CJ43" s="1214"/>
      <c r="CK43" s="1214"/>
      <c r="CL43" s="1214"/>
      <c r="CM43" s="1214"/>
      <c r="CN43" s="1214"/>
      <c r="CO43" s="1214"/>
      <c r="CP43" s="1214"/>
      <c r="CQ43" s="1214"/>
      <c r="CR43" s="1214"/>
      <c r="CS43" s="1214"/>
      <c r="CT43" s="1214"/>
      <c r="CU43" s="1214"/>
      <c r="CV43" s="1214"/>
      <c r="CW43" s="1214"/>
      <c r="CX43" s="1214"/>
      <c r="CY43" s="1214"/>
      <c r="CZ43" s="1214"/>
      <c r="DA43" s="1214"/>
      <c r="DB43" s="1214"/>
      <c r="DC43" s="1215"/>
    </row>
    <row r="44" spans="2:109" ht="13.2" x14ac:dyDescent="0.2">
      <c r="B44" s="247"/>
      <c r="AN44" s="1216"/>
      <c r="AO44" s="1217"/>
      <c r="AP44" s="1217"/>
      <c r="AQ44" s="1217"/>
      <c r="AR44" s="1217"/>
      <c r="AS44" s="1217"/>
      <c r="AT44" s="1217"/>
      <c r="AU44" s="1217"/>
      <c r="AV44" s="1217"/>
      <c r="AW44" s="1217"/>
      <c r="AX44" s="1217"/>
      <c r="AY44" s="1217"/>
      <c r="AZ44" s="1217"/>
      <c r="BA44" s="1217"/>
      <c r="BB44" s="1217"/>
      <c r="BC44" s="1217"/>
      <c r="BD44" s="1217"/>
      <c r="BE44" s="1217"/>
      <c r="BF44" s="1217"/>
      <c r="BG44" s="1217"/>
      <c r="BH44" s="1217"/>
      <c r="BI44" s="1217"/>
      <c r="BJ44" s="1217"/>
      <c r="BK44" s="1217"/>
      <c r="BL44" s="1217"/>
      <c r="BM44" s="1217"/>
      <c r="BN44" s="1217"/>
      <c r="BO44" s="1217"/>
      <c r="BP44" s="1217"/>
      <c r="BQ44" s="1217"/>
      <c r="BR44" s="1217"/>
      <c r="BS44" s="1217"/>
      <c r="BT44" s="1217"/>
      <c r="BU44" s="1217"/>
      <c r="BV44" s="1217"/>
      <c r="BW44" s="1217"/>
      <c r="BX44" s="1217"/>
      <c r="BY44" s="1217"/>
      <c r="BZ44" s="1217"/>
      <c r="CA44" s="1217"/>
      <c r="CB44" s="1217"/>
      <c r="CC44" s="1217"/>
      <c r="CD44" s="1217"/>
      <c r="CE44" s="1217"/>
      <c r="CF44" s="1217"/>
      <c r="CG44" s="1217"/>
      <c r="CH44" s="1217"/>
      <c r="CI44" s="1217"/>
      <c r="CJ44" s="1217"/>
      <c r="CK44" s="1217"/>
      <c r="CL44" s="1217"/>
      <c r="CM44" s="1217"/>
      <c r="CN44" s="1217"/>
      <c r="CO44" s="1217"/>
      <c r="CP44" s="1217"/>
      <c r="CQ44" s="1217"/>
      <c r="CR44" s="1217"/>
      <c r="CS44" s="1217"/>
      <c r="CT44" s="1217"/>
      <c r="CU44" s="1217"/>
      <c r="CV44" s="1217"/>
      <c r="CW44" s="1217"/>
      <c r="CX44" s="1217"/>
      <c r="CY44" s="1217"/>
      <c r="CZ44" s="1217"/>
      <c r="DA44" s="1217"/>
      <c r="DB44" s="1217"/>
      <c r="DC44" s="1218"/>
    </row>
    <row r="45" spans="2:109" ht="13.2" x14ac:dyDescent="0.2">
      <c r="B45" s="247"/>
      <c r="AN45" s="1216"/>
      <c r="AO45" s="1217"/>
      <c r="AP45" s="1217"/>
      <c r="AQ45" s="1217"/>
      <c r="AR45" s="1217"/>
      <c r="AS45" s="1217"/>
      <c r="AT45" s="1217"/>
      <c r="AU45" s="1217"/>
      <c r="AV45" s="1217"/>
      <c r="AW45" s="1217"/>
      <c r="AX45" s="1217"/>
      <c r="AY45" s="1217"/>
      <c r="AZ45" s="1217"/>
      <c r="BA45" s="1217"/>
      <c r="BB45" s="1217"/>
      <c r="BC45" s="1217"/>
      <c r="BD45" s="1217"/>
      <c r="BE45" s="1217"/>
      <c r="BF45" s="1217"/>
      <c r="BG45" s="1217"/>
      <c r="BH45" s="1217"/>
      <c r="BI45" s="1217"/>
      <c r="BJ45" s="1217"/>
      <c r="BK45" s="1217"/>
      <c r="BL45" s="1217"/>
      <c r="BM45" s="1217"/>
      <c r="BN45" s="1217"/>
      <c r="BO45" s="1217"/>
      <c r="BP45" s="1217"/>
      <c r="BQ45" s="1217"/>
      <c r="BR45" s="1217"/>
      <c r="BS45" s="1217"/>
      <c r="BT45" s="1217"/>
      <c r="BU45" s="1217"/>
      <c r="BV45" s="1217"/>
      <c r="BW45" s="1217"/>
      <c r="BX45" s="1217"/>
      <c r="BY45" s="1217"/>
      <c r="BZ45" s="1217"/>
      <c r="CA45" s="1217"/>
      <c r="CB45" s="1217"/>
      <c r="CC45" s="1217"/>
      <c r="CD45" s="1217"/>
      <c r="CE45" s="1217"/>
      <c r="CF45" s="1217"/>
      <c r="CG45" s="1217"/>
      <c r="CH45" s="1217"/>
      <c r="CI45" s="1217"/>
      <c r="CJ45" s="1217"/>
      <c r="CK45" s="1217"/>
      <c r="CL45" s="1217"/>
      <c r="CM45" s="1217"/>
      <c r="CN45" s="1217"/>
      <c r="CO45" s="1217"/>
      <c r="CP45" s="1217"/>
      <c r="CQ45" s="1217"/>
      <c r="CR45" s="1217"/>
      <c r="CS45" s="1217"/>
      <c r="CT45" s="1217"/>
      <c r="CU45" s="1217"/>
      <c r="CV45" s="1217"/>
      <c r="CW45" s="1217"/>
      <c r="CX45" s="1217"/>
      <c r="CY45" s="1217"/>
      <c r="CZ45" s="1217"/>
      <c r="DA45" s="1217"/>
      <c r="DB45" s="1217"/>
      <c r="DC45" s="1218"/>
    </row>
    <row r="46" spans="2:109" ht="13.2" x14ac:dyDescent="0.2">
      <c r="B46" s="247"/>
      <c r="AN46" s="1216"/>
      <c r="AO46" s="1217"/>
      <c r="AP46" s="1217"/>
      <c r="AQ46" s="1217"/>
      <c r="AR46" s="1217"/>
      <c r="AS46" s="1217"/>
      <c r="AT46" s="1217"/>
      <c r="AU46" s="1217"/>
      <c r="AV46" s="1217"/>
      <c r="AW46" s="1217"/>
      <c r="AX46" s="1217"/>
      <c r="AY46" s="1217"/>
      <c r="AZ46" s="1217"/>
      <c r="BA46" s="1217"/>
      <c r="BB46" s="1217"/>
      <c r="BC46" s="1217"/>
      <c r="BD46" s="1217"/>
      <c r="BE46" s="1217"/>
      <c r="BF46" s="1217"/>
      <c r="BG46" s="1217"/>
      <c r="BH46" s="1217"/>
      <c r="BI46" s="1217"/>
      <c r="BJ46" s="1217"/>
      <c r="BK46" s="1217"/>
      <c r="BL46" s="1217"/>
      <c r="BM46" s="1217"/>
      <c r="BN46" s="1217"/>
      <c r="BO46" s="1217"/>
      <c r="BP46" s="1217"/>
      <c r="BQ46" s="1217"/>
      <c r="BR46" s="1217"/>
      <c r="BS46" s="1217"/>
      <c r="BT46" s="1217"/>
      <c r="BU46" s="1217"/>
      <c r="BV46" s="1217"/>
      <c r="BW46" s="1217"/>
      <c r="BX46" s="1217"/>
      <c r="BY46" s="1217"/>
      <c r="BZ46" s="1217"/>
      <c r="CA46" s="1217"/>
      <c r="CB46" s="1217"/>
      <c r="CC46" s="1217"/>
      <c r="CD46" s="1217"/>
      <c r="CE46" s="1217"/>
      <c r="CF46" s="1217"/>
      <c r="CG46" s="1217"/>
      <c r="CH46" s="1217"/>
      <c r="CI46" s="1217"/>
      <c r="CJ46" s="1217"/>
      <c r="CK46" s="1217"/>
      <c r="CL46" s="1217"/>
      <c r="CM46" s="1217"/>
      <c r="CN46" s="1217"/>
      <c r="CO46" s="1217"/>
      <c r="CP46" s="1217"/>
      <c r="CQ46" s="1217"/>
      <c r="CR46" s="1217"/>
      <c r="CS46" s="1217"/>
      <c r="CT46" s="1217"/>
      <c r="CU46" s="1217"/>
      <c r="CV46" s="1217"/>
      <c r="CW46" s="1217"/>
      <c r="CX46" s="1217"/>
      <c r="CY46" s="1217"/>
      <c r="CZ46" s="1217"/>
      <c r="DA46" s="1217"/>
      <c r="DB46" s="1217"/>
      <c r="DC46" s="1218"/>
    </row>
    <row r="47" spans="2:109" ht="13.2" x14ac:dyDescent="0.2">
      <c r="B47" s="247"/>
      <c r="AN47" s="1219"/>
      <c r="AO47" s="1220"/>
      <c r="AP47" s="1220"/>
      <c r="AQ47" s="1220"/>
      <c r="AR47" s="1220"/>
      <c r="AS47" s="1220"/>
      <c r="AT47" s="1220"/>
      <c r="AU47" s="1220"/>
      <c r="AV47" s="1220"/>
      <c r="AW47" s="1220"/>
      <c r="AX47" s="1220"/>
      <c r="AY47" s="1220"/>
      <c r="AZ47" s="1220"/>
      <c r="BA47" s="1220"/>
      <c r="BB47" s="1220"/>
      <c r="BC47" s="1220"/>
      <c r="BD47" s="1220"/>
      <c r="BE47" s="1220"/>
      <c r="BF47" s="1220"/>
      <c r="BG47" s="1220"/>
      <c r="BH47" s="1220"/>
      <c r="BI47" s="1220"/>
      <c r="BJ47" s="1220"/>
      <c r="BK47" s="1220"/>
      <c r="BL47" s="1220"/>
      <c r="BM47" s="1220"/>
      <c r="BN47" s="1220"/>
      <c r="BO47" s="1220"/>
      <c r="BP47" s="1220"/>
      <c r="BQ47" s="1220"/>
      <c r="BR47" s="1220"/>
      <c r="BS47" s="1220"/>
      <c r="BT47" s="1220"/>
      <c r="BU47" s="1220"/>
      <c r="BV47" s="1220"/>
      <c r="BW47" s="1220"/>
      <c r="BX47" s="1220"/>
      <c r="BY47" s="1220"/>
      <c r="BZ47" s="1220"/>
      <c r="CA47" s="1220"/>
      <c r="CB47" s="1220"/>
      <c r="CC47" s="1220"/>
      <c r="CD47" s="1220"/>
      <c r="CE47" s="1220"/>
      <c r="CF47" s="1220"/>
      <c r="CG47" s="1220"/>
      <c r="CH47" s="1220"/>
      <c r="CI47" s="1220"/>
      <c r="CJ47" s="1220"/>
      <c r="CK47" s="1220"/>
      <c r="CL47" s="1220"/>
      <c r="CM47" s="1220"/>
      <c r="CN47" s="1220"/>
      <c r="CO47" s="1220"/>
      <c r="CP47" s="1220"/>
      <c r="CQ47" s="1220"/>
      <c r="CR47" s="1220"/>
      <c r="CS47" s="1220"/>
      <c r="CT47" s="1220"/>
      <c r="CU47" s="1220"/>
      <c r="CV47" s="1220"/>
      <c r="CW47" s="1220"/>
      <c r="CX47" s="1220"/>
      <c r="CY47" s="1220"/>
      <c r="CZ47" s="1220"/>
      <c r="DA47" s="1220"/>
      <c r="DB47" s="1220"/>
      <c r="DC47" s="1221"/>
    </row>
    <row r="48" spans="2:109" ht="13.2" x14ac:dyDescent="0.2">
      <c r="B48" s="247"/>
      <c r="H48" s="1222"/>
      <c r="I48" s="1222"/>
      <c r="J48" s="1222"/>
      <c r="AN48" s="1222"/>
      <c r="AO48" s="1222"/>
      <c r="AP48" s="1222"/>
      <c r="AZ48" s="1222"/>
      <c r="BA48" s="1222"/>
      <c r="BB48" s="1222"/>
      <c r="BL48" s="1222"/>
      <c r="BM48" s="1222"/>
      <c r="BN48" s="1222"/>
      <c r="BX48" s="1222"/>
      <c r="BY48" s="1222"/>
      <c r="BZ48" s="1222"/>
      <c r="CJ48" s="1222"/>
      <c r="CK48" s="1222"/>
      <c r="CL48" s="1222"/>
      <c r="CV48" s="1222"/>
      <c r="CW48" s="1222"/>
      <c r="CX48" s="1222"/>
    </row>
    <row r="49" spans="1:109" ht="13.2" x14ac:dyDescent="0.2">
      <c r="B49" s="247"/>
      <c r="AN49" s="243" t="s">
        <v>574</v>
      </c>
    </row>
    <row r="50" spans="1:109" ht="13.2" x14ac:dyDescent="0.2">
      <c r="B50" s="247"/>
      <c r="G50" s="1223"/>
      <c r="H50" s="1223"/>
      <c r="I50" s="1223"/>
      <c r="J50" s="1223"/>
      <c r="K50" s="1224"/>
      <c r="L50" s="1224"/>
      <c r="M50" s="1225"/>
      <c r="N50" s="1225"/>
      <c r="AN50" s="1226"/>
      <c r="AO50" s="1227"/>
      <c r="AP50" s="1227"/>
      <c r="AQ50" s="1227"/>
      <c r="AR50" s="1227"/>
      <c r="AS50" s="1227"/>
      <c r="AT50" s="1227"/>
      <c r="AU50" s="1227"/>
      <c r="AV50" s="1227"/>
      <c r="AW50" s="1227"/>
      <c r="AX50" s="1227"/>
      <c r="AY50" s="1227"/>
      <c r="AZ50" s="1227"/>
      <c r="BA50" s="1227"/>
      <c r="BB50" s="1227"/>
      <c r="BC50" s="1227"/>
      <c r="BD50" s="1227"/>
      <c r="BE50" s="1227"/>
      <c r="BF50" s="1227"/>
      <c r="BG50" s="1227"/>
      <c r="BH50" s="1227"/>
      <c r="BI50" s="1227"/>
      <c r="BJ50" s="1227"/>
      <c r="BK50" s="1227"/>
      <c r="BL50" s="1227"/>
      <c r="BM50" s="1227"/>
      <c r="BN50" s="1227"/>
      <c r="BO50" s="1228"/>
      <c r="BP50" s="1229" t="s">
        <v>527</v>
      </c>
      <c r="BQ50" s="1229"/>
      <c r="BR50" s="1229"/>
      <c r="BS50" s="1229"/>
      <c r="BT50" s="1229"/>
      <c r="BU50" s="1229"/>
      <c r="BV50" s="1229"/>
      <c r="BW50" s="1229"/>
      <c r="BX50" s="1229" t="s">
        <v>528</v>
      </c>
      <c r="BY50" s="1229"/>
      <c r="BZ50" s="1229"/>
      <c r="CA50" s="1229"/>
      <c r="CB50" s="1229"/>
      <c r="CC50" s="1229"/>
      <c r="CD50" s="1229"/>
      <c r="CE50" s="1229"/>
      <c r="CF50" s="1229" t="s">
        <v>529</v>
      </c>
      <c r="CG50" s="1229"/>
      <c r="CH50" s="1229"/>
      <c r="CI50" s="1229"/>
      <c r="CJ50" s="1229"/>
      <c r="CK50" s="1229"/>
      <c r="CL50" s="1229"/>
      <c r="CM50" s="1229"/>
      <c r="CN50" s="1229" t="s">
        <v>530</v>
      </c>
      <c r="CO50" s="1229"/>
      <c r="CP50" s="1229"/>
      <c r="CQ50" s="1229"/>
      <c r="CR50" s="1229"/>
      <c r="CS50" s="1229"/>
      <c r="CT50" s="1229"/>
      <c r="CU50" s="1229"/>
      <c r="CV50" s="1229" t="s">
        <v>531</v>
      </c>
      <c r="CW50" s="1229"/>
      <c r="CX50" s="1229"/>
      <c r="CY50" s="1229"/>
      <c r="CZ50" s="1229"/>
      <c r="DA50" s="1229"/>
      <c r="DB50" s="1229"/>
      <c r="DC50" s="1229"/>
    </row>
    <row r="51" spans="1:109" ht="13.5" customHeight="1" x14ac:dyDescent="0.2">
      <c r="B51" s="247"/>
      <c r="G51" s="1230"/>
      <c r="H51" s="1230"/>
      <c r="I51" s="1231"/>
      <c r="J51" s="1231"/>
      <c r="K51" s="1232"/>
      <c r="L51" s="1232"/>
      <c r="M51" s="1232"/>
      <c r="N51" s="1232"/>
      <c r="AM51" s="1222"/>
      <c r="AN51" s="1233" t="s">
        <v>575</v>
      </c>
      <c r="AO51" s="1233"/>
      <c r="AP51" s="1233"/>
      <c r="AQ51" s="1233"/>
      <c r="AR51" s="1233"/>
      <c r="AS51" s="1233"/>
      <c r="AT51" s="1233"/>
      <c r="AU51" s="1233"/>
      <c r="AV51" s="1233"/>
      <c r="AW51" s="1233"/>
      <c r="AX51" s="1233"/>
      <c r="AY51" s="1233"/>
      <c r="AZ51" s="1233"/>
      <c r="BA51" s="1233"/>
      <c r="BB51" s="1233" t="s">
        <v>576</v>
      </c>
      <c r="BC51" s="1233"/>
      <c r="BD51" s="1233"/>
      <c r="BE51" s="1233"/>
      <c r="BF51" s="1233"/>
      <c r="BG51" s="1233"/>
      <c r="BH51" s="1233"/>
      <c r="BI51" s="1233"/>
      <c r="BJ51" s="1233"/>
      <c r="BK51" s="1233"/>
      <c r="BL51" s="1233"/>
      <c r="BM51" s="1233"/>
      <c r="BN51" s="1233"/>
      <c r="BO51" s="1233"/>
      <c r="BP51" s="1234">
        <v>62.8</v>
      </c>
      <c r="BQ51" s="1234"/>
      <c r="BR51" s="1234"/>
      <c r="BS51" s="1234"/>
      <c r="BT51" s="1234"/>
      <c r="BU51" s="1234"/>
      <c r="BV51" s="1234"/>
      <c r="BW51" s="1234"/>
      <c r="BX51" s="1234">
        <v>45.6</v>
      </c>
      <c r="BY51" s="1234"/>
      <c r="BZ51" s="1234"/>
      <c r="CA51" s="1234"/>
      <c r="CB51" s="1234"/>
      <c r="CC51" s="1234"/>
      <c r="CD51" s="1234"/>
      <c r="CE51" s="1234"/>
      <c r="CF51" s="1234">
        <v>45.1</v>
      </c>
      <c r="CG51" s="1234"/>
      <c r="CH51" s="1234"/>
      <c r="CI51" s="1234"/>
      <c r="CJ51" s="1234"/>
      <c r="CK51" s="1234"/>
      <c r="CL51" s="1234"/>
      <c r="CM51" s="1234"/>
      <c r="CN51" s="1234">
        <v>41.3</v>
      </c>
      <c r="CO51" s="1234"/>
      <c r="CP51" s="1234"/>
      <c r="CQ51" s="1234"/>
      <c r="CR51" s="1234"/>
      <c r="CS51" s="1234"/>
      <c r="CT51" s="1234"/>
      <c r="CU51" s="1234"/>
      <c r="CV51" s="1234">
        <v>38.299999999999997</v>
      </c>
      <c r="CW51" s="1234"/>
      <c r="CX51" s="1234"/>
      <c r="CY51" s="1234"/>
      <c r="CZ51" s="1234"/>
      <c r="DA51" s="1234"/>
      <c r="DB51" s="1234"/>
      <c r="DC51" s="1234"/>
    </row>
    <row r="52" spans="1:109" ht="13.2" x14ac:dyDescent="0.2">
      <c r="B52" s="247"/>
      <c r="G52" s="1230"/>
      <c r="H52" s="1230"/>
      <c r="I52" s="1231"/>
      <c r="J52" s="1231"/>
      <c r="K52" s="1232"/>
      <c r="L52" s="1232"/>
      <c r="M52" s="1232"/>
      <c r="N52" s="1232"/>
      <c r="AM52" s="1222"/>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4"/>
      <c r="BQ52" s="1234"/>
      <c r="BR52" s="1234"/>
      <c r="BS52" s="1234"/>
      <c r="BT52" s="1234"/>
      <c r="BU52" s="1234"/>
      <c r="BV52" s="1234"/>
      <c r="BW52" s="1234"/>
      <c r="BX52" s="1234"/>
      <c r="BY52" s="1234"/>
      <c r="BZ52" s="1234"/>
      <c r="CA52" s="1234"/>
      <c r="CB52" s="1234"/>
      <c r="CC52" s="1234"/>
      <c r="CD52" s="1234"/>
      <c r="CE52" s="1234"/>
      <c r="CF52" s="1234"/>
      <c r="CG52" s="1234"/>
      <c r="CH52" s="1234"/>
      <c r="CI52" s="1234"/>
      <c r="CJ52" s="1234"/>
      <c r="CK52" s="1234"/>
      <c r="CL52" s="1234"/>
      <c r="CM52" s="1234"/>
      <c r="CN52" s="1234"/>
      <c r="CO52" s="1234"/>
      <c r="CP52" s="1234"/>
      <c r="CQ52" s="1234"/>
      <c r="CR52" s="1234"/>
      <c r="CS52" s="1234"/>
      <c r="CT52" s="1234"/>
      <c r="CU52" s="1234"/>
      <c r="CV52" s="1234"/>
      <c r="CW52" s="1234"/>
      <c r="CX52" s="1234"/>
      <c r="CY52" s="1234"/>
      <c r="CZ52" s="1234"/>
      <c r="DA52" s="1234"/>
      <c r="DB52" s="1234"/>
      <c r="DC52" s="1234"/>
    </row>
    <row r="53" spans="1:109" ht="13.2" x14ac:dyDescent="0.2">
      <c r="A53" s="1212"/>
      <c r="B53" s="247"/>
      <c r="G53" s="1230"/>
      <c r="H53" s="1230"/>
      <c r="I53" s="1223"/>
      <c r="J53" s="1223"/>
      <c r="K53" s="1232"/>
      <c r="L53" s="1232"/>
      <c r="M53" s="1232"/>
      <c r="N53" s="1232"/>
      <c r="AM53" s="1222"/>
      <c r="AN53" s="1233"/>
      <c r="AO53" s="1233"/>
      <c r="AP53" s="1233"/>
      <c r="AQ53" s="1233"/>
      <c r="AR53" s="1233"/>
      <c r="AS53" s="1233"/>
      <c r="AT53" s="1233"/>
      <c r="AU53" s="1233"/>
      <c r="AV53" s="1233"/>
      <c r="AW53" s="1233"/>
      <c r="AX53" s="1233"/>
      <c r="AY53" s="1233"/>
      <c r="AZ53" s="1233"/>
      <c r="BA53" s="1233"/>
      <c r="BB53" s="1233" t="s">
        <v>577</v>
      </c>
      <c r="BC53" s="1233"/>
      <c r="BD53" s="1233"/>
      <c r="BE53" s="1233"/>
      <c r="BF53" s="1233"/>
      <c r="BG53" s="1233"/>
      <c r="BH53" s="1233"/>
      <c r="BI53" s="1233"/>
      <c r="BJ53" s="1233"/>
      <c r="BK53" s="1233"/>
      <c r="BL53" s="1233"/>
      <c r="BM53" s="1233"/>
      <c r="BN53" s="1233"/>
      <c r="BO53" s="1233"/>
      <c r="BP53" s="1234">
        <v>60</v>
      </c>
      <c r="BQ53" s="1234"/>
      <c r="BR53" s="1234"/>
      <c r="BS53" s="1234"/>
      <c r="BT53" s="1234"/>
      <c r="BU53" s="1234"/>
      <c r="BV53" s="1234"/>
      <c r="BW53" s="1234"/>
      <c r="BX53" s="1234">
        <v>61.8</v>
      </c>
      <c r="BY53" s="1234"/>
      <c r="BZ53" s="1234"/>
      <c r="CA53" s="1234"/>
      <c r="CB53" s="1234"/>
      <c r="CC53" s="1234"/>
      <c r="CD53" s="1234"/>
      <c r="CE53" s="1234"/>
      <c r="CF53" s="1234">
        <v>63.4</v>
      </c>
      <c r="CG53" s="1234"/>
      <c r="CH53" s="1234"/>
      <c r="CI53" s="1234"/>
      <c r="CJ53" s="1234"/>
      <c r="CK53" s="1234"/>
      <c r="CL53" s="1234"/>
      <c r="CM53" s="1234"/>
      <c r="CN53" s="1234">
        <v>65.3</v>
      </c>
      <c r="CO53" s="1234"/>
      <c r="CP53" s="1234"/>
      <c r="CQ53" s="1234"/>
      <c r="CR53" s="1234"/>
      <c r="CS53" s="1234"/>
      <c r="CT53" s="1234"/>
      <c r="CU53" s="1234"/>
      <c r="CV53" s="1234">
        <v>67.2</v>
      </c>
      <c r="CW53" s="1234"/>
      <c r="CX53" s="1234"/>
      <c r="CY53" s="1234"/>
      <c r="CZ53" s="1234"/>
      <c r="DA53" s="1234"/>
      <c r="DB53" s="1234"/>
      <c r="DC53" s="1234"/>
    </row>
    <row r="54" spans="1:109" ht="13.2" x14ac:dyDescent="0.2">
      <c r="A54" s="1212"/>
      <c r="B54" s="247"/>
      <c r="G54" s="1230"/>
      <c r="H54" s="1230"/>
      <c r="I54" s="1223"/>
      <c r="J54" s="1223"/>
      <c r="K54" s="1232"/>
      <c r="L54" s="1232"/>
      <c r="M54" s="1232"/>
      <c r="N54" s="1232"/>
      <c r="AM54" s="1222"/>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4"/>
      <c r="BQ54" s="1234"/>
      <c r="BR54" s="1234"/>
      <c r="BS54" s="1234"/>
      <c r="BT54" s="1234"/>
      <c r="BU54" s="1234"/>
      <c r="BV54" s="1234"/>
      <c r="BW54" s="1234"/>
      <c r="BX54" s="1234"/>
      <c r="BY54" s="1234"/>
      <c r="BZ54" s="1234"/>
      <c r="CA54" s="1234"/>
      <c r="CB54" s="1234"/>
      <c r="CC54" s="1234"/>
      <c r="CD54" s="1234"/>
      <c r="CE54" s="1234"/>
      <c r="CF54" s="1234"/>
      <c r="CG54" s="1234"/>
      <c r="CH54" s="1234"/>
      <c r="CI54" s="1234"/>
      <c r="CJ54" s="1234"/>
      <c r="CK54" s="1234"/>
      <c r="CL54" s="1234"/>
      <c r="CM54" s="1234"/>
      <c r="CN54" s="1234"/>
      <c r="CO54" s="1234"/>
      <c r="CP54" s="1234"/>
      <c r="CQ54" s="1234"/>
      <c r="CR54" s="1234"/>
      <c r="CS54" s="1234"/>
      <c r="CT54" s="1234"/>
      <c r="CU54" s="1234"/>
      <c r="CV54" s="1234"/>
      <c r="CW54" s="1234"/>
      <c r="CX54" s="1234"/>
      <c r="CY54" s="1234"/>
      <c r="CZ54" s="1234"/>
      <c r="DA54" s="1234"/>
      <c r="DB54" s="1234"/>
      <c r="DC54" s="1234"/>
    </row>
    <row r="55" spans="1:109" ht="13.2" x14ac:dyDescent="0.2">
      <c r="A55" s="1212"/>
      <c r="B55" s="247"/>
      <c r="G55" s="1223"/>
      <c r="H55" s="1223"/>
      <c r="I55" s="1223"/>
      <c r="J55" s="1223"/>
      <c r="K55" s="1232"/>
      <c r="L55" s="1232"/>
      <c r="M55" s="1232"/>
      <c r="N55" s="1232"/>
      <c r="AN55" s="1229" t="s">
        <v>578</v>
      </c>
      <c r="AO55" s="1229"/>
      <c r="AP55" s="1229"/>
      <c r="AQ55" s="1229"/>
      <c r="AR55" s="1229"/>
      <c r="AS55" s="1229"/>
      <c r="AT55" s="1229"/>
      <c r="AU55" s="1229"/>
      <c r="AV55" s="1229"/>
      <c r="AW55" s="1229"/>
      <c r="AX55" s="1229"/>
      <c r="AY55" s="1229"/>
      <c r="AZ55" s="1229"/>
      <c r="BA55" s="1229"/>
      <c r="BB55" s="1233" t="s">
        <v>576</v>
      </c>
      <c r="BC55" s="1233"/>
      <c r="BD55" s="1233"/>
      <c r="BE55" s="1233"/>
      <c r="BF55" s="1233"/>
      <c r="BG55" s="1233"/>
      <c r="BH55" s="1233"/>
      <c r="BI55" s="1233"/>
      <c r="BJ55" s="1233"/>
      <c r="BK55" s="1233"/>
      <c r="BL55" s="1233"/>
      <c r="BM55" s="1233"/>
      <c r="BN55" s="1233"/>
      <c r="BO55" s="1233"/>
      <c r="BP55" s="1234">
        <v>41.5</v>
      </c>
      <c r="BQ55" s="1234"/>
      <c r="BR55" s="1234"/>
      <c r="BS55" s="1234"/>
      <c r="BT55" s="1234"/>
      <c r="BU55" s="1234"/>
      <c r="BV55" s="1234"/>
      <c r="BW55" s="1234"/>
      <c r="BX55" s="1234">
        <v>25.2</v>
      </c>
      <c r="BY55" s="1234"/>
      <c r="BZ55" s="1234"/>
      <c r="CA55" s="1234"/>
      <c r="CB55" s="1234"/>
      <c r="CC55" s="1234"/>
      <c r="CD55" s="1234"/>
      <c r="CE55" s="1234"/>
      <c r="CF55" s="1234">
        <v>15.7</v>
      </c>
      <c r="CG55" s="1234"/>
      <c r="CH55" s="1234"/>
      <c r="CI55" s="1234"/>
      <c r="CJ55" s="1234"/>
      <c r="CK55" s="1234"/>
      <c r="CL55" s="1234"/>
      <c r="CM55" s="1234"/>
      <c r="CN55" s="1234">
        <v>10.199999999999999</v>
      </c>
      <c r="CO55" s="1234"/>
      <c r="CP55" s="1234"/>
      <c r="CQ55" s="1234"/>
      <c r="CR55" s="1234"/>
      <c r="CS55" s="1234"/>
      <c r="CT55" s="1234"/>
      <c r="CU55" s="1234"/>
      <c r="CV55" s="1234">
        <v>10.5</v>
      </c>
      <c r="CW55" s="1234"/>
      <c r="CX55" s="1234"/>
      <c r="CY55" s="1234"/>
      <c r="CZ55" s="1234"/>
      <c r="DA55" s="1234"/>
      <c r="DB55" s="1234"/>
      <c r="DC55" s="1234"/>
    </row>
    <row r="56" spans="1:109" ht="13.2" x14ac:dyDescent="0.2">
      <c r="A56" s="1212"/>
      <c r="B56" s="247"/>
      <c r="G56" s="1223"/>
      <c r="H56" s="1223"/>
      <c r="I56" s="1223"/>
      <c r="J56" s="1223"/>
      <c r="K56" s="1232"/>
      <c r="L56" s="1232"/>
      <c r="M56" s="1232"/>
      <c r="N56" s="1232"/>
      <c r="AN56" s="1229"/>
      <c r="AO56" s="1229"/>
      <c r="AP56" s="1229"/>
      <c r="AQ56" s="1229"/>
      <c r="AR56" s="1229"/>
      <c r="AS56" s="1229"/>
      <c r="AT56" s="1229"/>
      <c r="AU56" s="1229"/>
      <c r="AV56" s="1229"/>
      <c r="AW56" s="1229"/>
      <c r="AX56" s="1229"/>
      <c r="AY56" s="1229"/>
      <c r="AZ56" s="1229"/>
      <c r="BA56" s="1229"/>
      <c r="BB56" s="1233"/>
      <c r="BC56" s="1233"/>
      <c r="BD56" s="1233"/>
      <c r="BE56" s="1233"/>
      <c r="BF56" s="1233"/>
      <c r="BG56" s="1233"/>
      <c r="BH56" s="1233"/>
      <c r="BI56" s="1233"/>
      <c r="BJ56" s="1233"/>
      <c r="BK56" s="1233"/>
      <c r="BL56" s="1233"/>
      <c r="BM56" s="1233"/>
      <c r="BN56" s="1233"/>
      <c r="BO56" s="1233"/>
      <c r="BP56" s="1234"/>
      <c r="BQ56" s="1234"/>
      <c r="BR56" s="1234"/>
      <c r="BS56" s="1234"/>
      <c r="BT56" s="1234"/>
      <c r="BU56" s="1234"/>
      <c r="BV56" s="1234"/>
      <c r="BW56" s="1234"/>
      <c r="BX56" s="1234"/>
      <c r="BY56" s="1234"/>
      <c r="BZ56" s="1234"/>
      <c r="CA56" s="1234"/>
      <c r="CB56" s="1234"/>
      <c r="CC56" s="1234"/>
      <c r="CD56" s="1234"/>
      <c r="CE56" s="1234"/>
      <c r="CF56" s="1234"/>
      <c r="CG56" s="1234"/>
      <c r="CH56" s="1234"/>
      <c r="CI56" s="1234"/>
      <c r="CJ56" s="1234"/>
      <c r="CK56" s="1234"/>
      <c r="CL56" s="1234"/>
      <c r="CM56" s="1234"/>
      <c r="CN56" s="1234"/>
      <c r="CO56" s="1234"/>
      <c r="CP56" s="1234"/>
      <c r="CQ56" s="1234"/>
      <c r="CR56" s="1234"/>
      <c r="CS56" s="1234"/>
      <c r="CT56" s="1234"/>
      <c r="CU56" s="1234"/>
      <c r="CV56" s="1234"/>
      <c r="CW56" s="1234"/>
      <c r="CX56" s="1234"/>
      <c r="CY56" s="1234"/>
      <c r="CZ56" s="1234"/>
      <c r="DA56" s="1234"/>
      <c r="DB56" s="1234"/>
      <c r="DC56" s="1234"/>
    </row>
    <row r="57" spans="1:109" s="1212" customFormat="1" ht="13.2" x14ac:dyDescent="0.2">
      <c r="B57" s="1235"/>
      <c r="G57" s="1223"/>
      <c r="H57" s="1223"/>
      <c r="I57" s="1236"/>
      <c r="J57" s="1236"/>
      <c r="K57" s="1232"/>
      <c r="L57" s="1232"/>
      <c r="M57" s="1232"/>
      <c r="N57" s="1232"/>
      <c r="AM57" s="243"/>
      <c r="AN57" s="1229"/>
      <c r="AO57" s="1229"/>
      <c r="AP57" s="1229"/>
      <c r="AQ57" s="1229"/>
      <c r="AR57" s="1229"/>
      <c r="AS57" s="1229"/>
      <c r="AT57" s="1229"/>
      <c r="AU57" s="1229"/>
      <c r="AV57" s="1229"/>
      <c r="AW57" s="1229"/>
      <c r="AX57" s="1229"/>
      <c r="AY57" s="1229"/>
      <c r="AZ57" s="1229"/>
      <c r="BA57" s="1229"/>
      <c r="BB57" s="1233" t="s">
        <v>577</v>
      </c>
      <c r="BC57" s="1233"/>
      <c r="BD57" s="1233"/>
      <c r="BE57" s="1233"/>
      <c r="BF57" s="1233"/>
      <c r="BG57" s="1233"/>
      <c r="BH57" s="1233"/>
      <c r="BI57" s="1233"/>
      <c r="BJ57" s="1233"/>
      <c r="BK57" s="1233"/>
      <c r="BL57" s="1233"/>
      <c r="BM57" s="1233"/>
      <c r="BN57" s="1233"/>
      <c r="BO57" s="1233"/>
      <c r="BP57" s="1234">
        <v>61.7</v>
      </c>
      <c r="BQ57" s="1234"/>
      <c r="BR57" s="1234"/>
      <c r="BS57" s="1234"/>
      <c r="BT57" s="1234"/>
      <c r="BU57" s="1234"/>
      <c r="BV57" s="1234"/>
      <c r="BW57" s="1234"/>
      <c r="BX57" s="1234">
        <v>62.5</v>
      </c>
      <c r="BY57" s="1234"/>
      <c r="BZ57" s="1234"/>
      <c r="CA57" s="1234"/>
      <c r="CB57" s="1234"/>
      <c r="CC57" s="1234"/>
      <c r="CD57" s="1234"/>
      <c r="CE57" s="1234"/>
      <c r="CF57" s="1234">
        <v>64.3</v>
      </c>
      <c r="CG57" s="1234"/>
      <c r="CH57" s="1234"/>
      <c r="CI57" s="1234"/>
      <c r="CJ57" s="1234"/>
      <c r="CK57" s="1234"/>
      <c r="CL57" s="1234"/>
      <c r="CM57" s="1234"/>
      <c r="CN57" s="1234">
        <v>64.7</v>
      </c>
      <c r="CO57" s="1234"/>
      <c r="CP57" s="1234"/>
      <c r="CQ57" s="1234"/>
      <c r="CR57" s="1234"/>
      <c r="CS57" s="1234"/>
      <c r="CT57" s="1234"/>
      <c r="CU57" s="1234"/>
      <c r="CV57" s="1234">
        <v>65.7</v>
      </c>
      <c r="CW57" s="1234"/>
      <c r="CX57" s="1234"/>
      <c r="CY57" s="1234"/>
      <c r="CZ57" s="1234"/>
      <c r="DA57" s="1234"/>
      <c r="DB57" s="1234"/>
      <c r="DC57" s="1234"/>
      <c r="DD57" s="1237"/>
      <c r="DE57" s="1235"/>
    </row>
    <row r="58" spans="1:109" s="1212" customFormat="1" ht="13.2" x14ac:dyDescent="0.2">
      <c r="A58" s="243"/>
      <c r="B58" s="1235"/>
      <c r="G58" s="1223"/>
      <c r="H58" s="1223"/>
      <c r="I58" s="1236"/>
      <c r="J58" s="1236"/>
      <c r="K58" s="1232"/>
      <c r="L58" s="1232"/>
      <c r="M58" s="1232"/>
      <c r="N58" s="1232"/>
      <c r="AM58" s="243"/>
      <c r="AN58" s="1229"/>
      <c r="AO58" s="1229"/>
      <c r="AP58" s="1229"/>
      <c r="AQ58" s="1229"/>
      <c r="AR58" s="1229"/>
      <c r="AS58" s="1229"/>
      <c r="AT58" s="1229"/>
      <c r="AU58" s="1229"/>
      <c r="AV58" s="1229"/>
      <c r="AW58" s="1229"/>
      <c r="AX58" s="1229"/>
      <c r="AY58" s="1229"/>
      <c r="AZ58" s="1229"/>
      <c r="BA58" s="1229"/>
      <c r="BB58" s="1233"/>
      <c r="BC58" s="1233"/>
      <c r="BD58" s="1233"/>
      <c r="BE58" s="1233"/>
      <c r="BF58" s="1233"/>
      <c r="BG58" s="1233"/>
      <c r="BH58" s="1233"/>
      <c r="BI58" s="1233"/>
      <c r="BJ58" s="1233"/>
      <c r="BK58" s="1233"/>
      <c r="BL58" s="1233"/>
      <c r="BM58" s="1233"/>
      <c r="BN58" s="1233"/>
      <c r="BO58" s="1233"/>
      <c r="BP58" s="1234"/>
      <c r="BQ58" s="1234"/>
      <c r="BR58" s="1234"/>
      <c r="BS58" s="1234"/>
      <c r="BT58" s="1234"/>
      <c r="BU58" s="1234"/>
      <c r="BV58" s="1234"/>
      <c r="BW58" s="1234"/>
      <c r="BX58" s="1234"/>
      <c r="BY58" s="1234"/>
      <c r="BZ58" s="1234"/>
      <c r="CA58" s="1234"/>
      <c r="CB58" s="1234"/>
      <c r="CC58" s="1234"/>
      <c r="CD58" s="1234"/>
      <c r="CE58" s="1234"/>
      <c r="CF58" s="1234"/>
      <c r="CG58" s="1234"/>
      <c r="CH58" s="1234"/>
      <c r="CI58" s="1234"/>
      <c r="CJ58" s="1234"/>
      <c r="CK58" s="1234"/>
      <c r="CL58" s="1234"/>
      <c r="CM58" s="1234"/>
      <c r="CN58" s="1234"/>
      <c r="CO58" s="1234"/>
      <c r="CP58" s="1234"/>
      <c r="CQ58" s="1234"/>
      <c r="CR58" s="1234"/>
      <c r="CS58" s="1234"/>
      <c r="CT58" s="1234"/>
      <c r="CU58" s="1234"/>
      <c r="CV58" s="1234"/>
      <c r="CW58" s="1234"/>
      <c r="CX58" s="1234"/>
      <c r="CY58" s="1234"/>
      <c r="CZ58" s="1234"/>
      <c r="DA58" s="1234"/>
      <c r="DB58" s="1234"/>
      <c r="DC58" s="1234"/>
      <c r="DD58" s="1237"/>
      <c r="DE58" s="1235"/>
    </row>
    <row r="59" spans="1:109" s="1212" customFormat="1" ht="13.2" x14ac:dyDescent="0.2">
      <c r="A59" s="243"/>
      <c r="B59" s="1235"/>
      <c r="K59" s="1238"/>
      <c r="L59" s="1238"/>
      <c r="M59" s="1238"/>
      <c r="N59" s="1238"/>
      <c r="AQ59" s="1238"/>
      <c r="AR59" s="1238"/>
      <c r="AS59" s="1238"/>
      <c r="AT59" s="1238"/>
      <c r="BC59" s="1238"/>
      <c r="BD59" s="1238"/>
      <c r="BE59" s="1238"/>
      <c r="BF59" s="1238"/>
      <c r="BO59" s="1238"/>
      <c r="BP59" s="1238"/>
      <c r="BQ59" s="1238"/>
      <c r="BR59" s="1238"/>
      <c r="CA59" s="1238"/>
      <c r="CB59" s="1238"/>
      <c r="CC59" s="1238"/>
      <c r="CD59" s="1238"/>
      <c r="CM59" s="1238"/>
      <c r="CN59" s="1238"/>
      <c r="CO59" s="1238"/>
      <c r="CP59" s="1238"/>
      <c r="CY59" s="1238"/>
      <c r="CZ59" s="1238"/>
      <c r="DA59" s="1238"/>
      <c r="DB59" s="1238"/>
      <c r="DC59" s="1238"/>
      <c r="DD59" s="1237"/>
      <c r="DE59" s="1235"/>
    </row>
    <row r="60" spans="1:109" s="1212" customFormat="1" ht="13.2" x14ac:dyDescent="0.2">
      <c r="A60" s="243"/>
      <c r="B60" s="1235"/>
      <c r="K60" s="1238"/>
      <c r="L60" s="1238"/>
      <c r="M60" s="1238"/>
      <c r="N60" s="1238"/>
      <c r="AQ60" s="1238"/>
      <c r="AR60" s="1238"/>
      <c r="AS60" s="1238"/>
      <c r="AT60" s="1238"/>
      <c r="BC60" s="1238"/>
      <c r="BD60" s="1238"/>
      <c r="BE60" s="1238"/>
      <c r="BF60" s="1238"/>
      <c r="BO60" s="1238"/>
      <c r="BP60" s="1238"/>
      <c r="BQ60" s="1238"/>
      <c r="BR60" s="1238"/>
      <c r="CA60" s="1238"/>
      <c r="CB60" s="1238"/>
      <c r="CC60" s="1238"/>
      <c r="CD60" s="1238"/>
      <c r="CM60" s="1238"/>
      <c r="CN60" s="1238"/>
      <c r="CO60" s="1238"/>
      <c r="CP60" s="1238"/>
      <c r="CY60" s="1238"/>
      <c r="CZ60" s="1238"/>
      <c r="DA60" s="1238"/>
      <c r="DB60" s="1238"/>
      <c r="DC60" s="1238"/>
      <c r="DD60" s="1237"/>
      <c r="DE60" s="1235"/>
    </row>
    <row r="61" spans="1:109" s="1212" customFormat="1" ht="13.2" x14ac:dyDescent="0.2">
      <c r="A61" s="243"/>
      <c r="B61" s="1239"/>
      <c r="C61" s="1240"/>
      <c r="D61" s="1240"/>
      <c r="E61" s="1240"/>
      <c r="F61" s="1240"/>
      <c r="G61" s="1240"/>
      <c r="H61" s="1240"/>
      <c r="I61" s="1240"/>
      <c r="J61" s="1240"/>
      <c r="K61" s="1240"/>
      <c r="L61" s="1240"/>
      <c r="M61" s="1241"/>
      <c r="N61" s="1241"/>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1"/>
      <c r="AT61" s="1241"/>
      <c r="AU61" s="1240"/>
      <c r="AV61" s="1240"/>
      <c r="AW61" s="1240"/>
      <c r="AX61" s="1240"/>
      <c r="AY61" s="1240"/>
      <c r="AZ61" s="1240"/>
      <c r="BA61" s="1240"/>
      <c r="BB61" s="1240"/>
      <c r="BC61" s="1240"/>
      <c r="BD61" s="1240"/>
      <c r="BE61" s="1241"/>
      <c r="BF61" s="1241"/>
      <c r="BG61" s="1240"/>
      <c r="BH61" s="1240"/>
      <c r="BI61" s="1240"/>
      <c r="BJ61" s="1240"/>
      <c r="BK61" s="1240"/>
      <c r="BL61" s="1240"/>
      <c r="BM61" s="1240"/>
      <c r="BN61" s="1240"/>
      <c r="BO61" s="1240"/>
      <c r="BP61" s="1240"/>
      <c r="BQ61" s="1241"/>
      <c r="BR61" s="1241"/>
      <c r="BS61" s="1240"/>
      <c r="BT61" s="1240"/>
      <c r="BU61" s="1240"/>
      <c r="BV61" s="1240"/>
      <c r="BW61" s="1240"/>
      <c r="BX61" s="1240"/>
      <c r="BY61" s="1240"/>
      <c r="BZ61" s="1240"/>
      <c r="CA61" s="1240"/>
      <c r="CB61" s="1240"/>
      <c r="CC61" s="1241"/>
      <c r="CD61" s="1241"/>
      <c r="CE61" s="1240"/>
      <c r="CF61" s="1240"/>
      <c r="CG61" s="1240"/>
      <c r="CH61" s="1240"/>
      <c r="CI61" s="1240"/>
      <c r="CJ61" s="1240"/>
      <c r="CK61" s="1240"/>
      <c r="CL61" s="1240"/>
      <c r="CM61" s="1240"/>
      <c r="CN61" s="1240"/>
      <c r="CO61" s="1241"/>
      <c r="CP61" s="1241"/>
      <c r="CQ61" s="1240"/>
      <c r="CR61" s="1240"/>
      <c r="CS61" s="1240"/>
      <c r="CT61" s="1240"/>
      <c r="CU61" s="1240"/>
      <c r="CV61" s="1240"/>
      <c r="CW61" s="1240"/>
      <c r="CX61" s="1240"/>
      <c r="CY61" s="1240"/>
      <c r="CZ61" s="1240"/>
      <c r="DA61" s="1241"/>
      <c r="DB61" s="1241"/>
      <c r="DC61" s="1241"/>
      <c r="DD61" s="1242"/>
      <c r="DE61" s="1235"/>
    </row>
    <row r="62" spans="1:109" ht="13.2" x14ac:dyDescent="0.2">
      <c r="B62" s="1210"/>
      <c r="C62" s="1210"/>
      <c r="D62" s="1210"/>
      <c r="E62" s="1210"/>
      <c r="F62" s="1210"/>
      <c r="G62" s="1210"/>
      <c r="H62" s="1210"/>
      <c r="I62" s="1210"/>
      <c r="J62" s="1210"/>
      <c r="K62" s="1210"/>
      <c r="L62" s="1210"/>
      <c r="M62" s="1210"/>
      <c r="N62" s="1210"/>
      <c r="O62" s="1210"/>
      <c r="P62" s="1210"/>
      <c r="Q62" s="1210"/>
      <c r="R62" s="1210"/>
      <c r="S62" s="1210"/>
      <c r="T62" s="1210"/>
      <c r="U62" s="1210"/>
      <c r="V62" s="1210"/>
      <c r="W62" s="1210"/>
      <c r="X62" s="1210"/>
      <c r="Y62" s="1210"/>
      <c r="Z62" s="1210"/>
      <c r="AA62" s="1210"/>
      <c r="AB62" s="1210"/>
      <c r="AC62" s="1210"/>
      <c r="AD62" s="1210"/>
      <c r="AE62" s="1210"/>
      <c r="AF62" s="1210"/>
      <c r="AG62" s="1210"/>
      <c r="AH62" s="1210"/>
      <c r="AI62" s="1210"/>
      <c r="AJ62" s="1210"/>
      <c r="AK62" s="1210"/>
      <c r="AL62" s="1210"/>
      <c r="AM62" s="1210"/>
      <c r="AN62" s="1210"/>
      <c r="AO62" s="1210"/>
      <c r="AP62" s="1210"/>
      <c r="AQ62" s="1210"/>
      <c r="AR62" s="1210"/>
      <c r="AS62" s="1210"/>
      <c r="AT62" s="1210"/>
      <c r="AU62" s="1210"/>
      <c r="AV62" s="1210"/>
      <c r="AW62" s="1210"/>
      <c r="AX62" s="1210"/>
      <c r="AY62" s="1210"/>
      <c r="AZ62" s="1210"/>
      <c r="BA62" s="1210"/>
      <c r="BB62" s="1210"/>
      <c r="BC62" s="1210"/>
      <c r="BD62" s="1210"/>
      <c r="BE62" s="1210"/>
      <c r="BF62" s="1210"/>
      <c r="BG62" s="1210"/>
      <c r="BH62" s="1210"/>
      <c r="BI62" s="1210"/>
      <c r="BJ62" s="1210"/>
      <c r="BK62" s="1210"/>
      <c r="BL62" s="1210"/>
      <c r="BM62" s="1210"/>
      <c r="BN62" s="1210"/>
      <c r="BO62" s="1210"/>
      <c r="BP62" s="1210"/>
      <c r="BQ62" s="1210"/>
      <c r="BR62" s="1210"/>
      <c r="BS62" s="1210"/>
      <c r="BT62" s="1210"/>
      <c r="BU62" s="1210"/>
      <c r="BV62" s="1210"/>
      <c r="BW62" s="1210"/>
      <c r="BX62" s="1210"/>
      <c r="BY62" s="1210"/>
      <c r="BZ62" s="1210"/>
      <c r="CA62" s="1210"/>
      <c r="CB62" s="1210"/>
      <c r="CC62" s="1210"/>
      <c r="CD62" s="1210"/>
      <c r="CE62" s="1210"/>
      <c r="CF62" s="1210"/>
      <c r="CG62" s="1210"/>
      <c r="CH62" s="1210"/>
      <c r="CI62" s="1210"/>
      <c r="CJ62" s="1210"/>
      <c r="CK62" s="1210"/>
      <c r="CL62" s="1210"/>
      <c r="CM62" s="1210"/>
      <c r="CN62" s="1210"/>
      <c r="CO62" s="1210"/>
      <c r="CP62" s="1210"/>
      <c r="CQ62" s="1210"/>
      <c r="CR62" s="1210"/>
      <c r="CS62" s="1210"/>
      <c r="CT62" s="1210"/>
      <c r="CU62" s="1210"/>
      <c r="CV62" s="1210"/>
      <c r="CW62" s="1210"/>
      <c r="CX62" s="1210"/>
      <c r="CY62" s="1210"/>
      <c r="CZ62" s="1210"/>
      <c r="DA62" s="1210"/>
      <c r="DB62" s="1210"/>
      <c r="DC62" s="1210"/>
      <c r="DD62" s="1210"/>
      <c r="DE62" s="243"/>
    </row>
    <row r="63" spans="1:109" ht="16.2" x14ac:dyDescent="0.2">
      <c r="B63" s="300" t="s">
        <v>579</v>
      </c>
    </row>
    <row r="64" spans="1:109" ht="13.2" x14ac:dyDescent="0.2">
      <c r="B64" s="247"/>
      <c r="G64" s="1211"/>
      <c r="I64" s="1243"/>
      <c r="J64" s="1243"/>
      <c r="K64" s="1243"/>
      <c r="L64" s="1243"/>
      <c r="M64" s="1243"/>
      <c r="N64" s="1244"/>
      <c r="AM64" s="1211"/>
      <c r="AN64" s="1211" t="s">
        <v>572</v>
      </c>
      <c r="AP64" s="1212"/>
      <c r="AQ64" s="1212"/>
      <c r="AR64" s="1212"/>
      <c r="AY64" s="1211"/>
      <c r="BA64" s="1212"/>
      <c r="BB64" s="1212"/>
      <c r="BC64" s="1212"/>
      <c r="BK64" s="1211"/>
      <c r="BM64" s="1212"/>
      <c r="BN64" s="1212"/>
      <c r="BO64" s="1212"/>
      <c r="BW64" s="1211"/>
      <c r="BY64" s="1212"/>
      <c r="BZ64" s="1212"/>
      <c r="CA64" s="1212"/>
      <c r="CI64" s="1211"/>
      <c r="CK64" s="1212"/>
      <c r="CL64" s="1212"/>
      <c r="CM64" s="1212"/>
      <c r="CU64" s="1211"/>
      <c r="CW64" s="1212"/>
      <c r="CX64" s="1212"/>
      <c r="CY64" s="1212"/>
    </row>
    <row r="65" spans="2:107" ht="13.2" x14ac:dyDescent="0.2">
      <c r="B65" s="247"/>
      <c r="AN65" s="1213" t="s">
        <v>580</v>
      </c>
      <c r="AO65" s="1214"/>
      <c r="AP65" s="1214"/>
      <c r="AQ65" s="1214"/>
      <c r="AR65" s="1214"/>
      <c r="AS65" s="1214"/>
      <c r="AT65" s="1214"/>
      <c r="AU65" s="1214"/>
      <c r="AV65" s="1214"/>
      <c r="AW65" s="1214"/>
      <c r="AX65" s="1214"/>
      <c r="AY65" s="1214"/>
      <c r="AZ65" s="1214"/>
      <c r="BA65" s="1214"/>
      <c r="BB65" s="1214"/>
      <c r="BC65" s="1214"/>
      <c r="BD65" s="1214"/>
      <c r="BE65" s="1214"/>
      <c r="BF65" s="1214"/>
      <c r="BG65" s="1214"/>
      <c r="BH65" s="1214"/>
      <c r="BI65" s="1214"/>
      <c r="BJ65" s="1214"/>
      <c r="BK65" s="1214"/>
      <c r="BL65" s="1214"/>
      <c r="BM65" s="1214"/>
      <c r="BN65" s="1214"/>
      <c r="BO65" s="1214"/>
      <c r="BP65" s="1214"/>
      <c r="BQ65" s="1214"/>
      <c r="BR65" s="1214"/>
      <c r="BS65" s="1214"/>
      <c r="BT65" s="1214"/>
      <c r="BU65" s="1214"/>
      <c r="BV65" s="1214"/>
      <c r="BW65" s="1214"/>
      <c r="BX65" s="1214"/>
      <c r="BY65" s="1214"/>
      <c r="BZ65" s="1214"/>
      <c r="CA65" s="1214"/>
      <c r="CB65" s="1214"/>
      <c r="CC65" s="1214"/>
      <c r="CD65" s="1214"/>
      <c r="CE65" s="1214"/>
      <c r="CF65" s="1214"/>
      <c r="CG65" s="1214"/>
      <c r="CH65" s="1214"/>
      <c r="CI65" s="1214"/>
      <c r="CJ65" s="1214"/>
      <c r="CK65" s="1214"/>
      <c r="CL65" s="1214"/>
      <c r="CM65" s="1214"/>
      <c r="CN65" s="1214"/>
      <c r="CO65" s="1214"/>
      <c r="CP65" s="1214"/>
      <c r="CQ65" s="1214"/>
      <c r="CR65" s="1214"/>
      <c r="CS65" s="1214"/>
      <c r="CT65" s="1214"/>
      <c r="CU65" s="1214"/>
      <c r="CV65" s="1214"/>
      <c r="CW65" s="1214"/>
      <c r="CX65" s="1214"/>
      <c r="CY65" s="1214"/>
      <c r="CZ65" s="1214"/>
      <c r="DA65" s="1214"/>
      <c r="DB65" s="1214"/>
      <c r="DC65" s="1215"/>
    </row>
    <row r="66" spans="2:107" ht="13.2" x14ac:dyDescent="0.2">
      <c r="B66" s="247"/>
      <c r="AN66" s="1216"/>
      <c r="AO66" s="1217"/>
      <c r="AP66" s="1217"/>
      <c r="AQ66" s="1217"/>
      <c r="AR66" s="1217"/>
      <c r="AS66" s="1217"/>
      <c r="AT66" s="1217"/>
      <c r="AU66" s="1217"/>
      <c r="AV66" s="1217"/>
      <c r="AW66" s="1217"/>
      <c r="AX66" s="1217"/>
      <c r="AY66" s="1217"/>
      <c r="AZ66" s="1217"/>
      <c r="BA66" s="1217"/>
      <c r="BB66" s="1217"/>
      <c r="BC66" s="1217"/>
      <c r="BD66" s="1217"/>
      <c r="BE66" s="1217"/>
      <c r="BF66" s="1217"/>
      <c r="BG66" s="1217"/>
      <c r="BH66" s="1217"/>
      <c r="BI66" s="1217"/>
      <c r="BJ66" s="1217"/>
      <c r="BK66" s="1217"/>
      <c r="BL66" s="1217"/>
      <c r="BM66" s="1217"/>
      <c r="BN66" s="1217"/>
      <c r="BO66" s="1217"/>
      <c r="BP66" s="1217"/>
      <c r="BQ66" s="1217"/>
      <c r="BR66" s="1217"/>
      <c r="BS66" s="1217"/>
      <c r="BT66" s="1217"/>
      <c r="BU66" s="1217"/>
      <c r="BV66" s="1217"/>
      <c r="BW66" s="1217"/>
      <c r="BX66" s="1217"/>
      <c r="BY66" s="1217"/>
      <c r="BZ66" s="1217"/>
      <c r="CA66" s="1217"/>
      <c r="CB66" s="1217"/>
      <c r="CC66" s="1217"/>
      <c r="CD66" s="1217"/>
      <c r="CE66" s="1217"/>
      <c r="CF66" s="1217"/>
      <c r="CG66" s="1217"/>
      <c r="CH66" s="1217"/>
      <c r="CI66" s="1217"/>
      <c r="CJ66" s="1217"/>
      <c r="CK66" s="1217"/>
      <c r="CL66" s="1217"/>
      <c r="CM66" s="1217"/>
      <c r="CN66" s="1217"/>
      <c r="CO66" s="1217"/>
      <c r="CP66" s="1217"/>
      <c r="CQ66" s="1217"/>
      <c r="CR66" s="1217"/>
      <c r="CS66" s="1217"/>
      <c r="CT66" s="1217"/>
      <c r="CU66" s="1217"/>
      <c r="CV66" s="1217"/>
      <c r="CW66" s="1217"/>
      <c r="CX66" s="1217"/>
      <c r="CY66" s="1217"/>
      <c r="CZ66" s="1217"/>
      <c r="DA66" s="1217"/>
      <c r="DB66" s="1217"/>
      <c r="DC66" s="1218"/>
    </row>
    <row r="67" spans="2:107" ht="13.2" x14ac:dyDescent="0.2">
      <c r="B67" s="247"/>
      <c r="AN67" s="1216"/>
      <c r="AO67" s="1217"/>
      <c r="AP67" s="1217"/>
      <c r="AQ67" s="1217"/>
      <c r="AR67" s="1217"/>
      <c r="AS67" s="1217"/>
      <c r="AT67" s="1217"/>
      <c r="AU67" s="1217"/>
      <c r="AV67" s="1217"/>
      <c r="AW67" s="1217"/>
      <c r="AX67" s="1217"/>
      <c r="AY67" s="1217"/>
      <c r="AZ67" s="1217"/>
      <c r="BA67" s="1217"/>
      <c r="BB67" s="1217"/>
      <c r="BC67" s="1217"/>
      <c r="BD67" s="1217"/>
      <c r="BE67" s="1217"/>
      <c r="BF67" s="1217"/>
      <c r="BG67" s="1217"/>
      <c r="BH67" s="1217"/>
      <c r="BI67" s="1217"/>
      <c r="BJ67" s="1217"/>
      <c r="BK67" s="1217"/>
      <c r="BL67" s="1217"/>
      <c r="BM67" s="1217"/>
      <c r="BN67" s="1217"/>
      <c r="BO67" s="1217"/>
      <c r="BP67" s="1217"/>
      <c r="BQ67" s="1217"/>
      <c r="BR67" s="1217"/>
      <c r="BS67" s="1217"/>
      <c r="BT67" s="1217"/>
      <c r="BU67" s="1217"/>
      <c r="BV67" s="1217"/>
      <c r="BW67" s="1217"/>
      <c r="BX67" s="1217"/>
      <c r="BY67" s="1217"/>
      <c r="BZ67" s="1217"/>
      <c r="CA67" s="1217"/>
      <c r="CB67" s="1217"/>
      <c r="CC67" s="1217"/>
      <c r="CD67" s="1217"/>
      <c r="CE67" s="1217"/>
      <c r="CF67" s="1217"/>
      <c r="CG67" s="1217"/>
      <c r="CH67" s="1217"/>
      <c r="CI67" s="1217"/>
      <c r="CJ67" s="1217"/>
      <c r="CK67" s="1217"/>
      <c r="CL67" s="1217"/>
      <c r="CM67" s="1217"/>
      <c r="CN67" s="1217"/>
      <c r="CO67" s="1217"/>
      <c r="CP67" s="1217"/>
      <c r="CQ67" s="1217"/>
      <c r="CR67" s="1217"/>
      <c r="CS67" s="1217"/>
      <c r="CT67" s="1217"/>
      <c r="CU67" s="1217"/>
      <c r="CV67" s="1217"/>
      <c r="CW67" s="1217"/>
      <c r="CX67" s="1217"/>
      <c r="CY67" s="1217"/>
      <c r="CZ67" s="1217"/>
      <c r="DA67" s="1217"/>
      <c r="DB67" s="1217"/>
      <c r="DC67" s="1218"/>
    </row>
    <row r="68" spans="2:107" ht="13.2" x14ac:dyDescent="0.2">
      <c r="B68" s="247"/>
      <c r="AN68" s="1216"/>
      <c r="AO68" s="1217"/>
      <c r="AP68" s="1217"/>
      <c r="AQ68" s="1217"/>
      <c r="AR68" s="1217"/>
      <c r="AS68" s="1217"/>
      <c r="AT68" s="1217"/>
      <c r="AU68" s="1217"/>
      <c r="AV68" s="1217"/>
      <c r="AW68" s="1217"/>
      <c r="AX68" s="1217"/>
      <c r="AY68" s="1217"/>
      <c r="AZ68" s="1217"/>
      <c r="BA68" s="1217"/>
      <c r="BB68" s="1217"/>
      <c r="BC68" s="1217"/>
      <c r="BD68" s="1217"/>
      <c r="BE68" s="1217"/>
      <c r="BF68" s="1217"/>
      <c r="BG68" s="1217"/>
      <c r="BH68" s="1217"/>
      <c r="BI68" s="1217"/>
      <c r="BJ68" s="1217"/>
      <c r="BK68" s="1217"/>
      <c r="BL68" s="1217"/>
      <c r="BM68" s="1217"/>
      <c r="BN68" s="1217"/>
      <c r="BO68" s="1217"/>
      <c r="BP68" s="1217"/>
      <c r="BQ68" s="1217"/>
      <c r="BR68" s="1217"/>
      <c r="BS68" s="1217"/>
      <c r="BT68" s="1217"/>
      <c r="BU68" s="1217"/>
      <c r="BV68" s="1217"/>
      <c r="BW68" s="1217"/>
      <c r="BX68" s="1217"/>
      <c r="BY68" s="1217"/>
      <c r="BZ68" s="1217"/>
      <c r="CA68" s="1217"/>
      <c r="CB68" s="1217"/>
      <c r="CC68" s="1217"/>
      <c r="CD68" s="1217"/>
      <c r="CE68" s="1217"/>
      <c r="CF68" s="1217"/>
      <c r="CG68" s="1217"/>
      <c r="CH68" s="1217"/>
      <c r="CI68" s="1217"/>
      <c r="CJ68" s="1217"/>
      <c r="CK68" s="1217"/>
      <c r="CL68" s="1217"/>
      <c r="CM68" s="1217"/>
      <c r="CN68" s="1217"/>
      <c r="CO68" s="1217"/>
      <c r="CP68" s="1217"/>
      <c r="CQ68" s="1217"/>
      <c r="CR68" s="1217"/>
      <c r="CS68" s="1217"/>
      <c r="CT68" s="1217"/>
      <c r="CU68" s="1217"/>
      <c r="CV68" s="1217"/>
      <c r="CW68" s="1217"/>
      <c r="CX68" s="1217"/>
      <c r="CY68" s="1217"/>
      <c r="CZ68" s="1217"/>
      <c r="DA68" s="1217"/>
      <c r="DB68" s="1217"/>
      <c r="DC68" s="1218"/>
    </row>
    <row r="69" spans="2:107" ht="13.2" x14ac:dyDescent="0.2">
      <c r="B69" s="247"/>
      <c r="AN69" s="1219"/>
      <c r="AO69" s="1220"/>
      <c r="AP69" s="1220"/>
      <c r="AQ69" s="1220"/>
      <c r="AR69" s="1220"/>
      <c r="AS69" s="1220"/>
      <c r="AT69" s="1220"/>
      <c r="AU69" s="1220"/>
      <c r="AV69" s="1220"/>
      <c r="AW69" s="1220"/>
      <c r="AX69" s="1220"/>
      <c r="AY69" s="1220"/>
      <c r="AZ69" s="1220"/>
      <c r="BA69" s="1220"/>
      <c r="BB69" s="1220"/>
      <c r="BC69" s="1220"/>
      <c r="BD69" s="1220"/>
      <c r="BE69" s="1220"/>
      <c r="BF69" s="1220"/>
      <c r="BG69" s="1220"/>
      <c r="BH69" s="1220"/>
      <c r="BI69" s="1220"/>
      <c r="BJ69" s="1220"/>
      <c r="BK69" s="1220"/>
      <c r="BL69" s="1220"/>
      <c r="BM69" s="1220"/>
      <c r="BN69" s="1220"/>
      <c r="BO69" s="1220"/>
      <c r="BP69" s="1220"/>
      <c r="BQ69" s="1220"/>
      <c r="BR69" s="1220"/>
      <c r="BS69" s="1220"/>
      <c r="BT69" s="1220"/>
      <c r="BU69" s="1220"/>
      <c r="BV69" s="1220"/>
      <c r="BW69" s="1220"/>
      <c r="BX69" s="1220"/>
      <c r="BY69" s="1220"/>
      <c r="BZ69" s="1220"/>
      <c r="CA69" s="1220"/>
      <c r="CB69" s="1220"/>
      <c r="CC69" s="1220"/>
      <c r="CD69" s="1220"/>
      <c r="CE69" s="1220"/>
      <c r="CF69" s="1220"/>
      <c r="CG69" s="1220"/>
      <c r="CH69" s="1220"/>
      <c r="CI69" s="1220"/>
      <c r="CJ69" s="1220"/>
      <c r="CK69" s="1220"/>
      <c r="CL69" s="1220"/>
      <c r="CM69" s="1220"/>
      <c r="CN69" s="1220"/>
      <c r="CO69" s="1220"/>
      <c r="CP69" s="1220"/>
      <c r="CQ69" s="1220"/>
      <c r="CR69" s="1220"/>
      <c r="CS69" s="1220"/>
      <c r="CT69" s="1220"/>
      <c r="CU69" s="1220"/>
      <c r="CV69" s="1220"/>
      <c r="CW69" s="1220"/>
      <c r="CX69" s="1220"/>
      <c r="CY69" s="1220"/>
      <c r="CZ69" s="1220"/>
      <c r="DA69" s="1220"/>
      <c r="DB69" s="1220"/>
      <c r="DC69" s="1221"/>
    </row>
    <row r="70" spans="2:107" ht="13.2" x14ac:dyDescent="0.2">
      <c r="B70" s="247"/>
      <c r="H70" s="1245"/>
      <c r="I70" s="1245"/>
      <c r="J70" s="1246"/>
      <c r="K70" s="1246"/>
      <c r="L70" s="1247"/>
      <c r="M70" s="1246"/>
      <c r="N70" s="1247"/>
      <c r="AN70" s="1222"/>
      <c r="AO70" s="1222"/>
      <c r="AP70" s="1222"/>
      <c r="AZ70" s="1222"/>
      <c r="BA70" s="1222"/>
      <c r="BB70" s="1222"/>
      <c r="BL70" s="1222"/>
      <c r="BM70" s="1222"/>
      <c r="BN70" s="1222"/>
      <c r="BX70" s="1222"/>
      <c r="BY70" s="1222"/>
      <c r="BZ70" s="1222"/>
      <c r="CJ70" s="1222"/>
      <c r="CK70" s="1222"/>
      <c r="CL70" s="1222"/>
      <c r="CV70" s="1222"/>
      <c r="CW70" s="1222"/>
      <c r="CX70" s="1222"/>
    </row>
    <row r="71" spans="2:107" ht="13.2" x14ac:dyDescent="0.2">
      <c r="B71" s="247"/>
      <c r="G71" s="1248"/>
      <c r="I71" s="1249"/>
      <c r="J71" s="1246"/>
      <c r="K71" s="1246"/>
      <c r="L71" s="1247"/>
      <c r="M71" s="1246"/>
      <c r="N71" s="1247"/>
      <c r="AM71" s="1248"/>
      <c r="AN71" s="243" t="s">
        <v>574</v>
      </c>
    </row>
    <row r="72" spans="2:107" ht="13.2" x14ac:dyDescent="0.2">
      <c r="B72" s="247"/>
      <c r="G72" s="1223"/>
      <c r="H72" s="1223"/>
      <c r="I72" s="1223"/>
      <c r="J72" s="1223"/>
      <c r="K72" s="1224"/>
      <c r="L72" s="1224"/>
      <c r="M72" s="1225"/>
      <c r="N72" s="1225"/>
      <c r="AN72" s="1226"/>
      <c r="AO72" s="1227"/>
      <c r="AP72" s="1227"/>
      <c r="AQ72" s="1227"/>
      <c r="AR72" s="1227"/>
      <c r="AS72" s="1227"/>
      <c r="AT72" s="1227"/>
      <c r="AU72" s="1227"/>
      <c r="AV72" s="1227"/>
      <c r="AW72" s="1227"/>
      <c r="AX72" s="1227"/>
      <c r="AY72" s="1227"/>
      <c r="AZ72" s="1227"/>
      <c r="BA72" s="1227"/>
      <c r="BB72" s="1227"/>
      <c r="BC72" s="1227"/>
      <c r="BD72" s="1227"/>
      <c r="BE72" s="1227"/>
      <c r="BF72" s="1227"/>
      <c r="BG72" s="1227"/>
      <c r="BH72" s="1227"/>
      <c r="BI72" s="1227"/>
      <c r="BJ72" s="1227"/>
      <c r="BK72" s="1227"/>
      <c r="BL72" s="1227"/>
      <c r="BM72" s="1227"/>
      <c r="BN72" s="1227"/>
      <c r="BO72" s="1228"/>
      <c r="BP72" s="1229" t="s">
        <v>527</v>
      </c>
      <c r="BQ72" s="1229"/>
      <c r="BR72" s="1229"/>
      <c r="BS72" s="1229"/>
      <c r="BT72" s="1229"/>
      <c r="BU72" s="1229"/>
      <c r="BV72" s="1229"/>
      <c r="BW72" s="1229"/>
      <c r="BX72" s="1229" t="s">
        <v>528</v>
      </c>
      <c r="BY72" s="1229"/>
      <c r="BZ72" s="1229"/>
      <c r="CA72" s="1229"/>
      <c r="CB72" s="1229"/>
      <c r="CC72" s="1229"/>
      <c r="CD72" s="1229"/>
      <c r="CE72" s="1229"/>
      <c r="CF72" s="1229" t="s">
        <v>529</v>
      </c>
      <c r="CG72" s="1229"/>
      <c r="CH72" s="1229"/>
      <c r="CI72" s="1229"/>
      <c r="CJ72" s="1229"/>
      <c r="CK72" s="1229"/>
      <c r="CL72" s="1229"/>
      <c r="CM72" s="1229"/>
      <c r="CN72" s="1229" t="s">
        <v>530</v>
      </c>
      <c r="CO72" s="1229"/>
      <c r="CP72" s="1229"/>
      <c r="CQ72" s="1229"/>
      <c r="CR72" s="1229"/>
      <c r="CS72" s="1229"/>
      <c r="CT72" s="1229"/>
      <c r="CU72" s="1229"/>
      <c r="CV72" s="1229" t="s">
        <v>531</v>
      </c>
      <c r="CW72" s="1229"/>
      <c r="CX72" s="1229"/>
      <c r="CY72" s="1229"/>
      <c r="CZ72" s="1229"/>
      <c r="DA72" s="1229"/>
      <c r="DB72" s="1229"/>
      <c r="DC72" s="1229"/>
    </row>
    <row r="73" spans="2:107" ht="13.2" x14ac:dyDescent="0.2">
      <c r="B73" s="247"/>
      <c r="G73" s="1230"/>
      <c r="H73" s="1230"/>
      <c r="I73" s="1230"/>
      <c r="J73" s="1230"/>
      <c r="K73" s="1250"/>
      <c r="L73" s="1250"/>
      <c r="M73" s="1250"/>
      <c r="N73" s="1250"/>
      <c r="AM73" s="1222"/>
      <c r="AN73" s="1233" t="s">
        <v>575</v>
      </c>
      <c r="AO73" s="1233"/>
      <c r="AP73" s="1233"/>
      <c r="AQ73" s="1233"/>
      <c r="AR73" s="1233"/>
      <c r="AS73" s="1233"/>
      <c r="AT73" s="1233"/>
      <c r="AU73" s="1233"/>
      <c r="AV73" s="1233"/>
      <c r="AW73" s="1233"/>
      <c r="AX73" s="1233"/>
      <c r="AY73" s="1233"/>
      <c r="AZ73" s="1233"/>
      <c r="BA73" s="1233"/>
      <c r="BB73" s="1233" t="s">
        <v>576</v>
      </c>
      <c r="BC73" s="1233"/>
      <c r="BD73" s="1233"/>
      <c r="BE73" s="1233"/>
      <c r="BF73" s="1233"/>
      <c r="BG73" s="1233"/>
      <c r="BH73" s="1233"/>
      <c r="BI73" s="1233"/>
      <c r="BJ73" s="1233"/>
      <c r="BK73" s="1233"/>
      <c r="BL73" s="1233"/>
      <c r="BM73" s="1233"/>
      <c r="BN73" s="1233"/>
      <c r="BO73" s="1233"/>
      <c r="BP73" s="1234">
        <v>62.8</v>
      </c>
      <c r="BQ73" s="1234"/>
      <c r="BR73" s="1234"/>
      <c r="BS73" s="1234"/>
      <c r="BT73" s="1234"/>
      <c r="BU73" s="1234"/>
      <c r="BV73" s="1234"/>
      <c r="BW73" s="1234"/>
      <c r="BX73" s="1234">
        <v>45.6</v>
      </c>
      <c r="BY73" s="1234"/>
      <c r="BZ73" s="1234"/>
      <c r="CA73" s="1234"/>
      <c r="CB73" s="1234"/>
      <c r="CC73" s="1234"/>
      <c r="CD73" s="1234"/>
      <c r="CE73" s="1234"/>
      <c r="CF73" s="1234">
        <v>45.1</v>
      </c>
      <c r="CG73" s="1234"/>
      <c r="CH73" s="1234"/>
      <c r="CI73" s="1234"/>
      <c r="CJ73" s="1234"/>
      <c r="CK73" s="1234"/>
      <c r="CL73" s="1234"/>
      <c r="CM73" s="1234"/>
      <c r="CN73" s="1234">
        <v>41.3</v>
      </c>
      <c r="CO73" s="1234"/>
      <c r="CP73" s="1234"/>
      <c r="CQ73" s="1234"/>
      <c r="CR73" s="1234"/>
      <c r="CS73" s="1234"/>
      <c r="CT73" s="1234"/>
      <c r="CU73" s="1234"/>
      <c r="CV73" s="1234">
        <v>38.299999999999997</v>
      </c>
      <c r="CW73" s="1234"/>
      <c r="CX73" s="1234"/>
      <c r="CY73" s="1234"/>
      <c r="CZ73" s="1234"/>
      <c r="DA73" s="1234"/>
      <c r="DB73" s="1234"/>
      <c r="DC73" s="1234"/>
    </row>
    <row r="74" spans="2:107" ht="13.2" x14ac:dyDescent="0.2">
      <c r="B74" s="247"/>
      <c r="G74" s="1230"/>
      <c r="H74" s="1230"/>
      <c r="I74" s="1230"/>
      <c r="J74" s="1230"/>
      <c r="K74" s="1250"/>
      <c r="L74" s="1250"/>
      <c r="M74" s="1250"/>
      <c r="N74" s="1250"/>
      <c r="AM74" s="1222"/>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4"/>
      <c r="BQ74" s="1234"/>
      <c r="BR74" s="1234"/>
      <c r="BS74" s="1234"/>
      <c r="BT74" s="1234"/>
      <c r="BU74" s="1234"/>
      <c r="BV74" s="1234"/>
      <c r="BW74" s="1234"/>
      <c r="BX74" s="1234"/>
      <c r="BY74" s="1234"/>
      <c r="BZ74" s="1234"/>
      <c r="CA74" s="1234"/>
      <c r="CB74" s="1234"/>
      <c r="CC74" s="1234"/>
      <c r="CD74" s="1234"/>
      <c r="CE74" s="1234"/>
      <c r="CF74" s="1234"/>
      <c r="CG74" s="1234"/>
      <c r="CH74" s="1234"/>
      <c r="CI74" s="1234"/>
      <c r="CJ74" s="1234"/>
      <c r="CK74" s="1234"/>
      <c r="CL74" s="1234"/>
      <c r="CM74" s="1234"/>
      <c r="CN74" s="1234"/>
      <c r="CO74" s="1234"/>
      <c r="CP74" s="1234"/>
      <c r="CQ74" s="1234"/>
      <c r="CR74" s="1234"/>
      <c r="CS74" s="1234"/>
      <c r="CT74" s="1234"/>
      <c r="CU74" s="1234"/>
      <c r="CV74" s="1234"/>
      <c r="CW74" s="1234"/>
      <c r="CX74" s="1234"/>
      <c r="CY74" s="1234"/>
      <c r="CZ74" s="1234"/>
      <c r="DA74" s="1234"/>
      <c r="DB74" s="1234"/>
      <c r="DC74" s="1234"/>
    </row>
    <row r="75" spans="2:107" ht="13.2" x14ac:dyDescent="0.2">
      <c r="B75" s="247"/>
      <c r="G75" s="1230"/>
      <c r="H75" s="1230"/>
      <c r="I75" s="1223"/>
      <c r="J75" s="1223"/>
      <c r="K75" s="1232"/>
      <c r="L75" s="1232"/>
      <c r="M75" s="1232"/>
      <c r="N75" s="1232"/>
      <c r="AM75" s="1222"/>
      <c r="AN75" s="1233"/>
      <c r="AO75" s="1233"/>
      <c r="AP75" s="1233"/>
      <c r="AQ75" s="1233"/>
      <c r="AR75" s="1233"/>
      <c r="AS75" s="1233"/>
      <c r="AT75" s="1233"/>
      <c r="AU75" s="1233"/>
      <c r="AV75" s="1233"/>
      <c r="AW75" s="1233"/>
      <c r="AX75" s="1233"/>
      <c r="AY75" s="1233"/>
      <c r="AZ75" s="1233"/>
      <c r="BA75" s="1233"/>
      <c r="BB75" s="1233" t="s">
        <v>581</v>
      </c>
      <c r="BC75" s="1233"/>
      <c r="BD75" s="1233"/>
      <c r="BE75" s="1233"/>
      <c r="BF75" s="1233"/>
      <c r="BG75" s="1233"/>
      <c r="BH75" s="1233"/>
      <c r="BI75" s="1233"/>
      <c r="BJ75" s="1233"/>
      <c r="BK75" s="1233"/>
      <c r="BL75" s="1233"/>
      <c r="BM75" s="1233"/>
      <c r="BN75" s="1233"/>
      <c r="BO75" s="1233"/>
      <c r="BP75" s="1234">
        <v>14.3</v>
      </c>
      <c r="BQ75" s="1234"/>
      <c r="BR75" s="1234"/>
      <c r="BS75" s="1234"/>
      <c r="BT75" s="1234"/>
      <c r="BU75" s="1234"/>
      <c r="BV75" s="1234"/>
      <c r="BW75" s="1234"/>
      <c r="BX75" s="1234">
        <v>14</v>
      </c>
      <c r="BY75" s="1234"/>
      <c r="BZ75" s="1234"/>
      <c r="CA75" s="1234"/>
      <c r="CB75" s="1234"/>
      <c r="CC75" s="1234"/>
      <c r="CD75" s="1234"/>
      <c r="CE75" s="1234"/>
      <c r="CF75" s="1234">
        <v>13.4</v>
      </c>
      <c r="CG75" s="1234"/>
      <c r="CH75" s="1234"/>
      <c r="CI75" s="1234"/>
      <c r="CJ75" s="1234"/>
      <c r="CK75" s="1234"/>
      <c r="CL75" s="1234"/>
      <c r="CM75" s="1234"/>
      <c r="CN75" s="1234">
        <v>12.8</v>
      </c>
      <c r="CO75" s="1234"/>
      <c r="CP75" s="1234"/>
      <c r="CQ75" s="1234"/>
      <c r="CR75" s="1234"/>
      <c r="CS75" s="1234"/>
      <c r="CT75" s="1234"/>
      <c r="CU75" s="1234"/>
      <c r="CV75" s="1234">
        <v>12.3</v>
      </c>
      <c r="CW75" s="1234"/>
      <c r="CX75" s="1234"/>
      <c r="CY75" s="1234"/>
      <c r="CZ75" s="1234"/>
      <c r="DA75" s="1234"/>
      <c r="DB75" s="1234"/>
      <c r="DC75" s="1234"/>
    </row>
    <row r="76" spans="2:107" ht="13.2" x14ac:dyDescent="0.2">
      <c r="B76" s="247"/>
      <c r="G76" s="1230"/>
      <c r="H76" s="1230"/>
      <c r="I76" s="1223"/>
      <c r="J76" s="1223"/>
      <c r="K76" s="1232"/>
      <c r="L76" s="1232"/>
      <c r="M76" s="1232"/>
      <c r="N76" s="1232"/>
      <c r="AM76" s="1222"/>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4"/>
      <c r="BQ76" s="1234"/>
      <c r="BR76" s="1234"/>
      <c r="BS76" s="1234"/>
      <c r="BT76" s="1234"/>
      <c r="BU76" s="1234"/>
      <c r="BV76" s="1234"/>
      <c r="BW76" s="1234"/>
      <c r="BX76" s="1234"/>
      <c r="BY76" s="1234"/>
      <c r="BZ76" s="1234"/>
      <c r="CA76" s="1234"/>
      <c r="CB76" s="1234"/>
      <c r="CC76" s="1234"/>
      <c r="CD76" s="1234"/>
      <c r="CE76" s="1234"/>
      <c r="CF76" s="1234"/>
      <c r="CG76" s="1234"/>
      <c r="CH76" s="1234"/>
      <c r="CI76" s="1234"/>
      <c r="CJ76" s="1234"/>
      <c r="CK76" s="1234"/>
      <c r="CL76" s="1234"/>
      <c r="CM76" s="1234"/>
      <c r="CN76" s="1234"/>
      <c r="CO76" s="1234"/>
      <c r="CP76" s="1234"/>
      <c r="CQ76" s="1234"/>
      <c r="CR76" s="1234"/>
      <c r="CS76" s="1234"/>
      <c r="CT76" s="1234"/>
      <c r="CU76" s="1234"/>
      <c r="CV76" s="1234"/>
      <c r="CW76" s="1234"/>
      <c r="CX76" s="1234"/>
      <c r="CY76" s="1234"/>
      <c r="CZ76" s="1234"/>
      <c r="DA76" s="1234"/>
      <c r="DB76" s="1234"/>
      <c r="DC76" s="1234"/>
    </row>
    <row r="77" spans="2:107" ht="13.2" x14ac:dyDescent="0.2">
      <c r="B77" s="247"/>
      <c r="G77" s="1223"/>
      <c r="H77" s="1223"/>
      <c r="I77" s="1223"/>
      <c r="J77" s="1223"/>
      <c r="K77" s="1250"/>
      <c r="L77" s="1250"/>
      <c r="M77" s="1250"/>
      <c r="N77" s="1250"/>
      <c r="AN77" s="1229" t="s">
        <v>578</v>
      </c>
      <c r="AO77" s="1229"/>
      <c r="AP77" s="1229"/>
      <c r="AQ77" s="1229"/>
      <c r="AR77" s="1229"/>
      <c r="AS77" s="1229"/>
      <c r="AT77" s="1229"/>
      <c r="AU77" s="1229"/>
      <c r="AV77" s="1229"/>
      <c r="AW77" s="1229"/>
      <c r="AX77" s="1229"/>
      <c r="AY77" s="1229"/>
      <c r="AZ77" s="1229"/>
      <c r="BA77" s="1229"/>
      <c r="BB77" s="1233" t="s">
        <v>576</v>
      </c>
      <c r="BC77" s="1233"/>
      <c r="BD77" s="1233"/>
      <c r="BE77" s="1233"/>
      <c r="BF77" s="1233"/>
      <c r="BG77" s="1233"/>
      <c r="BH77" s="1233"/>
      <c r="BI77" s="1233"/>
      <c r="BJ77" s="1233"/>
      <c r="BK77" s="1233"/>
      <c r="BL77" s="1233"/>
      <c r="BM77" s="1233"/>
      <c r="BN77" s="1233"/>
      <c r="BO77" s="1233"/>
      <c r="BP77" s="1234">
        <v>41.5</v>
      </c>
      <c r="BQ77" s="1234"/>
      <c r="BR77" s="1234"/>
      <c r="BS77" s="1234"/>
      <c r="BT77" s="1234"/>
      <c r="BU77" s="1234"/>
      <c r="BV77" s="1234"/>
      <c r="BW77" s="1234"/>
      <c r="BX77" s="1234">
        <v>25.2</v>
      </c>
      <c r="BY77" s="1234"/>
      <c r="BZ77" s="1234"/>
      <c r="CA77" s="1234"/>
      <c r="CB77" s="1234"/>
      <c r="CC77" s="1234"/>
      <c r="CD77" s="1234"/>
      <c r="CE77" s="1234"/>
      <c r="CF77" s="1234">
        <v>15.7</v>
      </c>
      <c r="CG77" s="1234"/>
      <c r="CH77" s="1234"/>
      <c r="CI77" s="1234"/>
      <c r="CJ77" s="1234"/>
      <c r="CK77" s="1234"/>
      <c r="CL77" s="1234"/>
      <c r="CM77" s="1234"/>
      <c r="CN77" s="1234">
        <v>10.199999999999999</v>
      </c>
      <c r="CO77" s="1234"/>
      <c r="CP77" s="1234"/>
      <c r="CQ77" s="1234"/>
      <c r="CR77" s="1234"/>
      <c r="CS77" s="1234"/>
      <c r="CT77" s="1234"/>
      <c r="CU77" s="1234"/>
      <c r="CV77" s="1234">
        <v>10.5</v>
      </c>
      <c r="CW77" s="1234"/>
      <c r="CX77" s="1234"/>
      <c r="CY77" s="1234"/>
      <c r="CZ77" s="1234"/>
      <c r="DA77" s="1234"/>
      <c r="DB77" s="1234"/>
      <c r="DC77" s="1234"/>
    </row>
    <row r="78" spans="2:107" ht="13.2" x14ac:dyDescent="0.2">
      <c r="B78" s="247"/>
      <c r="G78" s="1223"/>
      <c r="H78" s="1223"/>
      <c r="I78" s="1223"/>
      <c r="J78" s="1223"/>
      <c r="K78" s="1250"/>
      <c r="L78" s="1250"/>
      <c r="M78" s="1250"/>
      <c r="N78" s="1250"/>
      <c r="AN78" s="1229"/>
      <c r="AO78" s="1229"/>
      <c r="AP78" s="1229"/>
      <c r="AQ78" s="1229"/>
      <c r="AR78" s="1229"/>
      <c r="AS78" s="1229"/>
      <c r="AT78" s="1229"/>
      <c r="AU78" s="1229"/>
      <c r="AV78" s="1229"/>
      <c r="AW78" s="1229"/>
      <c r="AX78" s="1229"/>
      <c r="AY78" s="1229"/>
      <c r="AZ78" s="1229"/>
      <c r="BA78" s="1229"/>
      <c r="BB78" s="1233"/>
      <c r="BC78" s="1233"/>
      <c r="BD78" s="1233"/>
      <c r="BE78" s="1233"/>
      <c r="BF78" s="1233"/>
      <c r="BG78" s="1233"/>
      <c r="BH78" s="1233"/>
      <c r="BI78" s="1233"/>
      <c r="BJ78" s="1233"/>
      <c r="BK78" s="1233"/>
      <c r="BL78" s="1233"/>
      <c r="BM78" s="1233"/>
      <c r="BN78" s="1233"/>
      <c r="BO78" s="1233"/>
      <c r="BP78" s="1234"/>
      <c r="BQ78" s="1234"/>
      <c r="BR78" s="1234"/>
      <c r="BS78" s="1234"/>
      <c r="BT78" s="1234"/>
      <c r="BU78" s="1234"/>
      <c r="BV78" s="1234"/>
      <c r="BW78" s="1234"/>
      <c r="BX78" s="1234"/>
      <c r="BY78" s="1234"/>
      <c r="BZ78" s="1234"/>
      <c r="CA78" s="1234"/>
      <c r="CB78" s="1234"/>
      <c r="CC78" s="1234"/>
      <c r="CD78" s="1234"/>
      <c r="CE78" s="1234"/>
      <c r="CF78" s="1234"/>
      <c r="CG78" s="1234"/>
      <c r="CH78" s="1234"/>
      <c r="CI78" s="1234"/>
      <c r="CJ78" s="1234"/>
      <c r="CK78" s="1234"/>
      <c r="CL78" s="1234"/>
      <c r="CM78" s="1234"/>
      <c r="CN78" s="1234"/>
      <c r="CO78" s="1234"/>
      <c r="CP78" s="1234"/>
      <c r="CQ78" s="1234"/>
      <c r="CR78" s="1234"/>
      <c r="CS78" s="1234"/>
      <c r="CT78" s="1234"/>
      <c r="CU78" s="1234"/>
      <c r="CV78" s="1234"/>
      <c r="CW78" s="1234"/>
      <c r="CX78" s="1234"/>
      <c r="CY78" s="1234"/>
      <c r="CZ78" s="1234"/>
      <c r="DA78" s="1234"/>
      <c r="DB78" s="1234"/>
      <c r="DC78" s="1234"/>
    </row>
    <row r="79" spans="2:107" ht="13.2" x14ac:dyDescent="0.2">
      <c r="B79" s="247"/>
      <c r="G79" s="1223"/>
      <c r="H79" s="1223"/>
      <c r="I79" s="1236"/>
      <c r="J79" s="1236"/>
      <c r="K79" s="1251"/>
      <c r="L79" s="1251"/>
      <c r="M79" s="1251"/>
      <c r="N79" s="1251"/>
      <c r="AN79" s="1229"/>
      <c r="AO79" s="1229"/>
      <c r="AP79" s="1229"/>
      <c r="AQ79" s="1229"/>
      <c r="AR79" s="1229"/>
      <c r="AS79" s="1229"/>
      <c r="AT79" s="1229"/>
      <c r="AU79" s="1229"/>
      <c r="AV79" s="1229"/>
      <c r="AW79" s="1229"/>
      <c r="AX79" s="1229"/>
      <c r="AY79" s="1229"/>
      <c r="AZ79" s="1229"/>
      <c r="BA79" s="1229"/>
      <c r="BB79" s="1233" t="s">
        <v>581</v>
      </c>
      <c r="BC79" s="1233"/>
      <c r="BD79" s="1233"/>
      <c r="BE79" s="1233"/>
      <c r="BF79" s="1233"/>
      <c r="BG79" s="1233"/>
      <c r="BH79" s="1233"/>
      <c r="BI79" s="1233"/>
      <c r="BJ79" s="1233"/>
      <c r="BK79" s="1233"/>
      <c r="BL79" s="1233"/>
      <c r="BM79" s="1233"/>
      <c r="BN79" s="1233"/>
      <c r="BO79" s="1233"/>
      <c r="BP79" s="1234">
        <v>9.1999999999999993</v>
      </c>
      <c r="BQ79" s="1234"/>
      <c r="BR79" s="1234"/>
      <c r="BS79" s="1234"/>
      <c r="BT79" s="1234"/>
      <c r="BU79" s="1234"/>
      <c r="BV79" s="1234"/>
      <c r="BW79" s="1234"/>
      <c r="BX79" s="1234">
        <v>8.9</v>
      </c>
      <c r="BY79" s="1234"/>
      <c r="BZ79" s="1234"/>
      <c r="CA79" s="1234"/>
      <c r="CB79" s="1234"/>
      <c r="CC79" s="1234"/>
      <c r="CD79" s="1234"/>
      <c r="CE79" s="1234"/>
      <c r="CF79" s="1234">
        <v>8.9</v>
      </c>
      <c r="CG79" s="1234"/>
      <c r="CH79" s="1234"/>
      <c r="CI79" s="1234"/>
      <c r="CJ79" s="1234"/>
      <c r="CK79" s="1234"/>
      <c r="CL79" s="1234"/>
      <c r="CM79" s="1234"/>
      <c r="CN79" s="1234">
        <v>9</v>
      </c>
      <c r="CO79" s="1234"/>
      <c r="CP79" s="1234"/>
      <c r="CQ79" s="1234"/>
      <c r="CR79" s="1234"/>
      <c r="CS79" s="1234"/>
      <c r="CT79" s="1234"/>
      <c r="CU79" s="1234"/>
      <c r="CV79" s="1234">
        <v>8.9</v>
      </c>
      <c r="CW79" s="1234"/>
      <c r="CX79" s="1234"/>
      <c r="CY79" s="1234"/>
      <c r="CZ79" s="1234"/>
      <c r="DA79" s="1234"/>
      <c r="DB79" s="1234"/>
      <c r="DC79" s="1234"/>
    </row>
    <row r="80" spans="2:107" ht="13.2" x14ac:dyDescent="0.2">
      <c r="B80" s="247"/>
      <c r="G80" s="1223"/>
      <c r="H80" s="1223"/>
      <c r="I80" s="1236"/>
      <c r="J80" s="1236"/>
      <c r="K80" s="1251"/>
      <c r="L80" s="1251"/>
      <c r="M80" s="1251"/>
      <c r="N80" s="1251"/>
      <c r="AN80" s="1229"/>
      <c r="AO80" s="1229"/>
      <c r="AP80" s="1229"/>
      <c r="AQ80" s="1229"/>
      <c r="AR80" s="1229"/>
      <c r="AS80" s="1229"/>
      <c r="AT80" s="1229"/>
      <c r="AU80" s="1229"/>
      <c r="AV80" s="1229"/>
      <c r="AW80" s="1229"/>
      <c r="AX80" s="1229"/>
      <c r="AY80" s="1229"/>
      <c r="AZ80" s="1229"/>
      <c r="BA80" s="1229"/>
      <c r="BB80" s="1233"/>
      <c r="BC80" s="1233"/>
      <c r="BD80" s="1233"/>
      <c r="BE80" s="1233"/>
      <c r="BF80" s="1233"/>
      <c r="BG80" s="1233"/>
      <c r="BH80" s="1233"/>
      <c r="BI80" s="1233"/>
      <c r="BJ80" s="1233"/>
      <c r="BK80" s="1233"/>
      <c r="BL80" s="1233"/>
      <c r="BM80" s="1233"/>
      <c r="BN80" s="1233"/>
      <c r="BO80" s="1233"/>
      <c r="BP80" s="1234"/>
      <c r="BQ80" s="1234"/>
      <c r="BR80" s="1234"/>
      <c r="BS80" s="1234"/>
      <c r="BT80" s="1234"/>
      <c r="BU80" s="1234"/>
      <c r="BV80" s="1234"/>
      <c r="BW80" s="1234"/>
      <c r="BX80" s="1234"/>
      <c r="BY80" s="1234"/>
      <c r="BZ80" s="1234"/>
      <c r="CA80" s="1234"/>
      <c r="CB80" s="1234"/>
      <c r="CC80" s="1234"/>
      <c r="CD80" s="1234"/>
      <c r="CE80" s="1234"/>
      <c r="CF80" s="1234"/>
      <c r="CG80" s="1234"/>
      <c r="CH80" s="1234"/>
      <c r="CI80" s="1234"/>
      <c r="CJ80" s="1234"/>
      <c r="CK80" s="1234"/>
      <c r="CL80" s="1234"/>
      <c r="CM80" s="1234"/>
      <c r="CN80" s="1234"/>
      <c r="CO80" s="1234"/>
      <c r="CP80" s="1234"/>
      <c r="CQ80" s="1234"/>
      <c r="CR80" s="1234"/>
      <c r="CS80" s="1234"/>
      <c r="CT80" s="1234"/>
      <c r="CU80" s="1234"/>
      <c r="CV80" s="1234"/>
      <c r="CW80" s="1234"/>
      <c r="CX80" s="1234"/>
      <c r="CY80" s="1234"/>
      <c r="CZ80" s="1234"/>
      <c r="DA80" s="1234"/>
      <c r="DB80" s="1234"/>
      <c r="DC80" s="1234"/>
    </row>
    <row r="81" spans="2:109" ht="13.2" x14ac:dyDescent="0.2">
      <c r="B81" s="247"/>
    </row>
    <row r="82" spans="2:109" ht="16.2" x14ac:dyDescent="0.2">
      <c r="B82" s="247"/>
      <c r="K82" s="1252"/>
      <c r="L82" s="1252"/>
      <c r="M82" s="1252"/>
      <c r="N82" s="1252"/>
      <c r="AQ82" s="1252"/>
      <c r="AR82" s="1252"/>
      <c r="AS82" s="1252"/>
      <c r="AT82" s="1252"/>
      <c r="BC82" s="1252"/>
      <c r="BD82" s="1252"/>
      <c r="BE82" s="1252"/>
      <c r="BF82" s="1252"/>
      <c r="BO82" s="1252"/>
      <c r="BP82" s="1252"/>
      <c r="BQ82" s="1252"/>
      <c r="BR82" s="1252"/>
      <c r="CA82" s="1252"/>
      <c r="CB82" s="1252"/>
      <c r="CC82" s="1252"/>
      <c r="CD82" s="1252"/>
      <c r="CM82" s="1252"/>
      <c r="CN82" s="1252"/>
      <c r="CO82" s="1252"/>
      <c r="CP82" s="1252"/>
      <c r="CY82" s="1252"/>
      <c r="CZ82" s="1252"/>
      <c r="DA82" s="1252"/>
      <c r="DB82" s="1252"/>
      <c r="DC82" s="1252"/>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HhlVeEymMsCQG7uPNEJcLEI6nVr68RAAB05vDwMPZargKx5TPbt1CZnDHe1fVnHaIgfozu31+zBCBifpAj2hg==" saltValue="zC00jpiEfPOvZA9MGB1LP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7CB95-3CC4-46E9-B0CE-83B3C2B667C7}">
  <sheetPr>
    <pageSetUpPr fitToPage="1"/>
  </sheetPr>
  <dimension ref="A1:DR125"/>
  <sheetViews>
    <sheetView showGridLines="0" topLeftCell="A82" zoomScale="70" zoomScaleNormal="70" zoomScaleSheetLayoutView="70" workbookViewId="0">
      <selection activeCell="CT14" sqref="CT1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pSBEuSuNogL2VHlonriUCvVOt5lAGjDpHbbPsLygS6vQy2KrGDl0VJX5+HCYIwIK5uhvN5w6T9bESyGJs3LsOQ==" saltValue="VReTPFTOTlTTd2JJClC0u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CEBC8-DF72-4A8D-9D2C-A3A43DCCC243}">
  <sheetPr>
    <pageSetUpPr fitToPage="1"/>
  </sheetPr>
  <dimension ref="A1:DR125"/>
  <sheetViews>
    <sheetView showGridLines="0" topLeftCell="A70" zoomScale="70" zoomScaleNormal="70" zoomScaleSheetLayoutView="55" workbookViewId="0">
      <selection activeCell="CT14" sqref="CT1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NNCNtRUgbT1jEUkXtpKFqCVkBSBnHPcXuIU1/NC5NHiSKHoefs4Rpc+kAv7uhot3+pc+lM2bqxFJgbv/XjKw0g==" saltValue="fEbY/Urk1nJOhDlFM2MFd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68633</v>
      </c>
      <c r="E3" s="142"/>
      <c r="F3" s="143">
        <v>92632</v>
      </c>
      <c r="G3" s="144"/>
      <c r="H3" s="145"/>
    </row>
    <row r="4" spans="1:8" x14ac:dyDescent="0.2">
      <c r="A4" s="146"/>
      <c r="B4" s="147"/>
      <c r="C4" s="148"/>
      <c r="D4" s="149">
        <v>46112</v>
      </c>
      <c r="E4" s="150"/>
      <c r="F4" s="151">
        <v>47978</v>
      </c>
      <c r="G4" s="152"/>
      <c r="H4" s="153"/>
    </row>
    <row r="5" spans="1:8" x14ac:dyDescent="0.2">
      <c r="A5" s="134" t="s">
        <v>521</v>
      </c>
      <c r="B5" s="139"/>
      <c r="C5" s="140"/>
      <c r="D5" s="141">
        <v>75829</v>
      </c>
      <c r="E5" s="142"/>
      <c r="F5" s="143">
        <v>96469</v>
      </c>
      <c r="G5" s="144"/>
      <c r="H5" s="145"/>
    </row>
    <row r="6" spans="1:8" x14ac:dyDescent="0.2">
      <c r="A6" s="146"/>
      <c r="B6" s="147"/>
      <c r="C6" s="148"/>
      <c r="D6" s="149">
        <v>49666</v>
      </c>
      <c r="E6" s="150"/>
      <c r="F6" s="151">
        <v>49775</v>
      </c>
      <c r="G6" s="152"/>
      <c r="H6" s="153"/>
    </row>
    <row r="7" spans="1:8" x14ac:dyDescent="0.2">
      <c r="A7" s="134" t="s">
        <v>522</v>
      </c>
      <c r="B7" s="139"/>
      <c r="C7" s="140"/>
      <c r="D7" s="141">
        <v>76710</v>
      </c>
      <c r="E7" s="142"/>
      <c r="F7" s="143">
        <v>85743</v>
      </c>
      <c r="G7" s="144"/>
      <c r="H7" s="145"/>
    </row>
    <row r="8" spans="1:8" x14ac:dyDescent="0.2">
      <c r="A8" s="146"/>
      <c r="B8" s="147"/>
      <c r="C8" s="148"/>
      <c r="D8" s="149">
        <v>39540</v>
      </c>
      <c r="E8" s="150"/>
      <c r="F8" s="151">
        <v>45231</v>
      </c>
      <c r="G8" s="152"/>
      <c r="H8" s="153"/>
    </row>
    <row r="9" spans="1:8" x14ac:dyDescent="0.2">
      <c r="A9" s="134" t="s">
        <v>523</v>
      </c>
      <c r="B9" s="139"/>
      <c r="C9" s="140"/>
      <c r="D9" s="141">
        <v>52108</v>
      </c>
      <c r="E9" s="142"/>
      <c r="F9" s="143">
        <v>92509</v>
      </c>
      <c r="G9" s="144"/>
      <c r="H9" s="145"/>
    </row>
    <row r="10" spans="1:8" x14ac:dyDescent="0.2">
      <c r="A10" s="146"/>
      <c r="B10" s="147"/>
      <c r="C10" s="148"/>
      <c r="D10" s="149">
        <v>31037</v>
      </c>
      <c r="E10" s="150"/>
      <c r="F10" s="151">
        <v>52274</v>
      </c>
      <c r="G10" s="152"/>
      <c r="H10" s="153"/>
    </row>
    <row r="11" spans="1:8" x14ac:dyDescent="0.2">
      <c r="A11" s="134" t="s">
        <v>524</v>
      </c>
      <c r="B11" s="139"/>
      <c r="C11" s="140"/>
      <c r="D11" s="141">
        <v>53234</v>
      </c>
      <c r="E11" s="142"/>
      <c r="F11" s="143">
        <v>98544</v>
      </c>
      <c r="G11" s="144"/>
      <c r="H11" s="145"/>
    </row>
    <row r="12" spans="1:8" x14ac:dyDescent="0.2">
      <c r="A12" s="146"/>
      <c r="B12" s="147"/>
      <c r="C12" s="154"/>
      <c r="D12" s="149">
        <v>28666</v>
      </c>
      <c r="E12" s="150"/>
      <c r="F12" s="151">
        <v>55816</v>
      </c>
      <c r="G12" s="152"/>
      <c r="H12" s="153"/>
    </row>
    <row r="13" spans="1:8" x14ac:dyDescent="0.2">
      <c r="A13" s="134"/>
      <c r="B13" s="139"/>
      <c r="C13" s="140"/>
      <c r="D13" s="141">
        <v>65303</v>
      </c>
      <c r="E13" s="142"/>
      <c r="F13" s="143">
        <v>93179</v>
      </c>
      <c r="G13" s="155"/>
      <c r="H13" s="145"/>
    </row>
    <row r="14" spans="1:8" x14ac:dyDescent="0.2">
      <c r="A14" s="146"/>
      <c r="B14" s="147"/>
      <c r="C14" s="148"/>
      <c r="D14" s="149">
        <v>39004</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0.79</v>
      </c>
      <c r="C19" s="156">
        <f>ROUND(VALUE(SUBSTITUTE(実質収支比率等に係る経年分析!G$48,"▲","-")),2)</f>
        <v>4.43</v>
      </c>
      <c r="D19" s="156">
        <f>ROUND(VALUE(SUBSTITUTE(実質収支比率等に係る経年分析!H$48,"▲","-")),2)</f>
        <v>5.53</v>
      </c>
      <c r="E19" s="156">
        <f>ROUND(VALUE(SUBSTITUTE(実質収支比率等に係る経年分析!I$48,"▲","-")),2)</f>
        <v>4.63</v>
      </c>
      <c r="F19" s="156">
        <f>ROUND(VALUE(SUBSTITUTE(実質収支比率等に係る経年分析!J$48,"▲","-")),2)</f>
        <v>0.84</v>
      </c>
    </row>
    <row r="20" spans="1:11" x14ac:dyDescent="0.2">
      <c r="A20" s="156" t="s">
        <v>53</v>
      </c>
      <c r="B20" s="156">
        <f>ROUND(VALUE(SUBSTITUTE(実質収支比率等に係る経年分析!F$47,"▲","-")),2)</f>
        <v>19.93</v>
      </c>
      <c r="C20" s="156">
        <f>ROUND(VALUE(SUBSTITUTE(実質収支比率等に係る経年分析!G$47,"▲","-")),2)</f>
        <v>19.87</v>
      </c>
      <c r="D20" s="156">
        <f>ROUND(VALUE(SUBSTITUTE(実質収支比率等に係る経年分析!H$47,"▲","-")),2)</f>
        <v>22.53</v>
      </c>
      <c r="E20" s="156">
        <f>ROUND(VALUE(SUBSTITUTE(実質収支比率等に係る経年分析!I$47,"▲","-")),2)</f>
        <v>25.49</v>
      </c>
      <c r="F20" s="156">
        <f>ROUND(VALUE(SUBSTITUTE(実質収支比率等に係る経年分析!J$47,"▲","-")),2)</f>
        <v>27.71</v>
      </c>
    </row>
    <row r="21" spans="1:11" x14ac:dyDescent="0.2">
      <c r="A21" s="156" t="s">
        <v>54</v>
      </c>
      <c r="B21" s="156">
        <f>IF(ISNUMBER(VALUE(SUBSTITUTE(実質収支比率等に係る経年分析!F$49,"▲","-"))),ROUND(VALUE(SUBSTITUTE(実質収支比率等に係る経年分析!F$49,"▲","-")),2),NA())</f>
        <v>-1.19</v>
      </c>
      <c r="C21" s="156">
        <f>IF(ISNUMBER(VALUE(SUBSTITUTE(実質収支比率等に係る経年分析!G$49,"▲","-"))),ROUND(VALUE(SUBSTITUTE(実質収支比率等に係る経年分析!G$49,"▲","-")),2),NA())</f>
        <v>6.93</v>
      </c>
      <c r="D21" s="156">
        <f>IF(ISNUMBER(VALUE(SUBSTITUTE(実質収支比率等に係る経年分析!H$49,"▲","-"))),ROUND(VALUE(SUBSTITUTE(実質収支比率等に係る経年分析!H$49,"▲","-")),2),NA())</f>
        <v>3.39</v>
      </c>
      <c r="E21" s="156">
        <f>IF(ISNUMBER(VALUE(SUBSTITUTE(実質収支比率等に係る経年分析!I$49,"▲","-"))),ROUND(VALUE(SUBSTITUTE(実質収支比率等に係る経年分析!I$49,"▲","-")),2),NA())</f>
        <v>1.97</v>
      </c>
      <c r="F21" s="156">
        <f>IF(ISNUMBER(VALUE(SUBSTITUTE(実質収支比率等に係る経年分析!J$49,"▲","-"))),ROUND(VALUE(SUBSTITUTE(実質収支比率等に係る経年分析!J$49,"▲","-")),2),NA())</f>
        <v>-1.32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0.36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0.57999999999999996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0.47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0.21</v>
      </c>
    </row>
    <row r="30" spans="1:11" x14ac:dyDescent="0.2">
      <c r="A30" s="157" t="str">
        <f>IF(連結実質赤字比率に係る赤字・黒字の構成分析!C$40="",NA(),連結実質赤字比率に係る赤字・黒字の構成分析!C$40)</f>
        <v>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0.24</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0.14000000000000001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0.25</v>
      </c>
    </row>
    <row r="32" spans="1:11" x14ac:dyDescent="0.2">
      <c r="A32" s="157" t="str">
        <f>IF(連結実質赤字比率に係る赤字・黒字の構成分析!C$38="",NA(),連結実質赤字比率に係る赤字・黒字の構成分析!C$38)</f>
        <v>駐車場事業会計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0.28999999999999998</v>
      </c>
    </row>
    <row r="33" spans="1:16" x14ac:dyDescent="0.2">
      <c r="A33" s="157" t="str">
        <f>IF(連結実質赤字比率に係る赤字・黒字の構成分析!C$37="",NA(),連結実質赤字比率に係る赤字・黒字の構成分析!C$37)</f>
        <v>介護サービス事業会計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1.0900000000000001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1.22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4.43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4.62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0.83</v>
      </c>
    </row>
    <row r="36" spans="1:16" x14ac:dyDescent="0.2">
      <c r="A36" s="157" t="str">
        <f>IF(連結実質赤字比率に係る赤字・黒字の構成分析!C$34="",NA(),連結実質赤字比率に係る赤字・黒字の構成分析!C$34)</f>
        <v>土地取得造成事業会計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8.9700000000000006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9.0500000000000007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7.24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8.02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2775</v>
      </c>
      <c r="E42" s="158"/>
      <c r="F42" s="158"/>
      <c r="G42" s="158">
        <f>'実質公債費比率（分子）の構造'!L$52</f>
        <v>2914</v>
      </c>
      <c r="H42" s="158"/>
      <c r="I42" s="158"/>
      <c r="J42" s="158">
        <f>'実質公債費比率（分子）の構造'!M$52</f>
        <v>2742</v>
      </c>
      <c r="K42" s="158"/>
      <c r="L42" s="158"/>
      <c r="M42" s="158">
        <f>'実質公債費比率（分子）の構造'!N$52</f>
        <v>2680</v>
      </c>
      <c r="N42" s="158"/>
      <c r="O42" s="158"/>
      <c r="P42" s="158">
        <f>'実質公債費比率（分子）の構造'!O$52</f>
        <v>2550</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2</v>
      </c>
      <c r="L43" s="158"/>
      <c r="M43" s="158"/>
      <c r="N43" s="158">
        <f>'実質公債費比率（分子）の構造'!O$51</f>
        <v>1</v>
      </c>
      <c r="O43" s="158"/>
      <c r="P43" s="158"/>
    </row>
    <row r="44" spans="1:16" x14ac:dyDescent="0.2">
      <c r="A44" s="158" t="s">
        <v>62</v>
      </c>
      <c r="B44" s="158">
        <f>'実質公債費比率（分子）の構造'!K$50</f>
        <v>12</v>
      </c>
      <c r="C44" s="158"/>
      <c r="D44" s="158"/>
      <c r="E44" s="158">
        <f>'実質公債費比率（分子）の構造'!L$50</f>
        <v>12</v>
      </c>
      <c r="F44" s="158"/>
      <c r="G44" s="158"/>
      <c r="H44" s="158">
        <f>'実質公債費比率（分子）の構造'!M$50</f>
        <v>12</v>
      </c>
      <c r="I44" s="158"/>
      <c r="J44" s="158"/>
      <c r="K44" s="158">
        <f>'実質公債費比率（分子）の構造'!N$50</f>
        <v>11</v>
      </c>
      <c r="L44" s="158"/>
      <c r="M44" s="158"/>
      <c r="N44" s="158">
        <f>'実質公債費比率（分子）の構造'!O$50</f>
        <v>0</v>
      </c>
      <c r="O44" s="158"/>
      <c r="P44" s="158"/>
    </row>
    <row r="45" spans="1:16" x14ac:dyDescent="0.2">
      <c r="A45" s="158" t="s">
        <v>63</v>
      </c>
      <c r="B45" s="158">
        <f>'実質公債費比率（分子）の構造'!K$49</f>
        <v>266</v>
      </c>
      <c r="C45" s="158"/>
      <c r="D45" s="158"/>
      <c r="E45" s="158">
        <f>'実質公債費比率（分子）の構造'!L$49</f>
        <v>196</v>
      </c>
      <c r="F45" s="158"/>
      <c r="G45" s="158"/>
      <c r="H45" s="158">
        <f>'実質公債費比率（分子）の構造'!M$49</f>
        <v>178</v>
      </c>
      <c r="I45" s="158"/>
      <c r="J45" s="158"/>
      <c r="K45" s="158">
        <f>'実質公債費比率（分子）の構造'!N$49</f>
        <v>165</v>
      </c>
      <c r="L45" s="158"/>
      <c r="M45" s="158"/>
      <c r="N45" s="158">
        <f>'実質公債費比率（分子）の構造'!O$49</f>
        <v>142</v>
      </c>
      <c r="O45" s="158"/>
      <c r="P45" s="158"/>
    </row>
    <row r="46" spans="1:16" x14ac:dyDescent="0.2">
      <c r="A46" s="158" t="s">
        <v>64</v>
      </c>
      <c r="B46" s="158">
        <f>'実質公債費比率（分子）の構造'!K$48</f>
        <v>569</v>
      </c>
      <c r="C46" s="158"/>
      <c r="D46" s="158"/>
      <c r="E46" s="158">
        <f>'実質公債費比率（分子）の構造'!L$48</f>
        <v>545</v>
      </c>
      <c r="F46" s="158"/>
      <c r="G46" s="158"/>
      <c r="H46" s="158">
        <f>'実質公債費比率（分子）の構造'!M$48</f>
        <v>537</v>
      </c>
      <c r="I46" s="158"/>
      <c r="J46" s="158"/>
      <c r="K46" s="158">
        <f>'実質公債費比率（分子）の構造'!N$48</f>
        <v>571</v>
      </c>
      <c r="L46" s="158"/>
      <c r="M46" s="158"/>
      <c r="N46" s="158">
        <f>'実質公債費比率（分子）の構造'!O$48</f>
        <v>595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3477</v>
      </c>
      <c r="C49" s="158"/>
      <c r="D49" s="158"/>
      <c r="E49" s="158">
        <f>'実質公債費比率（分子）の構造'!L$45</f>
        <v>3603</v>
      </c>
      <c r="F49" s="158"/>
      <c r="G49" s="158"/>
      <c r="H49" s="158">
        <f>'実質公債費比率（分子）の構造'!M$45</f>
        <v>3363</v>
      </c>
      <c r="I49" s="158"/>
      <c r="J49" s="158"/>
      <c r="K49" s="158">
        <f>'実質公債費比率（分子）の構造'!N$45</f>
        <v>3319</v>
      </c>
      <c r="L49" s="158"/>
      <c r="M49" s="158"/>
      <c r="N49" s="158">
        <f>'実質公債費比率（分子）の構造'!O$45</f>
        <v>3104</v>
      </c>
      <c r="O49" s="158"/>
      <c r="P49" s="158"/>
    </row>
    <row r="50" spans="1:16" x14ac:dyDescent="0.2">
      <c r="A50" s="158" t="s">
        <v>67</v>
      </c>
      <c r="B50" s="158" t="e">
        <f>NA()</f>
        <v>#N/A</v>
      </c>
      <c r="C50" s="158">
        <f>IF(ISNUMBER('実質公債費比率（分子）の構造'!K$53),'実質公債費比率（分子）の構造'!K$53,NA())</f>
        <v>1549</v>
      </c>
      <c r="D50" s="158" t="e">
        <f>NA()</f>
        <v>#N/A</v>
      </c>
      <c r="E50" s="158" t="e">
        <f>NA()</f>
        <v>#N/A</v>
      </c>
      <c r="F50" s="158">
        <f>IF(ISNUMBER('実質公債費比率（分子）の構造'!L$53),'実質公債費比率（分子）の構造'!L$53,NA())</f>
        <v>1442</v>
      </c>
      <c r="G50" s="158" t="e">
        <f>NA()</f>
        <v>#N/A</v>
      </c>
      <c r="H50" s="158" t="e">
        <f>NA()</f>
        <v>#N/A</v>
      </c>
      <c r="I50" s="158">
        <f>IF(ISNUMBER('実質公債費比率（分子）の構造'!M$53),'実質公債費比率（分子）の構造'!M$53,NA())</f>
        <v>1349</v>
      </c>
      <c r="J50" s="158" t="e">
        <f>NA()</f>
        <v>#N/A</v>
      </c>
      <c r="K50" s="158" t="e">
        <f>NA()</f>
        <v>#N/A</v>
      </c>
      <c r="L50" s="158">
        <f>IF(ISNUMBER('実質公債費比率（分子）の構造'!N$53),'実質公債費比率（分子）の構造'!N$53,NA())</f>
        <v>1388</v>
      </c>
      <c r="M50" s="158" t="e">
        <f>NA()</f>
        <v>#N/A</v>
      </c>
      <c r="N50" s="158" t="e">
        <f>NA()</f>
        <v>#N/A</v>
      </c>
      <c r="O50" s="158">
        <f>IF(ISNUMBER('実質公債費比率（分子）の構造'!O$53),'実質公債費比率（分子）の構造'!O$53,NA())</f>
        <v>1292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25479</v>
      </c>
      <c r="E56" s="157"/>
      <c r="F56" s="157"/>
      <c r="G56" s="157">
        <f>'将来負担比率（分子）の構造'!J$52</f>
        <v>24758</v>
      </c>
      <c r="H56" s="157"/>
      <c r="I56" s="157"/>
      <c r="J56" s="157">
        <f>'将来負担比率（分子）の構造'!K$52</f>
        <v>24740</v>
      </c>
      <c r="K56" s="157"/>
      <c r="L56" s="157"/>
      <c r="M56" s="157">
        <f>'将来負担比率（分子）の構造'!L$52</f>
        <v>23786</v>
      </c>
      <c r="N56" s="157"/>
      <c r="O56" s="157"/>
      <c r="P56" s="157">
        <f>'将来負担比率（分子）の構造'!M$52</f>
        <v>22791</v>
      </c>
    </row>
    <row r="57" spans="1:16" x14ac:dyDescent="0.2">
      <c r="A57" s="157" t="s">
        <v>42</v>
      </c>
      <c r="B57" s="157"/>
      <c r="C57" s="157"/>
      <c r="D57" s="157">
        <f>'将来負担比率（分子）の構造'!I$51</f>
        <v>5258</v>
      </c>
      <c r="E57" s="157"/>
      <c r="F57" s="157"/>
      <c r="G57" s="157">
        <f>'将来負担比率（分子）の構造'!J$51</f>
        <v>5157</v>
      </c>
      <c r="H57" s="157"/>
      <c r="I57" s="157"/>
      <c r="J57" s="157">
        <f>'将来負担比率（分子）の構造'!K$51</f>
        <v>4864</v>
      </c>
      <c r="K57" s="157"/>
      <c r="L57" s="157"/>
      <c r="M57" s="157">
        <f>'将来負担比率（分子）の構造'!L$51</f>
        <v>4751</v>
      </c>
      <c r="N57" s="157"/>
      <c r="O57" s="157"/>
      <c r="P57" s="157">
        <f>'将来負担比率（分子）の構造'!M$51</f>
        <v>4474</v>
      </c>
    </row>
    <row r="58" spans="1:16" x14ac:dyDescent="0.2">
      <c r="A58" s="157" t="s">
        <v>41</v>
      </c>
      <c r="B58" s="157"/>
      <c r="C58" s="157"/>
      <c r="D58" s="157">
        <f>'将来負担比率（分子）の構造'!I$50</f>
        <v>7765</v>
      </c>
      <c r="E58" s="157"/>
      <c r="F58" s="157"/>
      <c r="G58" s="157">
        <f>'将来負担比率（分子）の構造'!J$50</f>
        <v>9370</v>
      </c>
      <c r="H58" s="157"/>
      <c r="I58" s="157"/>
      <c r="J58" s="157">
        <f>'将来負担比率（分子）の構造'!K$50</f>
        <v>7936</v>
      </c>
      <c r="K58" s="157"/>
      <c r="L58" s="157"/>
      <c r="M58" s="157">
        <f>'将来負担比率（分子）の構造'!L$50</f>
        <v>7523</v>
      </c>
      <c r="N58" s="157"/>
      <c r="O58" s="157"/>
      <c r="P58" s="157">
        <f>'将来負担比率（分子）の構造'!M$50</f>
        <v>7323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2817</v>
      </c>
      <c r="C62" s="157"/>
      <c r="D62" s="157"/>
      <c r="E62" s="157">
        <f>'将来負担比率（分子）の構造'!J$45</f>
        <v>2811</v>
      </c>
      <c r="F62" s="157"/>
      <c r="G62" s="157"/>
      <c r="H62" s="157">
        <f>'将来負担比率（分子）の構造'!K$45</f>
        <v>2812</v>
      </c>
      <c r="I62" s="157"/>
      <c r="J62" s="157"/>
      <c r="K62" s="157">
        <f>'将来負担比率（分子）の構造'!L$45</f>
        <v>2803</v>
      </c>
      <c r="L62" s="157"/>
      <c r="M62" s="157"/>
      <c r="N62" s="157">
        <f>'将来負担比率（分子）の構造'!M$45</f>
        <v>2613</v>
      </c>
      <c r="O62" s="157"/>
      <c r="P62" s="157"/>
    </row>
    <row r="63" spans="1:16" x14ac:dyDescent="0.2">
      <c r="A63" s="157" t="s">
        <v>34</v>
      </c>
      <c r="B63" s="157">
        <f>'将来負担比率（分子）の構造'!I$44</f>
        <v>2466</v>
      </c>
      <c r="C63" s="157"/>
      <c r="D63" s="157"/>
      <c r="E63" s="157">
        <f>'将来負担比率（分子）の構造'!J$44</f>
        <v>1991</v>
      </c>
      <c r="F63" s="157"/>
      <c r="G63" s="157"/>
      <c r="H63" s="157">
        <f>'将来負担比率（分子）の構造'!K$44</f>
        <v>1622</v>
      </c>
      <c r="I63" s="157"/>
      <c r="J63" s="157"/>
      <c r="K63" s="157">
        <f>'将来負担比率（分子）の構造'!L$44</f>
        <v>1304</v>
      </c>
      <c r="L63" s="157"/>
      <c r="M63" s="157"/>
      <c r="N63" s="157">
        <f>'将来負担比率（分子）の構造'!M$44</f>
        <v>1184</v>
      </c>
      <c r="O63" s="157"/>
      <c r="P63" s="157"/>
    </row>
    <row r="64" spans="1:16" x14ac:dyDescent="0.2">
      <c r="A64" s="157" t="s">
        <v>33</v>
      </c>
      <c r="B64" s="157">
        <f>'将来負担比率（分子）の構造'!I$43</f>
        <v>10265</v>
      </c>
      <c r="C64" s="157"/>
      <c r="D64" s="157"/>
      <c r="E64" s="157">
        <f>'将来負担比率（分子）の構造'!J$43</f>
        <v>10766</v>
      </c>
      <c r="F64" s="157"/>
      <c r="G64" s="157"/>
      <c r="H64" s="157">
        <f>'将来負担比率（分子）の構造'!K$43</f>
        <v>10189</v>
      </c>
      <c r="I64" s="157"/>
      <c r="J64" s="157"/>
      <c r="K64" s="157">
        <f>'将来負担比率（分子）の構造'!L$43</f>
        <v>10238</v>
      </c>
      <c r="L64" s="157"/>
      <c r="M64" s="157"/>
      <c r="N64" s="157">
        <f>'将来負担比率（分子）の構造'!M$43</f>
        <v>10391</v>
      </c>
      <c r="O64" s="157"/>
      <c r="P64" s="157"/>
    </row>
    <row r="65" spans="1:16" x14ac:dyDescent="0.2">
      <c r="A65" s="157" t="s">
        <v>32</v>
      </c>
      <c r="B65" s="157">
        <f>'将来負担比率（分子）の構造'!I$42</f>
        <v>39</v>
      </c>
      <c r="C65" s="157"/>
      <c r="D65" s="157"/>
      <c r="E65" s="157">
        <f>'将来負担比率（分子）の構造'!J$42</f>
        <v>27</v>
      </c>
      <c r="F65" s="157"/>
      <c r="G65" s="157"/>
      <c r="H65" s="157">
        <f>'将来負担比率（分子）の構造'!K$42</f>
        <v>15</v>
      </c>
      <c r="I65" s="157"/>
      <c r="J65" s="157"/>
      <c r="K65" s="157">
        <f>'将来負担比率（分子）の構造'!L$42</f>
        <v>3</v>
      </c>
      <c r="L65" s="157"/>
      <c r="M65" s="157"/>
      <c r="N65" s="157">
        <f>'将来負担比率（分子）の構造'!M$42</f>
        <v>3</v>
      </c>
      <c r="O65" s="157"/>
      <c r="P65" s="157"/>
    </row>
    <row r="66" spans="1:16" x14ac:dyDescent="0.2">
      <c r="A66" s="157" t="s">
        <v>31</v>
      </c>
      <c r="B66" s="157">
        <f>'将来負担比率（分子）の構造'!I$41</f>
        <v>29574</v>
      </c>
      <c r="C66" s="157"/>
      <c r="D66" s="157"/>
      <c r="E66" s="157">
        <f>'将来負担比率（分子）の構造'!J$41</f>
        <v>28694</v>
      </c>
      <c r="F66" s="157"/>
      <c r="G66" s="157"/>
      <c r="H66" s="157">
        <f>'将来負担比率（分子）の構造'!K$41</f>
        <v>27753</v>
      </c>
      <c r="I66" s="157"/>
      <c r="J66" s="157"/>
      <c r="K66" s="157">
        <f>'将来負担比率（分子）の構造'!L$41</f>
        <v>26172</v>
      </c>
      <c r="L66" s="157"/>
      <c r="M66" s="157"/>
      <c r="N66" s="157">
        <f>'将来負担比率（分子）の構造'!M$41</f>
        <v>24617</v>
      </c>
      <c r="O66" s="157"/>
      <c r="P66" s="157"/>
    </row>
    <row r="67" spans="1:16" x14ac:dyDescent="0.2">
      <c r="A67" s="157" t="s">
        <v>71</v>
      </c>
      <c r="B67" s="157" t="e">
        <f>NA()</f>
        <v>#N/A</v>
      </c>
      <c r="C67" s="157">
        <f>IF(ISNUMBER('将来負担比率（分子）の構造'!I$53), IF('将来負担比率（分子）の構造'!I$53 &lt; 0, 0, '将来負担比率（分子）の構造'!I$53), NA())</f>
        <v>6659</v>
      </c>
      <c r="D67" s="157" t="e">
        <f>NA()</f>
        <v>#N/A</v>
      </c>
      <c r="E67" s="157" t="e">
        <f>NA()</f>
        <v>#N/A</v>
      </c>
      <c r="F67" s="157">
        <f>IF(ISNUMBER('将来負担比率（分子）の構造'!J$53), IF('将来負担比率（分子）の構造'!J$53 &lt; 0, 0, '将来負担比率（分子）の構造'!J$53), NA())</f>
        <v>5003</v>
      </c>
      <c r="G67" s="157" t="e">
        <f>NA()</f>
        <v>#N/A</v>
      </c>
      <c r="H67" s="157" t="e">
        <f>NA()</f>
        <v>#N/A</v>
      </c>
      <c r="I67" s="157">
        <f>IF(ISNUMBER('将来負担比率（分子）の構造'!K$53), IF('将来負担比率（分子）の構造'!K$53 &lt; 0, 0, '将来負担比率（分子）の構造'!K$53), NA())</f>
        <v>4852</v>
      </c>
      <c r="J67" s="157" t="e">
        <f>NA()</f>
        <v>#N/A</v>
      </c>
      <c r="K67" s="157" t="e">
        <f>NA()</f>
        <v>#N/A</v>
      </c>
      <c r="L67" s="157">
        <f>IF(ISNUMBER('将来負担比率（分子）の構造'!L$53), IF('将来負担比率（分子）の構造'!L$53 &lt; 0, 0, '将来負担比率（分子）の構造'!L$53), NA())</f>
        <v>4460</v>
      </c>
      <c r="M67" s="157" t="e">
        <f>NA()</f>
        <v>#N/A</v>
      </c>
      <c r="N67" s="157" t="e">
        <f>NA()</f>
        <v>#N/A</v>
      </c>
      <c r="O67" s="157">
        <f>IF(ISNUMBER('将来負担比率（分子）の構造'!M$53), IF('将来負担比率（分子）の構造'!M$53 &lt; 0, 0, '将来負担比率（分子）の構造'!M$53), NA())</f>
        <v>4221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2941</v>
      </c>
      <c r="C72" s="161">
        <f>基金残高に係る経年分析!G55</f>
        <v>3318</v>
      </c>
      <c r="D72" s="161">
        <f>基金残高に係る経年分析!H55</f>
        <v>3638</v>
      </c>
    </row>
    <row r="73" spans="1:16" x14ac:dyDescent="0.2">
      <c r="A73" s="160" t="s">
        <v>74</v>
      </c>
      <c r="B73" s="161">
        <f>基金残高に係る経年分析!F56</f>
        <v>92</v>
      </c>
      <c r="C73" s="161">
        <f>基金残高に係る経年分析!G56</f>
        <v>209</v>
      </c>
      <c r="D73" s="161">
        <f>基金残高に係る経年分析!H56</f>
        <v>285</v>
      </c>
    </row>
    <row r="74" spans="1:16" x14ac:dyDescent="0.2">
      <c r="A74" s="160" t="s">
        <v>75</v>
      </c>
      <c r="B74" s="161">
        <f>基金残高に係る経年分析!F57</f>
        <v>4416</v>
      </c>
      <c r="C74" s="161">
        <f>基金残高に係る経年分析!G57</f>
        <v>3499</v>
      </c>
      <c r="D74" s="161">
        <f>基金残高に係る経年分析!H57</f>
        <v>2922</v>
      </c>
    </row>
  </sheetData>
  <sheetProtection algorithmName="SHA-512" hashValue="GEaC9jF8+n/GoCSvdjVwVjm7TFeiJN95ZrHliA3YQvHHyZvRGx0EJNXwD2OfT6tRSPhUYVpkUz4+oUyG7F4fZw==" saltValue="7ZTZgdVdhzZIuNdA8KgTtA==" spinCount="100000" sheet="1" objects="1" scenarios="1"/>
  <phoneticPr fontId="2"/>
  <pageMargins left="0.78700000000000003" right="0.78700000000000003" top="0.98399999999999999" bottom="0.98399999999999999" header="0.51200000000000001" footer="0.51200000000000001"/>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2026-03-10T06:41:32Z</cp:lastPrinted>
  <dcterms:created xsi:type="dcterms:W3CDTF">2026-02-23T07:47:13Z</dcterms:created>
  <dcterms:modified xsi:type="dcterms:W3CDTF">2026-09-24T06:56:43Z</dcterms:modified>
  <cp:category/>
</cp:coreProperties>
</file>