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490" windowHeight="669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AQ10" i="4"/>
  <c r="B10" i="4"/>
  <c r="JQ8" i="4"/>
  <c r="HX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BZ51" i="4"/>
  <c r="GQ30" i="4"/>
  <c r="LT76" i="4"/>
  <c r="GQ51" i="4"/>
  <c r="LH30" i="4"/>
  <c r="BZ30" i="4"/>
  <c r="IE76" i="4"/>
  <c r="HP76" i="4"/>
  <c r="BG30" i="4"/>
  <c r="FX30" i="4"/>
  <c r="AV76" i="4"/>
  <c r="KO51" i="4"/>
  <c r="KO30" i="4"/>
  <c r="LE76" i="4"/>
  <c r="FX51" i="4"/>
  <c r="BG51" i="4"/>
  <c r="KP76" i="4"/>
  <c r="JV30" i="4"/>
  <c r="HA76" i="4"/>
  <c r="AN51" i="4"/>
  <c r="FE30" i="4"/>
  <c r="AN30" i="4"/>
  <c r="FE51" i="4"/>
  <c r="AG76" i="4"/>
  <c r="JV51" i="4"/>
  <c r="KA76" i="4"/>
  <c r="EL51" i="4"/>
  <c r="JC30" i="4"/>
  <c r="R76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<sst xmlns="http://schemas.openxmlformats.org/spreadsheetml/2006/main" count="286" uniqueCount="136">
  <si>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</si>
  <si>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</si>
  <si>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</si>
  <si>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</si>
  <si>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</si>
  <si>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</si>
  <si>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</si>
  <si>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</si>
  <si>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</si>
  <si>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</si>
  <si>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</si>
  <si>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</si>
  <si>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</si>
  <si>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</si>
  <si>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</si>
  <si>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</si>
  <si>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</si>
  <si>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</si>
  <si>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</si>
  <si>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</si>
  <si>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</si>
  <si>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</si>
  <si>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</si>
  <si>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</si>
  <si>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</si>
  <si>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</si>
  <si>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</si>
  <si>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</si>
  <si>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</si>
  <si>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</si>
  <si>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</si>
  <si>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</si>
  <si>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</si>
  <si>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</si>
  <si>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</si>
  <si>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</si>
  <si>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</si>
  <si>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</si>
  <si>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</si>
  <si>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</si>
  <si>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</si>
  <si>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</si>
  <si>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</si>
  <si>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</si>
  <si>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</si>
  <si>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</si>
  <si>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</si>
  <si>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</si>
  <si>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</si>
  <si>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</si>
  <si>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</si>
  <si>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</si>
  <si>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</si>
  <si>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</si>
  <si>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</si>
  <si>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</si>
  <si>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</si>
  <si>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</si>
  <si>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</si>
  <si>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</si>
  <si>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</si>
  <si>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</si>
  <si>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</si>
  <si>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</si>
  <si>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</si>
  <si>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</si>
  <si>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</si>
  <si>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</si>
  <si>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</si>
  <si>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</si>
  <si>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</si>
  <si>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</si>
  <si>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</si>
  <si>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</si>
  <si>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</si>
  <si>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</si>
  <si>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</si>
  <si>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</si>
  <si>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</si>
  <si>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</si>
  <si>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</si>
  <si>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</si>
  <si>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</si>
  <si>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</si>
  <si>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</si>
  <si>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</si>
  <si>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</si>
  <si>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</si>
  <si>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</si>
  <si>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</si>
  <si>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</si>
  <si>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</si>
  <si>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</si>
  <si>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</si>
  <si>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</si>
  <si>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</si>
  <si>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</si>
  <si>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</si>
  <si>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</si>
  <si>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</si>
  <si>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</si>
  <si>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</si>
  <si>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</si>
  <si>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</si>
  <si>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</si>
  <si>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</si>
  <si>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</si>
  <si>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</si>
  <si>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</si>
  <si>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</si>
  <si>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</si>
  <si>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</si>
  <si>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</si>
  <si>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</si>
  <si>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兵庫県　丹波市</t>
  </si>
  <si>
    <t>柏原駅東駐車場</t>
  </si>
  <si>
    <t>法非適用</t>
  </si>
  <si>
    <t>駐車場整備事業</t>
  </si>
  <si>
    <t>-</t>
  </si>
  <si>
    <t>Ａ３Ｂ１</t>
  </si>
  <si>
    <t>該当数値なし</t>
  </si>
  <si>
    <t>都市計画駐車場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</si>
  <si>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</si>
  <si>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</si>
  <si>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</si>
  <si>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</si>
  <si>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</si>
  <si>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</si>
  <si>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</si>
  <si>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</si>
  <si>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</si>
  <si>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自治体職員</t>
    <rPh sb="0" eb="3">
      <t>ジチタイ</t>
    </rPh>
    <rPh sb="3" eb="5">
      <t>ショクイン</t>
    </rPh>
    <phoneticPr fontId="6"/>
  </si>
  <si>
    <t>　施設として黒字経営となっているが、利用率の向上に伴う、経営状況の更なる安定化が必要なことから、広報等を行い利用率の向上を図る必要がある。</t>
    <rPh sb="1" eb="3">
      <t>シセツ</t>
    </rPh>
    <rPh sb="6" eb="8">
      <t>クロジ</t>
    </rPh>
    <rPh sb="8" eb="10">
      <t>ケイエイ</t>
    </rPh>
    <rPh sb="18" eb="21">
      <t>リヨウリツ</t>
    </rPh>
    <rPh sb="22" eb="24">
      <t>コウジョウ</t>
    </rPh>
    <rPh sb="25" eb="26">
      <t>トモナ</t>
    </rPh>
    <rPh sb="28" eb="30">
      <t>ケイエイ</t>
    </rPh>
    <rPh sb="30" eb="32">
      <t>ジョウキョウ</t>
    </rPh>
    <rPh sb="33" eb="34">
      <t>サラ</t>
    </rPh>
    <rPh sb="36" eb="39">
      <t>アンテイカ</t>
    </rPh>
    <rPh sb="40" eb="42">
      <t>ヒツヨウ</t>
    </rPh>
    <rPh sb="48" eb="50">
      <t>コウホウ</t>
    </rPh>
    <rPh sb="50" eb="51">
      <t>トウ</t>
    </rPh>
    <rPh sb="52" eb="53">
      <t>オコナ</t>
    </rPh>
    <rPh sb="54" eb="57">
      <t>リヨウリツ</t>
    </rPh>
    <rPh sb="58" eb="60">
      <t>コウジョウ</t>
    </rPh>
    <rPh sb="61" eb="62">
      <t>ハカ</t>
    </rPh>
    <rPh sb="63" eb="65">
      <t>ヒツヨウ</t>
    </rPh>
    <phoneticPr fontId="6"/>
  </si>
  <si>
    <t>　本施設に関する資産等は、舗装などの関連施設であるが、常に現状把握の上、計画的な修繕等の対応が必要である。</t>
    <rPh sb="1" eb="2">
      <t>ホン</t>
    </rPh>
    <rPh sb="2" eb="4">
      <t>シセツ</t>
    </rPh>
    <rPh sb="5" eb="6">
      <t>カン</t>
    </rPh>
    <rPh sb="8" eb="10">
      <t>シサン</t>
    </rPh>
    <rPh sb="10" eb="11">
      <t>トウ</t>
    </rPh>
    <rPh sb="13" eb="15">
      <t>ホソウ</t>
    </rPh>
    <rPh sb="18" eb="20">
      <t>カンレン</t>
    </rPh>
    <rPh sb="20" eb="22">
      <t>シセツ</t>
    </rPh>
    <rPh sb="27" eb="28">
      <t>ツネ</t>
    </rPh>
    <rPh sb="29" eb="31">
      <t>ゲンジョウ</t>
    </rPh>
    <rPh sb="31" eb="33">
      <t>ハアク</t>
    </rPh>
    <rPh sb="34" eb="35">
      <t>ウエ</t>
    </rPh>
    <rPh sb="36" eb="39">
      <t>ケイカクテキ</t>
    </rPh>
    <rPh sb="40" eb="42">
      <t>シュウゼン</t>
    </rPh>
    <rPh sb="42" eb="43">
      <t>トウ</t>
    </rPh>
    <rPh sb="44" eb="46">
      <t>タイオウ</t>
    </rPh>
    <rPh sb="47" eb="49">
      <t>ヒツヨウ</t>
    </rPh>
    <phoneticPr fontId="6"/>
  </si>
  <si>
    <t>　本施設については、市民の交通機関への利便性向上を主たる目的として設置している。収益等の状況については、類似施設平均と比すると42％程度の収益的収支比率となっているが157.7％と悪くない状況である。他会計からの補助等もなく独立した会計となっていることから、利用率の向上により更なる経営状況の改善が可能と考えている。</t>
    <rPh sb="1" eb="2">
      <t>ホン</t>
    </rPh>
    <rPh sb="2" eb="4">
      <t>シセツ</t>
    </rPh>
    <rPh sb="10" eb="12">
      <t>シミン</t>
    </rPh>
    <rPh sb="13" eb="15">
      <t>コウツウ</t>
    </rPh>
    <rPh sb="15" eb="17">
      <t>キカン</t>
    </rPh>
    <rPh sb="19" eb="22">
      <t>リベンセイ</t>
    </rPh>
    <rPh sb="22" eb="24">
      <t>コウジョウ</t>
    </rPh>
    <rPh sb="25" eb="26">
      <t>シュ</t>
    </rPh>
    <rPh sb="28" eb="30">
      <t>モクテキ</t>
    </rPh>
    <rPh sb="33" eb="35">
      <t>セッチ</t>
    </rPh>
    <rPh sb="40" eb="42">
      <t>シュウエキ</t>
    </rPh>
    <rPh sb="42" eb="43">
      <t>トウ</t>
    </rPh>
    <rPh sb="44" eb="46">
      <t>ジョウキョウ</t>
    </rPh>
    <rPh sb="52" eb="54">
      <t>ルイジ</t>
    </rPh>
    <rPh sb="54" eb="56">
      <t>シセツ</t>
    </rPh>
    <rPh sb="56" eb="58">
      <t>ヘイキン</t>
    </rPh>
    <rPh sb="59" eb="60">
      <t>ヒ</t>
    </rPh>
    <rPh sb="66" eb="68">
      <t>テイド</t>
    </rPh>
    <rPh sb="69" eb="72">
      <t>シュウエキテキ</t>
    </rPh>
    <rPh sb="72" eb="74">
      <t>シュウシ</t>
    </rPh>
    <rPh sb="74" eb="75">
      <t>ヒ</t>
    </rPh>
    <rPh sb="75" eb="76">
      <t>リツ</t>
    </rPh>
    <rPh sb="90" eb="91">
      <t>ワル</t>
    </rPh>
    <rPh sb="94" eb="96">
      <t>ジョウキョウ</t>
    </rPh>
    <rPh sb="100" eb="101">
      <t>タ</t>
    </rPh>
    <rPh sb="101" eb="103">
      <t>カイケイ</t>
    </rPh>
    <rPh sb="106" eb="108">
      <t>ホジョ</t>
    </rPh>
    <rPh sb="108" eb="109">
      <t>トウ</t>
    </rPh>
    <rPh sb="112" eb="114">
      <t>ドクリツ</t>
    </rPh>
    <rPh sb="116" eb="118">
      <t>カイケイ</t>
    </rPh>
    <rPh sb="129" eb="132">
      <t>リヨウリツ</t>
    </rPh>
    <rPh sb="133" eb="135">
      <t>コウジョウ</t>
    </rPh>
    <rPh sb="138" eb="139">
      <t>サラ</t>
    </rPh>
    <rPh sb="141" eb="143">
      <t>ケイエイ</t>
    </rPh>
    <rPh sb="143" eb="145">
      <t>ジョウキョウ</t>
    </rPh>
    <rPh sb="146" eb="148">
      <t>カイゼン</t>
    </rPh>
    <rPh sb="149" eb="151">
      <t>カノウ</t>
    </rPh>
    <rPh sb="152" eb="153">
      <t>カンガ</t>
    </rPh>
    <phoneticPr fontId="6"/>
  </si>
  <si>
    <t>　本施設の稼働率については、月極め駐車場であることから、100％を超えることはない。駐車可能台数62台で、月平均の駐車台数は約43台（稼働率約69.4％）となっており、100％の利用に近づけるため広報等により情報を提供し、利用の拡大を図っていく。</t>
    <rPh sb="1" eb="2">
      <t>ホン</t>
    </rPh>
    <rPh sb="2" eb="4">
      <t>シセツ</t>
    </rPh>
    <rPh sb="5" eb="7">
      <t>カドウ</t>
    </rPh>
    <rPh sb="7" eb="8">
      <t>リツ</t>
    </rPh>
    <rPh sb="14" eb="16">
      <t>ツキギ</t>
    </rPh>
    <rPh sb="17" eb="20">
      <t>チュウシャジョウ</t>
    </rPh>
    <rPh sb="33" eb="34">
      <t>コ</t>
    </rPh>
    <rPh sb="42" eb="44">
      <t>チュウシャ</t>
    </rPh>
    <rPh sb="44" eb="46">
      <t>カノウ</t>
    </rPh>
    <rPh sb="46" eb="48">
      <t>ダイスウ</t>
    </rPh>
    <rPh sb="50" eb="51">
      <t>ダイ</t>
    </rPh>
    <rPh sb="53" eb="56">
      <t>ツキヘイキン</t>
    </rPh>
    <rPh sb="57" eb="59">
      <t>チュウシャ</t>
    </rPh>
    <rPh sb="59" eb="61">
      <t>ダイスウ</t>
    </rPh>
    <rPh sb="62" eb="63">
      <t>ヤク</t>
    </rPh>
    <rPh sb="65" eb="66">
      <t>ダイ</t>
    </rPh>
    <rPh sb="67" eb="69">
      <t>カドウ</t>
    </rPh>
    <rPh sb="69" eb="70">
      <t>リツ</t>
    </rPh>
    <rPh sb="70" eb="71">
      <t>ヤク</t>
    </rPh>
    <rPh sb="89" eb="91">
      <t>リヨウ</t>
    </rPh>
    <rPh sb="92" eb="93">
      <t>チカ</t>
    </rPh>
    <rPh sb="98" eb="100">
      <t>コウホウ</t>
    </rPh>
    <rPh sb="100" eb="101">
      <t>トウ</t>
    </rPh>
    <rPh sb="104" eb="106">
      <t>ジョウホウ</t>
    </rPh>
    <rPh sb="107" eb="109">
      <t>テイキョウ</t>
    </rPh>
    <rPh sb="114" eb="116">
      <t>カクダイ</t>
    </rPh>
    <rPh sb="117" eb="118">
      <t>ハカ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</si>
</sst>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163.80000000000001</c:v>
                </c:pt>
                <c:pt idx="1">
                  <c:v>173.5</c:v>
                </c:pt>
                <c:pt idx="2">
                  <c:v>165.4</c:v>
                </c:pt>
                <c:pt idx="3">
                  <c:v>144.80000000000001</c:v>
                </c:pt>
                <c:pt idx="4">
                  <c:v>157.69999999999999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2496"/>
        <c:axId val="12209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2496"/>
        <c:axId val="122094720"/>
      </c:lineChart>
      <c:dateAx>
        <c:axId val="3276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094720"/>
        <c:crosses val="autoZero"/>
        <c:auto val="1"/>
        <c:lblOffset val="100"/>
        <c:baseTimeUnit val="years"/>
      </c:dateAx>
      <c:valAx>
        <c:axId val="12209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76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45408"/>
        <c:axId val="14014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45408"/>
        <c:axId val="140147712"/>
      </c:lineChart>
      <c:dateAx>
        <c:axId val="14014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47712"/>
        <c:crosses val="autoZero"/>
        <c:auto val="1"/>
        <c:lblOffset val="100"/>
        <c:baseTimeUnit val="years"/>
      </c:dateAx>
      <c:valAx>
        <c:axId val="14014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145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91776"/>
        <c:axId val="14049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498048"/>
      </c:lineChart>
      <c:dateAx>
        <c:axId val="14049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98048"/>
        <c:crosses val="autoZero"/>
        <c:auto val="1"/>
        <c:lblOffset val="100"/>
        <c:baseTimeUnit val="years"/>
      </c:dateAx>
      <c:valAx>
        <c:axId val="14049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491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31136"/>
        <c:axId val="14073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31136"/>
        <c:axId val="140733440"/>
      </c:lineChart>
      <c:dateAx>
        <c:axId val="14073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33440"/>
        <c:crosses val="autoZero"/>
        <c:auto val="1"/>
        <c:lblOffset val="100"/>
        <c:baseTimeUnit val="years"/>
      </c:dateAx>
      <c:valAx>
        <c:axId val="14073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31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62112"/>
        <c:axId val="14076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62112"/>
        <c:axId val="140768384"/>
      </c:lineChart>
      <c:dateAx>
        <c:axId val="14076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68384"/>
        <c:crosses val="autoZero"/>
        <c:auto val="1"/>
        <c:lblOffset val="100"/>
        <c:baseTimeUnit val="years"/>
      </c:dateAx>
      <c:valAx>
        <c:axId val="14076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6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53280"/>
        <c:axId val="22755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53280"/>
        <c:axId val="227555200"/>
      </c:lineChart>
      <c:dateAx>
        <c:axId val="22755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555200"/>
        <c:crosses val="autoZero"/>
        <c:auto val="1"/>
        <c:lblOffset val="100"/>
        <c:baseTimeUnit val="years"/>
      </c:dateAx>
      <c:valAx>
        <c:axId val="22755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553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66.099999999999994</c:v>
                </c:pt>
                <c:pt idx="2">
                  <c:v>64.5</c:v>
                </c:pt>
                <c:pt idx="3">
                  <c:v>69.400000000000006</c:v>
                </c:pt>
                <c:pt idx="4">
                  <c:v>69.400000000000006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05056"/>
        <c:axId val="22837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05056"/>
        <c:axId val="228373248"/>
      </c:lineChart>
      <c:dateAx>
        <c:axId val="22780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373248"/>
        <c:crosses val="autoZero"/>
        <c:auto val="1"/>
        <c:lblOffset val="100"/>
        <c:baseTimeUnit val="years"/>
      </c:dateAx>
      <c:valAx>
        <c:axId val="22837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80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41.6</c:v>
                </c:pt>
                <c:pt idx="2">
                  <c:v>38.6</c:v>
                </c:pt>
                <c:pt idx="3">
                  <c:v>29.7</c:v>
                </c:pt>
                <c:pt idx="4">
                  <c:v>33.200000000000003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37632"/>
        <c:axId val="23014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37632"/>
        <c:axId val="230143488"/>
      </c:lineChart>
      <c:dateAx>
        <c:axId val="22883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143488"/>
        <c:crosses val="autoZero"/>
        <c:auto val="1"/>
        <c:lblOffset val="100"/>
        <c:baseTimeUnit val="years"/>
      </c:dateAx>
      <c:valAx>
        <c:axId val="23014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83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776</c:v>
                </c:pt>
                <c:pt idx="1">
                  <c:v>859</c:v>
                </c:pt>
                <c:pt idx="2">
                  <c:v>819</c:v>
                </c:pt>
                <c:pt idx="3">
                  <c:v>647</c:v>
                </c:pt>
                <c:pt idx="4">
                  <c:v>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9024"/>
        <c:axId val="2375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69024"/>
        <c:axId val="237593728"/>
      </c:lineChart>
      <c:dateAx>
        <c:axId val="23476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593728"/>
        <c:crosses val="autoZero"/>
        <c:auto val="1"/>
        <c:lblOffset val="100"/>
        <c:baseTimeUnit val="years"/>
      </c:dateAx>
      <c:valAx>
        <c:axId val="2375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4769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兵庫県丹波市　柏原駅東駐車場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1600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24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62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5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134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163.80000000000001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173.5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165.4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144.80000000000001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157.69999999999999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66.099999999999994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66.099999999999994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64.5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69.400000000000006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69.400000000000006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393.6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407.1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375.5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441.2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368.2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7.8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6.7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5.9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230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244.3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238.1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261.8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268.7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135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38.200000000000003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41.6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38.6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29.7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33.200000000000003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776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859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819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647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788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105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29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51.9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59.2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64.5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60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52.8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6188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7011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7612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7104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7407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132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41514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200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123.1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92.3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85.4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76.3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64.099999999999994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282235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兵庫県丹波市</v>
      </c>
      <c r="I6" s="61" t="str">
        <f t="shared" si="1"/>
        <v>柏原駅東駐車場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広場式</v>
      </c>
      <c r="R6" s="64">
        <f t="shared" si="1"/>
        <v>24</v>
      </c>
      <c r="S6" s="63" t="str">
        <f t="shared" si="1"/>
        <v>駅</v>
      </c>
      <c r="T6" s="63" t="str">
        <f t="shared" si="1"/>
        <v>無</v>
      </c>
      <c r="U6" s="64">
        <f t="shared" si="1"/>
        <v>1600</v>
      </c>
      <c r="V6" s="64">
        <f t="shared" si="1"/>
        <v>62</v>
      </c>
      <c r="W6" s="64">
        <f t="shared" si="1"/>
        <v>5</v>
      </c>
      <c r="X6" s="63" t="str">
        <f t="shared" si="1"/>
        <v>代行制</v>
      </c>
      <c r="Y6" s="65">
        <f>IF(Y8="-",NA(),Y8)</f>
        <v>163.80000000000001</v>
      </c>
      <c r="Z6" s="65">
        <f t="shared" ref="Z6:AH6" si="2">IF(Z8="-",NA(),Z8)</f>
        <v>173.5</v>
      </c>
      <c r="AA6" s="65">
        <f t="shared" si="2"/>
        <v>165.4</v>
      </c>
      <c r="AB6" s="65">
        <f t="shared" si="2"/>
        <v>144.80000000000001</v>
      </c>
      <c r="AC6" s="65">
        <f t="shared" si="2"/>
        <v>157.69999999999999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38.200000000000003</v>
      </c>
      <c r="BG6" s="65">
        <f t="shared" ref="BG6:BO6" si="5">IF(BG8="-",NA(),BG8)</f>
        <v>41.6</v>
      </c>
      <c r="BH6" s="65">
        <f t="shared" si="5"/>
        <v>38.6</v>
      </c>
      <c r="BI6" s="65">
        <f t="shared" si="5"/>
        <v>29.7</v>
      </c>
      <c r="BJ6" s="65">
        <f t="shared" si="5"/>
        <v>33.200000000000003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776</v>
      </c>
      <c r="BR6" s="66">
        <f t="shared" ref="BR6:BZ6" si="6">IF(BR8="-",NA(),BR8)</f>
        <v>859</v>
      </c>
      <c r="BS6" s="66">
        <f t="shared" si="6"/>
        <v>819</v>
      </c>
      <c r="BT6" s="66">
        <f t="shared" si="6"/>
        <v>647</v>
      </c>
      <c r="BU6" s="66">
        <f t="shared" si="6"/>
        <v>788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41514</v>
      </c>
      <c r="CN6" s="64">
        <f t="shared" si="7"/>
        <v>200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66.099999999999994</v>
      </c>
      <c r="DL6" s="65">
        <f t="shared" ref="DL6:DT6" si="9">IF(DL8="-",NA(),DL8)</f>
        <v>66.099999999999994</v>
      </c>
      <c r="DM6" s="65">
        <f t="shared" si="9"/>
        <v>64.5</v>
      </c>
      <c r="DN6" s="65">
        <f t="shared" si="9"/>
        <v>69.400000000000006</v>
      </c>
      <c r="DO6" s="65">
        <f t="shared" si="9"/>
        <v>69.400000000000006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282235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4</v>
      </c>
      <c r="H7" s="61" t="str">
        <f t="shared" si="10"/>
        <v>兵庫県　丹波市</v>
      </c>
      <c r="I7" s="61" t="str">
        <f t="shared" si="10"/>
        <v>柏原駅東駐車場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広場式</v>
      </c>
      <c r="R7" s="64">
        <f t="shared" si="10"/>
        <v>24</v>
      </c>
      <c r="S7" s="63" t="str">
        <f t="shared" si="10"/>
        <v>駅</v>
      </c>
      <c r="T7" s="63" t="str">
        <f t="shared" si="10"/>
        <v>無</v>
      </c>
      <c r="U7" s="64">
        <f t="shared" si="10"/>
        <v>1600</v>
      </c>
      <c r="V7" s="64">
        <f t="shared" si="10"/>
        <v>62</v>
      </c>
      <c r="W7" s="64">
        <f t="shared" si="10"/>
        <v>5</v>
      </c>
      <c r="X7" s="63" t="str">
        <f t="shared" si="10"/>
        <v>代行制</v>
      </c>
      <c r="Y7" s="65">
        <f>Y8</f>
        <v>163.80000000000001</v>
      </c>
      <c r="Z7" s="65">
        <f t="shared" ref="Z7:AH7" si="11">Z8</f>
        <v>173.5</v>
      </c>
      <c r="AA7" s="65">
        <f t="shared" si="11"/>
        <v>165.4</v>
      </c>
      <c r="AB7" s="65">
        <f t="shared" si="11"/>
        <v>144.80000000000001</v>
      </c>
      <c r="AC7" s="65">
        <f t="shared" si="11"/>
        <v>157.69999999999999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38.200000000000003</v>
      </c>
      <c r="BG7" s="65">
        <f t="shared" ref="BG7:BO7" si="14">BG8</f>
        <v>41.6</v>
      </c>
      <c r="BH7" s="65">
        <f t="shared" si="14"/>
        <v>38.6</v>
      </c>
      <c r="BI7" s="65">
        <f t="shared" si="14"/>
        <v>29.7</v>
      </c>
      <c r="BJ7" s="65">
        <f t="shared" si="14"/>
        <v>33.200000000000003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776</v>
      </c>
      <c r="BR7" s="66">
        <f t="shared" ref="BR7:BZ7" si="15">BR8</f>
        <v>859</v>
      </c>
      <c r="BS7" s="66">
        <f t="shared" si="15"/>
        <v>819</v>
      </c>
      <c r="BT7" s="66">
        <f t="shared" si="15"/>
        <v>647</v>
      </c>
      <c r="BU7" s="66">
        <f t="shared" si="15"/>
        <v>788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111</v>
      </c>
      <c r="CL7" s="62"/>
      <c r="CM7" s="64">
        <f>CM8</f>
        <v>41514</v>
      </c>
      <c r="CN7" s="64">
        <f>CN8</f>
        <v>200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111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66.099999999999994</v>
      </c>
      <c r="DL7" s="65">
        <f t="shared" ref="DL7:DT7" si="17">DL8</f>
        <v>66.099999999999994</v>
      </c>
      <c r="DM7" s="65">
        <f t="shared" si="17"/>
        <v>64.5</v>
      </c>
      <c r="DN7" s="65">
        <f t="shared" si="17"/>
        <v>69.400000000000006</v>
      </c>
      <c r="DO7" s="65">
        <f t="shared" si="17"/>
        <v>69.400000000000006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282235</v>
      </c>
      <c r="D8" s="68">
        <v>47</v>
      </c>
      <c r="E8" s="68">
        <v>14</v>
      </c>
      <c r="F8" s="68">
        <v>0</v>
      </c>
      <c r="G8" s="68">
        <v>4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24</v>
      </c>
      <c r="S8" s="70" t="s">
        <v>123</v>
      </c>
      <c r="T8" s="70" t="s">
        <v>124</v>
      </c>
      <c r="U8" s="71">
        <v>1600</v>
      </c>
      <c r="V8" s="71">
        <v>62</v>
      </c>
      <c r="W8" s="71">
        <v>5</v>
      </c>
      <c r="X8" s="70" t="s">
        <v>125</v>
      </c>
      <c r="Y8" s="72">
        <v>163.80000000000001</v>
      </c>
      <c r="Z8" s="72">
        <v>173.5</v>
      </c>
      <c r="AA8" s="72">
        <v>165.4</v>
      </c>
      <c r="AB8" s="72">
        <v>144.80000000000001</v>
      </c>
      <c r="AC8" s="72">
        <v>157.69999999999999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38.200000000000003</v>
      </c>
      <c r="BG8" s="72">
        <v>41.6</v>
      </c>
      <c r="BH8" s="72">
        <v>38.6</v>
      </c>
      <c r="BI8" s="72">
        <v>29.7</v>
      </c>
      <c r="BJ8" s="72">
        <v>33.200000000000003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776</v>
      </c>
      <c r="BR8" s="73">
        <v>859</v>
      </c>
      <c r="BS8" s="73">
        <v>819</v>
      </c>
      <c r="BT8" s="74">
        <v>647</v>
      </c>
      <c r="BU8" s="74">
        <v>788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41514</v>
      </c>
      <c r="CN8" s="71">
        <v>200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66.099999999999994</v>
      </c>
      <c r="DL8" s="72">
        <v>66.099999999999994</v>
      </c>
      <c r="DM8" s="72">
        <v>64.5</v>
      </c>
      <c r="DN8" s="72">
        <v>69.400000000000006</v>
      </c>
      <c r="DO8" s="72">
        <v>69.400000000000006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兵庫県</cp:lastModifiedBy>
  <cp:lastPrinted>2018-03-26T04:10:07Z</cp:lastPrinted>
  <dcterms:created xsi:type="dcterms:W3CDTF">2018-02-09T01:50:35Z</dcterms:created>
  <dcterms:modified xsi:type="dcterms:W3CDTF">2018-05-24T01:05:21Z</dcterms:modified>
  <cp:category/>
</cp:coreProperties>
</file>