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★仕事★\11統計書\★★2020（令和2年）\★★★R2統計書（HP用）\"/>
    </mc:Choice>
  </mc:AlternateContent>
  <xr:revisionPtr revIDLastSave="0" documentId="13_ncr:1_{F0BA006F-CB9E-4EC6-BB7A-2AAE39BFEF37}" xr6:coauthVersionLast="36" xr6:coauthVersionMax="47" xr10:uidLastSave="{00000000-0000-0000-0000-000000000000}"/>
  <bookViews>
    <workbookView xWindow="-120" yWindow="-120" windowWidth="29040" windowHeight="15840" tabRatio="833" xr2:uid="{00000000-000D-0000-FFFF-FFFF00000000}"/>
  </bookViews>
  <sheets>
    <sheet name="目次" sheetId="44" r:id="rId1"/>
    <sheet name="11.1-11.2" sheetId="1" r:id="rId2"/>
    <sheet name="11.3-11.5" sheetId="46" r:id="rId3"/>
    <sheet name="11.6-11.7" sheetId="47" r:id="rId4"/>
    <sheet name="11.8-10" sheetId="11" r:id="rId5"/>
    <sheet name="11.11.1" sheetId="35" r:id="rId6"/>
    <sheet name="11.11.2(1)" sheetId="39" r:id="rId7"/>
    <sheet name="11.11.2(2)" sheetId="40" r:id="rId8"/>
    <sheet name="11.11.2(3)" sheetId="49" r:id="rId9"/>
    <sheet name="11.12(1)" sheetId="15" r:id="rId10"/>
    <sheet name="11.12(2)" sheetId="48" r:id="rId11"/>
    <sheet name="11.13" sheetId="52" r:id="rId12"/>
    <sheet name="11.14" sheetId="28" r:id="rId13"/>
    <sheet name="11.15" sheetId="37" r:id="rId14"/>
    <sheet name="11.16" sheetId="36" r:id="rId15"/>
    <sheet name="11.17" sheetId="38" r:id="rId16"/>
    <sheet name="11.18" sheetId="32" r:id="rId17"/>
    <sheet name="11.19" sheetId="33" r:id="rId18"/>
    <sheet name="11.20-11.21" sheetId="45" r:id="rId19"/>
  </sheets>
  <definedNames>
    <definedName name="_xlnm.Print_Area" localSheetId="5">'11.11.1'!$A$1:$P$91</definedName>
    <definedName name="_xlnm.Print_Area" localSheetId="6">'11.11.2(1)'!$A$1:$O$82</definedName>
    <definedName name="_xlnm.Print_Area" localSheetId="7">'11.11.2(2)'!$A$1:$O$93</definedName>
    <definedName name="_xlnm.Print_Area" localSheetId="8">'11.11.2(3)'!$A$1:$O$72</definedName>
    <definedName name="_xlnm.Print_Area" localSheetId="9">'11.12(1)'!$A$1:$K$113</definedName>
    <definedName name="_xlnm.Print_Area" localSheetId="10">'11.12(2)'!$A$1:$K$216</definedName>
    <definedName name="_xlnm.Print_Area" localSheetId="11">'11.13'!$A$1:$L$22</definedName>
    <definedName name="_xlnm.Print_Area" localSheetId="13">'11.15'!$A$1:$R$53</definedName>
    <definedName name="_xlnm.Print_Area" localSheetId="14">'11.16'!$A$1:$R$52</definedName>
    <definedName name="_xlnm.Print_Area" localSheetId="15">'11.17'!$A$1:$R$52</definedName>
    <definedName name="_xlnm.Print_Titles" localSheetId="6">'11.11.2(1)'!$4:$4</definedName>
    <definedName name="_xlnm.Print_Titles" localSheetId="7">'11.11.2(2)'!$4:$4</definedName>
    <definedName name="_xlnm.Print_Titles" localSheetId="8">'11.11.2(3)'!$4:$4</definedName>
    <definedName name="_xlnm.Print_Titles" localSheetId="10">'11.12(2)'!$1:$5</definedName>
    <definedName name="実施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2" l="1"/>
  <c r="B17" i="52"/>
  <c r="B16" i="52"/>
  <c r="B12" i="52"/>
  <c r="B11" i="52"/>
  <c r="B10" i="52" s="1"/>
  <c r="L10" i="52"/>
  <c r="K10" i="52"/>
  <c r="J10" i="52"/>
  <c r="I10" i="52"/>
  <c r="H10" i="52"/>
  <c r="G10" i="52"/>
  <c r="F10" i="52"/>
  <c r="E10" i="52"/>
  <c r="D10" i="52"/>
  <c r="C10" i="52"/>
  <c r="B7" i="52"/>
  <c r="B6" i="52"/>
  <c r="L5" i="52"/>
  <c r="K5" i="52"/>
  <c r="J5" i="52"/>
  <c r="I5" i="52"/>
  <c r="H5" i="52"/>
  <c r="G5" i="52"/>
  <c r="F5" i="52"/>
  <c r="E5" i="52"/>
  <c r="D5" i="52"/>
  <c r="C5" i="52"/>
  <c r="K191" i="48"/>
  <c r="J191" i="48"/>
  <c r="I191" i="48"/>
  <c r="K190" i="48"/>
  <c r="J190" i="48"/>
  <c r="I190" i="48"/>
  <c r="K175" i="48"/>
  <c r="J175" i="48"/>
  <c r="I175" i="48"/>
  <c r="K174" i="48"/>
  <c r="J174" i="48"/>
  <c r="I174" i="48"/>
  <c r="K164" i="48"/>
  <c r="J164" i="48"/>
  <c r="I164" i="48"/>
  <c r="K163" i="48"/>
  <c r="J163" i="48"/>
  <c r="I163" i="48"/>
  <c r="K162" i="48"/>
  <c r="J162" i="48"/>
  <c r="I162" i="48"/>
  <c r="K140" i="48"/>
  <c r="J140" i="48"/>
  <c r="I140" i="48"/>
  <c r="K135" i="48"/>
  <c r="J135" i="48"/>
  <c r="I135" i="48"/>
  <c r="K134" i="48"/>
  <c r="J134" i="48"/>
  <c r="I134" i="48"/>
  <c r="K133" i="48"/>
  <c r="J133" i="48"/>
  <c r="I133" i="48"/>
  <c r="I112" i="48"/>
  <c r="K101" i="48"/>
  <c r="J101" i="48"/>
  <c r="I101" i="48"/>
  <c r="K100" i="48"/>
  <c r="J100" i="48"/>
  <c r="I100" i="48"/>
  <c r="K29" i="48"/>
  <c r="J29" i="48"/>
  <c r="I29" i="48"/>
  <c r="K28" i="48"/>
  <c r="J28" i="48"/>
  <c r="I28" i="48"/>
  <c r="K19" i="48"/>
  <c r="J19" i="48"/>
  <c r="I19" i="48"/>
  <c r="K18" i="48"/>
  <c r="J18" i="48"/>
  <c r="I18" i="48"/>
  <c r="K17" i="48"/>
  <c r="J17" i="48"/>
  <c r="I17" i="48"/>
  <c r="K16" i="48"/>
  <c r="J16" i="48"/>
  <c r="I16" i="48"/>
  <c r="K14" i="48"/>
  <c r="J14" i="48"/>
  <c r="I14" i="48"/>
  <c r="K13" i="48"/>
  <c r="J13" i="48"/>
  <c r="I13" i="48"/>
  <c r="K12" i="48"/>
  <c r="J12" i="48"/>
  <c r="I12" i="48"/>
  <c r="I112" i="15"/>
  <c r="K75" i="15"/>
  <c r="J75" i="15"/>
  <c r="I75" i="15"/>
  <c r="K74" i="15"/>
  <c r="J74" i="15"/>
  <c r="I74" i="15"/>
  <c r="K53" i="15"/>
  <c r="J53" i="15"/>
  <c r="I53" i="15"/>
  <c r="K52" i="15"/>
  <c r="J52" i="15"/>
  <c r="I52" i="15"/>
  <c r="K51" i="15"/>
  <c r="J51" i="15"/>
  <c r="I51" i="15"/>
  <c r="K50" i="15"/>
  <c r="J50" i="15"/>
  <c r="I50" i="15"/>
  <c r="K40" i="15"/>
  <c r="J40" i="15"/>
  <c r="I40" i="15"/>
  <c r="K39" i="15"/>
  <c r="J39" i="15"/>
  <c r="I39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B5" i="52" l="1"/>
  <c r="B19" i="52"/>
  <c r="B15" i="52"/>
</calcChain>
</file>

<file path=xl/sharedStrings.xml><?xml version="1.0" encoding="utf-8"?>
<sst xmlns="http://schemas.openxmlformats.org/spreadsheetml/2006/main" count="4611" uniqueCount="1013">
  <si>
    <t>TL 調査産業計</t>
    <rPh sb="3" eb="5">
      <t>チョウサ</t>
    </rPh>
    <rPh sb="5" eb="7">
      <t>サンギョウ</t>
    </rPh>
    <rPh sb="7" eb="8">
      <t>ケイ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</si>
  <si>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</si>
  <si>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75 宿泊業</t>
    <rPh sb="3" eb="5">
      <t>シュクハク</t>
    </rPh>
    <rPh sb="5" eb="6">
      <t>ギョウ</t>
    </rPh>
    <phoneticPr fontId="5"/>
  </si>
  <si>
    <t>83 医療業</t>
    <rPh sb="3" eb="5">
      <t>イリョウ</t>
    </rPh>
    <rPh sb="5" eb="6">
      <t>ギョウ</t>
    </rPh>
    <phoneticPr fontId="5"/>
  </si>
  <si>
    <t>３級</t>
    <rPh sb="1" eb="2">
      <t>キュウ</t>
    </rPh>
    <phoneticPr fontId="2"/>
  </si>
  <si>
    <t>（単位：円）</t>
    <rPh sb="1" eb="3">
      <t>タンイ</t>
    </rPh>
    <rPh sb="4" eb="5">
      <t>エン</t>
    </rPh>
    <phoneticPr fontId="2"/>
  </si>
  <si>
    <t>（単位：日）</t>
    <rPh sb="1" eb="3">
      <t>タンイ</t>
    </rPh>
    <rPh sb="4" eb="5">
      <t>ニチ</t>
    </rPh>
    <phoneticPr fontId="2"/>
  </si>
  <si>
    <t>（単位：時間）</t>
    <rPh sb="1" eb="3">
      <t>タンイ</t>
    </rPh>
    <rPh sb="4" eb="6">
      <t>ジカン</t>
    </rPh>
    <phoneticPr fontId="2"/>
  </si>
  <si>
    <t>組合数</t>
  </si>
  <si>
    <t>組合員</t>
  </si>
  <si>
    <t>計</t>
  </si>
  <si>
    <t>男</t>
  </si>
  <si>
    <t>女</t>
  </si>
  <si>
    <t>国公営</t>
  </si>
  <si>
    <t>29人以下</t>
  </si>
  <si>
    <t>30～99人</t>
  </si>
  <si>
    <t>その他</t>
  </si>
  <si>
    <t>総件数</t>
  </si>
  <si>
    <t>新規件数</t>
  </si>
  <si>
    <t>繰越件数</t>
  </si>
  <si>
    <t>支払件数</t>
  </si>
  <si>
    <t>神戸</t>
  </si>
  <si>
    <t>灘</t>
  </si>
  <si>
    <t>尼崎</t>
  </si>
  <si>
    <t>西宮</t>
  </si>
  <si>
    <t>姫路</t>
  </si>
  <si>
    <t>加古川</t>
  </si>
  <si>
    <t>伊丹</t>
  </si>
  <si>
    <t>明石</t>
  </si>
  <si>
    <t>豊岡</t>
  </si>
  <si>
    <t>西脇</t>
  </si>
  <si>
    <t>洲本</t>
  </si>
  <si>
    <t>柏原</t>
  </si>
  <si>
    <t>龍野</t>
  </si>
  <si>
    <t>西神</t>
  </si>
  <si>
    <t>充足</t>
  </si>
  <si>
    <t>紹介件数</t>
  </si>
  <si>
    <t>徴収決定済額</t>
  </si>
  <si>
    <t>収納済額</t>
  </si>
  <si>
    <t>収納未済額</t>
  </si>
  <si>
    <t>給付金額</t>
  </si>
  <si>
    <t>資格喪失者数</t>
  </si>
  <si>
    <t>西播磨</t>
  </si>
  <si>
    <t>但馬</t>
  </si>
  <si>
    <t>丹波</t>
  </si>
  <si>
    <t>淡路</t>
  </si>
  <si>
    <t>技能検定</t>
  </si>
  <si>
    <t>学科</t>
  </si>
  <si>
    <t>実技</t>
  </si>
  <si>
    <t>学科試験</t>
  </si>
  <si>
    <t>実技試験</t>
  </si>
  <si>
    <t>園芸装飾</t>
  </si>
  <si>
    <t>造園</t>
  </si>
  <si>
    <t>鋳造</t>
  </si>
  <si>
    <t>鍛造</t>
  </si>
  <si>
    <t>金属熱処理</t>
  </si>
  <si>
    <t>粉末冶金</t>
  </si>
  <si>
    <t>機械加工</t>
  </si>
  <si>
    <t>放電加工</t>
  </si>
  <si>
    <t>金属プレス加工</t>
  </si>
  <si>
    <t>鉄工</t>
  </si>
  <si>
    <t>建築板金</t>
  </si>
  <si>
    <t>工場板金</t>
  </si>
  <si>
    <t>めつき</t>
  </si>
  <si>
    <t>仕上げ</t>
  </si>
  <si>
    <t>切削工具研削</t>
  </si>
  <si>
    <t>機械検査</t>
  </si>
  <si>
    <t>機械保全</t>
  </si>
  <si>
    <t>ダイカスト</t>
  </si>
  <si>
    <t>電子機器組立て</t>
  </si>
  <si>
    <t>電気機器組立て</t>
  </si>
  <si>
    <t>半導体製品製造</t>
  </si>
  <si>
    <t>プリント配線板製造</t>
  </si>
  <si>
    <t>自動販売機調整</t>
  </si>
  <si>
    <t>鉄道車両製造・整備</t>
  </si>
  <si>
    <t>空気圧装置組立て</t>
  </si>
  <si>
    <t>油圧装置調整</t>
  </si>
  <si>
    <t>建設機械整備</t>
  </si>
  <si>
    <t>農業機械整備</t>
  </si>
  <si>
    <t>冷凍空気調和機器施工</t>
  </si>
  <si>
    <t>婦人子供服製造</t>
  </si>
  <si>
    <t>和裁</t>
  </si>
  <si>
    <t>家具製作</t>
  </si>
  <si>
    <t>建具製作</t>
  </si>
  <si>
    <t>プラスチック成形</t>
  </si>
  <si>
    <t>強化プラスチック成形</t>
  </si>
  <si>
    <t>石材施工</t>
  </si>
  <si>
    <t>パン製造</t>
  </si>
  <si>
    <t>菓子製造</t>
  </si>
  <si>
    <t>建築大工</t>
  </si>
  <si>
    <t>かわらぶき</t>
  </si>
  <si>
    <t>とび</t>
  </si>
  <si>
    <t>左官</t>
  </si>
  <si>
    <t>築炉</t>
  </si>
  <si>
    <t>配管</t>
  </si>
  <si>
    <t>型枠施工</t>
  </si>
  <si>
    <t>コンクリート圧送施工</t>
  </si>
  <si>
    <t>防水施工</t>
  </si>
  <si>
    <t>内装仕上げ施工</t>
  </si>
  <si>
    <t>自動ドア施工</t>
  </si>
  <si>
    <t>テクニカルイラストレーション</t>
  </si>
  <si>
    <t>機械・プラント製図</t>
  </si>
  <si>
    <t>電気製図</t>
  </si>
  <si>
    <t>化学分析</t>
  </si>
  <si>
    <t>金属材料試験</t>
  </si>
  <si>
    <t>貴金属装身具製作</t>
  </si>
  <si>
    <t>表装</t>
  </si>
  <si>
    <t>塗装</t>
  </si>
  <si>
    <t>広告美術仕上げ</t>
  </si>
  <si>
    <t>フラワー装飾</t>
  </si>
  <si>
    <t>産業洗浄</t>
  </si>
  <si>
    <t>電子回路接続</t>
  </si>
  <si>
    <t>エーエルシーパネル施工</t>
  </si>
  <si>
    <t>訓練実施事業所数</t>
  </si>
  <si>
    <t>単独</t>
  </si>
  <si>
    <t>共同</t>
  </si>
  <si>
    <t>長期間の訓練生数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</si>
  <si>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</si>
  <si>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</si>
  <si>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</si>
  <si>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</si>
  <si>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</si>
  <si>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</si>
  <si>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</si>
  <si>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</si>
  <si>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</si>
  <si>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</si>
  <si>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</si>
  <si>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</si>
  <si>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</si>
  <si>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　　　 　2月</t>
  </si>
  <si>
    <t xml:space="preserve"> 　　　　3月</t>
  </si>
  <si>
    <t>　　　　 4月</t>
  </si>
  <si>
    <t>　　　　 6月</t>
  </si>
  <si>
    <t>　　　　 7月</t>
  </si>
  <si>
    <t xml:space="preserve"> 　　　　8月</t>
  </si>
  <si>
    <t xml:space="preserve"> 　　　　9月</t>
  </si>
  <si>
    <t>　　　　10月</t>
  </si>
  <si>
    <t>　　　　11月</t>
  </si>
  <si>
    <t>　　　　12月</t>
  </si>
  <si>
    <t>産業車両整備</t>
  </si>
  <si>
    <t>成立数</t>
  </si>
  <si>
    <t>新規求人</t>
    <rPh sb="0" eb="2">
      <t>シンキ</t>
    </rPh>
    <phoneticPr fontId="2"/>
  </si>
  <si>
    <t>就職件数</t>
    <rPh sb="2" eb="4">
      <t>ケンスウ</t>
    </rPh>
    <phoneticPr fontId="2"/>
  </si>
  <si>
    <t>求人延数</t>
    <rPh sb="2" eb="3">
      <t>ノ</t>
    </rPh>
    <phoneticPr fontId="2"/>
  </si>
  <si>
    <t>不納欠損</t>
    <rPh sb="1" eb="2">
      <t>オサム</t>
    </rPh>
    <rPh sb="2" eb="4">
      <t>ケッソン</t>
    </rPh>
    <phoneticPr fontId="2"/>
  </si>
  <si>
    <t>資格取得者数</t>
    <rPh sb="4" eb="5">
      <t>モノ</t>
    </rPh>
    <phoneticPr fontId="2"/>
  </si>
  <si>
    <t>阪神南</t>
    <rPh sb="0" eb="2">
      <t>ハンシン</t>
    </rPh>
    <rPh sb="2" eb="3">
      <t>ミナミ</t>
    </rPh>
    <phoneticPr fontId="2"/>
  </si>
  <si>
    <t>阪神北</t>
    <rPh sb="0" eb="2">
      <t>ハンシン</t>
    </rPh>
    <rPh sb="2" eb="3">
      <t>キタ</t>
    </rPh>
    <phoneticPr fontId="2"/>
  </si>
  <si>
    <t>東播磨</t>
    <rPh sb="0" eb="1">
      <t>ヒガシ</t>
    </rPh>
    <rPh sb="1" eb="3">
      <t>ハリマ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</si>
  <si>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</si>
  <si>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</si>
  <si>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港湾流通科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</si>
  <si>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</si>
  <si>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</si>
  <si>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区　　　　分</t>
    <rPh sb="0" eb="6">
      <t>クブン</t>
    </rPh>
    <phoneticPr fontId="2"/>
  </si>
  <si>
    <t>組合員数</t>
    <rPh sb="3" eb="4">
      <t>スウ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</si>
  <si>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</si>
  <si>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</si>
  <si>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</si>
  <si>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</si>
  <si>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神戸</t>
    <rPh sb="0" eb="2">
      <t>コウベ</t>
    </rPh>
    <phoneticPr fontId="2"/>
  </si>
  <si>
    <t>O 教育，学習支援業</t>
    <rPh sb="5" eb="7">
      <t>ガクシュウ</t>
    </rPh>
    <rPh sb="7" eb="9">
      <t>シエン</t>
    </rPh>
    <rPh sb="9" eb="10">
      <t>ギョウ</t>
    </rPh>
    <phoneticPr fontId="2"/>
  </si>
  <si>
    <t>（単位：組合、人）</t>
    <rPh sb="1" eb="3">
      <t>タンイ</t>
    </rPh>
    <rPh sb="4" eb="6">
      <t>クミアイ</t>
    </rPh>
    <rPh sb="7" eb="8">
      <t>ヒト</t>
    </rPh>
    <phoneticPr fontId="2"/>
  </si>
  <si>
    <t>資料：県労政福祉課</t>
    <rPh sb="0" eb="2">
      <t>シリョウ</t>
    </rPh>
    <rPh sb="4" eb="6">
      <t>ロウセイ</t>
    </rPh>
    <rPh sb="6" eb="8">
      <t>フクシ</t>
    </rPh>
    <phoneticPr fontId="2"/>
  </si>
  <si>
    <t xml:space="preserve">      2  総争議及び争議行為を伴わない争議の参加人員は総組合員数で、他の形態の参加人員は行為参加人員数である。</t>
    <rPh sb="10" eb="12">
      <t>ソウギ</t>
    </rPh>
    <rPh sb="14" eb="16">
      <t>ソウギ</t>
    </rPh>
    <rPh sb="16" eb="18">
      <t>コウイ</t>
    </rPh>
    <rPh sb="19" eb="20">
      <t>トモナ</t>
    </rPh>
    <rPh sb="23" eb="25">
      <t>ソウギ</t>
    </rPh>
    <phoneticPr fontId="2"/>
  </si>
  <si>
    <t>（単位：件、千円）</t>
  </si>
  <si>
    <t>資料：兵庫労働局</t>
    <rPh sb="0" eb="2">
      <t>シリョウ</t>
    </rPh>
    <phoneticPr fontId="2"/>
  </si>
  <si>
    <t>（単位：件、人）</t>
  </si>
  <si>
    <t>民  営  企  業</t>
    <rPh sb="0" eb="1">
      <t>タミ</t>
    </rPh>
    <rPh sb="3" eb="4">
      <t>エイ</t>
    </rPh>
    <rPh sb="6" eb="7">
      <t>クワダ</t>
    </rPh>
    <rPh sb="9" eb="10">
      <t>ギョウ</t>
    </rPh>
    <phoneticPr fontId="2"/>
  </si>
  <si>
    <t>区  分</t>
    <rPh sb="0" eb="1">
      <t>ク</t>
    </rPh>
    <rPh sb="3" eb="4">
      <t>ブン</t>
    </rPh>
    <phoneticPr fontId="2"/>
  </si>
  <si>
    <t>資料：兵庫労働局</t>
    <rPh sb="0" eb="2">
      <t>シリョウ</t>
    </rPh>
    <rPh sb="3" eb="5">
      <t>ヒョウゴ</t>
    </rPh>
    <rPh sb="5" eb="7">
      <t>ロウドウ</t>
    </rPh>
    <rPh sb="7" eb="8">
      <t>キョク</t>
    </rPh>
    <phoneticPr fontId="2"/>
  </si>
  <si>
    <t>（単位：人、件）</t>
  </si>
  <si>
    <t>（単位：人）</t>
  </si>
  <si>
    <t>（単位：人、件）</t>
    <rPh sb="1" eb="3">
      <t>タンイ</t>
    </rPh>
    <rPh sb="4" eb="5">
      <t>ヒト</t>
    </rPh>
    <rPh sb="6" eb="7">
      <t>ケン</t>
    </rPh>
    <phoneticPr fontId="2"/>
  </si>
  <si>
    <t>（単位：人）</t>
    <rPh sb="1" eb="3">
      <t>タンイ</t>
    </rPh>
    <rPh sb="4" eb="5">
      <t>ヒト</t>
    </rPh>
    <phoneticPr fontId="2"/>
  </si>
  <si>
    <t>北播磨</t>
    <rPh sb="0" eb="1">
      <t>キタ</t>
    </rPh>
    <phoneticPr fontId="2"/>
  </si>
  <si>
    <t>中播磨</t>
    <rPh sb="0" eb="1">
      <t>ナカ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</si>
  <si>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3"/>
  </si>
  <si>
    <t>（単位：人、件、千円）</t>
    <rPh sb="1" eb="3">
      <t>タンイ</t>
    </rPh>
    <rPh sb="4" eb="5">
      <t>ニン</t>
    </rPh>
    <rPh sb="6" eb="7">
      <t>ケン</t>
    </rPh>
    <rPh sb="8" eb="10">
      <t>センエン</t>
    </rPh>
    <phoneticPr fontId="3"/>
  </si>
  <si>
    <t>資料：国土交通省神戸運輸監理部</t>
    <rPh sb="0" eb="2">
      <t>シリョウ</t>
    </rPh>
    <rPh sb="3" eb="5">
      <t>コクド</t>
    </rPh>
    <rPh sb="5" eb="8">
      <t>コウツウショウ</t>
    </rPh>
    <rPh sb="10" eb="12">
      <t>ウンユ</t>
    </rPh>
    <phoneticPr fontId="2"/>
  </si>
  <si>
    <t>（単位：人）</t>
    <rPh sb="1" eb="3">
      <t>タンイ</t>
    </rPh>
    <rPh sb="4" eb="5">
      <t>ヒト</t>
    </rPh>
    <phoneticPr fontId="6"/>
  </si>
  <si>
    <t>資料：県能力開発課</t>
    <rPh sb="0" eb="2">
      <t>シリョウ</t>
    </rPh>
    <phoneticPr fontId="6"/>
  </si>
  <si>
    <t>阪神南</t>
    <rPh sb="2" eb="3">
      <t>ミナミ</t>
    </rPh>
    <phoneticPr fontId="2"/>
  </si>
  <si>
    <t>東播磨</t>
    <rPh sb="0" eb="1">
      <t>ヒガシ</t>
    </rPh>
    <phoneticPr fontId="2"/>
  </si>
  <si>
    <t>西播磨</t>
    <rPh sb="0" eb="1">
      <t>ニシ</t>
    </rPh>
    <phoneticPr fontId="2"/>
  </si>
  <si>
    <t>資料：県能力開発課</t>
    <rPh sb="0" eb="2">
      <t>シリョウ</t>
    </rPh>
    <phoneticPr fontId="2"/>
  </si>
  <si>
    <t>技          能          検          定</t>
    <rPh sb="0" eb="1">
      <t>ワザ</t>
    </rPh>
    <rPh sb="11" eb="12">
      <t>ノウ</t>
    </rPh>
    <rPh sb="22" eb="23">
      <t>ケン</t>
    </rPh>
    <rPh sb="33" eb="34">
      <t>サダム</t>
    </rPh>
    <phoneticPr fontId="2"/>
  </si>
  <si>
    <t xml:space="preserve">     （事業所規模30人以上）</t>
  </si>
  <si>
    <t>区    分</t>
    <rPh sb="0" eb="1">
      <t>ク</t>
    </rPh>
    <rPh sb="5" eb="6">
      <t>ブン</t>
    </rPh>
    <phoneticPr fontId="2"/>
  </si>
  <si>
    <t>総      数</t>
    <rPh sb="0" eb="1">
      <t>フサ</t>
    </rPh>
    <rPh sb="7" eb="8">
      <t>カズ</t>
    </rPh>
    <phoneticPr fontId="2"/>
  </si>
  <si>
    <t>金  額</t>
    <rPh sb="0" eb="1">
      <t>キン</t>
    </rPh>
    <rPh sb="3" eb="4">
      <t>ガク</t>
    </rPh>
    <phoneticPr fontId="2"/>
  </si>
  <si>
    <t>件  数</t>
    <rPh sb="0" eb="1">
      <t>ケン</t>
    </rPh>
    <rPh sb="3" eb="4">
      <t>カズ</t>
    </rPh>
    <phoneticPr fontId="2"/>
  </si>
  <si>
    <t>新規求職申込件数</t>
    <rPh sb="4" eb="5">
      <t>モウ</t>
    </rPh>
    <rPh sb="5" eb="6">
      <t>コ</t>
    </rPh>
    <rPh sb="6" eb="8">
      <t>ケンスウ</t>
    </rPh>
    <phoneticPr fontId="2"/>
  </si>
  <si>
    <t>新規求職
申込件数</t>
    <rPh sb="5" eb="7">
      <t>モウシコミ</t>
    </rPh>
    <rPh sb="7" eb="9">
      <t>ケンスウ</t>
    </rPh>
    <phoneticPr fontId="2"/>
  </si>
  <si>
    <t>区          分</t>
    <rPh sb="0" eb="1">
      <t>ク</t>
    </rPh>
    <rPh sb="11" eb="12">
      <t>ブン</t>
    </rPh>
    <phoneticPr fontId="6"/>
  </si>
  <si>
    <t>対象労働者数</t>
    <rPh sb="2" eb="5">
      <t>ロウドウシャ</t>
    </rPh>
    <rPh sb="5" eb="6">
      <t>スウ</t>
    </rPh>
    <phoneticPr fontId="2"/>
  </si>
  <si>
    <t>参加人員</t>
    <rPh sb="2" eb="4">
      <t>ジンイン</t>
    </rPh>
    <phoneticPr fontId="2"/>
  </si>
  <si>
    <t>行為参加
人員</t>
    <rPh sb="0" eb="2">
      <t>コウイ</t>
    </rPh>
    <rPh sb="5" eb="7">
      <t>ジンイン</t>
    </rPh>
    <phoneticPr fontId="2"/>
  </si>
  <si>
    <t>労働損失
日数</t>
    <rPh sb="2" eb="4">
      <t>ソンシツ</t>
    </rPh>
    <rPh sb="5" eb="7">
      <t>ニッスウ</t>
    </rPh>
    <phoneticPr fontId="2"/>
  </si>
  <si>
    <t>総 争 議</t>
    <rPh sb="2" eb="3">
      <t>アラソ</t>
    </rPh>
    <rPh sb="4" eb="5">
      <t>ギ</t>
    </rPh>
    <phoneticPr fontId="2"/>
  </si>
  <si>
    <t>そ の 他</t>
    <rPh sb="4" eb="5">
      <t>ホカ</t>
    </rPh>
    <phoneticPr fontId="2"/>
  </si>
  <si>
    <t>総参加
人員</t>
    <rPh sb="0" eb="1">
      <t>ソウ</t>
    </rPh>
    <rPh sb="4" eb="6">
      <t>ジンイン</t>
    </rPh>
    <phoneticPr fontId="2"/>
  </si>
  <si>
    <t>新規求人数</t>
    <rPh sb="2" eb="5">
      <t>キュウジンスウ</t>
    </rPh>
    <phoneticPr fontId="2"/>
  </si>
  <si>
    <t>新規求職数</t>
    <rPh sb="2" eb="4">
      <t>キュウショク</t>
    </rPh>
    <rPh sb="4" eb="5">
      <t>スウ</t>
    </rPh>
    <phoneticPr fontId="3"/>
  </si>
  <si>
    <t>新規求人数</t>
    <rPh sb="2" eb="5">
      <t>キュウジンスウ</t>
    </rPh>
    <phoneticPr fontId="3"/>
  </si>
  <si>
    <t>船員失業保険受給者実数</t>
    <rPh sb="4" eb="6">
      <t>ホケン</t>
    </rPh>
    <rPh sb="6" eb="9">
      <t>ジュキュウシャ</t>
    </rPh>
    <rPh sb="9" eb="11">
      <t>ジッスウ</t>
    </rPh>
    <phoneticPr fontId="2"/>
  </si>
  <si>
    <t>訓練
期間</t>
    <rPh sb="3" eb="5">
      <t>キカン</t>
    </rPh>
    <phoneticPr fontId="2"/>
  </si>
  <si>
    <t>（単位：%）</t>
    <rPh sb="1" eb="3">
      <t>タンイ</t>
    </rPh>
    <phoneticPr fontId="2"/>
  </si>
  <si>
    <t>賞与支給労働者数割合
(%)</t>
    <rPh sb="0" eb="2">
      <t>ショウヨ</t>
    </rPh>
    <rPh sb="2" eb="4">
      <t>シキュウ</t>
    </rPh>
    <rPh sb="4" eb="7">
      <t>ロウドウシャ</t>
    </rPh>
    <rPh sb="7" eb="8">
      <t>スウ</t>
    </rPh>
    <rPh sb="8" eb="10">
      <t>ワリアイ</t>
    </rPh>
    <phoneticPr fontId="2"/>
  </si>
  <si>
    <t>賞与支給事業所数割合
(%)</t>
    <rPh sb="0" eb="2">
      <t>ショウヨ</t>
    </rPh>
    <rPh sb="2" eb="4">
      <t>シキュウ</t>
    </rPh>
    <rPh sb="4" eb="7">
      <t>ジギョウショ</t>
    </rPh>
    <rPh sb="7" eb="8">
      <t>スウ</t>
    </rPh>
    <rPh sb="8" eb="10">
      <t>ワリアイ</t>
    </rPh>
    <phoneticPr fontId="2"/>
  </si>
  <si>
    <t>（単位：人、%）</t>
    <rPh sb="1" eb="3">
      <t>タンイ</t>
    </rPh>
    <rPh sb="4" eb="5">
      <t>ヒト</t>
    </rPh>
    <phoneticPr fontId="2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</si>
  <si>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2"/>
  </si>
  <si>
    <t>資料：県統計課「毎月勤労統計調査地方調査年報」</t>
    <rPh sb="3" eb="4">
      <t>ケン</t>
    </rPh>
    <rPh sb="4" eb="6">
      <t>トウケイ</t>
    </rPh>
    <rPh sb="6" eb="7">
      <t>カ</t>
    </rPh>
    <rPh sb="20" eb="22">
      <t>ネンポウ</t>
    </rPh>
    <phoneticPr fontId="2"/>
  </si>
  <si>
    <t>賞与支給労働者一人平均賞与支給額
(円)</t>
    <rPh sb="0" eb="2">
      <t>ショウヨ</t>
    </rPh>
    <rPh sb="2" eb="4">
      <t>シキュウ</t>
    </rPh>
    <rPh sb="4" eb="7">
      <t>ロウドウシャ</t>
    </rPh>
    <rPh sb="7" eb="9">
      <t>ヒトリ</t>
    </rPh>
    <rPh sb="9" eb="11">
      <t>ヘイキン</t>
    </rPh>
    <rPh sb="11" eb="13">
      <t>ショウヨ</t>
    </rPh>
    <rPh sb="13" eb="16">
      <t>シキュウガク</t>
    </rPh>
    <rPh sb="18" eb="19">
      <t>エン</t>
    </rPh>
    <phoneticPr fontId="2"/>
  </si>
  <si>
    <t>神戸高等技術専門学院</t>
  </si>
  <si>
    <t>障害者高等技術専門学院</t>
  </si>
  <si>
    <t>情報サービス科</t>
    <rPh sb="0" eb="2">
      <t>ジョウホウ</t>
    </rPh>
    <rPh sb="6" eb="7">
      <t>カ</t>
    </rPh>
    <phoneticPr fontId="3"/>
  </si>
  <si>
    <t>総合実務科</t>
    <rPh sb="0" eb="2">
      <t>ソウゴウ</t>
    </rPh>
    <rPh sb="2" eb="4">
      <t>ジツム</t>
    </rPh>
    <rPh sb="4" eb="5">
      <t>カ</t>
    </rPh>
    <phoneticPr fontId="3"/>
  </si>
  <si>
    <t>兵庫障害者職業能力開発校</t>
    <rPh sb="0" eb="2">
      <t>ヒョウゴ</t>
    </rPh>
    <rPh sb="2" eb="5">
      <t>ショウガイシャ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</si>
  <si>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但馬技術大学校</t>
    <rPh sb="0" eb="2">
      <t>タジマ</t>
    </rPh>
    <rPh sb="2" eb="4">
      <t>ギジュツ</t>
    </rPh>
    <rPh sb="4" eb="6">
      <t>ダイガク</t>
    </rPh>
    <rPh sb="6" eb="7">
      <t>コウ</t>
    </rPh>
    <phoneticPr fontId="3"/>
  </si>
  <si>
    <t>自動車工学科</t>
  </si>
  <si>
    <t>建築工学科</t>
  </si>
  <si>
    <t>港湾職業能力開発
短期大学校神戸校</t>
  </si>
  <si>
    <t>加古川職業能力
開発促進センター</t>
  </si>
  <si>
    <t>合       計</t>
    <rPh sb="0" eb="1">
      <t>ゴウ</t>
    </rPh>
    <rPh sb="8" eb="9">
      <t>ケイ</t>
    </rPh>
    <phoneticPr fontId="2"/>
  </si>
  <si>
    <t>用語解説</t>
    <rPh sb="0" eb="2">
      <t>ヨウゴ</t>
    </rPh>
    <rPh sb="2" eb="4">
      <t>カイセツ</t>
    </rPh>
    <phoneticPr fontId="5"/>
  </si>
  <si>
    <t>（注）1  一般失業給付金には、基本手当基本分を計上している。</t>
    <rPh sb="20" eb="22">
      <t>キホン</t>
    </rPh>
    <rPh sb="22" eb="23">
      <t>ブン</t>
    </rPh>
    <phoneticPr fontId="2"/>
  </si>
  <si>
    <t>11  労働・賃金</t>
    <rPh sb="4" eb="6">
      <t>ロウドウ</t>
    </rPh>
    <rPh sb="7" eb="9">
      <t>チンギン</t>
    </rPh>
    <phoneticPr fontId="5"/>
  </si>
  <si>
    <t>11.1　適用法規別労働組合数・組合員数</t>
    <rPh sb="5" eb="7">
      <t>テキヨウ</t>
    </rPh>
    <rPh sb="7" eb="9">
      <t>ホウキ</t>
    </rPh>
    <rPh sb="9" eb="10">
      <t>ベツ</t>
    </rPh>
    <rPh sb="10" eb="14">
      <t>ロウドウクミアイ</t>
    </rPh>
    <rPh sb="14" eb="15">
      <t>スウ</t>
    </rPh>
    <rPh sb="16" eb="18">
      <t>クミアイ</t>
    </rPh>
    <rPh sb="18" eb="19">
      <t>イン</t>
    </rPh>
    <rPh sb="19" eb="20">
      <t>スウ</t>
    </rPh>
    <phoneticPr fontId="2"/>
  </si>
  <si>
    <t>11.2　企業規模別労働組合数・組合員数</t>
    <rPh sb="5" eb="7">
      <t>キギョウ</t>
    </rPh>
    <rPh sb="7" eb="9">
      <t>キボ</t>
    </rPh>
    <rPh sb="9" eb="10">
      <t>ベツ</t>
    </rPh>
    <rPh sb="10" eb="14">
      <t>ロウドウクミアイ</t>
    </rPh>
    <rPh sb="14" eb="15">
      <t>スウ</t>
    </rPh>
    <rPh sb="16" eb="19">
      <t>クミアイイン</t>
    </rPh>
    <rPh sb="19" eb="20">
      <t>スウ</t>
    </rPh>
    <phoneticPr fontId="2"/>
  </si>
  <si>
    <t>11.3　賃金不払状況</t>
    <rPh sb="5" eb="7">
      <t>チンギン</t>
    </rPh>
    <rPh sb="7" eb="8">
      <t>フ</t>
    </rPh>
    <rPh sb="8" eb="9">
      <t>ハラ</t>
    </rPh>
    <rPh sb="9" eb="11">
      <t>ジョウキョウ</t>
    </rPh>
    <phoneticPr fontId="2"/>
  </si>
  <si>
    <t>11.4　形態別労働争議発生状況</t>
    <rPh sb="5" eb="7">
      <t>ケイタイ</t>
    </rPh>
    <rPh sb="7" eb="8">
      <t>ベツ</t>
    </rPh>
    <rPh sb="8" eb="10">
      <t>ロウドウ</t>
    </rPh>
    <rPh sb="10" eb="12">
      <t>ソウギ</t>
    </rPh>
    <rPh sb="12" eb="14">
      <t>ハッセイ</t>
    </rPh>
    <rPh sb="14" eb="16">
      <t>ジョウキョウ</t>
    </rPh>
    <phoneticPr fontId="2"/>
  </si>
  <si>
    <t xml:space="preserve">          を除く）のうち、次のいずれかに該当する者</t>
    <rPh sb="18" eb="19">
      <t>ツギ</t>
    </rPh>
    <rPh sb="25" eb="27">
      <t>ガイトウ</t>
    </rPh>
    <rPh sb="29" eb="30">
      <t>モノ</t>
    </rPh>
    <phoneticPr fontId="13"/>
  </si>
  <si>
    <t xml:space="preserve">          (1) 期間を定めず、又は1か月を超える期間を定めて雇われている者</t>
    <rPh sb="17" eb="18">
      <t>サダ</t>
    </rPh>
    <rPh sb="21" eb="22">
      <t>マタ</t>
    </rPh>
    <rPh sb="42" eb="43">
      <t>モノ</t>
    </rPh>
    <phoneticPr fontId="2"/>
  </si>
  <si>
    <t xml:space="preserve">          (2) 日々又は1か月以内の期間を限って雇われている者のうち、調査</t>
    <rPh sb="16" eb="17">
      <t>マタ</t>
    </rPh>
    <rPh sb="27" eb="28">
      <t>カギ</t>
    </rPh>
    <rPh sb="36" eb="37">
      <t>モノ</t>
    </rPh>
    <phoneticPr fontId="2"/>
  </si>
  <si>
    <t xml:space="preserve">            期間の前2か月にそれぞれ18日以上雇われた者</t>
    <rPh sb="13" eb="14">
      <t>アイダ</t>
    </rPh>
    <rPh sb="33" eb="34">
      <t>モノ</t>
    </rPh>
    <phoneticPr fontId="13"/>
  </si>
  <si>
    <t>特級</t>
  </si>
  <si>
    <t>１級</t>
  </si>
  <si>
    <t>２級</t>
  </si>
  <si>
    <t>３級</t>
  </si>
  <si>
    <t>単一級</t>
  </si>
  <si>
    <t xml:space="preserve">      2  訓練期間が複数年の学科の定員は、全学年の合計である。</t>
    <rPh sb="9" eb="11">
      <t>クンレン</t>
    </rPh>
    <rPh sb="11" eb="13">
      <t>キカン</t>
    </rPh>
    <rPh sb="14" eb="16">
      <t>フクスウ</t>
    </rPh>
    <rPh sb="16" eb="17">
      <t>ネン</t>
    </rPh>
    <rPh sb="18" eb="20">
      <t>ガッカ</t>
    </rPh>
    <rPh sb="21" eb="23">
      <t>テイイン</t>
    </rPh>
    <rPh sb="25" eb="26">
      <t>ゼン</t>
    </rPh>
    <rPh sb="26" eb="28">
      <t>ガクネン</t>
    </rPh>
    <rPh sb="29" eb="31">
      <t>ゴウケイ</t>
    </rPh>
    <phoneticPr fontId="6"/>
  </si>
  <si>
    <t xml:space="preserve">      3  同一年度内に複数の課程を実施している学科については、年度内に実施された全課程の合計を記載している。</t>
    <rPh sb="9" eb="11">
      <t>ドウイツ</t>
    </rPh>
    <rPh sb="11" eb="14">
      <t>ネンドナイ</t>
    </rPh>
    <rPh sb="15" eb="17">
      <t>フクスウ</t>
    </rPh>
    <rPh sb="18" eb="20">
      <t>カテイ</t>
    </rPh>
    <rPh sb="21" eb="23">
      <t>ジッシ</t>
    </rPh>
    <rPh sb="27" eb="29">
      <t>ガッカ</t>
    </rPh>
    <rPh sb="35" eb="38">
      <t>ネンドナイ</t>
    </rPh>
    <rPh sb="39" eb="41">
      <t>ジッシ</t>
    </rPh>
    <rPh sb="44" eb="45">
      <t>ゼン</t>
    </rPh>
    <rPh sb="45" eb="47">
      <t>カテイ</t>
    </rPh>
    <rPh sb="48" eb="50">
      <t>ゴウケイ</t>
    </rPh>
    <rPh sb="51" eb="53">
      <t>キサイ</t>
    </rPh>
    <phoneticPr fontId="6"/>
  </si>
  <si>
    <t>特定独立行政法人等
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9">
      <t>ナド</t>
    </rPh>
    <rPh sb="10" eb="12">
      <t>ロウドウ</t>
    </rPh>
    <rPh sb="12" eb="15">
      <t>カンケイホウ</t>
    </rPh>
    <phoneticPr fontId="2"/>
  </si>
  <si>
    <t>G 情報通信業</t>
    <rPh sb="2" eb="4">
      <t>ジョウホウ</t>
    </rPh>
    <rPh sb="4" eb="7">
      <t>ツウシンギョウ</t>
    </rPh>
    <phoneticPr fontId="2"/>
  </si>
  <si>
    <t>L 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</si>
  <si>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</si>
  <si>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Q 複合サービス事業</t>
    <rPh sb="2" eb="4">
      <t>フクゴウ</t>
    </rPh>
    <rPh sb="8" eb="10">
      <t>ジギョウ</t>
    </rPh>
    <phoneticPr fontId="2"/>
  </si>
  <si>
    <t>男女比</t>
    <rPh sb="0" eb="2">
      <t>ダンジョ</t>
    </rPh>
    <rPh sb="2" eb="3">
      <t>ヒ</t>
    </rPh>
    <phoneticPr fontId="2"/>
  </si>
  <si>
    <t>パート比率</t>
    <rPh sb="3" eb="5">
      <t>ヒリツ</t>
    </rPh>
    <phoneticPr fontId="2"/>
  </si>
  <si>
    <t>ロープ加工</t>
    <rPh sb="3" eb="5">
      <t>カコウ</t>
    </rPh>
    <phoneticPr fontId="2"/>
  </si>
  <si>
    <t>一級技能士コース</t>
  </si>
  <si>
    <t>二級技能士コース</t>
  </si>
  <si>
    <t>管理監督者コース</t>
  </si>
  <si>
    <t>その他の短期課程</t>
  </si>
  <si>
    <t>ブロック建築</t>
    <rPh sb="4" eb="6">
      <t>ケンチク</t>
    </rPh>
    <phoneticPr fontId="2"/>
  </si>
  <si>
    <t>短期間の訓練生数</t>
    <rPh sb="0" eb="3">
      <t>タンキカン</t>
    </rPh>
    <rPh sb="4" eb="6">
      <t>クンレン</t>
    </rPh>
    <rPh sb="6" eb="7">
      <t>ショウ</t>
    </rPh>
    <rPh sb="7" eb="8">
      <t>カズ</t>
    </rPh>
    <phoneticPr fontId="2"/>
  </si>
  <si>
    <t>特級</t>
    <rPh sb="0" eb="2">
      <t>トッキュウ</t>
    </rPh>
    <phoneticPr fontId="2"/>
  </si>
  <si>
    <t>２級</t>
    <rPh sb="1" eb="2">
      <t>キュウ</t>
    </rPh>
    <phoneticPr fontId="2"/>
  </si>
  <si>
    <t>写真</t>
    <rPh sb="0" eb="2">
      <t>シャシン</t>
    </rPh>
    <phoneticPr fontId="2"/>
  </si>
  <si>
    <t>塗料調色</t>
  </si>
  <si>
    <t>印刷</t>
    <rPh sb="0" eb="2">
      <t>インサツ</t>
    </rPh>
    <phoneticPr fontId="2"/>
  </si>
  <si>
    <t>D 建設業</t>
    <rPh sb="2" eb="5">
      <t>ケンセツギョウ</t>
    </rPh>
    <phoneticPr fontId="2"/>
  </si>
  <si>
    <t>E 製造業</t>
    <rPh sb="2" eb="5">
      <t>セイゾウギョウ</t>
    </rPh>
    <phoneticPr fontId="2"/>
  </si>
  <si>
    <t>11 繊維工業</t>
    <rPh sb="3" eb="5">
      <t>センイ</t>
    </rPh>
    <rPh sb="5" eb="7">
      <t>コウギョウ</t>
    </rPh>
    <phoneticPr fontId="5"/>
  </si>
  <si>
    <t>18 プラスチック製品製造業</t>
    <rPh sb="9" eb="11">
      <t>セイヒン</t>
    </rPh>
    <rPh sb="11" eb="14">
      <t>セイゾウギョウ</t>
    </rPh>
    <phoneticPr fontId="5"/>
  </si>
  <si>
    <t>19 ゴム製品製造業</t>
    <rPh sb="5" eb="7">
      <t>セイヒン</t>
    </rPh>
    <rPh sb="7" eb="10">
      <t>セイゾウギョウ</t>
    </rPh>
    <phoneticPr fontId="5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</si>
  <si>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5"/>
  </si>
  <si>
    <t>22 鉄鋼業</t>
    <rPh sb="3" eb="6">
      <t>テッコウギョウ</t>
    </rPh>
    <phoneticPr fontId="5"/>
  </si>
  <si>
    <t>23 非鉄金属製造業</t>
    <rPh sb="3" eb="5">
      <t>ヒテツ</t>
    </rPh>
    <rPh sb="5" eb="7">
      <t>キンゾク</t>
    </rPh>
    <rPh sb="7" eb="10">
      <t>セイゾウギョウ</t>
    </rPh>
    <phoneticPr fontId="5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</si>
  <si>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5"/>
  </si>
  <si>
    <t>32・20 その他の製造業、なめし革・同製品・毛皮製造業</t>
    <rPh sb="17" eb="18">
      <t>カワ</t>
    </rPh>
    <rPh sb="19" eb="20">
      <t>ドウ</t>
    </rPh>
    <rPh sb="20" eb="22">
      <t>セイヒン</t>
    </rPh>
    <rPh sb="23" eb="25">
      <t>ケガワ</t>
    </rPh>
    <rPh sb="25" eb="28">
      <t>セイゾウギョウ</t>
    </rPh>
    <phoneticPr fontId="5"/>
  </si>
  <si>
    <t>N 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</si>
  <si>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P 医療，福祉</t>
    <rPh sb="2" eb="4">
      <t>イリョウ</t>
    </rPh>
    <rPh sb="5" eb="7">
      <t>フクシ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</si>
  <si>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</si>
  <si>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調   査
産業計</t>
  </si>
  <si>
    <t>情   報
通信業</t>
  </si>
  <si>
    <t>卸売業，
小 売 業</t>
    <rPh sb="2" eb="3">
      <t>ギョウ</t>
    </rPh>
    <phoneticPr fontId="2"/>
  </si>
  <si>
    <t>医療,福祉</t>
    <rPh sb="3" eb="5">
      <t>フクシ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</si>
  <si>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</si>
  <si>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運輸業，郵便業</t>
    <rPh sb="0" eb="3">
      <t>ウンユギョウ</t>
    </rPh>
    <rPh sb="4" eb="5">
      <t>ユウ</t>
    </rPh>
    <rPh sb="5" eb="6">
      <t>ビン</t>
    </rPh>
    <rPh sb="6" eb="7">
      <t>ギョウ</t>
    </rPh>
    <phoneticPr fontId="2"/>
  </si>
  <si>
    <t>金融業，保険業</t>
    <rPh sb="2" eb="3">
      <t>ギョウ</t>
    </rPh>
    <phoneticPr fontId="2"/>
  </si>
  <si>
    <t>C 鉱業,採石業,砂利採取業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</si>
  <si>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H 運輸業,郵便業</t>
    <rPh sb="2" eb="5">
      <t>ウンユギョウ</t>
    </rPh>
    <rPh sb="6" eb="8">
      <t>ユウビン</t>
    </rPh>
    <rPh sb="8" eb="9">
      <t>ギョウ</t>
    </rPh>
    <phoneticPr fontId="2"/>
  </si>
  <si>
    <t>I 卸売業,小売業</t>
    <rPh sb="2" eb="4">
      <t>オロシウリ</t>
    </rPh>
    <rPh sb="4" eb="5">
      <t>ギョウ</t>
    </rPh>
    <rPh sb="6" eb="9">
      <t>コウリギョウ</t>
    </rPh>
    <phoneticPr fontId="2"/>
  </si>
  <si>
    <t>J 金融業,保険業</t>
    <rPh sb="4" eb="5">
      <t>ギョウ</t>
    </rPh>
    <phoneticPr fontId="5"/>
  </si>
  <si>
    <t>09･10 食料品製造業，飲料・たばこ・飼料製造業</t>
    <rPh sb="13" eb="15">
      <t>インリョウ</t>
    </rPh>
    <rPh sb="20" eb="22">
      <t>シリョウ</t>
    </rPh>
    <rPh sb="22" eb="25">
      <t>セイゾウギョウ</t>
    </rPh>
    <phoneticPr fontId="5"/>
  </si>
  <si>
    <t>24 金属製品製造業</t>
    <rPh sb="3" eb="5">
      <t>キンゾク</t>
    </rPh>
    <rPh sb="5" eb="7">
      <t>セイヒン</t>
    </rPh>
    <rPh sb="7" eb="10">
      <t>セイゾウギョウ</t>
    </rPh>
    <phoneticPr fontId="5"/>
  </si>
  <si>
    <t>争議行為を
伴わない争議</t>
    <rPh sb="0" eb="2">
      <t>ソウギ</t>
    </rPh>
    <rPh sb="2" eb="4">
      <t>コウイ</t>
    </rPh>
    <phoneticPr fontId="2"/>
  </si>
  <si>
    <t>福祉調理コース</t>
    <rPh sb="0" eb="2">
      <t>フクシ</t>
    </rPh>
    <rPh sb="2" eb="4">
      <t>チョウリ</t>
    </rPh>
    <phoneticPr fontId="3"/>
  </si>
  <si>
    <t>総合ビジネスコース</t>
    <rPh sb="0" eb="2">
      <t>ソウゴウ</t>
    </rPh>
    <phoneticPr fontId="3"/>
  </si>
  <si>
    <t>ものづくり大学校</t>
    <rPh sb="5" eb="8">
      <t>ダイガッコウ</t>
    </rPh>
    <phoneticPr fontId="3"/>
  </si>
  <si>
    <t>木造建築コース</t>
    <rPh sb="0" eb="2">
      <t>モクゾウ</t>
    </rPh>
    <rPh sb="2" eb="4">
      <t>ケンチク</t>
    </rPh>
    <phoneticPr fontId="6"/>
  </si>
  <si>
    <t>総合実務科</t>
  </si>
  <si>
    <t>兵庫職業能力開発
促進センター</t>
  </si>
  <si>
    <t>X</t>
  </si>
  <si>
    <t>資料：厚生労働省大臣官房統計情報部「労働争議統計調査」</t>
    <rPh sb="0" eb="2">
      <t>シリョウ</t>
    </rPh>
    <phoneticPr fontId="2"/>
  </si>
  <si>
    <t>産　　　        業</t>
    <rPh sb="0" eb="1">
      <t>サン</t>
    </rPh>
    <rPh sb="12" eb="13">
      <t>ギョウ</t>
    </rPh>
    <phoneticPr fontId="2"/>
  </si>
  <si>
    <t>きまって支給する給与に対する支給割合
(か月分)</t>
    <rPh sb="4" eb="6">
      <t>シキュウ</t>
    </rPh>
    <rPh sb="8" eb="10">
      <t>キュウヨ</t>
    </rPh>
    <rPh sb="11" eb="12">
      <t>タイ</t>
    </rPh>
    <rPh sb="14" eb="16">
      <t>シキュウ</t>
    </rPh>
    <rPh sb="16" eb="18">
      <t>ワリアイ</t>
    </rPh>
    <rPh sb="21" eb="22">
      <t>ツキ</t>
    </rPh>
    <rPh sb="22" eb="23">
      <t>ブン</t>
    </rPh>
    <phoneticPr fontId="2"/>
  </si>
  <si>
    <t>所定内給与に対する支給割合
(か月分)</t>
    <rPh sb="0" eb="3">
      <t>ショテイナイ</t>
    </rPh>
    <rPh sb="3" eb="5">
      <t>キュウヨ</t>
    </rPh>
    <rPh sb="6" eb="7">
      <t>タイ</t>
    </rPh>
    <rPh sb="9" eb="11">
      <t>シキュウ</t>
    </rPh>
    <rPh sb="11" eb="13">
      <t>ワリアイ</t>
    </rPh>
    <rPh sb="16" eb="17">
      <t>ツキ</t>
    </rPh>
    <rPh sb="17" eb="18">
      <t>ブン</t>
    </rPh>
    <phoneticPr fontId="2"/>
  </si>
  <si>
    <t>11.6  一般新規求人充足状況</t>
    <rPh sb="7" eb="9">
      <t>シンキ</t>
    </rPh>
    <phoneticPr fontId="2"/>
  </si>
  <si>
    <t>ＯＡ事務科</t>
    <rPh sb="2" eb="4">
      <t>ジム</t>
    </rPh>
    <phoneticPr fontId="4"/>
  </si>
  <si>
    <t>ビジネス実務科</t>
    <rPh sb="4" eb="6">
      <t>ジツム</t>
    </rPh>
    <rPh sb="6" eb="7">
      <t>カ</t>
    </rPh>
    <phoneticPr fontId="4"/>
  </si>
  <si>
    <t>11.11.2　施設外訓練（続き）</t>
    <rPh sb="14" eb="15">
      <t>ツヅ</t>
    </rPh>
    <phoneticPr fontId="6"/>
  </si>
  <si>
    <t>金型製作</t>
    <rPh sb="0" eb="1">
      <t>カナガタ</t>
    </rPh>
    <rPh sb="1" eb="3">
      <t>セイサク</t>
    </rPh>
    <phoneticPr fontId="2"/>
  </si>
  <si>
    <t>アルミニウム陽極酸化</t>
    <rPh sb="5" eb="7">
      <t>ヨウキョク</t>
    </rPh>
    <rPh sb="7" eb="9">
      <t>サンカ</t>
    </rPh>
    <phoneticPr fontId="2"/>
  </si>
  <si>
    <t>11.12  技能検定実施状況（続き）</t>
    <rPh sb="15" eb="16">
      <t>ツヅ</t>
    </rPh>
    <phoneticPr fontId="2"/>
  </si>
  <si>
    <t>内燃機関組立て</t>
    <rPh sb="0" eb="2">
      <t>ナイネン</t>
    </rPh>
    <rPh sb="2" eb="4">
      <t>キカン</t>
    </rPh>
    <rPh sb="4" eb="6">
      <t>クミタテ</t>
    </rPh>
    <phoneticPr fontId="13"/>
  </si>
  <si>
    <t>帆布製品製造</t>
  </si>
  <si>
    <t>木型製作</t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</si>
  <si>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2"/>
  </si>
  <si>
    <t>製版</t>
    <rPh sb="0" eb="1">
      <t>セイ</t>
    </rPh>
    <rPh sb="1" eb="2">
      <t>バン</t>
    </rPh>
    <phoneticPr fontId="2"/>
  </si>
  <si>
    <t>タイル張り</t>
  </si>
  <si>
    <t>畳製作</t>
    <rPh sb="0" eb="1">
      <t>タタミ</t>
    </rPh>
    <rPh sb="1" eb="3">
      <t>セイサク</t>
    </rPh>
    <phoneticPr fontId="2"/>
  </si>
  <si>
    <t>鉄筋施工</t>
  </si>
  <si>
    <t>ガラス施工</t>
    <rPh sb="3" eb="5">
      <t>セコウ</t>
    </rPh>
    <phoneticPr fontId="2"/>
  </si>
  <si>
    <t>工業包装</t>
    <rPh sb="0" eb="2">
      <t>コウギョウ</t>
    </rPh>
    <rPh sb="2" eb="4">
      <t>ホウソウ</t>
    </rPh>
    <phoneticPr fontId="2"/>
  </si>
  <si>
    <t>枠組壁建築</t>
    <rPh sb="0" eb="2">
      <t>ワクグ</t>
    </rPh>
    <rPh sb="2" eb="3">
      <t>カベ</t>
    </rPh>
    <rPh sb="3" eb="5">
      <t>ケンチク</t>
    </rPh>
    <phoneticPr fontId="2"/>
  </si>
  <si>
    <t>11.14  産業大中分類別常用労働者1人平均月間現金給与総額</t>
    <rPh sb="9" eb="11">
      <t>ダイナカ</t>
    </rPh>
    <rPh sb="11" eb="13">
      <t>ブンルイ</t>
    </rPh>
    <rPh sb="13" eb="14">
      <t>ベツ</t>
    </rPh>
    <phoneticPr fontId="2"/>
  </si>
  <si>
    <t xml:space="preserve">       （事業所規模30人以上）</t>
    <phoneticPr fontId="2"/>
  </si>
  <si>
    <t>区　　　        分</t>
    <phoneticPr fontId="2"/>
  </si>
  <si>
    <t>C 鉱業,採石業,砂利採取業</t>
    <phoneticPr fontId="2"/>
  </si>
  <si>
    <t>14 パルプ・紙・紙加工品製造業</t>
    <phoneticPr fontId="5"/>
  </si>
  <si>
    <t>15 印刷・同関連業</t>
    <phoneticPr fontId="5"/>
  </si>
  <si>
    <t>16･17 化学工業、石油製品・石炭製品製造業</t>
    <phoneticPr fontId="5"/>
  </si>
  <si>
    <t>F 電気・ガス・熱供給・水道業</t>
    <phoneticPr fontId="5"/>
  </si>
  <si>
    <t>H 運輸業,郵便業</t>
    <phoneticPr fontId="2"/>
  </si>
  <si>
    <t>I 卸売業,小売業</t>
    <phoneticPr fontId="2"/>
  </si>
  <si>
    <t>J 金融業,保険業</t>
    <phoneticPr fontId="5"/>
  </si>
  <si>
    <t>K 不動産業,物品賃貸業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</si>
  <si>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 xml:space="preserve">               60その他の小売業、61無店舗小売業</t>
    <phoneticPr fontId="2"/>
  </si>
  <si>
    <t xml:space="preserve"> 　　　　　　　　54機械器具卸売業、55その他の卸売業           </t>
    <phoneticPr fontId="2"/>
  </si>
  <si>
    <t xml:space="preserve">                                           91職業紹介・労働者派遣業、92その他の事業サービス業、</t>
    <phoneticPr fontId="2"/>
  </si>
  <si>
    <t>　　　　　　　　　　　　　　　　　　　　　 93政治・経済・文化団体、94宗教、95その他のサービス業、96外国公務</t>
    <phoneticPr fontId="2"/>
  </si>
  <si>
    <t>11.15  産業大中分類別常用労働者1人平均月間総実労働時間数</t>
    <rPh sb="9" eb="10">
      <t>ダイ</t>
    </rPh>
    <rPh sb="10" eb="13">
      <t>チュウブンルイ</t>
    </rPh>
    <rPh sb="25" eb="26">
      <t>ソウ</t>
    </rPh>
    <rPh sb="26" eb="29">
      <t>ジツロウドウ</t>
    </rPh>
    <phoneticPr fontId="2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</si>
  <si>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</si>
  <si>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11.16  産業大中分類別常用労働者1人平均月間出勤日数（事業所規模30人以上）</t>
    <rPh sb="9" eb="10">
      <t>ダイ</t>
    </rPh>
    <rPh sb="10" eb="13">
      <t>チュウブンルイ</t>
    </rPh>
    <phoneticPr fontId="2"/>
  </si>
  <si>
    <t>11.17  産業大中分類別常用労働者数（事業所規模30人以上）</t>
    <rPh sb="9" eb="10">
      <t>ダイ</t>
    </rPh>
    <rPh sb="10" eb="13">
      <t>チュウブンルイ</t>
    </rPh>
    <phoneticPr fontId="2"/>
  </si>
  <si>
    <t>11.18  産業大分類別常用労働者男女比、パート比率（事業所規模30人以上）</t>
    <rPh sb="9" eb="12">
      <t>ダイブンルイ</t>
    </rPh>
    <rPh sb="25" eb="27">
      <t>ヒリツ</t>
    </rPh>
    <phoneticPr fontId="2"/>
  </si>
  <si>
    <t>区    分</t>
    <phoneticPr fontId="2"/>
  </si>
  <si>
    <t>F 電気・ガス・熱供給・水道業</t>
    <phoneticPr fontId="5"/>
  </si>
  <si>
    <t>夏  季  賞  与</t>
    <phoneticPr fontId="2"/>
  </si>
  <si>
    <t>年  末  賞  与</t>
    <phoneticPr fontId="2"/>
  </si>
  <si>
    <t>11.20  産業大分類別賃金指数（現金給与総額）</t>
    <rPh sb="9" eb="12">
      <t>ダイブンルイ</t>
    </rPh>
    <phoneticPr fontId="2"/>
  </si>
  <si>
    <t>11.20.1  名目賃金指数（事業所規模30人以上）</t>
    <phoneticPr fontId="2"/>
  </si>
  <si>
    <t>区  分</t>
    <phoneticPr fontId="2"/>
  </si>
  <si>
    <t>電気・ガス・熱供給・水道業</t>
    <phoneticPr fontId="2"/>
  </si>
  <si>
    <t>不動産業，物品賃貸業</t>
    <phoneticPr fontId="2"/>
  </si>
  <si>
    <t>学術研究，専門･技術サービ ス業</t>
    <phoneticPr fontId="2"/>
  </si>
  <si>
    <t>宿泊業，飲食サ-ビス業</t>
    <phoneticPr fontId="2"/>
  </si>
  <si>
    <t>生活関連サービス業，娯楽業</t>
    <phoneticPr fontId="2"/>
  </si>
  <si>
    <t>教育，学習支援業</t>
    <phoneticPr fontId="2"/>
  </si>
  <si>
    <t>複合サービス事業</t>
    <phoneticPr fontId="2"/>
  </si>
  <si>
    <t>11.20.2  実質賃金指数（事業所規模30人以上）</t>
    <phoneticPr fontId="2"/>
  </si>
  <si>
    <t>11.21  産業大分類別常用雇用指数（事業所規模30人以上）</t>
    <rPh sb="9" eb="12">
      <t>ダイブンルイ</t>
    </rPh>
    <phoneticPr fontId="2"/>
  </si>
  <si>
    <t>11.5　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2"/>
  </si>
  <si>
    <t>11.6　一般新規求人充足状況</t>
    <rPh sb="5" eb="7">
      <t>イッパン</t>
    </rPh>
    <rPh sb="7" eb="9">
      <t>シンキ</t>
    </rPh>
    <rPh sb="9" eb="11">
      <t>キュウジン</t>
    </rPh>
    <rPh sb="11" eb="13">
      <t>ジュウソク</t>
    </rPh>
    <rPh sb="13" eb="15">
      <t>ジョウキョウ</t>
    </rPh>
    <phoneticPr fontId="2"/>
  </si>
  <si>
    <t>11.7　中高年齢者の年齢階層別職業紹介状況（常用）</t>
    <rPh sb="5" eb="8">
      <t>チュウコウネン</t>
    </rPh>
    <rPh sb="8" eb="9">
      <t>レイ</t>
    </rPh>
    <rPh sb="9" eb="10">
      <t>モノ</t>
    </rPh>
    <rPh sb="11" eb="13">
      <t>ネンレイ</t>
    </rPh>
    <rPh sb="13" eb="16">
      <t>カイソウベツ</t>
    </rPh>
    <rPh sb="16" eb="18">
      <t>ショクギョウ</t>
    </rPh>
    <rPh sb="18" eb="20">
      <t>ショウカイ</t>
    </rPh>
    <rPh sb="20" eb="22">
      <t>ジョウキョウ</t>
    </rPh>
    <rPh sb="23" eb="25">
      <t>ジョウヨウ</t>
    </rPh>
    <phoneticPr fontId="2"/>
  </si>
  <si>
    <t>11.8　日雇求人紹介就労状況</t>
    <rPh sb="5" eb="7">
      <t>ヒヤトイ</t>
    </rPh>
    <rPh sb="7" eb="9">
      <t>キュウジン</t>
    </rPh>
    <rPh sb="9" eb="11">
      <t>ショウカイ</t>
    </rPh>
    <rPh sb="11" eb="13">
      <t>シュウロウ</t>
    </rPh>
    <rPh sb="13" eb="15">
      <t>ジョウキョウ</t>
    </rPh>
    <phoneticPr fontId="2"/>
  </si>
  <si>
    <t>11.10 船員職業紹介状況</t>
    <rPh sb="6" eb="8">
      <t>センイン</t>
    </rPh>
    <rPh sb="8" eb="10">
      <t>ショクギョウ</t>
    </rPh>
    <rPh sb="10" eb="12">
      <t>ショウカイ</t>
    </rPh>
    <rPh sb="12" eb="14">
      <t>ジョウキョウ</t>
    </rPh>
    <phoneticPr fontId="2"/>
  </si>
  <si>
    <t>11.11 公共職業訓練状況</t>
    <rPh sb="6" eb="8">
      <t>コウキョウ</t>
    </rPh>
    <rPh sb="8" eb="10">
      <t>ショクギョウ</t>
    </rPh>
    <rPh sb="10" eb="12">
      <t>クンレン</t>
    </rPh>
    <rPh sb="12" eb="14">
      <t>ジョウキョウ</t>
    </rPh>
    <phoneticPr fontId="2"/>
  </si>
  <si>
    <t>11.11.1  施設内訓練</t>
    <rPh sb="9" eb="11">
      <t>シセツ</t>
    </rPh>
    <rPh sb="11" eb="12">
      <t>ナイ</t>
    </rPh>
    <rPh sb="12" eb="14">
      <t>クンレン</t>
    </rPh>
    <phoneticPr fontId="2"/>
  </si>
  <si>
    <t>11.11.2  施設外訓練</t>
    <rPh sb="9" eb="12">
      <t>シセツガイ</t>
    </rPh>
    <rPh sb="12" eb="14">
      <t>クンレン</t>
    </rPh>
    <phoneticPr fontId="2"/>
  </si>
  <si>
    <t>11.12 技能検定実施状況</t>
    <rPh sb="6" eb="8">
      <t>ギノウ</t>
    </rPh>
    <rPh sb="8" eb="10">
      <t>ケンテイ</t>
    </rPh>
    <rPh sb="10" eb="12">
      <t>ジッシ</t>
    </rPh>
    <rPh sb="12" eb="14">
      <t>ジョウキョウ</t>
    </rPh>
    <phoneticPr fontId="2"/>
  </si>
  <si>
    <t>11.13 事業内職業訓練実施状況</t>
    <rPh sb="6" eb="8">
      <t>ジギョウ</t>
    </rPh>
    <rPh sb="8" eb="9">
      <t>ナイ</t>
    </rPh>
    <rPh sb="9" eb="11">
      <t>ショクギョウ</t>
    </rPh>
    <rPh sb="11" eb="13">
      <t>クンレン</t>
    </rPh>
    <rPh sb="13" eb="15">
      <t>ジッシ</t>
    </rPh>
    <rPh sb="15" eb="17">
      <t>ジョウキョウ</t>
    </rPh>
    <phoneticPr fontId="2"/>
  </si>
  <si>
    <t>11.14 産業大中分類別常用労働者1人平均月間現金給与総額</t>
    <rPh sb="6" eb="8">
      <t>サンギョウ</t>
    </rPh>
    <rPh sb="8" eb="10">
      <t>ダイナカ</t>
    </rPh>
    <rPh sb="10" eb="12">
      <t>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phoneticPr fontId="2"/>
  </si>
  <si>
    <t>11.15 産業大中分類別常用労働者1人平均月間総実労働時間数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5">
      <t>ソウ</t>
    </rPh>
    <rPh sb="25" eb="26">
      <t>ミ</t>
    </rPh>
    <rPh sb="26" eb="28">
      <t>ロウドウ</t>
    </rPh>
    <rPh sb="28" eb="31">
      <t>ジカンスウ</t>
    </rPh>
    <phoneticPr fontId="2"/>
  </si>
  <si>
    <t>11.16 産業大中分類別常用労働者1人平均月間出勤日数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シュッキン</t>
    </rPh>
    <rPh sb="26" eb="28">
      <t>ニッスウ</t>
    </rPh>
    <phoneticPr fontId="2"/>
  </si>
  <si>
    <t>11.17 産業大中分類別常用労働者数（事業所規模30人以上）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ジョウヨウ</t>
    </rPh>
    <rPh sb="15" eb="18">
      <t>ロウドウシャ</t>
    </rPh>
    <rPh sb="18" eb="19">
      <t>スウ</t>
    </rPh>
    <phoneticPr fontId="2"/>
  </si>
  <si>
    <t>11.18 産業大分類別常用労働者男女比・パート比率</t>
    <rPh sb="8" eb="11">
      <t>ダイブンルイ</t>
    </rPh>
    <rPh sb="12" eb="14">
      <t>ジョウヨウ</t>
    </rPh>
    <rPh sb="14" eb="17">
      <t>ロウドウシャ</t>
    </rPh>
    <rPh sb="17" eb="20">
      <t>ダンジョヒ</t>
    </rPh>
    <phoneticPr fontId="2"/>
  </si>
  <si>
    <t>11.19 産業大中分類別夏季・年末賞与支給状況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カキ</t>
    </rPh>
    <rPh sb="16" eb="18">
      <t>ネンマツ</t>
    </rPh>
    <rPh sb="18" eb="20">
      <t>ショウヨ</t>
    </rPh>
    <rPh sb="20" eb="22">
      <t>シキュウ</t>
    </rPh>
    <rPh sb="22" eb="24">
      <t>ジョウキョウ</t>
    </rPh>
    <phoneticPr fontId="2"/>
  </si>
  <si>
    <t>11.20 産業大分類別賃金指数（現金給与総額）</t>
    <rPh sb="6" eb="8">
      <t>サンギョウ</t>
    </rPh>
    <rPh sb="8" eb="11">
      <t>ダイブンルイ</t>
    </rPh>
    <rPh sb="11" eb="12">
      <t>ベツ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phoneticPr fontId="2"/>
  </si>
  <si>
    <t>11.20.1  名目賃金指数（事業所規模30人以上）</t>
    <rPh sb="9" eb="11">
      <t>メイモク</t>
    </rPh>
    <rPh sb="11" eb="13">
      <t>チンギン</t>
    </rPh>
    <rPh sb="13" eb="15">
      <t>シスウ</t>
    </rPh>
    <phoneticPr fontId="2"/>
  </si>
  <si>
    <t>11.20.2  実質賃金指数（事業所規模30人以上）</t>
    <rPh sb="9" eb="11">
      <t>ジッシツ</t>
    </rPh>
    <rPh sb="11" eb="13">
      <t>チンギン</t>
    </rPh>
    <rPh sb="13" eb="15">
      <t>シスウ</t>
    </rPh>
    <phoneticPr fontId="2"/>
  </si>
  <si>
    <t>11.21 産業大分類別常用雇用指数（事業所規模30人以上）</t>
    <rPh sb="6" eb="8">
      <t>サンギョウ</t>
    </rPh>
    <rPh sb="8" eb="11">
      <t>ダイブンルイ</t>
    </rPh>
    <rPh sb="11" eb="12">
      <t>ベツ</t>
    </rPh>
    <rPh sb="12" eb="14">
      <t>ジョウヨウ</t>
    </rPh>
    <rPh sb="14" eb="16">
      <t>コヨウ</t>
    </rPh>
    <rPh sb="16" eb="18">
      <t>シスウ</t>
    </rPh>
    <phoneticPr fontId="2"/>
  </si>
  <si>
    <t>(11.7)  有効求職者：前月から繰り越して引き続き求職している者と新規求職者</t>
    <rPh sb="8" eb="10">
      <t>ユウコウ</t>
    </rPh>
    <rPh sb="10" eb="13">
      <t>キュウショクシャ</t>
    </rPh>
    <phoneticPr fontId="2"/>
  </si>
  <si>
    <t xml:space="preserve">          との合計</t>
    <phoneticPr fontId="13"/>
  </si>
  <si>
    <t>(11.14) 常用労働者：事業所に雇用され給与を支払われる労働者（船員法の船員</t>
    <rPh sb="8" eb="10">
      <t>ジョウヨウ</t>
    </rPh>
    <rPh sb="10" eb="13">
      <t>ロウドウシャ</t>
    </rPh>
    <rPh sb="18" eb="20">
      <t>コヨウ</t>
    </rPh>
    <rPh sb="22" eb="24">
      <t>キュウヨ</t>
    </rPh>
    <rPh sb="25" eb="27">
      <t>シハラ</t>
    </rPh>
    <rPh sb="30" eb="33">
      <t>ロウドウシャ</t>
    </rPh>
    <rPh sb="34" eb="36">
      <t>センイン</t>
    </rPh>
    <rPh sb="36" eb="37">
      <t>ホウ</t>
    </rPh>
    <rPh sb="38" eb="40">
      <t>センイン</t>
    </rPh>
    <phoneticPr fontId="2"/>
  </si>
  <si>
    <t>インテリアリフォームコース</t>
  </si>
  <si>
    <t>ＣＡＤコース</t>
  </si>
  <si>
    <t>ものづくり科</t>
  </si>
  <si>
    <t>ビジネス事務科</t>
  </si>
  <si>
    <t>インテリアＣＡＤ科</t>
  </si>
  <si>
    <t>（注）1  （  ）内は内数で、短期課程の普通職業訓練の者を示す。</t>
  </si>
  <si>
    <t>介護福祉士養成科</t>
  </si>
  <si>
    <t>保育士養成科</t>
  </si>
  <si>
    <t>３級</t>
    <rPh sb="1" eb="2">
      <t>キュウ</t>
    </rPh>
    <phoneticPr fontId="10"/>
  </si>
  <si>
    <t>２級</t>
    <rPh sb="0" eb="1">
      <t>キュウ</t>
    </rPh>
    <phoneticPr fontId="2"/>
  </si>
  <si>
    <t>特級</t>
    <rPh sb="0" eb="2">
      <t>トッキュウ</t>
    </rPh>
    <phoneticPr fontId="10"/>
  </si>
  <si>
    <t>１級</t>
    <rPh sb="1" eb="2">
      <t>キュウ</t>
    </rPh>
    <phoneticPr fontId="10"/>
  </si>
  <si>
    <t>２級</t>
    <rPh sb="1" eb="2">
      <t>キュウ</t>
    </rPh>
    <phoneticPr fontId="10"/>
  </si>
  <si>
    <t>１級</t>
    <rPh sb="1" eb="2">
      <t>キュウ</t>
    </rPh>
    <phoneticPr fontId="2"/>
  </si>
  <si>
    <t>11.10  船員職業紹介状況</t>
    <phoneticPr fontId="3"/>
  </si>
  <si>
    <t>区    分</t>
    <phoneticPr fontId="3"/>
  </si>
  <si>
    <t>月間有効求職数</t>
    <phoneticPr fontId="2"/>
  </si>
  <si>
    <t>月間有効求人数</t>
    <phoneticPr fontId="2"/>
  </si>
  <si>
    <t>（注）1  求職数には、他局からの委嘱による職業訓練中のものは含まない。</t>
    <rPh sb="12" eb="14">
      <t>タキョク</t>
    </rPh>
    <rPh sb="17" eb="19">
      <t>イショク</t>
    </rPh>
    <rPh sb="22" eb="24">
      <t>ショクギョウ</t>
    </rPh>
    <rPh sb="24" eb="27">
      <t>クンレンチュウ</t>
    </rPh>
    <phoneticPr fontId="3"/>
  </si>
  <si>
    <t>失業保険
支給金額</t>
    <phoneticPr fontId="2"/>
  </si>
  <si>
    <t>前月末未済求職数</t>
    <phoneticPr fontId="3"/>
  </si>
  <si>
    <t>前月末未済求人数</t>
    <phoneticPr fontId="3"/>
  </si>
  <si>
    <r>
      <t xml:space="preserve">国家公務員法
</t>
    </r>
    <r>
      <rPr>
        <sz val="6"/>
        <rFont val="ＭＳ ゴシック"/>
        <family val="3"/>
        <charset val="128"/>
      </rPr>
      <t>行政執行法人の労働関係法</t>
    </r>
    <rPh sb="7" eb="9">
      <t>ギョウセイ</t>
    </rPh>
    <rPh sb="9" eb="11">
      <t>シッコウ</t>
    </rPh>
    <rPh sb="11" eb="13">
      <t>ホウジン</t>
    </rPh>
    <rPh sb="14" eb="16">
      <t>ロウドウ</t>
    </rPh>
    <rPh sb="16" eb="18">
      <t>カンケイ</t>
    </rPh>
    <rPh sb="18" eb="19">
      <t>ホウ</t>
    </rPh>
    <phoneticPr fontId="2"/>
  </si>
  <si>
    <t>寝具製作</t>
    <rPh sb="0" eb="2">
      <t>シング</t>
    </rPh>
    <rPh sb="2" eb="4">
      <t>セイサク</t>
    </rPh>
    <phoneticPr fontId="2"/>
  </si>
  <si>
    <t>酒造</t>
    <rPh sb="0" eb="2">
      <t>シュゾウ</t>
    </rPh>
    <phoneticPr fontId="2"/>
  </si>
  <si>
    <t>印章彫刻</t>
    <rPh sb="0" eb="2">
      <t>インショウ</t>
    </rPh>
    <rPh sb="2" eb="4">
      <t>チョウコク</t>
    </rPh>
    <phoneticPr fontId="2"/>
  </si>
  <si>
    <t>11.9  雇用保険業務状況</t>
    <rPh sb="6" eb="8">
      <t>コヨウ</t>
    </rPh>
    <rPh sb="8" eb="10">
      <t>ホケン</t>
    </rPh>
    <rPh sb="10" eb="12">
      <t>ギョウム</t>
    </rPh>
    <rPh sb="12" eb="14">
      <t>ジョウキョウ</t>
    </rPh>
    <phoneticPr fontId="2"/>
  </si>
  <si>
    <t>（平成27年平均＝100）</t>
    <rPh sb="6" eb="8">
      <t>ヘイキン</t>
    </rPh>
    <phoneticPr fontId="2"/>
  </si>
  <si>
    <t>Ｘ</t>
  </si>
  <si>
    <t>区      分</t>
    <phoneticPr fontId="2"/>
  </si>
  <si>
    <t>11.7  中高年齢者の年齢階層別職業紹介状況（常用）</t>
    <phoneticPr fontId="2"/>
  </si>
  <si>
    <t>有効
求職者数</t>
    <phoneticPr fontId="2"/>
  </si>
  <si>
    <t>45 ～ 54 歳</t>
    <phoneticPr fontId="2"/>
  </si>
  <si>
    <t>55 ～ 64 歳</t>
    <phoneticPr fontId="2"/>
  </si>
  <si>
    <t>65 歳 以 上</t>
    <phoneticPr fontId="2"/>
  </si>
  <si>
    <t>11.8  日雇求人紹介就労状況</t>
    <phoneticPr fontId="2"/>
  </si>
  <si>
    <t>区  分</t>
    <phoneticPr fontId="2"/>
  </si>
  <si>
    <t>求職延数</t>
    <phoneticPr fontId="2"/>
  </si>
  <si>
    <t>就労延数</t>
    <phoneticPr fontId="2"/>
  </si>
  <si>
    <t>就労実人員</t>
    <phoneticPr fontId="2"/>
  </si>
  <si>
    <t>11.9  雇用保険業務状況</t>
    <phoneticPr fontId="3"/>
  </si>
  <si>
    <t>区    分</t>
    <phoneticPr fontId="3"/>
  </si>
  <si>
    <t>適用事業所数
（年度末）</t>
    <phoneticPr fontId="3"/>
  </si>
  <si>
    <t>被保険者数
（年度末）</t>
    <phoneticPr fontId="3"/>
  </si>
  <si>
    <t>保    険    料</t>
    <phoneticPr fontId="2"/>
  </si>
  <si>
    <t>区    分</t>
    <phoneticPr fontId="3"/>
  </si>
  <si>
    <t>給      付</t>
    <phoneticPr fontId="2"/>
  </si>
  <si>
    <t>適    用</t>
    <phoneticPr fontId="2"/>
  </si>
  <si>
    <t>一般失業給付金</t>
    <phoneticPr fontId="2"/>
  </si>
  <si>
    <t>日雇失業給付金</t>
    <phoneticPr fontId="2"/>
  </si>
  <si>
    <t>被保険者</t>
    <phoneticPr fontId="2"/>
  </si>
  <si>
    <t>受給者実人員
（月平均）</t>
    <phoneticPr fontId="3"/>
  </si>
  <si>
    <t xml:space="preserve">      2  日雇失業給付金は、普通給付にかかるものを計上している。</t>
    <phoneticPr fontId="2"/>
  </si>
  <si>
    <t>製麺</t>
    <rPh sb="0" eb="2">
      <t>セイメン</t>
    </rPh>
    <phoneticPr fontId="2"/>
  </si>
  <si>
    <t>単一級</t>
    <rPh sb="0" eb="1">
      <t>タン</t>
    </rPh>
    <rPh sb="1" eb="3">
      <t>イッキュウ</t>
    </rPh>
    <phoneticPr fontId="2"/>
  </si>
  <si>
    <t>総  数</t>
    <phoneticPr fontId="2"/>
  </si>
  <si>
    <t>神  戸</t>
    <phoneticPr fontId="2"/>
  </si>
  <si>
    <t>但  馬</t>
    <phoneticPr fontId="2"/>
  </si>
  <si>
    <t>丹  波</t>
    <phoneticPr fontId="2"/>
  </si>
  <si>
    <t>淡  路</t>
    <phoneticPr fontId="2"/>
  </si>
  <si>
    <t>29年</t>
    <phoneticPr fontId="2"/>
  </si>
  <si>
    <t>11.11  公共職業訓練状況</t>
    <phoneticPr fontId="6"/>
  </si>
  <si>
    <t>11.11.1　施設内訓練</t>
    <phoneticPr fontId="6"/>
  </si>
  <si>
    <t>定　員</t>
    <phoneticPr fontId="2"/>
  </si>
  <si>
    <t>前年度より繰越</t>
    <phoneticPr fontId="2"/>
  </si>
  <si>
    <t>入校者数</t>
    <phoneticPr fontId="2"/>
  </si>
  <si>
    <t>修了者数</t>
    <phoneticPr fontId="2"/>
  </si>
  <si>
    <t>修了者中就職者</t>
    <phoneticPr fontId="2"/>
  </si>
  <si>
    <t>次年度へ繰越</t>
    <phoneticPr fontId="2"/>
  </si>
  <si>
    <t>機械工学科</t>
    <rPh sb="0" eb="1">
      <t>キカイ</t>
    </rPh>
    <rPh sb="1" eb="4">
      <t>コウガクカ</t>
    </rPh>
    <phoneticPr fontId="6"/>
  </si>
  <si>
    <t>総合ビジネス学科</t>
    <rPh sb="0" eb="1">
      <t>ソウゴウ</t>
    </rPh>
    <rPh sb="5" eb="7">
      <t>ガッカ</t>
    </rPh>
    <phoneticPr fontId="6"/>
  </si>
  <si>
    <t>11.11.2　施設外訓練</t>
    <phoneticPr fontId="6"/>
  </si>
  <si>
    <t>11.12  技能検定実施状況</t>
    <phoneticPr fontId="2"/>
  </si>
  <si>
    <t>受検申請者数</t>
    <phoneticPr fontId="2"/>
  </si>
  <si>
    <t>合格者数</t>
    <phoneticPr fontId="2"/>
  </si>
  <si>
    <t>合 格 率</t>
    <phoneticPr fontId="2"/>
  </si>
  <si>
    <t>金属溶解</t>
    <rPh sb="0" eb="1">
      <t>キンゾク</t>
    </rPh>
    <rPh sb="1" eb="3">
      <t>ヨウカイ</t>
    </rPh>
    <phoneticPr fontId="2"/>
  </si>
  <si>
    <t>11.1  適用法規別労働組合数・組合員数</t>
    <phoneticPr fontId="2"/>
  </si>
  <si>
    <t>労働組合法</t>
    <phoneticPr fontId="2"/>
  </si>
  <si>
    <t>組合数</t>
    <phoneticPr fontId="2"/>
  </si>
  <si>
    <t>地方公営企業
労働関係法</t>
    <phoneticPr fontId="2"/>
  </si>
  <si>
    <t>国家公務員法</t>
    <phoneticPr fontId="2"/>
  </si>
  <si>
    <t>地方公務員法</t>
    <phoneticPr fontId="2"/>
  </si>
  <si>
    <t>11.2  企業規模別労働組合数・組合員数</t>
    <phoneticPr fontId="2"/>
  </si>
  <si>
    <t>区　　分</t>
    <phoneticPr fontId="2"/>
  </si>
  <si>
    <t>組　    合    　員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</si>
  <si>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</si>
  <si>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</si>
  <si>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</si>
  <si>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</si>
  <si>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農業</t>
    <phoneticPr fontId="2"/>
  </si>
  <si>
    <t>林業、狩猟業</t>
    <phoneticPr fontId="2"/>
  </si>
  <si>
    <t>漁業、水産養殖業</t>
    <phoneticPr fontId="2"/>
  </si>
  <si>
    <t>鉱業</t>
    <phoneticPr fontId="2"/>
  </si>
  <si>
    <t>建設業</t>
    <phoneticPr fontId="2"/>
  </si>
  <si>
    <t>製造業</t>
    <phoneticPr fontId="2"/>
  </si>
  <si>
    <t>卸売業、小売業</t>
    <phoneticPr fontId="2"/>
  </si>
  <si>
    <t>金融・保険業</t>
    <phoneticPr fontId="2"/>
  </si>
  <si>
    <t>不動産業</t>
    <phoneticPr fontId="2"/>
  </si>
  <si>
    <t>運輸・通信業</t>
    <phoneticPr fontId="2"/>
  </si>
  <si>
    <t>電気・ガス・水道業</t>
    <phoneticPr fontId="2"/>
  </si>
  <si>
    <t>サービス業</t>
    <phoneticPr fontId="2"/>
  </si>
  <si>
    <t>公務</t>
    <phoneticPr fontId="2"/>
  </si>
  <si>
    <t>分類不能の産業</t>
    <phoneticPr fontId="2"/>
  </si>
  <si>
    <t>11.4  形態別労働争議発生状況</t>
    <phoneticPr fontId="2"/>
  </si>
  <si>
    <t>争議行為を伴う争議</t>
    <phoneticPr fontId="2"/>
  </si>
  <si>
    <t>半日以上の同盟罷業</t>
    <phoneticPr fontId="2"/>
  </si>
  <si>
    <t>半日未満の同盟罷業</t>
    <phoneticPr fontId="2"/>
  </si>
  <si>
    <t>（注）1  重複しているため、総数と内訳は一致しない場合がある。</t>
    <phoneticPr fontId="2"/>
  </si>
  <si>
    <t>11.3  賃金不払状況</t>
    <phoneticPr fontId="2"/>
  </si>
  <si>
    <t>不 払 発 生</t>
    <phoneticPr fontId="2"/>
  </si>
  <si>
    <t>解 決 済</t>
    <phoneticPr fontId="2"/>
  </si>
  <si>
    <t>未 解 決</t>
    <phoneticPr fontId="2"/>
  </si>
  <si>
    <t>金  額</t>
    <phoneticPr fontId="2"/>
  </si>
  <si>
    <t>件 数</t>
    <phoneticPr fontId="2"/>
  </si>
  <si>
    <t>11.5  一般職業紹介状況</t>
    <phoneticPr fontId="2"/>
  </si>
  <si>
    <t>30年</t>
    <phoneticPr fontId="2"/>
  </si>
  <si>
    <t>29年度</t>
  </si>
  <si>
    <t>29年</t>
  </si>
  <si>
    <t>平成30年平均</t>
    <rPh sb="5" eb="7">
      <t>ヘイキン</t>
    </rPh>
    <phoneticPr fontId="2"/>
  </si>
  <si>
    <t>平成30年平均</t>
    <phoneticPr fontId="2"/>
  </si>
  <si>
    <t>処理不能</t>
    <rPh sb="0" eb="2">
      <t>ショリ</t>
    </rPh>
    <phoneticPr fontId="2"/>
  </si>
  <si>
    <t>（注）１　労働基準監督署が把握したもの。
　　　２　「処理不能」には、法人の清算結了や関係者の行方不明のほか、未払賃金の立替払事業により救済が図られたもの等を含む。</t>
    <rPh sb="1" eb="2">
      <t>チュウ</t>
    </rPh>
    <rPh sb="5" eb="7">
      <t>ロウドウ</t>
    </rPh>
    <rPh sb="7" eb="9">
      <t>キジュン</t>
    </rPh>
    <rPh sb="9" eb="12">
      <t>カントクショ</t>
    </rPh>
    <rPh sb="13" eb="15">
      <t>ハアク</t>
    </rPh>
    <rPh sb="27" eb="29">
      <t>ショリ</t>
    </rPh>
    <rPh sb="29" eb="31">
      <t>フノウ</t>
    </rPh>
    <rPh sb="35" eb="37">
      <t>ホウジン</t>
    </rPh>
    <rPh sb="38" eb="40">
      <t>セイサン</t>
    </rPh>
    <rPh sb="40" eb="42">
      <t>ケツリョウ</t>
    </rPh>
    <rPh sb="43" eb="46">
      <t>カンケイシャ</t>
    </rPh>
    <rPh sb="47" eb="49">
      <t>ユクエ</t>
    </rPh>
    <rPh sb="49" eb="51">
      <t>フメイ</t>
    </rPh>
    <rPh sb="55" eb="57">
      <t>ミハラ</t>
    </rPh>
    <rPh sb="57" eb="59">
      <t>チンギン</t>
    </rPh>
    <rPh sb="60" eb="62">
      <t>タテカエ</t>
    </rPh>
    <rPh sb="62" eb="63">
      <t>ハラ</t>
    </rPh>
    <rPh sb="63" eb="65">
      <t>ジギョウ</t>
    </rPh>
    <rPh sb="68" eb="70">
      <t>キュウサイ</t>
    </rPh>
    <rPh sb="71" eb="72">
      <t>ハカ</t>
    </rPh>
    <rPh sb="77" eb="78">
      <t>トウ</t>
    </rPh>
    <rPh sb="79" eb="80">
      <t>フク</t>
    </rPh>
    <phoneticPr fontId="2"/>
  </si>
  <si>
    <t>1年</t>
  </si>
  <si>
    <t>1年</t>
    <rPh sb="1" eb="2">
      <t>ネン</t>
    </rPh>
    <phoneticPr fontId="6"/>
  </si>
  <si>
    <t>6月</t>
    <rPh sb="1" eb="2">
      <t>ガツ</t>
    </rPh>
    <phoneticPr fontId="6"/>
  </si>
  <si>
    <t>2年</t>
    <rPh sb="1" eb="2">
      <t>ネン</t>
    </rPh>
    <phoneticPr fontId="6"/>
  </si>
  <si>
    <t>次年度へ繰越</t>
    <phoneticPr fontId="2"/>
  </si>
  <si>
    <t>Ｗｅｂデザイナーコース</t>
  </si>
  <si>
    <t>（注）  単独とは一企業独立で行う訓練を、共同とは複数の企業が共同で行う訓練をいう。</t>
    <phoneticPr fontId="2"/>
  </si>
  <si>
    <t>令和元年平均</t>
    <rPh sb="0" eb="2">
      <t>レイワ</t>
    </rPh>
    <rPh sb="2" eb="3">
      <t>ガン</t>
    </rPh>
    <rPh sb="4" eb="6">
      <t>ヘイキン</t>
    </rPh>
    <phoneticPr fontId="2"/>
  </si>
  <si>
    <t>令和元年</t>
    <rPh sb="0" eb="2">
      <t>レイワ</t>
    </rPh>
    <rPh sb="2" eb="3">
      <t>ガン</t>
    </rPh>
    <phoneticPr fontId="2"/>
  </si>
  <si>
    <t>平成31年 1月</t>
    <rPh sb="0" eb="2">
      <t>ヘイセイ</t>
    </rPh>
    <phoneticPr fontId="2"/>
  </si>
  <si>
    <t>　　　　 令和元年 5月</t>
    <rPh sb="5" eb="7">
      <t>レイワ</t>
    </rPh>
    <rPh sb="7" eb="8">
      <t>ガン</t>
    </rPh>
    <rPh sb="8" eb="9">
      <t>ネン</t>
    </rPh>
    <phoneticPr fontId="2"/>
  </si>
  <si>
    <t>30年</t>
  </si>
  <si>
    <t>30年度</t>
  </si>
  <si>
    <t>令和元年度</t>
    <rPh sb="0" eb="2">
      <t>レイワ</t>
    </rPh>
    <rPh sb="2" eb="3">
      <t>ガン</t>
    </rPh>
    <phoneticPr fontId="2"/>
  </si>
  <si>
    <t>〔公共職業安定所別〕</t>
  </si>
  <si>
    <t>マザーズ三宮</t>
  </si>
  <si>
    <t>プラザ三宮</t>
  </si>
  <si>
    <t>三宮わかもの</t>
  </si>
  <si>
    <t>区      分</t>
  </si>
  <si>
    <t>平成28年度</t>
  </si>
  <si>
    <t>平成29年度</t>
  </si>
  <si>
    <t>平成30年度</t>
  </si>
  <si>
    <t>新規求人</t>
  </si>
  <si>
    <t>県計</t>
  </si>
  <si>
    <t>A～B 農林漁業</t>
  </si>
  <si>
    <t>C 鉱業</t>
  </si>
  <si>
    <t>D 建設業</t>
  </si>
  <si>
    <t>E 製造業</t>
  </si>
  <si>
    <t>F 電気・ガス・熱供給・水道業</t>
  </si>
  <si>
    <t>G 情報通信業</t>
  </si>
  <si>
    <t>H 運輸業</t>
  </si>
  <si>
    <t>I 卸売・小売業</t>
  </si>
  <si>
    <t>J 金融・保険業</t>
  </si>
  <si>
    <t>K 不動産業</t>
  </si>
  <si>
    <t>L 学術研究、専門・技術サービス業</t>
  </si>
  <si>
    <t>M 宿泊業，飲食サービス業</t>
  </si>
  <si>
    <t>N 生活関連サービス業、娯楽業</t>
  </si>
  <si>
    <t>O 教育，学習支援業</t>
  </si>
  <si>
    <t>P 医療、福祉</t>
  </si>
  <si>
    <t>Q 複合サービス事業</t>
  </si>
  <si>
    <t>R サービス業
（他に分類されないもの）</t>
  </si>
  <si>
    <t>S・T 公務・その他</t>
  </si>
  <si>
    <t>令和元年度</t>
    <rPh sb="0" eb="2">
      <t>レイワ</t>
    </rPh>
    <rPh sb="2" eb="3">
      <t>ガン</t>
    </rPh>
    <phoneticPr fontId="3"/>
  </si>
  <si>
    <t>ＷＥＢアプリコース</t>
  </si>
  <si>
    <t>令和元年</t>
    <rPh sb="0" eb="2">
      <t>レイワ</t>
    </rPh>
    <rPh sb="2" eb="3">
      <t>ガン</t>
    </rPh>
    <phoneticPr fontId="3"/>
  </si>
  <si>
    <t>29年6月末</t>
  </si>
  <si>
    <t>30年6月末</t>
  </si>
  <si>
    <t>令和元年6月末</t>
    <rPh sb="0" eb="2">
      <t>レイワ</t>
    </rPh>
    <rPh sb="2" eb="3">
      <t>ガン</t>
    </rPh>
    <phoneticPr fontId="2"/>
  </si>
  <si>
    <t>（注）1  E一括分1： 12木材・木製品製造業（家具を除く）、13家具・装備品製造業</t>
    <rPh sb="1" eb="2">
      <t>チュウ</t>
    </rPh>
    <rPh sb="7" eb="9">
      <t>イッカツ</t>
    </rPh>
    <rPh sb="9" eb="10">
      <t>ブン</t>
    </rPh>
    <phoneticPr fontId="2"/>
  </si>
  <si>
    <t xml:space="preserve">      2  E一括分2： 25はん用機械器具製造業、26生産用機械器具製造業、27業務用機械器具製造業</t>
    <rPh sb="10" eb="12">
      <t>イッカツ</t>
    </rPh>
    <rPh sb="12" eb="13">
      <t>ブン</t>
    </rPh>
    <phoneticPr fontId="2"/>
  </si>
  <si>
    <t xml:space="preserve">      3  E一括分3： 28電子部品・デバイス・電子回路製造業、29電気機械器具製造業、30情報通信機械器具製造業</t>
    <rPh sb="10" eb="12">
      <t>イッカツ</t>
    </rPh>
    <rPh sb="12" eb="13">
      <t>ブン</t>
    </rPh>
    <phoneticPr fontId="2"/>
  </si>
  <si>
    <t xml:space="preserve">      4  卸売業：50各種商品卸売業、51繊維・衣服等卸売業、52飲食料品卸売業、53建築材料，鉱物・金属材料等卸売業、 </t>
    <rPh sb="9" eb="12">
      <t>オロシウリギョウ</t>
    </rPh>
    <phoneticPr fontId="2"/>
  </si>
  <si>
    <t xml:space="preserve">   5  小売業： 56各種商品小売業、57織物・衣服・身の回り品小売業、58飲食料品小売業、59機械器具小売業</t>
    <rPh sb="6" eb="8">
      <t>コウ</t>
    </rPh>
    <rPh sb="8" eb="9">
      <t>ギョウ</t>
    </rPh>
    <phoneticPr fontId="2"/>
  </si>
  <si>
    <t xml:space="preserve">   6  M一括分1： 76飲食店、77持ち帰り・配達飲食サービス業</t>
    <rPh sb="7" eb="9">
      <t>イッカツ</t>
    </rPh>
    <rPh sb="9" eb="10">
      <t>ブン</t>
    </rPh>
    <phoneticPr fontId="2"/>
  </si>
  <si>
    <t xml:space="preserve">   7  P一括分1： 84保健衛生、85社会保険・社会福祉・介護事業</t>
    <rPh sb="7" eb="9">
      <t>イッカツ</t>
    </rPh>
    <rPh sb="9" eb="10">
      <t>ブン</t>
    </rPh>
    <phoneticPr fontId="2"/>
  </si>
  <si>
    <t xml:space="preserve">   8  サービス業（他に分類されないもの）： 88廃棄物処理業、89自動車整備業、90機械等修理業（別掲を除く）、</t>
    <phoneticPr fontId="2"/>
  </si>
  <si>
    <t xml:space="preserve">  　　5  小売業： 56各種商品小売業、57織物・衣服・身の回り品小売業、58飲食料品小売業、59機械器具小売業</t>
    <rPh sb="7" eb="9">
      <t>コウ</t>
    </rPh>
    <rPh sb="9" eb="10">
      <t>ギョウ</t>
    </rPh>
    <phoneticPr fontId="2"/>
  </si>
  <si>
    <t xml:space="preserve">              　  60その他の小売業、61無店舗小売業</t>
    <phoneticPr fontId="2"/>
  </si>
  <si>
    <t xml:space="preserve">                                              91職業紹介・労働者派遣業、92その他の事業サービス業、</t>
    <phoneticPr fontId="2"/>
  </si>
  <si>
    <t>　　　   　　　　　　　　　　　　　　　　　　 93政治・経済・文化団体、94宗教、95その他のサービス業、96外国公務</t>
    <phoneticPr fontId="2"/>
  </si>
  <si>
    <t xml:space="preserve">      6  M一括分1： 76飲食店、77持ち帰り・配達飲食サービス業</t>
    <rPh sb="10" eb="12">
      <t>イッカツ</t>
    </rPh>
    <rPh sb="12" eb="13">
      <t>ブン</t>
    </rPh>
    <phoneticPr fontId="2"/>
  </si>
  <si>
    <t xml:space="preserve">      7  P一括分1： 84保健衛生、85社会保険・社会福祉・介護事業</t>
    <rPh sb="10" eb="12">
      <t>イッカツ</t>
    </rPh>
    <rPh sb="12" eb="13">
      <t>ブン</t>
    </rPh>
    <phoneticPr fontId="2"/>
  </si>
  <si>
    <t xml:space="preserve">      8  サービス業（他に分類されないもの）： 88廃棄物処理業、89自動車整備業、90機械等修理業（別掲を除く）、</t>
    <phoneticPr fontId="2"/>
  </si>
  <si>
    <t>…</t>
  </si>
  <si>
    <t>（注）  失対諸事業からの求人数は除く。</t>
    <phoneticPr fontId="3"/>
  </si>
  <si>
    <t>平成28年6月末</t>
    <rPh sb="0" eb="2">
      <t>ヘイセイ</t>
    </rPh>
    <phoneticPr fontId="2"/>
  </si>
  <si>
    <t>2年6月末</t>
    <phoneticPr fontId="2"/>
  </si>
  <si>
    <t>平成28年</t>
    <rPh sb="0" eb="2">
      <t>ヘイセイ</t>
    </rPh>
    <phoneticPr fontId="2"/>
  </si>
  <si>
    <t>2年</t>
    <phoneticPr fontId="2"/>
  </si>
  <si>
    <t>平成28年度</t>
    <rPh sb="0" eb="2">
      <t>ヘイセイ</t>
    </rPh>
    <phoneticPr fontId="2"/>
  </si>
  <si>
    <t>2年度</t>
    <phoneticPr fontId="2"/>
  </si>
  <si>
    <t>令和2年度</t>
    <rPh sb="0" eb="2">
      <t>レイワ</t>
    </rPh>
    <phoneticPr fontId="2"/>
  </si>
  <si>
    <t>平成28年度</t>
    <rPh sb="0" eb="2">
      <t>ヘイセイ</t>
    </rPh>
    <phoneticPr fontId="3"/>
  </si>
  <si>
    <t>2年度</t>
    <phoneticPr fontId="3"/>
  </si>
  <si>
    <t>平成28年</t>
    <rPh sb="0" eb="2">
      <t>ヘイセイ</t>
    </rPh>
    <phoneticPr fontId="3"/>
  </si>
  <si>
    <t>2年</t>
    <phoneticPr fontId="3"/>
  </si>
  <si>
    <t>令和 2年度</t>
    <rPh sb="0" eb="2">
      <t>レイワ</t>
    </rPh>
    <phoneticPr fontId="2"/>
  </si>
  <si>
    <t>11.13  事業内職業訓練実施状況〈令和3年3月末現在〉</t>
    <rPh sb="19" eb="21">
      <t>レイワ</t>
    </rPh>
    <phoneticPr fontId="2"/>
  </si>
  <si>
    <t>令和2年平均</t>
    <rPh sb="0" eb="2">
      <t>レイワ</t>
    </rPh>
    <rPh sb="4" eb="6">
      <t>ヘイキン</t>
    </rPh>
    <phoneticPr fontId="2"/>
  </si>
  <si>
    <t>令　　和　　2　　年</t>
    <rPh sb="0" eb="1">
      <t>レイ</t>
    </rPh>
    <rPh sb="3" eb="4">
      <t>ワ</t>
    </rPh>
    <rPh sb="9" eb="10">
      <t>ネン</t>
    </rPh>
    <phoneticPr fontId="2"/>
  </si>
  <si>
    <t>　　〈令和2年〉</t>
    <rPh sb="3" eb="5">
      <t>レイワ</t>
    </rPh>
    <phoneticPr fontId="2"/>
  </si>
  <si>
    <t>11.19  産業大中分類別夏季・年末賞与支給状況（事業所規模30人以上）〈令和2年〉</t>
    <rPh sb="9" eb="10">
      <t>ダイ</t>
    </rPh>
    <rPh sb="10" eb="13">
      <t>チュウブンルイ</t>
    </rPh>
    <rPh sb="18" eb="21">
      <t>シキュウガク</t>
    </rPh>
    <rPh sb="22" eb="24">
      <t>ジョウキョウ</t>
    </rPh>
    <rPh sb="38" eb="40">
      <t>レイワ</t>
    </rPh>
    <phoneticPr fontId="2"/>
  </si>
  <si>
    <t>令和 2年 1月</t>
    <rPh sb="0" eb="2">
      <t>レイワ</t>
    </rPh>
    <rPh sb="4" eb="5">
      <t>ネン</t>
    </rPh>
    <phoneticPr fontId="2"/>
  </si>
  <si>
    <t>　5月</t>
    <phoneticPr fontId="2"/>
  </si>
  <si>
    <t>×</t>
    <phoneticPr fontId="5"/>
  </si>
  <si>
    <t>資料：兵庫労働局</t>
  </si>
  <si>
    <t>　　　3　求職申込書における「性別」欄の記載が任意になったことに伴い、平成16年11月から男女別</t>
    <rPh sb="45" eb="47">
      <t>ダンジョ</t>
    </rPh>
    <rPh sb="47" eb="48">
      <t>ベツ</t>
    </rPh>
    <phoneticPr fontId="2"/>
  </si>
  <si>
    <t>　　　　 の合計は全体の値と必ずしも一致しない。</t>
  </si>
  <si>
    <t>（注）1  新規学校卒業者、パートタイムを除く。</t>
    <rPh sb="6" eb="8">
      <t>シンキ</t>
    </rPh>
    <rPh sb="8" eb="10">
      <t>ガッコウ</t>
    </rPh>
    <rPh sb="10" eb="13">
      <t>ソツギョウシャ</t>
    </rPh>
    <phoneticPr fontId="2"/>
  </si>
  <si>
    <t>　　　2　｢マザーズ三宮｣、｢プラザ三宮｣、｢三宮わかもの｣については、令和2年6月22日～令和3年3月</t>
    <rPh sb="10" eb="12">
      <t>サンノミヤ</t>
    </rPh>
    <rPh sb="18" eb="20">
      <t>サンノミヤ</t>
    </rPh>
    <rPh sb="36" eb="38">
      <t>レイワ</t>
    </rPh>
    <rPh sb="39" eb="40">
      <t>ネン</t>
    </rPh>
    <rPh sb="44" eb="45">
      <t>ヒ</t>
    </rPh>
    <phoneticPr fontId="2"/>
  </si>
  <si>
    <t>　　　　 7日を一時閉庁していた。</t>
    <rPh sb="8" eb="10">
      <t>イチジ</t>
    </rPh>
    <rPh sb="10" eb="12">
      <t>ヘイチョウ</t>
    </rPh>
    <phoneticPr fontId="2"/>
  </si>
  <si>
    <t>2年度</t>
    <rPh sb="1" eb="3">
      <t>ネンド</t>
    </rPh>
    <phoneticPr fontId="2"/>
  </si>
  <si>
    <t>（注）常用的パートタイムを除く。</t>
    <rPh sb="3" eb="5">
      <t>ジョウヨウ</t>
    </rPh>
    <rPh sb="5" eb="6">
      <t>テキ</t>
    </rPh>
    <phoneticPr fontId="2"/>
  </si>
  <si>
    <t>2年度</t>
    <phoneticPr fontId="6"/>
  </si>
  <si>
    <t>機械加工技術コース</t>
    <rPh sb="0" eb="2">
      <t>キカイ</t>
    </rPh>
    <rPh sb="2" eb="4">
      <t>カコウ</t>
    </rPh>
    <rPh sb="4" eb="6">
      <t>ギジュツ</t>
    </rPh>
    <phoneticPr fontId="6"/>
  </si>
  <si>
    <t>電気制御コース</t>
    <rPh sb="0" eb="2">
      <t>デンキ</t>
    </rPh>
    <rPh sb="2" eb="4">
      <t>セイギョ</t>
    </rPh>
    <phoneticPr fontId="6"/>
  </si>
  <si>
    <t>印刷総合技術コース</t>
    <rPh sb="0" eb="2">
      <t>インサツ</t>
    </rPh>
    <rPh sb="2" eb="4">
      <t>ソウゴウ</t>
    </rPh>
    <rPh sb="4" eb="6">
      <t>ギジュツ</t>
    </rPh>
    <phoneticPr fontId="6"/>
  </si>
  <si>
    <t>住宅設備コース</t>
    <rPh sb="0" eb="2">
      <t>ジュウタク</t>
    </rPh>
    <rPh sb="2" eb="4">
      <t>セツビ</t>
    </rPh>
    <phoneticPr fontId="6"/>
  </si>
  <si>
    <t>機械加工コース</t>
    <rPh sb="0" eb="2">
      <t>キカイ</t>
    </rPh>
    <rPh sb="2" eb="4">
      <t>カコウ</t>
    </rPh>
    <phoneticPr fontId="6"/>
  </si>
  <si>
    <t>機械製図・工作コース(CAD/CAM)</t>
    <rPh sb="0" eb="1">
      <t>キカイ</t>
    </rPh>
    <rPh sb="1" eb="3">
      <t>セイズ</t>
    </rPh>
    <rPh sb="4" eb="6">
      <t>コウサク</t>
    </rPh>
    <phoneticPr fontId="6"/>
  </si>
  <si>
    <t>溶接コース</t>
    <rPh sb="0" eb="2">
      <t>ヨウセツ</t>
    </rPh>
    <phoneticPr fontId="6"/>
  </si>
  <si>
    <t>金属塗装コース</t>
    <rPh sb="0" eb="2">
      <t>キンゾク</t>
    </rPh>
    <rPh sb="2" eb="4">
      <t>トソウ</t>
    </rPh>
    <phoneticPr fontId="6"/>
  </si>
  <si>
    <t>ものづくり複合コース</t>
    <rPh sb="5" eb="7">
      <t>フクゴウ</t>
    </rPh>
    <phoneticPr fontId="6"/>
  </si>
  <si>
    <t>キャリア実務科</t>
    <phoneticPr fontId="6"/>
  </si>
  <si>
    <t>テクニカルメタルワーク科</t>
    <rPh sb="11" eb="12">
      <t>カ</t>
    </rPh>
    <phoneticPr fontId="30"/>
  </si>
  <si>
    <t>機械加工技術科
（ものづくり機械加工科）</t>
  </si>
  <si>
    <t>スマート生産サポート科</t>
    <phoneticPr fontId="6"/>
  </si>
  <si>
    <t>生産システム技術科</t>
    <phoneticPr fontId="6"/>
  </si>
  <si>
    <t>パワーエレクトロニクス科</t>
    <phoneticPr fontId="6"/>
  </si>
  <si>
    <t>組込みシステム技術科</t>
    <rPh sb="0" eb="1">
      <t>ク</t>
    </rPh>
    <rPh sb="1" eb="2">
      <t>コ</t>
    </rPh>
    <rPh sb="7" eb="9">
      <t>ギジュツ</t>
    </rPh>
    <rPh sb="9" eb="10">
      <t>カ</t>
    </rPh>
    <phoneticPr fontId="30"/>
  </si>
  <si>
    <t>ＩｏＴシステム技術科</t>
    <rPh sb="7" eb="9">
      <t>ギジュツ</t>
    </rPh>
    <rPh sb="9" eb="10">
      <t>カ</t>
    </rPh>
    <phoneticPr fontId="31"/>
  </si>
  <si>
    <t>住宅リフォーム技術科</t>
  </si>
  <si>
    <t>ビル管理技術科</t>
    <rPh sb="2" eb="4">
      <t>カンリ</t>
    </rPh>
    <rPh sb="4" eb="6">
      <t>ギジュツ</t>
    </rPh>
    <rPh sb="6" eb="7">
      <t>カ</t>
    </rPh>
    <phoneticPr fontId="30"/>
  </si>
  <si>
    <t>住宅点検サービス科</t>
    <phoneticPr fontId="6"/>
  </si>
  <si>
    <t>電気・通信施工技術科</t>
  </si>
  <si>
    <t>電子回路エンジニア科</t>
  </si>
  <si>
    <t>テクニカルメタルワーク科</t>
    <phoneticPr fontId="6"/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</si>
  <si>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30"/>
  </si>
  <si>
    <t>テクニカルオペレーション科</t>
    <phoneticPr fontId="6"/>
  </si>
  <si>
    <t>スマート生産サポート科</t>
    <rPh sb="4" eb="6">
      <t>セイサン</t>
    </rPh>
    <rPh sb="10" eb="11">
      <t>カ</t>
    </rPh>
    <phoneticPr fontId="30"/>
  </si>
  <si>
    <t>ＦＡソリューション技術科</t>
    <rPh sb="9" eb="11">
      <t>ギジュツ</t>
    </rPh>
    <rPh sb="11" eb="12">
      <t>カ</t>
    </rPh>
    <phoneticPr fontId="30"/>
  </si>
  <si>
    <t>パワーエレクトロニクス科</t>
    <rPh sb="11" eb="12">
      <t>カ</t>
    </rPh>
    <phoneticPr fontId="30"/>
  </si>
  <si>
    <t>RC造施工技術科</t>
    <rPh sb="2" eb="3">
      <t>ヅクリ</t>
    </rPh>
    <rPh sb="3" eb="5">
      <t>セコウ</t>
    </rPh>
    <rPh sb="5" eb="7">
      <t>ギジュツ</t>
    </rPh>
    <rPh sb="7" eb="8">
      <t>カ</t>
    </rPh>
    <phoneticPr fontId="30"/>
  </si>
  <si>
    <t>住宅点検サービス科</t>
    <rPh sb="0" eb="2">
      <t>ジュウタク</t>
    </rPh>
    <rPh sb="2" eb="4">
      <t>テンケン</t>
    </rPh>
    <rPh sb="8" eb="9">
      <t>カ</t>
    </rPh>
    <phoneticPr fontId="30"/>
  </si>
  <si>
    <t>テクニカルオペレーション科</t>
    <rPh sb="12" eb="13">
      <t>カ</t>
    </rPh>
    <phoneticPr fontId="30"/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</si>
  <si>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30"/>
  </si>
  <si>
    <t>RC造施工技術科</t>
    <rPh sb="2" eb="3">
      <t>ゾウ</t>
    </rPh>
    <rPh sb="3" eb="5">
      <t>セコウ</t>
    </rPh>
    <rPh sb="5" eb="7">
      <t>ギジュツ</t>
    </rPh>
    <rPh sb="7" eb="8">
      <t>カ</t>
    </rPh>
    <phoneticPr fontId="30"/>
  </si>
  <si>
    <t>港湾技術科</t>
    <rPh sb="0" eb="2">
      <t>コウワン</t>
    </rPh>
    <phoneticPr fontId="32"/>
  </si>
  <si>
    <t>湾港ロジスティック科</t>
    <rPh sb="0" eb="2">
      <t>ワンコウ</t>
    </rPh>
    <rPh sb="9" eb="10">
      <t>カ</t>
    </rPh>
    <phoneticPr fontId="32"/>
  </si>
  <si>
    <t>テクニカルオペレーション科</t>
    <rPh sb="12" eb="13">
      <t>カ</t>
    </rPh>
    <phoneticPr fontId="31"/>
  </si>
  <si>
    <t>金属加工科</t>
    <rPh sb="0" eb="2">
      <t>キンゾク</t>
    </rPh>
    <rPh sb="2" eb="4">
      <t>カコウ</t>
    </rPh>
    <rPh sb="4" eb="5">
      <t>カ</t>
    </rPh>
    <phoneticPr fontId="30"/>
  </si>
  <si>
    <t>住宅リフォーム技術科</t>
    <rPh sb="7" eb="9">
      <t>ギジュツ</t>
    </rPh>
    <phoneticPr fontId="30"/>
  </si>
  <si>
    <t>ビル管理技術科</t>
    <rPh sb="2" eb="4">
      <t>カンリ</t>
    </rPh>
    <rPh sb="4" eb="6">
      <t>ギジュツ</t>
    </rPh>
    <rPh sb="6" eb="7">
      <t>カ</t>
    </rPh>
    <phoneticPr fontId="31"/>
  </si>
  <si>
    <t>生産システム技術科</t>
    <rPh sb="0" eb="2">
      <t>セイサン</t>
    </rPh>
    <rPh sb="6" eb="9">
      <t>ギジュツカ</t>
    </rPh>
    <phoneticPr fontId="31"/>
  </si>
  <si>
    <t>電気設備技術科</t>
    <phoneticPr fontId="6"/>
  </si>
  <si>
    <t xml:space="preserve">      4  令和2年度の数値は、令和3年3月末現在で記載した。</t>
    <rPh sb="9" eb="11">
      <t>レイワ</t>
    </rPh>
    <rPh sb="12" eb="14">
      <t>ネンド</t>
    </rPh>
    <rPh sb="15" eb="17">
      <t>スウチ</t>
    </rPh>
    <rPh sb="19" eb="21">
      <t>レイワ</t>
    </rPh>
    <rPh sb="22" eb="23">
      <t>ネン</t>
    </rPh>
    <rPh sb="24" eb="26">
      <t>ガツマツ</t>
    </rPh>
    <rPh sb="26" eb="28">
      <t>ゲンザイ</t>
    </rPh>
    <rPh sb="29" eb="31">
      <t>キサイ</t>
    </rPh>
    <phoneticPr fontId="6"/>
  </si>
  <si>
    <t>税理士資格コース</t>
    <rPh sb="0" eb="3">
      <t>ゼイリシ</t>
    </rPh>
    <rPh sb="3" eb="5">
      <t>シカク</t>
    </rPh>
    <phoneticPr fontId="12"/>
  </si>
  <si>
    <t>ＩCＴプロフェッショナルコース　</t>
    <phoneticPr fontId="6"/>
  </si>
  <si>
    <t xml:space="preserve">ＩCＴイノベーターコース </t>
    <phoneticPr fontId="6"/>
  </si>
  <si>
    <t>栄養士養成コース　31-2</t>
    <rPh sb="0" eb="3">
      <t>エイヨウシ</t>
    </rPh>
    <rPh sb="3" eb="5">
      <t>ヨウセイ</t>
    </rPh>
    <phoneticPr fontId="12"/>
  </si>
  <si>
    <t>洋服リフォーム技術習得コース</t>
    <rPh sb="0" eb="2">
      <t>ヨウフク</t>
    </rPh>
    <rPh sb="7" eb="9">
      <t>ギジュツ</t>
    </rPh>
    <rPh sb="9" eb="11">
      <t>シュウトク</t>
    </rPh>
    <phoneticPr fontId="12"/>
  </si>
  <si>
    <t>文書作成・表計算特化習熟コース(中高年齢者向け)</t>
    <rPh sb="0" eb="2">
      <t>ブンショ</t>
    </rPh>
    <rPh sb="2" eb="4">
      <t>サクセイ</t>
    </rPh>
    <rPh sb="5" eb="8">
      <t>ヒョウケイサン</t>
    </rPh>
    <rPh sb="8" eb="10">
      <t>トクカ</t>
    </rPh>
    <rPh sb="10" eb="12">
      <t>シュウジュク</t>
    </rPh>
    <rPh sb="16" eb="20">
      <t>チュウコウネンレイ</t>
    </rPh>
    <rPh sb="20" eb="21">
      <t>シャ</t>
    </rPh>
    <rPh sb="21" eb="22">
      <t>ム</t>
    </rPh>
    <phoneticPr fontId="12"/>
  </si>
  <si>
    <t>プログラミング・HP作成・簿記会計３級コース（２）</t>
    <rPh sb="10" eb="12">
      <t>サクセイ</t>
    </rPh>
    <rPh sb="13" eb="15">
      <t>ボキ</t>
    </rPh>
    <rPh sb="15" eb="17">
      <t>カイケイ</t>
    </rPh>
    <rPh sb="18" eb="19">
      <t>キュウ</t>
    </rPh>
    <phoneticPr fontId="12"/>
  </si>
  <si>
    <t>プログラミング・HP作成・簿記会計３級コース（１）</t>
    <rPh sb="10" eb="12">
      <t>サクセイ</t>
    </rPh>
    <rPh sb="13" eb="15">
      <t>ボキ</t>
    </rPh>
    <rPh sb="15" eb="17">
      <t>カイケイ</t>
    </rPh>
    <rPh sb="18" eb="19">
      <t>キュウ</t>
    </rPh>
    <phoneticPr fontId="12"/>
  </si>
  <si>
    <t>ビジネスマナーを含むパソコン習得コース（２）</t>
    <rPh sb="8" eb="9">
      <t>フク</t>
    </rPh>
    <rPh sb="14" eb="16">
      <t>シュウトク</t>
    </rPh>
    <phoneticPr fontId="12"/>
  </si>
  <si>
    <t>ビジネスマナーを含むパソコン習得コース（１）</t>
    <rPh sb="8" eb="9">
      <t>フク</t>
    </rPh>
    <rPh sb="14" eb="16">
      <t>シュウトク</t>
    </rPh>
    <phoneticPr fontId="12"/>
  </si>
  <si>
    <t>ビジネスマナーやテレワーク操作を含むパソコン習得コース</t>
    <rPh sb="13" eb="15">
      <t>ソウサ</t>
    </rPh>
    <rPh sb="16" eb="17">
      <t>フク</t>
    </rPh>
    <rPh sb="22" eb="24">
      <t>シュウトク</t>
    </rPh>
    <phoneticPr fontId="12"/>
  </si>
  <si>
    <t>ビジネス必須のパソコンコース（２）</t>
    <rPh sb="4" eb="6">
      <t>ヒッス</t>
    </rPh>
    <phoneticPr fontId="12"/>
  </si>
  <si>
    <t>ビジネス必須のパソコンコース（１）</t>
    <rPh sb="4" eb="6">
      <t>ヒッス</t>
    </rPh>
    <phoneticPr fontId="12"/>
  </si>
  <si>
    <t>ビジネススキルアップコース</t>
  </si>
  <si>
    <t>パソコン即戦コース</t>
    <rPh sb="4" eb="5">
      <t>ソク</t>
    </rPh>
    <rPh sb="5" eb="6">
      <t>イクサ</t>
    </rPh>
    <phoneticPr fontId="12"/>
  </si>
  <si>
    <t>パソコン事務実践コース(２)</t>
    <rPh sb="4" eb="6">
      <t>ジム</t>
    </rPh>
    <rPh sb="6" eb="8">
      <t>ジッセン</t>
    </rPh>
    <phoneticPr fontId="12"/>
  </si>
  <si>
    <t>パソコン・総務・経理事務基礎コース</t>
    <rPh sb="5" eb="7">
      <t>ソウム</t>
    </rPh>
    <rPh sb="8" eb="10">
      <t>ケイリ</t>
    </rPh>
    <rPh sb="10" eb="12">
      <t>ジム</t>
    </rPh>
    <rPh sb="12" eb="14">
      <t>キソ</t>
    </rPh>
    <phoneticPr fontId="12"/>
  </si>
  <si>
    <t>定住外国人向け日本語・就業力スキルアップコース</t>
    <rPh sb="0" eb="2">
      <t>テイジュウ</t>
    </rPh>
    <rPh sb="2" eb="5">
      <t>ガイコクジン</t>
    </rPh>
    <rPh sb="5" eb="6">
      <t>ム</t>
    </rPh>
    <rPh sb="7" eb="10">
      <t>ニホンゴ</t>
    </rPh>
    <rPh sb="11" eb="13">
      <t>シュウギョウ</t>
    </rPh>
    <rPh sb="13" eb="14">
      <t>リョク</t>
    </rPh>
    <phoneticPr fontId="12"/>
  </si>
  <si>
    <t>中高年のパソコン基礎からコース（３）</t>
    <rPh sb="0" eb="3">
      <t>チュウコウネン</t>
    </rPh>
    <rPh sb="8" eb="10">
      <t>キソ</t>
    </rPh>
    <phoneticPr fontId="12"/>
  </si>
  <si>
    <t>中高年のパソコン基礎からコース（２）</t>
    <rPh sb="0" eb="3">
      <t>チュウコウネン</t>
    </rPh>
    <rPh sb="8" eb="10">
      <t>キソ</t>
    </rPh>
    <phoneticPr fontId="12"/>
  </si>
  <si>
    <t>中高年のパソコン基礎からコース（１）</t>
    <rPh sb="0" eb="3">
      <t>チュウコウネン</t>
    </rPh>
    <rPh sb="8" eb="10">
      <t>キソ</t>
    </rPh>
    <phoneticPr fontId="12"/>
  </si>
  <si>
    <t>中高年の為の基礎習得パソコンコース</t>
    <rPh sb="0" eb="3">
      <t>チュウコウネン</t>
    </rPh>
    <rPh sb="4" eb="5">
      <t>タメ</t>
    </rPh>
    <rPh sb="6" eb="8">
      <t>キソ</t>
    </rPh>
    <rPh sb="8" eb="10">
      <t>シュウトク</t>
    </rPh>
    <phoneticPr fontId="12"/>
  </si>
  <si>
    <t>初歩からのMicrosoft認定資格取得(6教科)と簿記会計総合事務コース(２)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ボキ</t>
    </rPh>
    <rPh sb="28" eb="30">
      <t>カイケイ</t>
    </rPh>
    <rPh sb="30" eb="32">
      <t>ソウゴウ</t>
    </rPh>
    <rPh sb="32" eb="34">
      <t>ジム</t>
    </rPh>
    <phoneticPr fontId="12"/>
  </si>
  <si>
    <t>初歩からのMicrosoft認定資格取得(6教科)と簿記会計総合事務コース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ボキ</t>
    </rPh>
    <rPh sb="28" eb="30">
      <t>カイケイ</t>
    </rPh>
    <rPh sb="30" eb="32">
      <t>ソウゴウ</t>
    </rPh>
    <rPh sb="32" eb="34">
      <t>ジム</t>
    </rPh>
    <phoneticPr fontId="12"/>
  </si>
  <si>
    <t>初歩からのMicrosoft認定資格取得(6教科)と事務即戦力コース（１）</t>
    <rPh sb="0" eb="2">
      <t>ショホ</t>
    </rPh>
    <rPh sb="14" eb="16">
      <t>ニンテイ</t>
    </rPh>
    <rPh sb="16" eb="18">
      <t>シカク</t>
    </rPh>
    <rPh sb="18" eb="20">
      <t>シュトク</t>
    </rPh>
    <rPh sb="22" eb="24">
      <t>キョウカ</t>
    </rPh>
    <rPh sb="26" eb="28">
      <t>ジム</t>
    </rPh>
    <rPh sb="28" eb="29">
      <t>ソク</t>
    </rPh>
    <rPh sb="29" eb="30">
      <t>セン</t>
    </rPh>
    <rPh sb="30" eb="31">
      <t>リョク</t>
    </rPh>
    <phoneticPr fontId="12"/>
  </si>
  <si>
    <t>初任者・福祉コース（中高年向け）</t>
    <rPh sb="0" eb="3">
      <t>ショニンシャ</t>
    </rPh>
    <rPh sb="4" eb="6">
      <t>フクシ</t>
    </rPh>
    <rPh sb="10" eb="13">
      <t>チュウコウネン</t>
    </rPh>
    <rPh sb="13" eb="14">
      <t>ム</t>
    </rPh>
    <phoneticPr fontId="12"/>
  </si>
  <si>
    <t>初心者から就職できる介護コース</t>
    <rPh sb="0" eb="3">
      <t>ショシンシャ</t>
    </rPh>
    <rPh sb="5" eb="7">
      <t>シュウショク</t>
    </rPh>
    <rPh sb="10" eb="12">
      <t>カイゴ</t>
    </rPh>
    <phoneticPr fontId="12"/>
  </si>
  <si>
    <t>職場の模擬体験付き実務者・福祉コース</t>
    <rPh sb="0" eb="2">
      <t>ショクバ</t>
    </rPh>
    <rPh sb="3" eb="5">
      <t>モギ</t>
    </rPh>
    <rPh sb="5" eb="7">
      <t>タイケン</t>
    </rPh>
    <rPh sb="7" eb="8">
      <t>ツ</t>
    </rPh>
    <rPh sb="9" eb="12">
      <t>ジツムシャ</t>
    </rPh>
    <rPh sb="13" eb="15">
      <t>フクシ</t>
    </rPh>
    <phoneticPr fontId="12"/>
  </si>
  <si>
    <t>職場体験付き実務者・福祉コース（２）</t>
    <rPh sb="0" eb="2">
      <t>ショクバ</t>
    </rPh>
    <rPh sb="2" eb="4">
      <t>タイケン</t>
    </rPh>
    <rPh sb="4" eb="5">
      <t>ツ</t>
    </rPh>
    <rPh sb="6" eb="9">
      <t>ジツムシャ</t>
    </rPh>
    <rPh sb="10" eb="12">
      <t>フクシ</t>
    </rPh>
    <phoneticPr fontId="8"/>
  </si>
  <si>
    <t>事務必須のパソコンコース</t>
    <rPh sb="0" eb="2">
      <t>ジム</t>
    </rPh>
    <rPh sb="2" eb="4">
      <t>ヒッス</t>
    </rPh>
    <phoneticPr fontId="12"/>
  </si>
  <si>
    <t>実務者・福祉コース</t>
    <rPh sb="0" eb="3">
      <t>ジツムシャ</t>
    </rPh>
    <rPh sb="4" eb="6">
      <t>フクシ</t>
    </rPh>
    <phoneticPr fontId="12"/>
  </si>
  <si>
    <t>じっくり学べるグラフィック・Webデザイナーコース</t>
    <rPh sb="4" eb="5">
      <t>マナ</t>
    </rPh>
    <phoneticPr fontId="12"/>
  </si>
  <si>
    <t>現場で役立つグラフィックデザイン基礎＆実践コース</t>
    <rPh sb="0" eb="2">
      <t>ゲンバ</t>
    </rPh>
    <rPh sb="3" eb="5">
      <t>ヤクダ</t>
    </rPh>
    <rPh sb="16" eb="18">
      <t>キソ</t>
    </rPh>
    <rPh sb="19" eb="21">
      <t>ジッセン</t>
    </rPh>
    <phoneticPr fontId="12"/>
  </si>
  <si>
    <t>経理事務・会計ソフト演習コース</t>
    <rPh sb="0" eb="2">
      <t>ケイリ</t>
    </rPh>
    <rPh sb="2" eb="4">
      <t>ジム</t>
    </rPh>
    <rPh sb="5" eb="7">
      <t>カイケイ</t>
    </rPh>
    <rPh sb="10" eb="12">
      <t>エンシュウ</t>
    </rPh>
    <phoneticPr fontId="12"/>
  </si>
  <si>
    <t>経理・事務コース(２)</t>
    <rPh sb="0" eb="2">
      <t>ケイリ</t>
    </rPh>
    <rPh sb="3" eb="5">
      <t>ジム</t>
    </rPh>
    <phoneticPr fontId="12"/>
  </si>
  <si>
    <t>経理・事務コース</t>
    <rPh sb="0" eb="2">
      <t>ケイリ</t>
    </rPh>
    <rPh sb="3" eb="5">
      <t>ジム</t>
    </rPh>
    <phoneticPr fontId="12"/>
  </si>
  <si>
    <t>靴作り教室《Shoe Making School》コース</t>
    <rPh sb="0" eb="1">
      <t>クツ</t>
    </rPh>
    <rPh sb="1" eb="2">
      <t>ツク</t>
    </rPh>
    <rPh sb="3" eb="5">
      <t>キョウシツ</t>
    </rPh>
    <phoneticPr fontId="12"/>
  </si>
  <si>
    <t>介護職員初任者研修コース(中高年齢者向け訓練コース)</t>
    <rPh sb="0" eb="2">
      <t>カイゴ</t>
    </rPh>
    <rPh sb="13" eb="17">
      <t>チュウコウネンレイ</t>
    </rPh>
    <rPh sb="17" eb="18">
      <t>シャ</t>
    </rPh>
    <rPh sb="18" eb="19">
      <t>ム</t>
    </rPh>
    <rPh sb="20" eb="22">
      <t>クンレン</t>
    </rPh>
    <phoneticPr fontId="12"/>
  </si>
  <si>
    <t>介護職員初任者研修コース(６)</t>
    <rPh sb="0" eb="2">
      <t>カイゴ</t>
    </rPh>
    <phoneticPr fontId="12"/>
  </si>
  <si>
    <t>介護職員初任者研修コース（５）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2"/>
  </si>
  <si>
    <t>介護職員初任者研修コース（４）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2"/>
  </si>
  <si>
    <t>介護職員初任者研修コース（３）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2"/>
  </si>
  <si>
    <t>介護職員初任者研修コース（２）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2"/>
  </si>
  <si>
    <t>介護職員初任者研修コース（１）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2"/>
  </si>
  <si>
    <t>介護職員初任者研修及びガイドヘルパーコース(４)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12"/>
  </si>
  <si>
    <t>介護職員初任者研修及びガイドヘルパーコース（３）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12"/>
  </si>
  <si>
    <t>介護職員初任者研修及びガイドヘルパーコース（２）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12"/>
  </si>
  <si>
    <t>介護職員初任者研修及びガイドヘルパーコース（１）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12"/>
  </si>
  <si>
    <t>介護職員実務者研修養成コース</t>
    <rPh sb="0" eb="2">
      <t>カイゴ</t>
    </rPh>
    <rPh sb="2" eb="4">
      <t>ショクイン</t>
    </rPh>
    <rPh sb="4" eb="7">
      <t>ジツムシャ</t>
    </rPh>
    <rPh sb="7" eb="9">
      <t>ケンシュウ</t>
    </rPh>
    <rPh sb="9" eb="11">
      <t>ヨウセイ</t>
    </rPh>
    <phoneticPr fontId="12"/>
  </si>
  <si>
    <t>オフィスソフトとホームページ更新管理スキル習得コース（3）</t>
    <rPh sb="14" eb="16">
      <t>コウシン</t>
    </rPh>
    <rPh sb="16" eb="18">
      <t>カンリ</t>
    </rPh>
    <rPh sb="21" eb="23">
      <t>シュウトク</t>
    </rPh>
    <phoneticPr fontId="12"/>
  </si>
  <si>
    <t>オフィスソフトとホームページ更新管理スキル習得コース（２）</t>
    <rPh sb="14" eb="16">
      <t>コウシン</t>
    </rPh>
    <rPh sb="16" eb="18">
      <t>カンリ</t>
    </rPh>
    <rPh sb="21" eb="23">
      <t>シュウトク</t>
    </rPh>
    <phoneticPr fontId="12"/>
  </si>
  <si>
    <t>オフィスソフトとホームページ更新管理スキル習得コース（１）</t>
    <rPh sb="14" eb="16">
      <t>コウシン</t>
    </rPh>
    <rPh sb="16" eb="18">
      <t>カンリ</t>
    </rPh>
    <rPh sb="21" eb="23">
      <t>シュウトク</t>
    </rPh>
    <phoneticPr fontId="12"/>
  </si>
  <si>
    <t>医療事務コース（３）</t>
    <rPh sb="0" eb="2">
      <t>イリョウ</t>
    </rPh>
    <rPh sb="2" eb="4">
      <t>ジム</t>
    </rPh>
    <phoneticPr fontId="12"/>
  </si>
  <si>
    <t>医療事務コース（２）</t>
    <rPh sb="0" eb="2">
      <t>イリョウ</t>
    </rPh>
    <rPh sb="2" eb="4">
      <t>ジム</t>
    </rPh>
    <phoneticPr fontId="12"/>
  </si>
  <si>
    <t>医療事務コース（１）</t>
    <rPh sb="0" eb="2">
      <t>イリョウ</t>
    </rPh>
    <rPh sb="2" eb="4">
      <t>ジム</t>
    </rPh>
    <phoneticPr fontId="12"/>
  </si>
  <si>
    <t>医療事務・調剤事務・医事コンピュータコース（２）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12"/>
  </si>
  <si>
    <t>医療事務・調剤事務・医事コンピュータコース（１）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12"/>
  </si>
  <si>
    <t>医療事務・医事コンピュータ・ドクターズクラークコース</t>
    <rPh sb="0" eb="2">
      <t>イリョウ</t>
    </rPh>
    <rPh sb="2" eb="4">
      <t>ジム</t>
    </rPh>
    <rPh sb="5" eb="7">
      <t>イジ</t>
    </rPh>
    <phoneticPr fontId="12"/>
  </si>
  <si>
    <t>医療事務／医師事務作業補助者養成コース(３)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3">
      <t>ホジョ</t>
    </rPh>
    <rPh sb="13" eb="14">
      <t>シャ</t>
    </rPh>
    <rPh sb="14" eb="16">
      <t>ヨウセイ</t>
    </rPh>
    <phoneticPr fontId="12"/>
  </si>
  <si>
    <t>医療事務／医師事務作業補助者養成コース（２）</t>
    <rPh sb="0" eb="2">
      <t>イリョウ</t>
    </rPh>
    <rPh sb="2" eb="4">
      <t>ジム</t>
    </rPh>
    <rPh sb="5" eb="7">
      <t>イシ</t>
    </rPh>
    <rPh sb="7" eb="9">
      <t>ジム</t>
    </rPh>
    <rPh sb="9" eb="16">
      <t>サギョウホジョシャヨウセイ</t>
    </rPh>
    <phoneticPr fontId="12"/>
  </si>
  <si>
    <t>医療・調剤・パソコン事務コース（２）</t>
    <rPh sb="0" eb="2">
      <t>イリョウ</t>
    </rPh>
    <rPh sb="3" eb="5">
      <t>チョウザイ</t>
    </rPh>
    <rPh sb="10" eb="12">
      <t>ジム</t>
    </rPh>
    <phoneticPr fontId="12"/>
  </si>
  <si>
    <t>医療・調剤・パソコン事務コース（１）</t>
    <rPh sb="0" eb="2">
      <t>イリョウ</t>
    </rPh>
    <rPh sb="3" eb="5">
      <t>チョウザイ</t>
    </rPh>
    <rPh sb="10" eb="12">
      <t>ジム</t>
    </rPh>
    <phoneticPr fontId="12"/>
  </si>
  <si>
    <t>医療・調剤・介護事務コース(４)</t>
    <rPh sb="0" eb="2">
      <t>イリョウ</t>
    </rPh>
    <rPh sb="3" eb="5">
      <t>チョウザイ</t>
    </rPh>
    <rPh sb="6" eb="8">
      <t>カイゴ</t>
    </rPh>
    <rPh sb="8" eb="10">
      <t>ジム</t>
    </rPh>
    <phoneticPr fontId="12"/>
  </si>
  <si>
    <t>医療・調剤・介護事務コース（１）</t>
    <rPh sb="0" eb="2">
      <t>イリョウ</t>
    </rPh>
    <rPh sb="3" eb="5">
      <t>チョウザイ</t>
    </rPh>
    <rPh sb="6" eb="8">
      <t>カイゴ</t>
    </rPh>
    <rPh sb="8" eb="10">
      <t>ジム</t>
    </rPh>
    <phoneticPr fontId="12"/>
  </si>
  <si>
    <t>いちからはじめるパソコン基礎コース（２）</t>
    <rPh sb="12" eb="14">
      <t>キソ</t>
    </rPh>
    <phoneticPr fontId="12"/>
  </si>
  <si>
    <t>いちからはじめるパソコン基礎コース</t>
    <rPh sb="12" eb="14">
      <t>キソ</t>
    </rPh>
    <phoneticPr fontId="12"/>
  </si>
  <si>
    <t>Web動画編集＆ホームページクリエーターコース</t>
    <rPh sb="3" eb="5">
      <t>ドウガ</t>
    </rPh>
    <rPh sb="5" eb="7">
      <t>ヘンシュウ</t>
    </rPh>
    <phoneticPr fontId="12"/>
  </si>
  <si>
    <t>Web動画編集＆ホームページエキスパートコース</t>
    <rPh sb="3" eb="5">
      <t>ドウガ</t>
    </rPh>
    <rPh sb="5" eb="7">
      <t>ヘンシュウ</t>
    </rPh>
    <phoneticPr fontId="8"/>
  </si>
  <si>
    <t>WEBデザイン基礎＆サイト制作実践コース(２)</t>
    <rPh sb="7" eb="9">
      <t>キソ</t>
    </rPh>
    <rPh sb="13" eb="15">
      <t>セイサク</t>
    </rPh>
    <rPh sb="15" eb="17">
      <t>ジッセン</t>
    </rPh>
    <phoneticPr fontId="12"/>
  </si>
  <si>
    <t>Webデザイン基礎＆サイト制作実践コース</t>
    <rPh sb="7" eb="9">
      <t>キソ</t>
    </rPh>
    <rPh sb="13" eb="15">
      <t>セイサク</t>
    </rPh>
    <rPh sb="15" eb="17">
      <t>ジッセン</t>
    </rPh>
    <phoneticPr fontId="8"/>
  </si>
  <si>
    <t>WEBデザイン基礎＆サイト制作実践コース</t>
    <rPh sb="7" eb="9">
      <t>キソ</t>
    </rPh>
    <rPh sb="13" eb="15">
      <t>セイサク</t>
    </rPh>
    <rPh sb="15" eb="17">
      <t>ジッセン</t>
    </rPh>
    <phoneticPr fontId="12"/>
  </si>
  <si>
    <t>Webサイト制作養成コース</t>
    <rPh sb="6" eb="8">
      <t>セイサク</t>
    </rPh>
    <rPh sb="8" eb="10">
      <t>ヨウセイ</t>
    </rPh>
    <phoneticPr fontId="12"/>
  </si>
  <si>
    <t>Webサイト制作実践コース（２）</t>
    <rPh sb="6" eb="8">
      <t>セイサク</t>
    </rPh>
    <rPh sb="8" eb="10">
      <t>ジッセン</t>
    </rPh>
    <phoneticPr fontId="8"/>
  </si>
  <si>
    <t>Webサイト制作実践コース</t>
    <rPh sb="6" eb="8">
      <t>セイサク</t>
    </rPh>
    <rPh sb="8" eb="10">
      <t>ジッセン</t>
    </rPh>
    <phoneticPr fontId="12"/>
  </si>
  <si>
    <t>Webクリエーターコース(４)</t>
  </si>
  <si>
    <t>Webクリエーターコース(３)</t>
  </si>
  <si>
    <t>Webクリエーターコース（２）</t>
  </si>
  <si>
    <t>Webクリエーターコース（１）</t>
  </si>
  <si>
    <t>R2⑯鞄縫製者養成コース</t>
    <rPh sb="3" eb="4">
      <t>カバン</t>
    </rPh>
    <rPh sb="4" eb="6">
      <t>ホウセイ</t>
    </rPh>
    <rPh sb="6" eb="7">
      <t>シャ</t>
    </rPh>
    <rPh sb="7" eb="9">
      <t>ヨウセイ</t>
    </rPh>
    <phoneticPr fontId="11"/>
  </si>
  <si>
    <t>ＯＡビジネス経理事務コース（２）</t>
  </si>
  <si>
    <t>OAビジネス経理事務コース</t>
    <rPh sb="6" eb="8">
      <t>ケイリ</t>
    </rPh>
    <rPh sb="8" eb="10">
      <t>ジム</t>
    </rPh>
    <phoneticPr fontId="12"/>
  </si>
  <si>
    <t>OAビジネス・データ活用コース（３）</t>
    <rPh sb="10" eb="12">
      <t>カツヨウ</t>
    </rPh>
    <phoneticPr fontId="12"/>
  </si>
  <si>
    <t>OAビジネス・データ活用コース（２）</t>
    <rPh sb="10" eb="12">
      <t>カツヨウ</t>
    </rPh>
    <phoneticPr fontId="12"/>
  </si>
  <si>
    <t>OAビジネス・データ活用コース（１）</t>
    <rPh sb="10" eb="12">
      <t>カツヨウ</t>
    </rPh>
    <phoneticPr fontId="12"/>
  </si>
  <si>
    <t>OA事務実務コース(３)</t>
    <rPh sb="2" eb="4">
      <t>ジム</t>
    </rPh>
    <rPh sb="4" eb="6">
      <t>ジツム</t>
    </rPh>
    <phoneticPr fontId="12"/>
  </si>
  <si>
    <t>OA事務実務コース（2）</t>
    <rPh sb="2" eb="4">
      <t>ジム</t>
    </rPh>
    <rPh sb="4" eb="6">
      <t>ジツム</t>
    </rPh>
    <phoneticPr fontId="12"/>
  </si>
  <si>
    <t>OA事務実務コース（１）</t>
    <rPh sb="2" eb="4">
      <t>ジム</t>
    </rPh>
    <rPh sb="4" eb="6">
      <t>ジツム</t>
    </rPh>
    <phoneticPr fontId="12"/>
  </si>
  <si>
    <t>OA事務・Webデザインコース</t>
    <rPh sb="2" eb="4">
      <t>ジム</t>
    </rPh>
    <phoneticPr fontId="12"/>
  </si>
  <si>
    <t>OA経理・総務事務コース(２)</t>
    <rPh sb="2" eb="4">
      <t>ケイリ</t>
    </rPh>
    <rPh sb="5" eb="7">
      <t>ソウム</t>
    </rPh>
    <rPh sb="7" eb="9">
      <t>ジム</t>
    </rPh>
    <phoneticPr fontId="12"/>
  </si>
  <si>
    <t>OA経理・総務事務コース</t>
    <rPh sb="2" eb="4">
      <t>ケイリ</t>
    </rPh>
    <rPh sb="5" eb="7">
      <t>ソウム</t>
    </rPh>
    <rPh sb="7" eb="9">
      <t>ジム</t>
    </rPh>
    <phoneticPr fontId="12"/>
  </si>
  <si>
    <t>OA・経理事務コース（３）</t>
    <rPh sb="3" eb="5">
      <t>ケイリ</t>
    </rPh>
    <rPh sb="5" eb="7">
      <t>ジム</t>
    </rPh>
    <phoneticPr fontId="12"/>
  </si>
  <si>
    <t>OA・経理事務コース（２）</t>
    <rPh sb="3" eb="5">
      <t>ケイリ</t>
    </rPh>
    <rPh sb="5" eb="7">
      <t>ジム</t>
    </rPh>
    <phoneticPr fontId="12"/>
  </si>
  <si>
    <t>OA・経理事務コース（１）</t>
    <rPh sb="3" eb="5">
      <t>ケイリ</t>
    </rPh>
    <rPh sb="5" eb="7">
      <t>ジム</t>
    </rPh>
    <phoneticPr fontId="12"/>
  </si>
  <si>
    <t>OA・Web実践コース</t>
    <rPh sb="6" eb="8">
      <t>ジッセン</t>
    </rPh>
    <phoneticPr fontId="12"/>
  </si>
  <si>
    <t>NPO法人設立・就業サポートコース(２)</t>
    <rPh sb="3" eb="5">
      <t>ホウジン</t>
    </rPh>
    <rPh sb="5" eb="7">
      <t>セツリツ</t>
    </rPh>
    <rPh sb="8" eb="10">
      <t>シュウギョウ</t>
    </rPh>
    <phoneticPr fontId="12"/>
  </si>
  <si>
    <t>NPO法人設立・就業サポートコース</t>
    <rPh sb="3" eb="5">
      <t>ホウジン</t>
    </rPh>
    <rPh sb="5" eb="7">
      <t>セツリツ</t>
    </rPh>
    <rPh sb="8" eb="10">
      <t>シュウギョウ</t>
    </rPh>
    <phoneticPr fontId="12"/>
  </si>
  <si>
    <t>MOS資格取得コース</t>
    <rPh sb="3" eb="5">
      <t>シカク</t>
    </rPh>
    <rPh sb="5" eb="7">
      <t>シュトク</t>
    </rPh>
    <phoneticPr fontId="12"/>
  </si>
  <si>
    <t>（デ）医療・調剤・介護事務コース（３）</t>
  </si>
  <si>
    <t>（デ）パソコン事務実践コース</t>
    <rPh sb="7" eb="9">
      <t>ジム</t>
    </rPh>
    <rPh sb="9" eb="11">
      <t>ジッセン</t>
    </rPh>
    <phoneticPr fontId="12"/>
  </si>
  <si>
    <t>（デ）パソコン/医療・調剤事務コース(２)</t>
    <rPh sb="8" eb="10">
      <t>イリョウ</t>
    </rPh>
    <rPh sb="11" eb="13">
      <t>チョウザイ</t>
    </rPh>
    <rPh sb="13" eb="15">
      <t>ジム</t>
    </rPh>
    <phoneticPr fontId="12"/>
  </si>
  <si>
    <t>（デ）初歩から学ぶグラフィック・Webデザイナーコース</t>
    <rPh sb="3" eb="5">
      <t>ショホ</t>
    </rPh>
    <rPh sb="7" eb="8">
      <t>マナ</t>
    </rPh>
    <phoneticPr fontId="12"/>
  </si>
  <si>
    <t>（デ）初歩からのMicrosoft認定資格取得(6教科)と事務即戦力コース</t>
    <rPh sb="3" eb="5">
      <t>ショホ</t>
    </rPh>
    <rPh sb="17" eb="19">
      <t>ニンテイ</t>
    </rPh>
    <rPh sb="19" eb="21">
      <t>シカク</t>
    </rPh>
    <rPh sb="21" eb="23">
      <t>シュトク</t>
    </rPh>
    <rPh sb="25" eb="27">
      <t>キョウカ</t>
    </rPh>
    <rPh sb="29" eb="31">
      <t>ジム</t>
    </rPh>
    <rPh sb="31" eb="34">
      <t>ソクセンリョク</t>
    </rPh>
    <phoneticPr fontId="12"/>
  </si>
  <si>
    <t>（デ）実践Webプログラミングコース（２）</t>
    <rPh sb="3" eb="5">
      <t>ジッセン</t>
    </rPh>
    <phoneticPr fontId="12"/>
  </si>
  <si>
    <t>（デ）実践Webプログラミングコース（１）</t>
    <rPh sb="3" eb="5">
      <t>ジッセン</t>
    </rPh>
    <phoneticPr fontId="12"/>
  </si>
  <si>
    <t>（デ）実践Webクリエーターコース（２）</t>
    <rPh sb="3" eb="5">
      <t>ジッセン</t>
    </rPh>
    <phoneticPr fontId="12"/>
  </si>
  <si>
    <t>（デ）実践Webクリエーターコース（１）</t>
    <rPh sb="3" eb="5">
      <t>ジッセン</t>
    </rPh>
    <phoneticPr fontId="12"/>
  </si>
  <si>
    <t>（デ）実践Javaプログラマー養成コース</t>
    <rPh sb="3" eb="5">
      <t>ジッセン</t>
    </rPh>
    <rPh sb="15" eb="17">
      <t>ヨウセイ</t>
    </rPh>
    <phoneticPr fontId="12"/>
  </si>
  <si>
    <t>（デ）医療・調剤・介護事務コース（２）</t>
    <rPh sb="3" eb="5">
      <t>イリョウ</t>
    </rPh>
    <rPh sb="6" eb="8">
      <t>チョウザイ</t>
    </rPh>
    <rPh sb="9" eb="11">
      <t>カイゴ</t>
    </rPh>
    <rPh sb="11" eb="13">
      <t>ジム</t>
    </rPh>
    <phoneticPr fontId="12"/>
  </si>
  <si>
    <t>（デ）Webデザイナーコース</t>
  </si>
  <si>
    <t>保育士養成コース</t>
    <phoneticPr fontId="6"/>
  </si>
  <si>
    <t>介護福祉士養成コース</t>
    <phoneticPr fontId="6"/>
  </si>
  <si>
    <t>ＦＰ・不動産実践コース</t>
    <rPh sb="3" eb="6">
      <t>フドウサン</t>
    </rPh>
    <rPh sb="6" eb="8">
      <t>ジッセン</t>
    </rPh>
    <phoneticPr fontId="11"/>
  </si>
  <si>
    <t>ＩＣＴ総合活用実践コース</t>
    <rPh sb="3" eb="9">
      <t>ソウゴウカツヨウジッセン</t>
    </rPh>
    <phoneticPr fontId="11"/>
  </si>
  <si>
    <t>ＯＡ・ＷＥＢ制作コース</t>
    <rPh sb="6" eb="8">
      <t>セイサク</t>
    </rPh>
    <phoneticPr fontId="4"/>
  </si>
  <si>
    <t>ＯＡ・経理実践コース</t>
    <rPh sb="3" eb="5">
      <t>ケイリ</t>
    </rPh>
    <rPh sb="5" eb="7">
      <t>ジッセン</t>
    </rPh>
    <phoneticPr fontId="11"/>
  </si>
  <si>
    <t>ＯＡ・経理実践コースⅡ</t>
    <rPh sb="3" eb="5">
      <t>ケイリ</t>
    </rPh>
    <rPh sb="5" eb="7">
      <t>ジッセン</t>
    </rPh>
    <phoneticPr fontId="11"/>
  </si>
  <si>
    <t>ＯＡ・経理実践コースⅢ</t>
    <rPh sb="3" eb="5">
      <t>ケイリ</t>
    </rPh>
    <rPh sb="5" eb="7">
      <t>ジッセン</t>
    </rPh>
    <phoneticPr fontId="4"/>
  </si>
  <si>
    <t>ＯＡ・経理実践コースⅣ</t>
    <rPh sb="3" eb="7">
      <t>ケイリジッセン</t>
    </rPh>
    <phoneticPr fontId="4"/>
  </si>
  <si>
    <t>ＯＡ実務基礎コース</t>
    <rPh sb="2" eb="4">
      <t>ジツム</t>
    </rPh>
    <rPh sb="4" eb="6">
      <t>キソ</t>
    </rPh>
    <phoneticPr fontId="11"/>
  </si>
  <si>
    <t>Ｗｅｂデザインコース</t>
  </si>
  <si>
    <t>ＷＥＢプログラミング（基礎）コース</t>
    <rPh sb="11" eb="13">
      <t>キソ</t>
    </rPh>
    <phoneticPr fontId="4"/>
  </si>
  <si>
    <t>医療（調剤）事務・パソコン事務コース</t>
    <rPh sb="0" eb="2">
      <t>イリョウ</t>
    </rPh>
    <rPh sb="3" eb="5">
      <t>チョウザイ</t>
    </rPh>
    <rPh sb="6" eb="8">
      <t>ジム</t>
    </rPh>
    <rPh sb="13" eb="15">
      <t>ジム</t>
    </rPh>
    <phoneticPr fontId="11"/>
  </si>
  <si>
    <t>医療・調剤・介護事務コース</t>
    <rPh sb="0" eb="2">
      <t>イリョウ</t>
    </rPh>
    <rPh sb="3" eb="5">
      <t>チョウザイ</t>
    </rPh>
    <rPh sb="6" eb="8">
      <t>カイゴ</t>
    </rPh>
    <rPh sb="8" eb="10">
      <t>ジム</t>
    </rPh>
    <phoneticPr fontId="4"/>
  </si>
  <si>
    <t>医療・調剤・介護事務コース</t>
    <rPh sb="0" eb="2">
      <t>イリョウ</t>
    </rPh>
    <rPh sb="3" eb="5">
      <t>チョウザイ</t>
    </rPh>
    <rPh sb="6" eb="8">
      <t>カイゴ</t>
    </rPh>
    <rPh sb="8" eb="10">
      <t>ジム</t>
    </rPh>
    <phoneticPr fontId="11"/>
  </si>
  <si>
    <t>医療・調剤・介護事務コースⅡ</t>
    <rPh sb="0" eb="2">
      <t>イリョウ</t>
    </rPh>
    <rPh sb="3" eb="5">
      <t>チョウザイ</t>
    </rPh>
    <rPh sb="6" eb="10">
      <t>カイゴジム</t>
    </rPh>
    <phoneticPr fontId="11"/>
  </si>
  <si>
    <t>医療・調剤・パソコン事務コース</t>
    <rPh sb="0" eb="2">
      <t>イリョウ</t>
    </rPh>
    <rPh sb="3" eb="5">
      <t>チョウザイ</t>
    </rPh>
    <rPh sb="10" eb="12">
      <t>ジム</t>
    </rPh>
    <phoneticPr fontId="11"/>
  </si>
  <si>
    <t>医療・調剤・パソコン事務コースⅡ</t>
    <rPh sb="0" eb="2">
      <t>イリョウ</t>
    </rPh>
    <rPh sb="3" eb="5">
      <t>チョウザイ</t>
    </rPh>
    <rPh sb="10" eb="12">
      <t>ジム</t>
    </rPh>
    <phoneticPr fontId="4"/>
  </si>
  <si>
    <t>医療・調剤事務、医事コンピュータコース</t>
    <rPh sb="0" eb="2">
      <t>イリョウ</t>
    </rPh>
    <rPh sb="3" eb="5">
      <t>チョウザイ</t>
    </rPh>
    <rPh sb="5" eb="7">
      <t>ジム</t>
    </rPh>
    <rPh sb="8" eb="10">
      <t>イジ</t>
    </rPh>
    <phoneticPr fontId="11"/>
  </si>
  <si>
    <t>医療事務・医師事務作業補助者養成コース</t>
    <rPh sb="0" eb="4">
      <t>イリョウジム</t>
    </rPh>
    <rPh sb="5" eb="14">
      <t>イシジムサギョウホジョシャ</t>
    </rPh>
    <rPh sb="14" eb="16">
      <t>ヨウセイ</t>
    </rPh>
    <phoneticPr fontId="4"/>
  </si>
  <si>
    <t>介護職員初任者研修コース</t>
    <rPh sb="0" eb="9">
      <t>カイゴショクインショニンシャケンシュウ</t>
    </rPh>
    <phoneticPr fontId="11"/>
  </si>
  <si>
    <t>介護職員初任者研修コースⅡ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1"/>
  </si>
  <si>
    <t>介護職員初任者研修コースⅢ</t>
    <rPh sb="0" eb="9">
      <t>カイゴショクインショニンシャケンシュウ</t>
    </rPh>
    <phoneticPr fontId="4"/>
  </si>
  <si>
    <t>グラフィック／Ｗｅｂクリエイター養成コース</t>
    <rPh sb="16" eb="18">
      <t>ヨウセイ</t>
    </rPh>
    <phoneticPr fontId="11"/>
  </si>
  <si>
    <t>事務職短期養成コース（育児等）</t>
    <rPh sb="0" eb="2">
      <t>ジム</t>
    </rPh>
    <rPh sb="2" eb="3">
      <t>ショク</t>
    </rPh>
    <rPh sb="3" eb="5">
      <t>タンキ</t>
    </rPh>
    <rPh sb="5" eb="7">
      <t>ヨウセイ</t>
    </rPh>
    <rPh sb="11" eb="13">
      <t>イクジ</t>
    </rPh>
    <rPh sb="13" eb="14">
      <t>トウ</t>
    </rPh>
    <phoneticPr fontId="11"/>
  </si>
  <si>
    <t>事務職短期養成コースⅢ（育児等）</t>
    <rPh sb="0" eb="2">
      <t>ジム</t>
    </rPh>
    <rPh sb="2" eb="3">
      <t>ショク</t>
    </rPh>
    <rPh sb="3" eb="5">
      <t>タンキ</t>
    </rPh>
    <rPh sb="5" eb="7">
      <t>ヨウセイ</t>
    </rPh>
    <rPh sb="12" eb="14">
      <t>イクジ</t>
    </rPh>
    <rPh sb="14" eb="15">
      <t>トウ</t>
    </rPh>
    <phoneticPr fontId="11"/>
  </si>
  <si>
    <t>社会保険実務と簿記２級コース</t>
    <rPh sb="0" eb="2">
      <t>シャカイ</t>
    </rPh>
    <rPh sb="2" eb="4">
      <t>ホケン</t>
    </rPh>
    <rPh sb="4" eb="6">
      <t>ジツム</t>
    </rPh>
    <rPh sb="7" eb="9">
      <t>ボキ</t>
    </rPh>
    <rPh sb="10" eb="11">
      <t>キュウ</t>
    </rPh>
    <phoneticPr fontId="4"/>
  </si>
  <si>
    <t>社会保険／簿記・ＦＰ養成コース</t>
    <rPh sb="0" eb="2">
      <t>シャカイ</t>
    </rPh>
    <rPh sb="2" eb="4">
      <t>ホケン</t>
    </rPh>
    <rPh sb="4" eb="7">
      <t>スラッシュボキ</t>
    </rPh>
    <rPh sb="10" eb="12">
      <t>ヨウセイ</t>
    </rPh>
    <phoneticPr fontId="11"/>
  </si>
  <si>
    <t>社会保険／簿記・ＦＰ養成コースⅡ</t>
    <rPh sb="0" eb="2">
      <t>シャカイ</t>
    </rPh>
    <rPh sb="2" eb="4">
      <t>ホケン</t>
    </rPh>
    <rPh sb="4" eb="7">
      <t>スラッシュボキ</t>
    </rPh>
    <rPh sb="10" eb="12">
      <t>ヨウセイ</t>
    </rPh>
    <phoneticPr fontId="11"/>
  </si>
  <si>
    <t>ステップアップ事務・ＷＥＢコース</t>
    <rPh sb="7" eb="9">
      <t>ジム</t>
    </rPh>
    <phoneticPr fontId="11"/>
  </si>
  <si>
    <t>スマホアプリコース</t>
  </si>
  <si>
    <t>総合事務とホームページ担当者コース</t>
    <rPh sb="0" eb="2">
      <t>ソウゴウジ</t>
    </rPh>
    <rPh sb="2" eb="4">
      <t>ムトホームページタン</t>
    </rPh>
    <rPh sb="5" eb="14">
      <t>ウシャ</t>
    </rPh>
    <phoneticPr fontId="11"/>
  </si>
  <si>
    <t>総務・経理事務基礎コース</t>
    <rPh sb="0" eb="2">
      <t>ソウム</t>
    </rPh>
    <rPh sb="3" eb="9">
      <t>ケイリジムキソ</t>
    </rPh>
    <phoneticPr fontId="11"/>
  </si>
  <si>
    <t>宅建士を目指す不動産スキル養成コース</t>
    <rPh sb="0" eb="3">
      <t>タッケンシ</t>
    </rPh>
    <phoneticPr fontId="11"/>
  </si>
  <si>
    <t>中高年のパソコン基礎からコース</t>
    <rPh sb="0" eb="3">
      <t>チュウコウネン</t>
    </rPh>
    <rPh sb="8" eb="10">
      <t>キソ</t>
    </rPh>
    <phoneticPr fontId="11"/>
  </si>
  <si>
    <t>はじめてのパソコン・ホームページ作成コース</t>
    <rPh sb="16" eb="18">
      <t>サクセイ</t>
    </rPh>
    <phoneticPr fontId="11"/>
  </si>
  <si>
    <t>はじめて学ぶパソコン基礎コース</t>
    <rPh sb="4" eb="5">
      <t>マナ</t>
    </rPh>
    <rPh sb="10" eb="12">
      <t>キソ</t>
    </rPh>
    <phoneticPr fontId="11"/>
  </si>
  <si>
    <t>パソコン・医療調剤事務コース</t>
    <rPh sb="5" eb="11">
      <t>イリョウチョウザイジム</t>
    </rPh>
    <phoneticPr fontId="11"/>
  </si>
  <si>
    <t>パソコン・医療調剤事務コースⅡ</t>
    <rPh sb="5" eb="7">
      <t>イリョウ</t>
    </rPh>
    <rPh sb="7" eb="9">
      <t>チョウザイ</t>
    </rPh>
    <rPh sb="9" eb="11">
      <t>ジム</t>
    </rPh>
    <phoneticPr fontId="4"/>
  </si>
  <si>
    <t>パソコン・医療調剤事務コースⅡ</t>
    <rPh sb="5" eb="11">
      <t>イリョウチョウザイジム</t>
    </rPh>
    <phoneticPr fontId="11"/>
  </si>
  <si>
    <t>パソコン・医療調剤事務コースⅢ</t>
    <rPh sb="5" eb="11">
      <t>イリョウチョウザイジム</t>
    </rPh>
    <phoneticPr fontId="11"/>
  </si>
  <si>
    <t>パソコン・事務コースⅢ</t>
    <rPh sb="5" eb="7">
      <t>ジム</t>
    </rPh>
    <phoneticPr fontId="12"/>
  </si>
  <si>
    <t>パソコン・事務コースⅣ</t>
    <rPh sb="5" eb="7">
      <t>ジム</t>
    </rPh>
    <phoneticPr fontId="4"/>
  </si>
  <si>
    <t>パソコン・事務コース</t>
  </si>
  <si>
    <t>パソコン・事務コースⅡ</t>
  </si>
  <si>
    <t>パソコン事務基礎コース</t>
    <rPh sb="4" eb="6">
      <t>ジム</t>
    </rPh>
    <rPh sb="6" eb="8">
      <t>キソ</t>
    </rPh>
    <phoneticPr fontId="11"/>
  </si>
  <si>
    <t>パソコン事務基礎コースⅡ</t>
    <rPh sb="4" eb="8">
      <t>ジムキソ</t>
    </rPh>
    <phoneticPr fontId="11"/>
  </si>
  <si>
    <t>パソコン事務基礎コースⅢ</t>
    <rPh sb="4" eb="6">
      <t>ジム</t>
    </rPh>
    <rPh sb="6" eb="8">
      <t>キソ</t>
    </rPh>
    <phoneticPr fontId="11"/>
  </si>
  <si>
    <t>パソコン／簿記・会計基礎コース</t>
    <rPh sb="4" eb="7">
      <t>スラッシュボキ</t>
    </rPh>
    <rPh sb="8" eb="12">
      <t>カイケイキソ</t>
    </rPh>
    <phoneticPr fontId="11"/>
  </si>
  <si>
    <t>パソコンビジネス速習コース（中高年齢者向け）</t>
    <rPh sb="8" eb="10">
      <t>ソクシュウ</t>
    </rPh>
    <rPh sb="14" eb="18">
      <t>チュウコウネンレイ</t>
    </rPh>
    <rPh sb="18" eb="19">
      <t>シャ</t>
    </rPh>
    <rPh sb="19" eb="20">
      <t>ム</t>
    </rPh>
    <phoneticPr fontId="4"/>
  </si>
  <si>
    <t>パソコンも学べる介護職員養成コース</t>
    <rPh sb="5" eb="6">
      <t>マナ</t>
    </rPh>
    <rPh sb="8" eb="14">
      <t>カイゴショクインヨウセイ</t>
    </rPh>
    <phoneticPr fontId="11"/>
  </si>
  <si>
    <t>パソコンも学べる宅建士養成コース</t>
    <rPh sb="5" eb="6">
      <t>マナ</t>
    </rPh>
    <rPh sb="8" eb="10">
      <t>タク</t>
    </rPh>
    <rPh sb="10" eb="11">
      <t>シ</t>
    </rPh>
    <rPh sb="11" eb="13">
      <t>ヨウセイ</t>
    </rPh>
    <phoneticPr fontId="11"/>
  </si>
  <si>
    <t>ビジネススキルとパソコン習得コース</t>
    <rPh sb="12" eb="14">
      <t>シュウトク</t>
    </rPh>
    <phoneticPr fontId="11"/>
  </si>
  <si>
    <t>プログラミング・ＨＰ作成・パソコン会計コース</t>
  </si>
  <si>
    <t>ホームページ制作コース</t>
    <rPh sb="6" eb="8">
      <t>セイサク</t>
    </rPh>
    <phoneticPr fontId="11"/>
  </si>
  <si>
    <t>簿記３級・基礎からのパソコンと弥生会計コース</t>
    <rPh sb="0" eb="2">
      <t>ボキ</t>
    </rPh>
    <rPh sb="3" eb="4">
      <t>キュウ</t>
    </rPh>
    <rPh sb="5" eb="7">
      <t>キソ</t>
    </rPh>
    <rPh sb="15" eb="19">
      <t>ヤヨイカイケイ</t>
    </rPh>
    <phoneticPr fontId="11"/>
  </si>
  <si>
    <t>簿記会計３級・パソコン基礎・
ＨＰプログラミング基礎コース</t>
    <rPh sb="0" eb="2">
      <t>ボキ</t>
    </rPh>
    <rPh sb="2" eb="4">
      <t>カイケイ</t>
    </rPh>
    <rPh sb="5" eb="6">
      <t>キュウ</t>
    </rPh>
    <rPh sb="11" eb="13">
      <t>キソ</t>
    </rPh>
    <rPh sb="24" eb="26">
      <t>キソ</t>
    </rPh>
    <phoneticPr fontId="11"/>
  </si>
  <si>
    <t>ゆっくり学べるパソコン基礎コース（中高年齢者向け）</t>
    <rPh sb="4" eb="5">
      <t>マナ</t>
    </rPh>
    <rPh sb="11" eb="13">
      <t>キソ</t>
    </rPh>
    <rPh sb="17" eb="23">
      <t>チュウコウネンレイシャム</t>
    </rPh>
    <phoneticPr fontId="11"/>
  </si>
  <si>
    <t>R2①保育士養成コース</t>
    <rPh sb="3" eb="6">
      <t>ホイクシ</t>
    </rPh>
    <rPh sb="6" eb="8">
      <t>ヨウセイ</t>
    </rPh>
    <phoneticPr fontId="11"/>
  </si>
  <si>
    <t>R2②医療事務コース</t>
    <rPh sb="3" eb="5">
      <t>イリョウ</t>
    </rPh>
    <rPh sb="5" eb="7">
      <t>ジム</t>
    </rPh>
    <phoneticPr fontId="11"/>
  </si>
  <si>
    <t>R2③ビジネスパソコン活用コース</t>
  </si>
  <si>
    <t>R2④ビジネスパソコンコース</t>
  </si>
  <si>
    <t>R2⑧ビジネスパソコン実務科</t>
  </si>
  <si>
    <t>R2⑨ビジネスパソコン活用コース</t>
  </si>
  <si>
    <t>R2⑩医療・調剤事務コース</t>
    <rPh sb="3" eb="5">
      <t>イリョウ</t>
    </rPh>
    <rPh sb="6" eb="8">
      <t>チョウザイ</t>
    </rPh>
    <rPh sb="8" eb="10">
      <t>ジム</t>
    </rPh>
    <phoneticPr fontId="11"/>
  </si>
  <si>
    <t>R2⑪建設技能者(左官)育成コース</t>
    <rPh sb="3" eb="5">
      <t>ケンセツ</t>
    </rPh>
    <rPh sb="5" eb="8">
      <t>ギノウシャ</t>
    </rPh>
    <rPh sb="9" eb="11">
      <t>サカン</t>
    </rPh>
    <rPh sb="12" eb="14">
      <t>イクセイ</t>
    </rPh>
    <phoneticPr fontId="11"/>
  </si>
  <si>
    <t>R2⑬ビジネスパソコンコース</t>
  </si>
  <si>
    <t>R2⑭ビジネスパソコン活用コース</t>
  </si>
  <si>
    <t>R2⑮ビジネスパソコン実務科</t>
  </si>
  <si>
    <t>R2⑰介護職員初任者研修</t>
    <rPh sb="3" eb="12">
      <t>カイゴショクインショニンシャケンシュウ</t>
    </rPh>
    <phoneticPr fontId="11"/>
  </si>
  <si>
    <t>R2⑱ﾊﾟｿｺﾝ事務＋経理・総務・Web基礎ｺｰｽ</t>
    <rPh sb="8" eb="10">
      <t>ジム</t>
    </rPh>
    <rPh sb="11" eb="13">
      <t>ケイリ</t>
    </rPh>
    <rPh sb="14" eb="16">
      <t>ソウム</t>
    </rPh>
    <rPh sb="21" eb="24">
      <t>コース</t>
    </rPh>
    <phoneticPr fontId="11"/>
  </si>
  <si>
    <t>R2⑳医療事務コース</t>
    <rPh sb="3" eb="5">
      <t>イリョウ</t>
    </rPh>
    <rPh sb="5" eb="7">
      <t>ジム</t>
    </rPh>
    <phoneticPr fontId="11"/>
  </si>
  <si>
    <t>R2㉑ビジネスパソコン活用コース</t>
  </si>
  <si>
    <t>食品流通科</t>
    <rPh sb="0" eb="1">
      <t>ショク</t>
    </rPh>
    <rPh sb="1" eb="2">
      <t>ヒン</t>
    </rPh>
    <rPh sb="2" eb="4">
      <t>リュウツウ</t>
    </rPh>
    <rPh sb="4" eb="5">
      <t>カ</t>
    </rPh>
    <phoneticPr fontId="4"/>
  </si>
  <si>
    <t>パソコン実務科（初級）Ⅱ</t>
    <rPh sb="4" eb="6">
      <t>ジツム</t>
    </rPh>
    <rPh sb="6" eb="7">
      <t>カ</t>
    </rPh>
    <rPh sb="8" eb="10">
      <t>ショキュウ</t>
    </rPh>
    <phoneticPr fontId="30"/>
  </si>
  <si>
    <t>OAシステム基礎科Ⅰ</t>
    <rPh sb="6" eb="8">
      <t>キソ</t>
    </rPh>
    <rPh sb="8" eb="9">
      <t>カ</t>
    </rPh>
    <phoneticPr fontId="30"/>
  </si>
  <si>
    <t>パソコン基礎科Ⅱ</t>
    <rPh sb="4" eb="6">
      <t>キソ</t>
    </rPh>
    <rPh sb="6" eb="7">
      <t>カ</t>
    </rPh>
    <phoneticPr fontId="30"/>
  </si>
  <si>
    <t>パソコン実務科（初級）Ⅲ</t>
    <rPh sb="4" eb="6">
      <t>ジツム</t>
    </rPh>
    <rPh sb="6" eb="7">
      <t>カ</t>
    </rPh>
    <rPh sb="8" eb="10">
      <t>ショキュウ</t>
    </rPh>
    <phoneticPr fontId="30"/>
  </si>
  <si>
    <t>パソコン基礎科Ⅲ</t>
    <rPh sb="4" eb="6">
      <t>キソ</t>
    </rPh>
    <rPh sb="6" eb="7">
      <t>カ</t>
    </rPh>
    <phoneticPr fontId="30"/>
  </si>
  <si>
    <t>OAシステム基礎科Ⅱ</t>
    <rPh sb="6" eb="8">
      <t>キソ</t>
    </rPh>
    <rPh sb="8" eb="9">
      <t>カ</t>
    </rPh>
    <phoneticPr fontId="30"/>
  </si>
  <si>
    <t>パソコン実務科（初級・中級）</t>
    <rPh sb="4" eb="6">
      <t>ジツム</t>
    </rPh>
    <rPh sb="6" eb="7">
      <t>カ</t>
    </rPh>
    <rPh sb="8" eb="10">
      <t>ショキュウ</t>
    </rPh>
    <rPh sb="11" eb="13">
      <t>チュウキュウ</t>
    </rPh>
    <phoneticPr fontId="30"/>
  </si>
  <si>
    <t>パソコン基礎科Ⅰ</t>
    <rPh sb="4" eb="6">
      <t>キソ</t>
    </rPh>
    <rPh sb="6" eb="7">
      <t>カ</t>
    </rPh>
    <phoneticPr fontId="30"/>
  </si>
  <si>
    <t>第１回パソコン基礎・応用科</t>
    <rPh sb="0" eb="1">
      <t>ダイ</t>
    </rPh>
    <rPh sb="2" eb="3">
      <t>カイ</t>
    </rPh>
    <rPh sb="7" eb="9">
      <t>キソ</t>
    </rPh>
    <rPh sb="10" eb="12">
      <t>オウヨウ</t>
    </rPh>
    <rPh sb="12" eb="13">
      <t>カ</t>
    </rPh>
    <phoneticPr fontId="4"/>
  </si>
  <si>
    <t>第１回パソコン初級・中級・応用科</t>
    <rPh sb="0" eb="1">
      <t>ダイ</t>
    </rPh>
    <rPh sb="2" eb="3">
      <t>カイ</t>
    </rPh>
    <rPh sb="15" eb="16">
      <t>カ</t>
    </rPh>
    <phoneticPr fontId="4"/>
  </si>
  <si>
    <t>第１回パソコン実務科（初級）</t>
    <rPh sb="0" eb="1">
      <t>ダイ</t>
    </rPh>
    <rPh sb="2" eb="3">
      <t>カイ</t>
    </rPh>
    <rPh sb="7" eb="9">
      <t>ジツム</t>
    </rPh>
    <rPh sb="9" eb="10">
      <t>カ</t>
    </rPh>
    <rPh sb="11" eb="13">
      <t>ショキュウ</t>
    </rPh>
    <phoneticPr fontId="4"/>
  </si>
  <si>
    <t>第２回パソコン基礎・応用科</t>
    <rPh sb="0" eb="1">
      <t>ダイ</t>
    </rPh>
    <rPh sb="2" eb="3">
      <t>カイ</t>
    </rPh>
    <rPh sb="7" eb="9">
      <t>キソ</t>
    </rPh>
    <rPh sb="10" eb="12">
      <t>オウヨウ</t>
    </rPh>
    <rPh sb="12" eb="13">
      <t>カ</t>
    </rPh>
    <phoneticPr fontId="4"/>
  </si>
  <si>
    <t>第3回パソコン基礎・応用科</t>
    <rPh sb="0" eb="1">
      <t>ダイ</t>
    </rPh>
    <rPh sb="2" eb="3">
      <t>カイ</t>
    </rPh>
    <rPh sb="7" eb="9">
      <t>キソ</t>
    </rPh>
    <rPh sb="10" eb="12">
      <t>オウヨウ</t>
    </rPh>
    <rPh sb="12" eb="13">
      <t>カ</t>
    </rPh>
    <phoneticPr fontId="4"/>
  </si>
  <si>
    <t>第2回パソコン初級・中級・応用科</t>
    <rPh sb="0" eb="1">
      <t>ダイ</t>
    </rPh>
    <rPh sb="2" eb="3">
      <t>カイ</t>
    </rPh>
    <rPh sb="7" eb="16">
      <t>ショキュウ・チュウキュウ・オウヨウカ</t>
    </rPh>
    <phoneticPr fontId="4"/>
  </si>
  <si>
    <t>第4回パソコン基礎・応用科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</si>
  <si>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パソコン実務科（初級・中級）</t>
    <rPh sb="4" eb="7">
      <t>ジツムカ</t>
    </rPh>
    <rPh sb="8" eb="10">
      <t>ショキュウ</t>
    </rPh>
    <rPh sb="11" eb="13">
      <t>チュウキュウ</t>
    </rPh>
    <phoneticPr fontId="4"/>
  </si>
  <si>
    <t>第5回パソコン基礎・応用科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</si>
  <si>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第3回パソコン初級・中級・応用科</t>
    <rPh sb="0" eb="1">
      <t>ダイ</t>
    </rPh>
    <rPh sb="2" eb="3">
      <t>カイ</t>
    </rPh>
    <rPh sb="7" eb="16">
      <t>ショキュウ・チュウキュウ・オウヨウカ</t>
    </rPh>
    <phoneticPr fontId="4"/>
  </si>
  <si>
    <t>第6回パソコン基礎・応用科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</si>
  <si>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第７回パソコン基礎・応用科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</si>
  <si>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第8回パソコン基礎・応用科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</si>
  <si>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第4回パソコン初級・中級・応用科</t>
    <rPh sb="0" eb="1">
      <t>ダイ</t>
    </rPh>
    <rPh sb="2" eb="3">
      <t>カイ</t>
    </rPh>
    <rPh sb="7" eb="16">
      <t>ショキュウ・チュウキュウ・オウヨウカ</t>
    </rPh>
    <phoneticPr fontId="4"/>
  </si>
  <si>
    <t>第9回パソコン基礎・応用科</t>
    <rPh sb="0" eb="1">
      <t>ダイ</t>
    </rPh>
    <rPh sb="2" eb="3">
      <t>カイ</t>
    </rPh>
    <rPh sb="7" eb="9">
      <t>キソ</t>
    </rPh>
    <rPh sb="10" eb="13">
      <t>オウヨウカ</t>
    </rPh>
    <phoneticPr fontId="4"/>
  </si>
  <si>
    <t>第１回初心者向け在宅就労訓練科</t>
    <rPh sb="0" eb="1">
      <t>ダイ</t>
    </rPh>
    <rPh sb="2" eb="3">
      <t>カイ</t>
    </rPh>
    <rPh sb="3" eb="6">
      <t>ショシンシャ</t>
    </rPh>
    <rPh sb="6" eb="7">
      <t>ム</t>
    </rPh>
    <rPh sb="8" eb="10">
      <t>ザイタク</t>
    </rPh>
    <rPh sb="10" eb="12">
      <t>シュウロウ</t>
    </rPh>
    <rPh sb="12" eb="15">
      <t>クンレンカ</t>
    </rPh>
    <phoneticPr fontId="4"/>
  </si>
  <si>
    <t>在宅ワークとWeb制作実践科</t>
    <rPh sb="0" eb="2">
      <t>ザイタク</t>
    </rPh>
    <rPh sb="9" eb="14">
      <t>セイサクジッセンカ</t>
    </rPh>
    <phoneticPr fontId="4"/>
  </si>
  <si>
    <t>第2回初心者向け在宅就労訓練科</t>
    <rPh sb="0" eb="1">
      <t>ダイ</t>
    </rPh>
    <rPh sb="2" eb="3">
      <t>カイ</t>
    </rPh>
    <rPh sb="3" eb="7">
      <t>ショシンシャム</t>
    </rPh>
    <rPh sb="8" eb="15">
      <t>ザイタクシュウロウクンレンカ</t>
    </rPh>
    <phoneticPr fontId="4"/>
  </si>
  <si>
    <t>在宅就労訓練科</t>
    <rPh sb="0" eb="7">
      <t>ザイタクシュウロウクンレンカ</t>
    </rPh>
    <phoneticPr fontId="4"/>
  </si>
  <si>
    <t>（注）  令和2年度の数値は、令和3年3月末現在で記載した。</t>
    <rPh sb="5" eb="7">
      <t>レイワ</t>
    </rPh>
    <rPh sb="15" eb="17">
      <t>レイワ</t>
    </rPh>
    <phoneticPr fontId="6"/>
  </si>
  <si>
    <t xml:space="preserve">   301</t>
  </si>
  <si>
    <t xml:space="preserve">   297</t>
  </si>
  <si>
    <t xml:space="preserve">   152</t>
  </si>
  <si>
    <t xml:space="preserve">    61</t>
  </si>
  <si>
    <t xml:space="preserve">   414</t>
  </si>
  <si>
    <t xml:space="preserve">   512</t>
  </si>
  <si>
    <t xml:space="preserve">   300</t>
  </si>
  <si>
    <t xml:space="preserve">   271</t>
  </si>
  <si>
    <t xml:space="preserve">   697</t>
  </si>
  <si>
    <t xml:space="preserve">   837</t>
  </si>
  <si>
    <t xml:space="preserve">   536</t>
  </si>
  <si>
    <t xml:space="preserve">   463</t>
  </si>
  <si>
    <t xml:space="preserve">   730</t>
  </si>
  <si>
    <t xml:space="preserve">   685</t>
  </si>
  <si>
    <t xml:space="preserve">   670</t>
  </si>
  <si>
    <t xml:space="preserve">   478</t>
  </si>
  <si>
    <t xml:space="preserve">   570</t>
  </si>
  <si>
    <t xml:space="preserve">   517</t>
  </si>
  <si>
    <t xml:space="preserve">    15</t>
  </si>
  <si>
    <t xml:space="preserve">    12</t>
  </si>
  <si>
    <t xml:space="preserve">     7</t>
  </si>
  <si>
    <t xml:space="preserve">     6</t>
  </si>
  <si>
    <t xml:space="preserve">    11</t>
  </si>
  <si>
    <t xml:space="preserve">     4</t>
  </si>
  <si>
    <t xml:space="preserve">     2</t>
  </si>
  <si>
    <t xml:space="preserve">     8</t>
  </si>
  <si>
    <t xml:space="preserve">     5</t>
  </si>
  <si>
    <t xml:space="preserve">     3</t>
  </si>
  <si>
    <t>62.5</t>
  </si>
  <si>
    <t>85.7</t>
  </si>
  <si>
    <t>50.0</t>
  </si>
  <si>
    <t xml:space="preserve">    24</t>
  </si>
  <si>
    <t xml:space="preserve">    20</t>
  </si>
  <si>
    <t xml:space="preserve">     9</t>
  </si>
  <si>
    <t xml:space="preserve">    23</t>
  </si>
  <si>
    <t>37.5</t>
  </si>
  <si>
    <t>95.8</t>
  </si>
  <si>
    <t>45.0</t>
  </si>
  <si>
    <t>66.7</t>
  </si>
  <si>
    <t>100</t>
  </si>
  <si>
    <t xml:space="preserve">    30</t>
  </si>
  <si>
    <t xml:space="preserve">    18</t>
  </si>
  <si>
    <t>20.0</t>
  </si>
  <si>
    <t>44.4</t>
  </si>
  <si>
    <t xml:space="preserve">    43</t>
  </si>
  <si>
    <t xml:space="preserve">    19</t>
  </si>
  <si>
    <t xml:space="preserve">    34</t>
  </si>
  <si>
    <t>44.2</t>
  </si>
  <si>
    <t>79.1</t>
  </si>
  <si>
    <t>53.5</t>
  </si>
  <si>
    <t xml:space="preserve">    74</t>
  </si>
  <si>
    <t xml:space="preserve">    36</t>
  </si>
  <si>
    <t xml:space="preserve">    13</t>
  </si>
  <si>
    <t xml:space="preserve">    14</t>
  </si>
  <si>
    <t xml:space="preserve">     1</t>
  </si>
  <si>
    <t xml:space="preserve">    39</t>
  </si>
  <si>
    <t xml:space="preserve">    16</t>
  </si>
  <si>
    <t xml:space="preserve">    10</t>
  </si>
  <si>
    <t>25.6</t>
  </si>
  <si>
    <t xml:space="preserve">    45</t>
  </si>
  <si>
    <t xml:space="preserve">    41</t>
  </si>
  <si>
    <t xml:space="preserve">    21</t>
  </si>
  <si>
    <t>17.8</t>
  </si>
  <si>
    <t>14.6</t>
  </si>
  <si>
    <t>42.9</t>
  </si>
  <si>
    <t xml:space="preserve">   110</t>
  </si>
  <si>
    <t xml:space="preserve">    66</t>
  </si>
  <si>
    <t xml:space="preserve">    97</t>
  </si>
  <si>
    <t xml:space="preserve">    46</t>
  </si>
  <si>
    <t>18.2</t>
  </si>
  <si>
    <t>69.7</t>
  </si>
  <si>
    <t>21.6</t>
  </si>
  <si>
    <t xml:space="preserve">    87</t>
  </si>
  <si>
    <t xml:space="preserve">   144</t>
  </si>
  <si>
    <t xml:space="preserve">    64</t>
  </si>
  <si>
    <t xml:space="preserve">    69</t>
  </si>
  <si>
    <t>45.4</t>
  </si>
  <si>
    <t>73.6</t>
  </si>
  <si>
    <t>47.9</t>
  </si>
  <si>
    <t xml:space="preserve">   115</t>
  </si>
  <si>
    <t xml:space="preserve">   106</t>
  </si>
  <si>
    <t xml:space="preserve">    99</t>
  </si>
  <si>
    <t xml:space="preserve">    77</t>
  </si>
  <si>
    <t xml:space="preserve">    90</t>
  </si>
  <si>
    <t xml:space="preserve">    78</t>
  </si>
  <si>
    <t>67.0</t>
  </si>
  <si>
    <t>84.9</t>
  </si>
  <si>
    <t>78.8</t>
  </si>
  <si>
    <t xml:space="preserve"> 5.3</t>
  </si>
  <si>
    <t>40.0</t>
  </si>
  <si>
    <t xml:space="preserve">   103</t>
  </si>
  <si>
    <t xml:space="preserve">   102</t>
  </si>
  <si>
    <t xml:space="preserve">    94</t>
  </si>
  <si>
    <t xml:space="preserve">    68</t>
  </si>
  <si>
    <t xml:space="preserve">    80</t>
  </si>
  <si>
    <t xml:space="preserve">    72</t>
  </si>
  <si>
    <t>66.0</t>
  </si>
  <si>
    <t>78.4</t>
  </si>
  <si>
    <t>76.6</t>
  </si>
  <si>
    <t>25.0</t>
  </si>
  <si>
    <t>70.0</t>
  </si>
  <si>
    <t xml:space="preserve">    28</t>
  </si>
  <si>
    <t xml:space="preserve">    27</t>
  </si>
  <si>
    <t xml:space="preserve"> 3.6</t>
  </si>
  <si>
    <t>28.6</t>
  </si>
  <si>
    <t>60.0</t>
  </si>
  <si>
    <t xml:space="preserve">    33</t>
  </si>
  <si>
    <t>84.8</t>
  </si>
  <si>
    <t xml:space="preserve">    32</t>
  </si>
  <si>
    <t xml:space="preserve">    25</t>
  </si>
  <si>
    <t xml:space="preserve">    17</t>
  </si>
  <si>
    <t>68.0</t>
  </si>
  <si>
    <t xml:space="preserve">    48</t>
  </si>
  <si>
    <t>65.9</t>
  </si>
  <si>
    <t>37.0</t>
  </si>
  <si>
    <t xml:space="preserve">    42</t>
  </si>
  <si>
    <t xml:space="preserve">    37</t>
  </si>
  <si>
    <t xml:space="preserve">    38</t>
  </si>
  <si>
    <t xml:space="preserve">    31</t>
  </si>
  <si>
    <t>73.8</t>
  </si>
  <si>
    <t>97.3</t>
  </si>
  <si>
    <t>71.1</t>
  </si>
  <si>
    <t xml:space="preserve">    50</t>
  </si>
  <si>
    <t>55.9</t>
  </si>
  <si>
    <t>75.8</t>
  </si>
  <si>
    <t>59.4</t>
  </si>
  <si>
    <t>89.5</t>
  </si>
  <si>
    <t xml:space="preserve">    22</t>
  </si>
  <si>
    <t>68.2</t>
  </si>
  <si>
    <t>72.7</t>
  </si>
  <si>
    <t>78.9</t>
  </si>
  <si>
    <t>16.7</t>
  </si>
  <si>
    <t>33.3</t>
  </si>
  <si>
    <t>87.5</t>
  </si>
  <si>
    <t>64.3</t>
  </si>
  <si>
    <t xml:space="preserve"> 8.3</t>
  </si>
  <si>
    <t>73.9</t>
  </si>
  <si>
    <t>71.4</t>
  </si>
  <si>
    <t>80.0</t>
  </si>
  <si>
    <t>81.8</t>
  </si>
  <si>
    <t>88.9</t>
  </si>
  <si>
    <t>83.3</t>
  </si>
  <si>
    <t>26.7</t>
  </si>
  <si>
    <t>75.0</t>
  </si>
  <si>
    <t xml:space="preserve">    58</t>
  </si>
  <si>
    <t xml:space="preserve">    52</t>
  </si>
  <si>
    <t xml:space="preserve">    55</t>
  </si>
  <si>
    <t>67.2</t>
  </si>
  <si>
    <t>92.3</t>
  </si>
  <si>
    <t>69.1</t>
  </si>
  <si>
    <t>38.5</t>
  </si>
  <si>
    <t>56.5</t>
  </si>
  <si>
    <t>22.7</t>
  </si>
  <si>
    <t>45.5</t>
  </si>
  <si>
    <t>73.7</t>
  </si>
  <si>
    <t>E一括分1(注1)</t>
    <rPh sb="1" eb="3">
      <t>イッカツ</t>
    </rPh>
    <rPh sb="3" eb="4">
      <t>ブン</t>
    </rPh>
    <rPh sb="6" eb="7">
      <t>チュウ</t>
    </rPh>
    <phoneticPr fontId="2"/>
  </si>
  <si>
    <t>E一括分2(注2)</t>
    <rPh sb="1" eb="3">
      <t>イッカツ</t>
    </rPh>
    <rPh sb="3" eb="4">
      <t>ブン</t>
    </rPh>
    <rPh sb="6" eb="7">
      <t>チュウ</t>
    </rPh>
    <phoneticPr fontId="2"/>
  </si>
  <si>
    <t>E一括分3(注3)</t>
    <rPh sb="1" eb="3">
      <t>イッカツ</t>
    </rPh>
    <rPh sb="3" eb="4">
      <t>ブン</t>
    </rPh>
    <rPh sb="6" eb="7">
      <t>チュウ</t>
    </rPh>
    <phoneticPr fontId="2"/>
  </si>
  <si>
    <t>I-1 卸売業(注4)</t>
    <rPh sb="4" eb="7">
      <t>オロシウリギョウ</t>
    </rPh>
    <phoneticPr fontId="2"/>
  </si>
  <si>
    <t>I-2 小売業(注5)</t>
    <rPh sb="4" eb="7">
      <t>コウリギョウ</t>
    </rPh>
    <phoneticPr fontId="2"/>
  </si>
  <si>
    <t>M一括分1(注6)</t>
    <rPh sb="1" eb="3">
      <t>イッカツ</t>
    </rPh>
    <rPh sb="3" eb="4">
      <t>ブン</t>
    </rPh>
    <rPh sb="6" eb="7">
      <t>チュウ</t>
    </rPh>
    <phoneticPr fontId="2"/>
  </si>
  <si>
    <t>P一括分1(注7)</t>
    <rPh sb="1" eb="3">
      <t>イッカツ</t>
    </rPh>
    <rPh sb="3" eb="4">
      <t>ブン</t>
    </rPh>
    <rPh sb="6" eb="7">
      <t>チュウ</t>
    </rPh>
    <phoneticPr fontId="2"/>
  </si>
  <si>
    <t>R サービス業（他に分類されないもの）(注8)</t>
    <rPh sb="6" eb="7">
      <t>ギョウ</t>
    </rPh>
    <rPh sb="8" eb="9">
      <t>ホカ</t>
    </rPh>
    <rPh sb="10" eb="12">
      <t>ブンルイ</t>
    </rPh>
    <phoneticPr fontId="2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</si>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</sst>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&quot;¥&quot;\!\ ###&quot;¥&quot;\!\ ###"/>
    <numFmt numFmtId="177" formatCode="#&quot;¥&quot;\!\ ###&quot;¥&quot;\!\ ##0"/>
    <numFmt numFmtId="178" formatCode="#&quot;¥&quot;\!\ ###&quot;¥&quot;\!\ ##0;&quot;¥&quot;\!\-#&quot;¥&quot;\!\ ###&quot;¥&quot;\!\ ##0;&quot;－&quot;"/>
    <numFmt numFmtId="179" formatCode="###&quot;¥&quot;\!\ ###"/>
    <numFmt numFmtId="180" formatCode="0.0"/>
    <numFmt numFmtId="181" formatCode="#&quot;¥&quot;\!\ ##0.0"/>
    <numFmt numFmtId="182" formatCode="#&quot;¥&quot;\!\ ##0.00"/>
    <numFmt numFmtId="183" formatCode="#\ ###\ ##0"/>
    <numFmt numFmtId="184" formatCode="#\ ##0.0"/>
    <numFmt numFmtId="185" formatCode="#\ ##0.00"/>
    <numFmt numFmtId="186" formatCode="\(#,##0\)"/>
    <numFmt numFmtId="187" formatCode="#,##0_ "/>
    <numFmt numFmtId="188" formatCode="0.0_);[Red]\(0.0\)"/>
    <numFmt numFmtId="189" formatCode="#,##0;\-#,##0;&quot;－&quot;"/>
    <numFmt numFmtId="190" formatCode="#,##0.0"/>
    <numFmt numFmtId="191" formatCode="#,##0.0;[Red]\-#,##0.0"/>
    <numFmt numFmtId="192" formatCode="#,##0;\-#,##0;&quot;-&quot;"/>
    <numFmt numFmtId="193" formatCode="#,###,##0;\-#,###,##0;&quot;-&quot;"/>
    <numFmt numFmtId="194" formatCode="#,##0&quot;月&quot;"/>
    <numFmt numFmtId="195" formatCode="\(###\)"/>
  </numFmts>
  <fonts count="3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</font>
    <font>
      <sz val="7"/>
      <name val="ＭＳ ゴシック"/>
      <family val="3"/>
      <charset val="128"/>
    </font>
    <font>
      <sz val="13.5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 tint="4.9989318521683403E-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  <scheme val="major"/>
    </font>
    <font>
      <sz val="12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rgb="FF0070C0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528">
    <xf numFmtId="0" fontId="0" fillId="0" borderId="0" xfId="0"/>
    <xf numFmtId="0" fontId="10" fillId="0" borderId="0" xfId="4" applyFont="1" applyFill="1" applyAlignment="1"/>
    <xf numFmtId="0" fontId="7" fillId="0" borderId="0" xfId="4" applyFont="1" applyFill="1" applyAlignment="1"/>
    <xf numFmtId="0" fontId="8" fillId="0" borderId="0" xfId="4" applyFont="1" applyFill="1" applyAlignment="1"/>
    <xf numFmtId="0" fontId="9" fillId="0" borderId="0" xfId="0" applyNumberFormat="1" applyFont="1" applyFill="1" applyAlignment="1"/>
    <xf numFmtId="0" fontId="12" fillId="0" borderId="0" xfId="8" quotePrefix="1" applyNumberFormat="1" applyFont="1" applyFill="1" applyBorder="1" applyAlignment="1"/>
    <xf numFmtId="0" fontId="12" fillId="0" borderId="0" xfId="8" applyNumberFormat="1" applyFont="1" applyFill="1" applyBorder="1" applyAlignment="1"/>
    <xf numFmtId="0" fontId="12" fillId="0" borderId="0" xfId="8" applyNumberFormat="1" applyFont="1" applyFill="1" applyAlignment="1"/>
    <xf numFmtId="0" fontId="10" fillId="0" borderId="0" xfId="8" applyNumberFormat="1" applyFont="1" applyFill="1" applyAlignment="1">
      <alignment horizontal="right" vertical="center"/>
    </xf>
    <xf numFmtId="0" fontId="12" fillId="0" borderId="0" xfId="0" applyNumberFormat="1" applyFont="1" applyFill="1" applyAlignment="1"/>
    <xf numFmtId="0" fontId="8" fillId="0" borderId="0" xfId="8" applyNumberFormat="1" applyFont="1" applyFill="1" applyBorder="1" applyAlignment="1"/>
    <xf numFmtId="0" fontId="8" fillId="0" borderId="0" xfId="8" applyNumberFormat="1" applyFont="1" applyFill="1" applyBorder="1" applyAlignment="1">
      <alignment horizontal="right"/>
    </xf>
    <xf numFmtId="0" fontId="8" fillId="0" borderId="0" xfId="8" applyNumberFormat="1" applyFont="1" applyFill="1" applyAlignment="1">
      <alignment horizontal="right"/>
    </xf>
    <xf numFmtId="0" fontId="8" fillId="0" borderId="0" xfId="0" applyNumberFormat="1" applyFont="1" applyFill="1" applyAlignment="1"/>
    <xf numFmtId="0" fontId="8" fillId="0" borderId="0" xfId="0" applyNumberFormat="1" applyFont="1" applyFill="1" applyBorder="1" applyAlignment="1"/>
    <xf numFmtId="3" fontId="8" fillId="0" borderId="2" xfId="1" applyNumberFormat="1" applyFont="1" applyFill="1" applyBorder="1" applyAlignment="1">
      <alignment horizontal="right" vertical="center" shrinkToFit="1"/>
    </xf>
    <xf numFmtId="3" fontId="8" fillId="0" borderId="0" xfId="1" applyNumberFormat="1" applyFont="1" applyFill="1" applyBorder="1" applyAlignment="1">
      <alignment horizontal="right" vertical="center" shrinkToFit="1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/>
    <xf numFmtId="3" fontId="8" fillId="0" borderId="4" xfId="1" applyNumberFormat="1" applyFont="1" applyFill="1" applyBorder="1" applyAlignment="1">
      <alignment horizontal="right" vertical="center" shrinkToFit="1"/>
    </xf>
    <xf numFmtId="3" fontId="8" fillId="0" borderId="4" xfId="1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/>
    <xf numFmtId="0" fontId="8" fillId="0" borderId="6" xfId="8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right"/>
    </xf>
    <xf numFmtId="3" fontId="8" fillId="0" borderId="3" xfId="8" applyNumberFormat="1" applyFont="1" applyFill="1" applyBorder="1" applyAlignment="1">
      <alignment horizontal="right" vertical="center"/>
    </xf>
    <xf numFmtId="0" fontId="8" fillId="0" borderId="0" xfId="0" applyNumberFormat="1" applyFont="1" applyFill="1" applyAlignment="1">
      <alignment wrapText="1"/>
    </xf>
    <xf numFmtId="3" fontId="8" fillId="0" borderId="3" xfId="1" applyNumberFormat="1" applyFont="1" applyFill="1" applyBorder="1" applyAlignment="1">
      <alignment horizontal="right"/>
    </xf>
    <xf numFmtId="3" fontId="24" fillId="0" borderId="0" xfId="1" applyNumberFormat="1" applyFont="1" applyFill="1" applyBorder="1" applyAlignment="1">
      <alignment horizontal="right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12" fillId="0" borderId="0" xfId="0" quotePrefix="1" applyFont="1" applyFill="1" applyBorder="1" applyAlignment="1">
      <alignment horizontal="left"/>
    </xf>
    <xf numFmtId="0" fontId="12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/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/>
    <xf numFmtId="190" fontId="8" fillId="0" borderId="3" xfId="0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0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9" xfId="0" quotePrefix="1" applyFont="1" applyFill="1" applyBorder="1" applyAlignment="1">
      <alignment horizontal="left"/>
    </xf>
    <xf numFmtId="190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>
      <alignment horizontal="right"/>
    </xf>
    <xf numFmtId="0" fontId="8" fillId="0" borderId="4" xfId="0" applyFont="1" applyFill="1" applyBorder="1"/>
    <xf numFmtId="190" fontId="8" fillId="0" borderId="4" xfId="0" applyNumberFormat="1" applyFont="1" applyFill="1" applyBorder="1" applyAlignment="1">
      <alignment horizontal="right"/>
    </xf>
    <xf numFmtId="190" fontId="8" fillId="0" borderId="4" xfId="1" applyNumberFormat="1" applyFont="1" applyFill="1" applyBorder="1" applyAlignment="1">
      <alignment horizontal="right"/>
    </xf>
    <xf numFmtId="190" fontId="8" fillId="0" borderId="0" xfId="0" applyNumberFormat="1" applyFont="1" applyFill="1"/>
    <xf numFmtId="181" fontId="9" fillId="0" borderId="0" xfId="0" applyNumberFormat="1" applyFont="1" applyFill="1"/>
    <xf numFmtId="182" fontId="9" fillId="0" borderId="0" xfId="0" applyNumberFormat="1" applyFont="1" applyFill="1"/>
    <xf numFmtId="177" fontId="9" fillId="0" borderId="0" xfId="0" applyNumberFormat="1" applyFont="1" applyFill="1"/>
    <xf numFmtId="177" fontId="14" fillId="0" borderId="8" xfId="0" applyNumberFormat="1" applyFont="1" applyFill="1" applyBorder="1" applyAlignment="1">
      <alignment horizontal="center" vertical="center" wrapText="1"/>
    </xf>
    <xf numFmtId="182" fontId="14" fillId="0" borderId="8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/>
    </xf>
    <xf numFmtId="0" fontId="8" fillId="0" borderId="2" xfId="0" applyFont="1" applyFill="1" applyBorder="1" applyAlignment="1"/>
    <xf numFmtId="0" fontId="8" fillId="0" borderId="9" xfId="0" applyFont="1" applyFill="1" applyBorder="1" applyAlignment="1">
      <alignment horizontal="left"/>
    </xf>
    <xf numFmtId="3" fontId="8" fillId="0" borderId="0" xfId="1" applyNumberFormat="1" applyFont="1" applyFill="1" applyAlignment="1">
      <alignment horizontal="right"/>
    </xf>
    <xf numFmtId="190" fontId="8" fillId="0" borderId="0" xfId="1" applyNumberFormat="1" applyFont="1" applyFill="1" applyAlignment="1">
      <alignment horizontal="right"/>
    </xf>
    <xf numFmtId="0" fontId="8" fillId="0" borderId="9" xfId="0" applyFont="1" applyFill="1" applyBorder="1" applyAlignment="1"/>
    <xf numFmtId="0" fontId="14" fillId="0" borderId="9" xfId="0" applyFont="1" applyFill="1" applyBorder="1" applyAlignment="1"/>
    <xf numFmtId="0" fontId="8" fillId="0" borderId="0" xfId="0" applyFont="1" applyFill="1" applyBorder="1" applyAlignment="1">
      <alignment horizontal="distributed"/>
    </xf>
    <xf numFmtId="0" fontId="8" fillId="0" borderId="11" xfId="0" applyFont="1" applyFill="1" applyBorder="1" applyAlignment="1">
      <alignment horizontal="left" shrinkToFit="1"/>
    </xf>
    <xf numFmtId="3" fontId="8" fillId="0" borderId="4" xfId="1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187" fontId="8" fillId="0" borderId="0" xfId="0" applyNumberFormat="1" applyFont="1" applyFill="1"/>
    <xf numFmtId="187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183" fontId="8" fillId="0" borderId="0" xfId="0" applyNumberFormat="1" applyFont="1" applyFill="1" applyBorder="1" applyAlignment="1"/>
    <xf numFmtId="184" fontId="8" fillId="0" borderId="0" xfId="0" applyNumberFormat="1" applyFont="1" applyFill="1" applyBorder="1" applyAlignment="1"/>
    <xf numFmtId="185" fontId="8" fillId="0" borderId="0" xfId="0" applyNumberFormat="1" applyFont="1" applyFill="1" applyBorder="1" applyAlignment="1"/>
    <xf numFmtId="177" fontId="8" fillId="0" borderId="0" xfId="0" applyNumberFormat="1" applyFont="1" applyFill="1"/>
    <xf numFmtId="181" fontId="8" fillId="0" borderId="0" xfId="0" applyNumberFormat="1" applyFont="1" applyFill="1"/>
    <xf numFmtId="182" fontId="8" fillId="0" borderId="0" xfId="0" applyNumberFormat="1" applyFont="1" applyFill="1"/>
    <xf numFmtId="179" fontId="8" fillId="0" borderId="0" xfId="0" applyNumberFormat="1" applyFont="1" applyFill="1" applyBorder="1"/>
    <xf numFmtId="0" fontId="8" fillId="0" borderId="0" xfId="0" applyNumberFormat="1" applyFont="1" applyFill="1" applyBorder="1"/>
    <xf numFmtId="0" fontId="8" fillId="0" borderId="0" xfId="0" quotePrefix="1" applyFont="1" applyFill="1" applyBorder="1" applyAlignment="1"/>
    <xf numFmtId="0" fontId="8" fillId="0" borderId="11" xfId="0" applyFont="1" applyFill="1" applyBorder="1"/>
    <xf numFmtId="0" fontId="9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0" xfId="0" quotePrefix="1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8" fillId="0" borderId="11" xfId="0" applyFont="1" applyFill="1" applyBorder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Alignment="1">
      <alignment horizontal="center"/>
    </xf>
    <xf numFmtId="179" fontId="8" fillId="0" borderId="0" xfId="0" applyNumberFormat="1" applyFont="1" applyFill="1"/>
    <xf numFmtId="0" fontId="17" fillId="0" borderId="0" xfId="0" quotePrefix="1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8" fillId="0" borderId="10" xfId="0" quotePrefix="1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190" fontId="8" fillId="0" borderId="2" xfId="1" applyNumberFormat="1" applyFont="1" applyFill="1" applyBorder="1" applyAlignment="1">
      <alignment horizontal="right"/>
    </xf>
    <xf numFmtId="0" fontId="9" fillId="0" borderId="0" xfId="8" quotePrefix="1" applyNumberFormat="1" applyFont="1" applyFill="1" applyAlignment="1">
      <alignment horizontal="left"/>
    </xf>
    <xf numFmtId="0" fontId="9" fillId="0" borderId="0" xfId="8" applyNumberFormat="1" applyFont="1" applyFill="1" applyAlignment="1"/>
    <xf numFmtId="0" fontId="12" fillId="0" borderId="0" xfId="8" applyNumberFormat="1" applyFont="1" applyFill="1" applyBorder="1" applyAlignment="1">
      <alignment horizontal="right"/>
    </xf>
    <xf numFmtId="0" fontId="8" fillId="0" borderId="0" xfId="8" quotePrefix="1" applyNumberFormat="1" applyFont="1" applyFill="1" applyBorder="1" applyAlignment="1"/>
    <xf numFmtId="49" fontId="8" fillId="0" borderId="3" xfId="8" applyNumberFormat="1" applyFont="1" applyFill="1" applyBorder="1" applyAlignment="1">
      <alignment horizontal="right"/>
    </xf>
    <xf numFmtId="186" fontId="8" fillId="0" borderId="0" xfId="8" applyNumberFormat="1" applyFont="1" applyFill="1" applyBorder="1" applyAlignment="1">
      <alignment horizontal="right"/>
    </xf>
    <xf numFmtId="3" fontId="8" fillId="0" borderId="0" xfId="5" applyNumberFormat="1" applyFont="1" applyFill="1" applyBorder="1" applyAlignment="1">
      <alignment horizontal="right"/>
    </xf>
    <xf numFmtId="49" fontId="8" fillId="0" borderId="3" xfId="8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/>
    <xf numFmtId="3" fontId="8" fillId="0" borderId="0" xfId="1" applyNumberFormat="1" applyFont="1" applyFill="1" applyBorder="1" applyAlignment="1"/>
    <xf numFmtId="0" fontId="8" fillId="0" borderId="9" xfId="0" applyNumberFormat="1" applyFont="1" applyFill="1" applyBorder="1" applyAlignment="1">
      <alignment horizontal="right"/>
    </xf>
    <xf numFmtId="0" fontId="8" fillId="0" borderId="4" xfId="0" applyNumberFormat="1" applyFont="1" applyFill="1" applyBorder="1"/>
    <xf numFmtId="0" fontId="8" fillId="0" borderId="11" xfId="0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/>
    <xf numFmtId="3" fontId="8" fillId="0" borderId="4" xfId="1" applyNumberFormat="1" applyFont="1" applyFill="1" applyBorder="1" applyAlignment="1"/>
    <xf numFmtId="0" fontId="8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8" fillId="0" borderId="4" xfId="0" applyNumberFormat="1" applyFont="1" applyFill="1" applyBorder="1" applyAlignment="1"/>
    <xf numFmtId="3" fontId="8" fillId="0" borderId="5" xfId="1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/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left"/>
    </xf>
    <xf numFmtId="176" fontId="9" fillId="0" borderId="0" xfId="0" quotePrefix="1" applyNumberFormat="1" applyFont="1" applyFill="1" applyAlignment="1">
      <alignment horizontal="left"/>
    </xf>
    <xf numFmtId="176" fontId="9" fillId="0" borderId="0" xfId="0" applyNumberFormat="1" applyFont="1" applyFill="1"/>
    <xf numFmtId="176" fontId="8" fillId="0" borderId="0" xfId="0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/>
    </xf>
    <xf numFmtId="38" fontId="8" fillId="0" borderId="2" xfId="1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8" fillId="0" borderId="9" xfId="0" applyFont="1" applyFill="1" applyBorder="1" applyAlignment="1">
      <alignment shrinkToFit="1"/>
    </xf>
    <xf numFmtId="38" fontId="8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38" fontId="8" fillId="0" borderId="0" xfId="1" applyFont="1" applyFill="1"/>
    <xf numFmtId="38" fontId="8" fillId="0" borderId="0" xfId="1" applyFont="1" applyFill="1" applyBorder="1"/>
    <xf numFmtId="178" fontId="8" fillId="0" borderId="0" xfId="0" applyNumberFormat="1" applyFont="1" applyFill="1" applyBorder="1" applyAlignment="1"/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/>
    <xf numFmtId="0" fontId="8" fillId="0" borderId="11" xfId="0" quotePrefix="1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178" fontId="9" fillId="0" borderId="0" xfId="0" applyNumberFormat="1" applyFont="1" applyFill="1"/>
    <xf numFmtId="178" fontId="8" fillId="0" borderId="0" xfId="0" applyNumberFormat="1" applyFont="1" applyFill="1" applyBorder="1" applyAlignment="1">
      <alignment horizontal="right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92" fontId="8" fillId="0" borderId="0" xfId="0" applyNumberFormat="1" applyFont="1" applyFill="1" applyBorder="1" applyAlignment="1">
      <alignment horizontal="right"/>
    </xf>
    <xf numFmtId="0" fontId="8" fillId="0" borderId="4" xfId="0" applyFont="1" applyFill="1" applyBorder="1" applyAlignment="1"/>
    <xf numFmtId="0" fontId="8" fillId="0" borderId="11" xfId="0" applyFont="1" applyFill="1" applyBorder="1" applyAlignment="1"/>
    <xf numFmtId="176" fontId="8" fillId="0" borderId="0" xfId="0" applyNumberFormat="1" applyFont="1" applyFill="1" applyBorder="1" applyAlignment="1"/>
    <xf numFmtId="176" fontId="8" fillId="0" borderId="0" xfId="0" applyNumberFormat="1" applyFont="1" applyFill="1"/>
    <xf numFmtId="178" fontId="8" fillId="0" borderId="0" xfId="0" applyNumberFormat="1" applyFont="1" applyFill="1"/>
    <xf numFmtId="0" fontId="8" fillId="0" borderId="0" xfId="0" quotePrefix="1" applyNumberFormat="1" applyFont="1" applyFill="1" applyBorder="1" applyAlignment="1">
      <alignment horizontal="right"/>
    </xf>
    <xf numFmtId="0" fontId="8" fillId="0" borderId="11" xfId="0" applyNumberFormat="1" applyFont="1" applyFill="1" applyBorder="1" applyAlignment="1"/>
    <xf numFmtId="0" fontId="8" fillId="0" borderId="4" xfId="0" applyNumberFormat="1" applyFont="1" applyFill="1" applyBorder="1" applyAlignment="1">
      <alignment horizontal="right"/>
    </xf>
    <xf numFmtId="191" fontId="8" fillId="0" borderId="2" xfId="1" applyNumberFormat="1" applyFont="1" applyFill="1" applyBorder="1" applyAlignment="1">
      <alignment horizontal="right"/>
    </xf>
    <xf numFmtId="191" fontId="8" fillId="0" borderId="0" xfId="1" applyNumberFormat="1" applyFont="1" applyFill="1" applyBorder="1" applyAlignment="1">
      <alignment horizontal="right"/>
    </xf>
    <xf numFmtId="191" fontId="8" fillId="0" borderId="4" xfId="1" applyNumberFormat="1" applyFont="1" applyFill="1" applyBorder="1" applyAlignment="1">
      <alignment horizontal="right"/>
    </xf>
    <xf numFmtId="195" fontId="8" fillId="0" borderId="0" xfId="1" applyNumberFormat="1" applyFont="1" applyFill="1" applyBorder="1" applyAlignment="1">
      <alignment horizontal="right"/>
    </xf>
    <xf numFmtId="0" fontId="8" fillId="0" borderId="1" xfId="8" applyNumberFormat="1" applyFont="1" applyFill="1" applyBorder="1" applyAlignment="1">
      <alignment horizontal="center" vertical="center" wrapText="1"/>
    </xf>
    <xf numFmtId="3" fontId="8" fillId="0" borderId="2" xfId="8" applyNumberFormat="1" applyFont="1" applyFill="1" applyBorder="1" applyAlignment="1">
      <alignment horizontal="right"/>
    </xf>
    <xf numFmtId="3" fontId="26" fillId="0" borderId="0" xfId="3" applyNumberFormat="1" applyFont="1" applyFill="1" applyBorder="1" applyAlignment="1">
      <alignment horizontal="right"/>
    </xf>
    <xf numFmtId="3" fontId="26" fillId="0" borderId="3" xfId="3" applyNumberFormat="1" applyFont="1" applyFill="1" applyBorder="1" applyAlignment="1">
      <alignment horizontal="right"/>
    </xf>
    <xf numFmtId="0" fontId="8" fillId="0" borderId="2" xfId="0" applyNumberFormat="1" applyFont="1" applyFill="1" applyBorder="1"/>
    <xf numFmtId="192" fontId="8" fillId="0" borderId="3" xfId="0" applyNumberFormat="1" applyFont="1" applyFill="1" applyBorder="1" applyAlignment="1">
      <alignment horizontal="right"/>
    </xf>
    <xf numFmtId="188" fontId="21" fillId="0" borderId="4" xfId="0" applyNumberFormat="1" applyFont="1" applyFill="1" applyBorder="1" applyAlignment="1">
      <alignment horizontal="right" vertical="center" shrinkToFit="1"/>
    </xf>
    <xf numFmtId="188" fontId="22" fillId="0" borderId="4" xfId="0" applyNumberFormat="1" applyFont="1" applyFill="1" applyBorder="1" applyAlignment="1">
      <alignment vertical="center" shrinkToFit="1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Fill="1" applyAlignment="1">
      <alignment horizontal="right"/>
    </xf>
    <xf numFmtId="0" fontId="8" fillId="0" borderId="13" xfId="8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8" xfId="0" quotePrefix="1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/>
    <xf numFmtId="190" fontId="8" fillId="0" borderId="5" xfId="0" applyNumberFormat="1" applyFont="1" applyFill="1" applyBorder="1" applyAlignment="1">
      <alignment horizontal="right"/>
    </xf>
    <xf numFmtId="0" fontId="8" fillId="0" borderId="0" xfId="8" quotePrefix="1" applyFont="1" applyFill="1" applyAlignment="1">
      <alignment horizontal="right"/>
    </xf>
    <xf numFmtId="3" fontId="26" fillId="0" borderId="0" xfId="9" applyNumberFormat="1" applyFont="1" applyBorder="1" applyAlignment="1">
      <alignment horizontal="right"/>
    </xf>
    <xf numFmtId="190" fontId="26" fillId="0" borderId="0" xfId="9" applyNumberFormat="1" applyFont="1" applyBorder="1" applyAlignment="1">
      <alignment horizontal="right"/>
    </xf>
    <xf numFmtId="190" fontId="26" fillId="0" borderId="0" xfId="0" applyNumberFormat="1" applyFont="1" applyBorder="1" applyAlignment="1">
      <alignment horizontal="right"/>
    </xf>
    <xf numFmtId="193" fontId="26" fillId="0" borderId="0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3" fontId="26" fillId="0" borderId="3" xfId="9" applyNumberFormat="1" applyFont="1" applyBorder="1" applyAlignment="1">
      <alignment horizontal="right"/>
    </xf>
    <xf numFmtId="193" fontId="26" fillId="0" borderId="3" xfId="0" applyNumberFormat="1" applyFont="1" applyBorder="1" applyAlignment="1">
      <alignment horizontal="right"/>
    </xf>
    <xf numFmtId="3" fontId="26" fillId="0" borderId="3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3" fontId="26" fillId="0" borderId="3" xfId="1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189" fontId="8" fillId="0" borderId="2" xfId="1" applyNumberFormat="1" applyFont="1" applyFill="1" applyBorder="1" applyAlignment="1">
      <alignment horizontal="right"/>
    </xf>
    <xf numFmtId="3" fontId="8" fillId="0" borderId="1" xfId="8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8" fillId="0" borderId="0" xfId="0" applyNumberFormat="1" applyFont="1" applyFill="1" applyBorder="1"/>
    <xf numFmtId="180" fontId="8" fillId="0" borderId="0" xfId="0" applyNumberFormat="1" applyFont="1" applyFill="1" applyBorder="1" applyAlignment="1"/>
    <xf numFmtId="180" fontId="8" fillId="0" borderId="0" xfId="0" applyNumberFormat="1" applyFont="1" applyFill="1" applyAlignment="1"/>
    <xf numFmtId="0" fontId="25" fillId="0" borderId="0" xfId="0" quotePrefix="1" applyFont="1" applyAlignment="1">
      <alignment horizontal="left"/>
    </xf>
    <xf numFmtId="0" fontId="25" fillId="0" borderId="0" xfId="0" applyFont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0" quotePrefix="1" applyFont="1" applyAlignment="1">
      <alignment horizontal="right"/>
    </xf>
    <xf numFmtId="0" fontId="26" fillId="0" borderId="0" xfId="0" applyFont="1" applyAlignment="1">
      <alignment shrinkToFit="1"/>
    </xf>
    <xf numFmtId="0" fontId="26" fillId="0" borderId="0" xfId="0" applyFont="1" applyAlignment="1">
      <alignment horizontal="left"/>
    </xf>
    <xf numFmtId="3" fontId="26" fillId="0" borderId="0" xfId="0" applyNumberFormat="1" applyFont="1"/>
    <xf numFmtId="176" fontId="8" fillId="0" borderId="6" xfId="0" applyNumberFormat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3" fontId="8" fillId="0" borderId="0" xfId="0" applyNumberFormat="1" applyFont="1" applyFill="1"/>
    <xf numFmtId="0" fontId="8" fillId="0" borderId="6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88" fontId="8" fillId="0" borderId="0" xfId="0" applyNumberFormat="1" applyFont="1" applyFill="1" applyBorder="1" applyAlignment="1">
      <alignment vertical="center"/>
    </xf>
    <xf numFmtId="188" fontId="8" fillId="0" borderId="0" xfId="0" applyNumberFormat="1" applyFont="1" applyFill="1" applyBorder="1" applyAlignment="1">
      <alignment horizontal="right" vertical="center"/>
    </xf>
    <xf numFmtId="188" fontId="8" fillId="0" borderId="3" xfId="0" applyNumberFormat="1" applyFont="1" applyFill="1" applyBorder="1" applyAlignment="1">
      <alignment vertical="center"/>
    </xf>
    <xf numFmtId="188" fontId="8" fillId="0" borderId="3" xfId="0" applyNumberFormat="1" applyFont="1" applyFill="1" applyBorder="1" applyAlignment="1">
      <alignment horizontal="right" vertical="center"/>
    </xf>
    <xf numFmtId="188" fontId="8" fillId="0" borderId="1" xfId="0" applyNumberFormat="1" applyFont="1" applyFill="1" applyBorder="1" applyAlignment="1">
      <alignment vertical="center"/>
    </xf>
    <xf numFmtId="188" fontId="8" fillId="0" borderId="2" xfId="0" applyNumberFormat="1" applyFont="1" applyFill="1" applyBorder="1" applyAlignment="1">
      <alignment vertical="center"/>
    </xf>
    <xf numFmtId="188" fontId="8" fillId="0" borderId="2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0" xfId="8" quotePrefix="1" applyFont="1" applyAlignment="1">
      <alignment vertical="center"/>
    </xf>
    <xf numFmtId="0" fontId="8" fillId="0" borderId="0" xfId="8" applyFont="1" applyAlignment="1">
      <alignment vertical="center"/>
    </xf>
    <xf numFmtId="195" fontId="8" fillId="0" borderId="0" xfId="8" applyNumberFormat="1" applyFont="1" applyAlignment="1">
      <alignment horizontal="right" vertical="center"/>
    </xf>
    <xf numFmtId="0" fontId="8" fillId="0" borderId="4" xfId="8" applyFont="1" applyBorder="1" applyAlignment="1">
      <alignment vertical="center"/>
    </xf>
    <xf numFmtId="3" fontId="26" fillId="0" borderId="0" xfId="1" applyNumberFormat="1" applyFont="1" applyFill="1" applyBorder="1" applyAlignment="1">
      <alignment horizontal="right" vertical="center"/>
    </xf>
    <xf numFmtId="195" fontId="26" fillId="0" borderId="0" xfId="1" applyNumberFormat="1" applyFont="1" applyFill="1" applyBorder="1" applyAlignment="1">
      <alignment horizontal="right" vertical="center"/>
    </xf>
    <xf numFmtId="3" fontId="26" fillId="0" borderId="4" xfId="1" applyNumberFormat="1" applyFont="1" applyFill="1" applyBorder="1" applyAlignment="1">
      <alignment horizontal="right" vertical="center"/>
    </xf>
    <xf numFmtId="0" fontId="8" fillId="0" borderId="0" xfId="8" quotePrefix="1" applyFont="1" applyAlignment="1">
      <alignment horizontal="right"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 shrinkToFit="1"/>
    </xf>
    <xf numFmtId="0" fontId="18" fillId="0" borderId="0" xfId="8" applyFont="1" applyAlignment="1">
      <alignment vertical="center" shrinkToFit="1"/>
    </xf>
    <xf numFmtId="3" fontId="8" fillId="0" borderId="0" xfId="8" applyNumberFormat="1" applyFont="1" applyAlignment="1">
      <alignment horizontal="right" vertical="center" shrinkToFit="1"/>
    </xf>
    <xf numFmtId="0" fontId="8" fillId="0" borderId="0" xfId="8" quotePrefix="1" applyFont="1" applyAlignment="1">
      <alignment vertical="center" shrinkToFit="1"/>
    </xf>
    <xf numFmtId="0" fontId="20" fillId="0" borderId="0" xfId="8" applyFont="1" applyAlignment="1">
      <alignment vertical="center" shrinkToFit="1"/>
    </xf>
    <xf numFmtId="0" fontId="11" fillId="0" borderId="0" xfId="0" applyFont="1"/>
    <xf numFmtId="0" fontId="11" fillId="0" borderId="0" xfId="0" applyFont="1" applyAlignment="1">
      <alignment shrinkToFit="1"/>
    </xf>
    <xf numFmtId="0" fontId="8" fillId="0" borderId="0" xfId="8" applyFont="1"/>
    <xf numFmtId="194" fontId="11" fillId="0" borderId="0" xfId="0" applyNumberFormat="1" applyFont="1"/>
    <xf numFmtId="3" fontId="8" fillId="0" borderId="0" xfId="8" applyNumberFormat="1" applyFont="1" applyBorder="1" applyAlignment="1">
      <alignment horizontal="right" vertical="center"/>
    </xf>
    <xf numFmtId="0" fontId="8" fillId="0" borderId="0" xfId="0" applyFont="1" applyBorder="1"/>
    <xf numFmtId="3" fontId="8" fillId="0" borderId="0" xfId="8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vertical="center"/>
    </xf>
    <xf numFmtId="3" fontId="8" fillId="0" borderId="3" xfId="8" applyNumberFormat="1" applyFont="1" applyBorder="1" applyAlignment="1">
      <alignment horizontal="right" vertical="center"/>
    </xf>
    <xf numFmtId="3" fontId="8" fillId="0" borderId="3" xfId="8" applyNumberFormat="1" applyFont="1" applyBorder="1" applyAlignment="1">
      <alignment horizontal="right" vertical="center" shrinkToFit="1"/>
    </xf>
    <xf numFmtId="194" fontId="8" fillId="0" borderId="3" xfId="8" applyNumberFormat="1" applyFont="1" applyBorder="1" applyAlignment="1">
      <alignment horizontal="right" vertical="center" shrinkToFit="1"/>
    </xf>
    <xf numFmtId="3" fontId="11" fillId="0" borderId="0" xfId="0" applyNumberFormat="1" applyFont="1"/>
    <xf numFmtId="0" fontId="8" fillId="0" borderId="0" xfId="8" applyFont="1" applyAlignment="1">
      <alignment horizontal="center" vertical="center"/>
    </xf>
    <xf numFmtId="3" fontId="8" fillId="0" borderId="2" xfId="8" applyNumberFormat="1" applyFont="1" applyBorder="1" applyAlignment="1">
      <alignment horizontal="right" vertical="center" shrinkToFit="1"/>
    </xf>
    <xf numFmtId="0" fontId="8" fillId="0" borderId="0" xfId="8" applyFont="1" applyAlignment="1">
      <alignment horizontal="left" vertical="center" shrinkToFit="1"/>
    </xf>
    <xf numFmtId="0" fontId="28" fillId="0" borderId="0" xfId="8" applyFont="1" applyAlignment="1">
      <alignment vertical="center" shrinkToFit="1"/>
    </xf>
    <xf numFmtId="0" fontId="8" fillId="0" borderId="0" xfId="8" applyFont="1" applyAlignment="1">
      <alignment shrinkToFit="1"/>
    </xf>
    <xf numFmtId="3" fontId="8" fillId="0" borderId="0" xfId="8" applyNumberFormat="1" applyFont="1"/>
    <xf numFmtId="3" fontId="8" fillId="0" borderId="0" xfId="8" applyNumberFormat="1" applyFont="1" applyBorder="1" applyAlignment="1">
      <alignment horizontal="center" vertical="center"/>
    </xf>
    <xf numFmtId="3" fontId="8" fillId="0" borderId="0" xfId="8" applyNumberFormat="1" applyFont="1" applyBorder="1" applyAlignment="1">
      <alignment vertical="center"/>
    </xf>
    <xf numFmtId="3" fontId="8" fillId="0" borderId="2" xfId="1" applyNumberFormat="1" applyFont="1" applyFill="1" applyBorder="1" applyAlignment="1">
      <alignment horizontal="right" vertical="center"/>
    </xf>
    <xf numFmtId="3" fontId="24" fillId="0" borderId="2" xfId="1" applyNumberFormat="1" applyFont="1" applyFill="1" applyBorder="1" applyAlignment="1">
      <alignment horizontal="right"/>
    </xf>
    <xf numFmtId="194" fontId="8" fillId="0" borderId="1" xfId="8" applyNumberFormat="1" applyFont="1" applyBorder="1" applyAlignment="1">
      <alignment horizontal="right" vertical="center" shrinkToFit="1"/>
    </xf>
    <xf numFmtId="0" fontId="8" fillId="0" borderId="3" xfId="8" applyFont="1" applyBorder="1" applyAlignment="1">
      <alignment horizontal="right" vertical="center" wrapText="1"/>
    </xf>
    <xf numFmtId="0" fontId="8" fillId="0" borderId="3" xfId="8" applyFont="1" applyBorder="1" applyAlignment="1">
      <alignment horizontal="center" vertical="center" wrapText="1"/>
    </xf>
    <xf numFmtId="0" fontId="18" fillId="0" borderId="4" xfId="8" applyFont="1" applyBorder="1" applyAlignment="1">
      <alignment vertical="center" shrinkToFit="1"/>
    </xf>
    <xf numFmtId="194" fontId="8" fillId="0" borderId="5" xfId="8" applyNumberFormat="1" applyFont="1" applyBorder="1" applyAlignment="1">
      <alignment horizontal="right" vertical="center" shrinkToFit="1"/>
    </xf>
    <xf numFmtId="3" fontId="8" fillId="0" borderId="4" xfId="8" applyNumberFormat="1" applyFont="1" applyBorder="1" applyAlignment="1">
      <alignment horizontal="right" vertical="center" shrinkToFit="1"/>
    </xf>
    <xf numFmtId="0" fontId="26" fillId="0" borderId="0" xfId="8" applyFont="1" applyAlignment="1">
      <alignment horizontal="left"/>
    </xf>
    <xf numFmtId="0" fontId="26" fillId="0" borderId="0" xfId="0" applyFont="1" applyAlignment="1">
      <alignment horizontal="right" shrinkToFit="1"/>
    </xf>
    <xf numFmtId="0" fontId="26" fillId="0" borderId="0" xfId="0" quotePrefix="1" applyFont="1" applyAlignment="1">
      <alignment horizontal="right" shrinkToFit="1"/>
    </xf>
    <xf numFmtId="0" fontId="26" fillId="0" borderId="0" xfId="0" applyFont="1" applyAlignment="1">
      <alignment horizontal="center" shrinkToFit="1"/>
    </xf>
    <xf numFmtId="0" fontId="26" fillId="0" borderId="0" xfId="0" quotePrefix="1" applyFont="1" applyAlignment="1">
      <alignment shrinkToFit="1"/>
    </xf>
    <xf numFmtId="0" fontId="26" fillId="0" borderId="0" xfId="7" applyFont="1" applyBorder="1" applyAlignment="1">
      <alignment horizontal="right" vertical="center"/>
    </xf>
    <xf numFmtId="0" fontId="26" fillId="0" borderId="3" xfId="7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3" fontId="26" fillId="0" borderId="3" xfId="6" applyNumberFormat="1" applyFont="1" applyBorder="1" applyAlignment="1">
      <alignment horizontal="right"/>
    </xf>
    <xf numFmtId="3" fontId="26" fillId="0" borderId="0" xfId="6" applyNumberFormat="1" applyFont="1" applyAlignment="1">
      <alignment horizontal="right"/>
    </xf>
    <xf numFmtId="190" fontId="26" fillId="0" borderId="0" xfId="6" applyNumberFormat="1" applyFont="1" applyAlignment="1">
      <alignment horizontal="right"/>
    </xf>
    <xf numFmtId="3" fontId="26" fillId="0" borderId="0" xfId="9" applyNumberFormat="1" applyFont="1" applyAlignment="1">
      <alignment horizontal="right"/>
    </xf>
    <xf numFmtId="190" fontId="26" fillId="0" borderId="0" xfId="9" applyNumberFormat="1" applyFont="1" applyAlignment="1">
      <alignment horizontal="right"/>
    </xf>
    <xf numFmtId="38" fontId="26" fillId="0" borderId="3" xfId="1" applyFont="1" applyBorder="1" applyAlignment="1">
      <alignment horizontal="right"/>
    </xf>
    <xf numFmtId="38" fontId="26" fillId="0" borderId="0" xfId="1" applyFont="1" applyBorder="1" applyAlignment="1">
      <alignment horizontal="right"/>
    </xf>
    <xf numFmtId="1" fontId="26" fillId="0" borderId="0" xfId="10" applyNumberFormat="1" applyFont="1" applyBorder="1" applyAlignment="1">
      <alignment horizontal="right"/>
    </xf>
    <xf numFmtId="0" fontId="26" fillId="0" borderId="0" xfId="6" applyFont="1" applyAlignment="1">
      <alignment horizontal="right"/>
    </xf>
    <xf numFmtId="38" fontId="26" fillId="0" borderId="3" xfId="1" applyFont="1" applyFill="1" applyBorder="1" applyAlignment="1">
      <alignment horizontal="right"/>
    </xf>
    <xf numFmtId="38" fontId="26" fillId="0" borderId="0" xfId="1" applyFont="1" applyFill="1" applyBorder="1" applyAlignment="1">
      <alignment horizontal="right"/>
    </xf>
    <xf numFmtId="0" fontId="26" fillId="0" borderId="0" xfId="10" applyNumberFormat="1" applyFont="1" applyBorder="1" applyAlignment="1">
      <alignment horizontal="right"/>
    </xf>
    <xf numFmtId="1" fontId="26" fillId="0" borderId="0" xfId="6" applyNumberFormat="1" applyFont="1" applyAlignment="1">
      <alignment horizontal="right"/>
    </xf>
    <xf numFmtId="0" fontId="27" fillId="0" borderId="0" xfId="0" applyFont="1"/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193" fontId="8" fillId="0" borderId="3" xfId="0" applyNumberFormat="1" applyFont="1" applyBorder="1" applyAlignment="1">
      <alignment horizontal="right"/>
    </xf>
    <xf numFmtId="193" fontId="8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3" fontId="8" fillId="0" borderId="4" xfId="0" applyNumberFormat="1" applyFont="1" applyBorder="1" applyAlignment="1">
      <alignment horizontal="right"/>
    </xf>
    <xf numFmtId="0" fontId="8" fillId="0" borderId="0" xfId="0" quotePrefix="1" applyFont="1"/>
    <xf numFmtId="0" fontId="8" fillId="0" borderId="0" xfId="0" applyFont="1" applyAlignment="1">
      <alignment shrinkToFit="1"/>
    </xf>
    <xf numFmtId="194" fontId="8" fillId="0" borderId="3" xfId="0" applyNumberFormat="1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3" xfId="0" applyNumberFormat="1" applyFont="1" applyBorder="1" applyAlignment="1">
      <alignment horizontal="right"/>
    </xf>
    <xf numFmtId="0" fontId="8" fillId="0" borderId="3" xfId="0" quotePrefix="1" applyFont="1" applyBorder="1" applyAlignment="1">
      <alignment horizontal="right" vertical="center" shrinkToFit="1"/>
    </xf>
    <xf numFmtId="0" fontId="8" fillId="0" borderId="0" xfId="0" quotePrefix="1" applyFont="1" applyBorder="1" applyAlignment="1">
      <alignment horizontal="right" vertical="center" shrinkToFit="1"/>
    </xf>
    <xf numFmtId="180" fontId="8" fillId="0" borderId="0" xfId="0" quotePrefix="1" applyNumberFormat="1" applyFont="1" applyBorder="1" applyAlignment="1">
      <alignment horizontal="right" vertical="center" shrinkToFi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3" fontId="8" fillId="0" borderId="4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26" fillId="0" borderId="0" xfId="8" quotePrefix="1" applyFont="1" applyFill="1" applyAlignment="1">
      <alignment vertical="center"/>
    </xf>
    <xf numFmtId="0" fontId="26" fillId="0" borderId="0" xfId="8" applyFont="1" applyFill="1" applyAlignment="1">
      <alignment horizontal="right"/>
    </xf>
    <xf numFmtId="49" fontId="26" fillId="0" borderId="3" xfId="8" applyNumberFormat="1" applyFont="1" applyFill="1" applyBorder="1" applyAlignment="1">
      <alignment horizontal="right" vertical="center"/>
    </xf>
    <xf numFmtId="195" fontId="26" fillId="0" borderId="0" xfId="8" applyNumberFormat="1" applyFont="1" applyFill="1" applyBorder="1" applyAlignment="1">
      <alignment horizontal="right"/>
    </xf>
    <xf numFmtId="0" fontId="26" fillId="0" borderId="0" xfId="8" applyFont="1" applyFill="1" applyAlignment="1">
      <alignment vertical="center"/>
    </xf>
    <xf numFmtId="195" fontId="26" fillId="0" borderId="0" xfId="8" applyNumberFormat="1" applyFont="1" applyFill="1" applyBorder="1" applyAlignment="1">
      <alignment horizontal="right" vertical="center"/>
    </xf>
    <xf numFmtId="3" fontId="26" fillId="0" borderId="0" xfId="8" applyNumberFormat="1" applyFont="1" applyFill="1" applyBorder="1" applyAlignment="1">
      <alignment horizontal="right" vertical="center"/>
    </xf>
    <xf numFmtId="186" fontId="26" fillId="0" borderId="0" xfId="8" applyNumberFormat="1" applyFont="1" applyFill="1" applyBorder="1" applyAlignment="1">
      <alignment horizontal="right" vertical="center"/>
    </xf>
    <xf numFmtId="0" fontId="33" fillId="0" borderId="0" xfId="8" applyFont="1" applyFill="1" applyAlignment="1">
      <alignment vertical="center"/>
    </xf>
    <xf numFmtId="0" fontId="33" fillId="0" borderId="0" xfId="8" quotePrefix="1" applyFont="1" applyFill="1" applyAlignment="1">
      <alignment vertical="center"/>
    </xf>
    <xf numFmtId="0" fontId="33" fillId="0" borderId="0" xfId="8" quotePrefix="1" applyFont="1" applyFill="1" applyAlignment="1">
      <alignment vertical="center" wrapText="1"/>
    </xf>
    <xf numFmtId="0" fontId="33" fillId="0" borderId="0" xfId="8" applyFont="1" applyFill="1" applyAlignment="1">
      <alignment vertical="center" wrapText="1"/>
    </xf>
    <xf numFmtId="0" fontId="26" fillId="0" borderId="0" xfId="0" applyFont="1" applyFill="1"/>
    <xf numFmtId="195" fontId="26" fillId="0" borderId="0" xfId="8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26" fillId="0" borderId="4" xfId="8" quotePrefix="1" applyFont="1" applyFill="1" applyBorder="1" applyAlignment="1">
      <alignment vertical="center"/>
    </xf>
    <xf numFmtId="0" fontId="26" fillId="0" borderId="4" xfId="8" applyFont="1" applyFill="1" applyBorder="1" applyAlignment="1">
      <alignment vertical="center"/>
    </xf>
    <xf numFmtId="49" fontId="26" fillId="0" borderId="5" xfId="8" applyNumberFormat="1" applyFont="1" applyFill="1" applyBorder="1" applyAlignment="1">
      <alignment horizontal="right" vertical="center"/>
    </xf>
    <xf numFmtId="195" fontId="26" fillId="0" borderId="4" xfId="8" applyNumberFormat="1" applyFont="1" applyFill="1" applyBorder="1" applyAlignment="1">
      <alignment horizontal="right" vertical="center"/>
    </xf>
    <xf numFmtId="3" fontId="26" fillId="0" borderId="4" xfId="8" applyNumberFormat="1" applyFont="1" applyFill="1" applyBorder="1" applyAlignment="1">
      <alignment horizontal="right" vertical="center"/>
    </xf>
    <xf numFmtId="186" fontId="26" fillId="0" borderId="4" xfId="8" applyNumberFormat="1" applyFont="1" applyFill="1" applyBorder="1" applyAlignment="1">
      <alignment horizontal="right" vertical="center"/>
    </xf>
    <xf numFmtId="195" fontId="26" fillId="0" borderId="0" xfId="8" applyNumberFormat="1" applyFont="1" applyFill="1" applyAlignment="1">
      <alignment vertical="center"/>
    </xf>
    <xf numFmtId="0" fontId="26" fillId="0" borderId="0" xfId="8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195" fontId="26" fillId="0" borderId="0" xfId="0" applyNumberFormat="1" applyFont="1" applyFill="1" applyAlignment="1">
      <alignment vertical="center"/>
    </xf>
    <xf numFmtId="195" fontId="26" fillId="0" borderId="0" xfId="0" applyNumberFormat="1" applyFont="1" applyFill="1"/>
    <xf numFmtId="0" fontId="8" fillId="0" borderId="0" xfId="8" applyFont="1" applyFill="1"/>
    <xf numFmtId="0" fontId="11" fillId="0" borderId="0" xfId="0" applyFont="1" applyFill="1" applyAlignment="1">
      <alignment shrinkToFit="1"/>
    </xf>
    <xf numFmtId="194" fontId="8" fillId="0" borderId="1" xfId="0" applyNumberFormat="1" applyFont="1" applyFill="1" applyBorder="1"/>
    <xf numFmtId="3" fontId="8" fillId="0" borderId="2" xfId="0" applyNumberFormat="1" applyFont="1" applyFill="1" applyBorder="1"/>
    <xf numFmtId="3" fontId="8" fillId="0" borderId="2" xfId="8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/>
    </xf>
    <xf numFmtId="3" fontId="8" fillId="0" borderId="2" xfId="8" applyNumberFormat="1" applyFont="1" applyFill="1" applyBorder="1" applyAlignment="1">
      <alignment horizontal="right" vertical="center" shrinkToFit="1"/>
    </xf>
    <xf numFmtId="194" fontId="8" fillId="0" borderId="3" xfId="0" applyNumberFormat="1" applyFont="1" applyFill="1" applyBorder="1"/>
    <xf numFmtId="3" fontId="8" fillId="0" borderId="0" xfId="8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/>
    <xf numFmtId="3" fontId="8" fillId="0" borderId="0" xfId="8" applyNumberFormat="1" applyFont="1" applyFill="1" applyBorder="1" applyAlignment="1">
      <alignment horizontal="right" vertical="center" shrinkToFit="1"/>
    </xf>
    <xf numFmtId="0" fontId="18" fillId="0" borderId="0" xfId="8" applyFont="1" applyFill="1" applyAlignment="1">
      <alignment horizontal="left" vertical="center" shrinkToFit="1"/>
    </xf>
    <xf numFmtId="0" fontId="8" fillId="0" borderId="0" xfId="8" quotePrefix="1" applyFont="1" applyFill="1" applyAlignment="1">
      <alignment vertical="center" shrinkToFit="1"/>
    </xf>
    <xf numFmtId="0" fontId="18" fillId="0" borderId="0" xfId="8" applyFont="1" applyFill="1" applyAlignment="1">
      <alignment vertical="center" shrinkToFit="1"/>
    </xf>
    <xf numFmtId="194" fontId="8" fillId="0" borderId="3" xfId="8" applyNumberFormat="1" applyFont="1" applyFill="1" applyBorder="1" applyAlignment="1">
      <alignment horizontal="right" vertical="center" shrinkToFit="1"/>
    </xf>
    <xf numFmtId="3" fontId="8" fillId="0" borderId="0" xfId="8" applyNumberFormat="1" applyFont="1" applyFill="1" applyBorder="1" applyAlignment="1">
      <alignment horizontal="right"/>
    </xf>
    <xf numFmtId="0" fontId="8" fillId="0" borderId="0" xfId="8" applyFont="1" applyFill="1" applyAlignment="1">
      <alignment vertical="center"/>
    </xf>
    <xf numFmtId="0" fontId="8" fillId="0" borderId="0" xfId="8" applyFont="1" applyFill="1" applyAlignment="1">
      <alignment vertical="center" shrinkToFit="1"/>
    </xf>
    <xf numFmtId="0" fontId="8" fillId="0" borderId="0" xfId="8" applyFont="1" applyFill="1" applyAlignment="1">
      <alignment horizontal="left" vertical="center" wrapText="1"/>
    </xf>
    <xf numFmtId="0" fontId="8" fillId="0" borderId="0" xfId="8" applyFont="1" applyFill="1" applyAlignment="1">
      <alignment horizontal="center" vertical="center"/>
    </xf>
    <xf numFmtId="3" fontId="11" fillId="0" borderId="0" xfId="0" applyNumberFormat="1" applyFont="1" applyFill="1"/>
    <xf numFmtId="0" fontId="29" fillId="0" borderId="0" xfId="0" quotePrefix="1" applyFont="1" applyFill="1" applyAlignment="1">
      <alignment horizontal="left"/>
    </xf>
    <xf numFmtId="0" fontId="25" fillId="0" borderId="0" xfId="0" quotePrefix="1" applyFont="1" applyFill="1" applyAlignment="1">
      <alignment horizontal="left"/>
    </xf>
    <xf numFmtId="0" fontId="25" fillId="0" borderId="0" xfId="0" applyFont="1" applyFill="1"/>
    <xf numFmtId="0" fontId="26" fillId="0" borderId="0" xfId="0" quotePrefix="1" applyFont="1" applyFill="1" applyAlignment="1">
      <alignment horizontal="left"/>
    </xf>
    <xf numFmtId="0" fontId="26" fillId="0" borderId="0" xfId="0" applyFont="1" applyFill="1" applyAlignment="1">
      <alignment horizontal="right"/>
    </xf>
    <xf numFmtId="0" fontId="26" fillId="0" borderId="0" xfId="0" quotePrefix="1" applyFont="1" applyFill="1" applyAlignment="1">
      <alignment horizontal="right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shrinkToFit="1"/>
    </xf>
    <xf numFmtId="0" fontId="26" fillId="0" borderId="0" xfId="0" applyFont="1" applyFill="1" applyAlignment="1">
      <alignment horizontal="left"/>
    </xf>
    <xf numFmtId="0" fontId="8" fillId="0" borderId="3" xfId="0" quotePrefix="1" applyFont="1" applyFill="1" applyBorder="1" applyAlignment="1">
      <alignment horizontal="right" vertical="center" shrinkToFit="1"/>
    </xf>
    <xf numFmtId="0" fontId="8" fillId="0" borderId="0" xfId="0" quotePrefix="1" applyFont="1" applyFill="1" applyBorder="1" applyAlignment="1">
      <alignment horizontal="right" vertical="center" shrinkToFit="1"/>
    </xf>
    <xf numFmtId="3" fontId="26" fillId="0" borderId="3" xfId="9" applyNumberFormat="1" applyFont="1" applyFill="1" applyBorder="1" applyAlignment="1">
      <alignment horizontal="right"/>
    </xf>
    <xf numFmtId="3" fontId="26" fillId="0" borderId="0" xfId="9" applyNumberFormat="1" applyFont="1" applyFill="1" applyBorder="1" applyAlignment="1">
      <alignment horizontal="right"/>
    </xf>
    <xf numFmtId="190" fontId="26" fillId="0" borderId="0" xfId="0" applyNumberFormat="1" applyFont="1" applyFill="1" applyBorder="1" applyAlignment="1">
      <alignment horizontal="right"/>
    </xf>
    <xf numFmtId="180" fontId="8" fillId="0" borderId="0" xfId="0" quotePrefix="1" applyNumberFormat="1" applyFont="1" applyFill="1" applyBorder="1" applyAlignment="1">
      <alignment horizontal="right" vertical="center" shrinkToFit="1"/>
    </xf>
    <xf numFmtId="3" fontId="26" fillId="0" borderId="3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0" fontId="26" fillId="0" borderId="3" xfId="0" quotePrefix="1" applyFont="1" applyFill="1" applyBorder="1" applyAlignment="1">
      <alignment horizontal="right" vertical="center" shrinkToFit="1"/>
    </xf>
    <xf numFmtId="0" fontId="26" fillId="0" borderId="0" xfId="0" quotePrefix="1" applyFont="1" applyFill="1" applyBorder="1" applyAlignment="1">
      <alignment horizontal="right" vertical="center" shrinkToFit="1"/>
    </xf>
    <xf numFmtId="3" fontId="26" fillId="0" borderId="3" xfId="0" applyNumberFormat="1" applyFont="1" applyFill="1" applyBorder="1" applyAlignment="1">
      <alignment horizontal="right" vertical="center" shrinkToFit="1"/>
    </xf>
    <xf numFmtId="3" fontId="26" fillId="0" borderId="0" xfId="0" applyNumberFormat="1" applyFont="1" applyFill="1" applyBorder="1" applyAlignment="1">
      <alignment horizontal="right" vertical="center" shrinkToFit="1"/>
    </xf>
    <xf numFmtId="193" fontId="26" fillId="0" borderId="3" xfId="0" applyNumberFormat="1" applyFont="1" applyFill="1" applyBorder="1" applyAlignment="1">
      <alignment horizontal="right"/>
    </xf>
    <xf numFmtId="193" fontId="26" fillId="0" borderId="0" xfId="0" applyNumberFormat="1" applyFont="1" applyFill="1" applyBorder="1" applyAlignment="1">
      <alignment horizontal="right"/>
    </xf>
    <xf numFmtId="0" fontId="26" fillId="0" borderId="3" xfId="0" applyFont="1" applyFill="1" applyBorder="1"/>
    <xf numFmtId="0" fontId="26" fillId="0" borderId="0" xfId="0" applyFont="1" applyFill="1" applyBorder="1"/>
    <xf numFmtId="0" fontId="26" fillId="0" borderId="4" xfId="0" applyFont="1" applyFill="1" applyBorder="1" applyAlignment="1">
      <alignment shrinkToFit="1"/>
    </xf>
    <xf numFmtId="0" fontId="26" fillId="0" borderId="4" xfId="0" applyFont="1" applyFill="1" applyBorder="1"/>
    <xf numFmtId="0" fontId="26" fillId="0" borderId="5" xfId="0" applyFont="1" applyFill="1" applyBorder="1"/>
    <xf numFmtId="190" fontId="26" fillId="0" borderId="4" xfId="0" applyNumberFormat="1" applyFont="1" applyFill="1" applyBorder="1" applyAlignment="1">
      <alignment horizontal="right"/>
    </xf>
    <xf numFmtId="3" fontId="26" fillId="0" borderId="0" xfId="0" applyNumberFormat="1" applyFont="1" applyFill="1"/>
    <xf numFmtId="193" fontId="26" fillId="0" borderId="0" xfId="0" applyNumberFormat="1" applyFont="1" applyFill="1"/>
    <xf numFmtId="0" fontId="8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3" fontId="8" fillId="0" borderId="5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7" fillId="0" borderId="0" xfId="4" applyFont="1" applyFill="1" applyAlignment="1">
      <alignment horizont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178" fontId="8" fillId="0" borderId="1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shrinkToFit="1"/>
    </xf>
    <xf numFmtId="0" fontId="8" fillId="0" borderId="9" xfId="0" applyFont="1" applyFill="1" applyBorder="1" applyAlignment="1">
      <alignment shrinkToFit="1"/>
    </xf>
    <xf numFmtId="0" fontId="1" fillId="0" borderId="9" xfId="0" applyFont="1" applyFill="1" applyBorder="1" applyAlignment="1">
      <alignment shrinkToFit="1"/>
    </xf>
    <xf numFmtId="0" fontId="8" fillId="0" borderId="0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10" xfId="0" applyFont="1" applyFill="1" applyBorder="1" applyAlignment="1"/>
    <xf numFmtId="3" fontId="8" fillId="0" borderId="4" xfId="1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26" fillId="0" borderId="0" xfId="1" applyNumberFormat="1" applyFont="1" applyFill="1" applyBorder="1" applyAlignment="1">
      <alignment horizontal="right"/>
    </xf>
    <xf numFmtId="3" fontId="26" fillId="0" borderId="2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0" fontId="8" fillId="0" borderId="7" xfId="8" applyNumberFormat="1" applyFont="1" applyFill="1" applyBorder="1" applyAlignment="1">
      <alignment horizontal="center" vertical="center"/>
    </xf>
    <xf numFmtId="0" fontId="8" fillId="0" borderId="6" xfId="8" applyNumberFormat="1" applyFont="1" applyFill="1" applyBorder="1" applyAlignment="1">
      <alignment horizontal="center" vertical="center"/>
    </xf>
    <xf numFmtId="0" fontId="8" fillId="0" borderId="12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" xfId="8" applyNumberFormat="1" applyFont="1" applyFill="1" applyBorder="1" applyAlignment="1">
      <alignment horizontal="center" vertical="center"/>
    </xf>
    <xf numFmtId="0" fontId="8" fillId="0" borderId="2" xfId="8" applyNumberFormat="1" applyFont="1" applyFill="1" applyBorder="1" applyAlignment="1">
      <alignment horizontal="center" vertical="center"/>
    </xf>
    <xf numFmtId="0" fontId="8" fillId="0" borderId="10" xfId="8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shrinkToFit="1"/>
    </xf>
    <xf numFmtId="177" fontId="8" fillId="0" borderId="7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</cellXfs>
  <cellStyles count="11">
    <cellStyle name="パーセント" xfId="10" builtinId="5"/>
    <cellStyle name="桁区切り" xfId="1" builtinId="6"/>
    <cellStyle name="桁区切り 2" xfId="2" xr:uid="{00000000-0005-0000-0000-000002000000}"/>
    <cellStyle name="桁区切り_能力開発課技能振興係0712_0714" xfId="3" xr:uid="{00000000-0005-0000-0000-000003000000}"/>
    <cellStyle name="標準" xfId="0" builtinId="0"/>
    <cellStyle name="標準 2" xfId="4" xr:uid="{00000000-0005-0000-0000-000005000000}"/>
    <cellStyle name="標準_07-13 公共職業訓練状況(能力開発課公共訓練係)" xfId="5" xr:uid="{00000000-0005-0000-0000-000006000000}"/>
    <cellStyle name="標準_7.14(1)" xfId="6" xr:uid="{00000000-0005-0000-0000-000007000000}"/>
    <cellStyle name="標準_H21前期実施結果" xfId="7" xr:uid="{00000000-0005-0000-0000-000008000000}"/>
    <cellStyle name="標準_t1507a" xfId="8" xr:uid="{00000000-0005-0000-0000-000009000000}"/>
    <cellStyle name="標準_能力開発課技能振興係0712_0714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  <pageSetUpPr fitToPage="1"/>
  </sheetPr>
  <dimension ref="A1:M43"/>
  <sheetViews>
    <sheetView tabSelected="1" zoomScaleNormal="100" zoomScaleSheetLayoutView="100" workbookViewId="0">
      <selection activeCell="P4" sqref="P4"/>
    </sheetView>
  </sheetViews>
  <sheetFormatPr defaultColWidth="9.140625" defaultRowHeight="13.5" x14ac:dyDescent="0.15"/>
  <cols>
    <col min="1" max="13" width="7.140625" style="1" customWidth="1"/>
    <col min="14" max="16384" width="9.140625" style="1"/>
  </cols>
  <sheetData>
    <row r="1" spans="1:13" s="2" customFormat="1" ht="32.25" customHeight="1" x14ac:dyDescent="0.3">
      <c r="A1" s="431" t="s">
        <v>228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4" spans="1:13" x14ac:dyDescent="0.15">
      <c r="C4" s="1" t="s">
        <v>229</v>
      </c>
    </row>
    <row r="5" spans="1:13" x14ac:dyDescent="0.15">
      <c r="C5" s="1" t="s">
        <v>230</v>
      </c>
    </row>
    <row r="6" spans="1:13" x14ac:dyDescent="0.15">
      <c r="C6" s="1" t="s">
        <v>231</v>
      </c>
    </row>
    <row r="7" spans="1:13" x14ac:dyDescent="0.15">
      <c r="C7" s="1" t="s">
        <v>232</v>
      </c>
    </row>
    <row r="8" spans="1:13" x14ac:dyDescent="0.15">
      <c r="C8" s="1" t="s">
        <v>356</v>
      </c>
    </row>
    <row r="9" spans="1:13" x14ac:dyDescent="0.15">
      <c r="C9" s="1" t="s">
        <v>357</v>
      </c>
    </row>
    <row r="10" spans="1:13" x14ac:dyDescent="0.15">
      <c r="C10" s="1" t="s">
        <v>358</v>
      </c>
    </row>
    <row r="11" spans="1:13" x14ac:dyDescent="0.15">
      <c r="C11" s="1" t="s">
        <v>359</v>
      </c>
    </row>
    <row r="12" spans="1:13" x14ac:dyDescent="0.15">
      <c r="C12" s="1" t="s">
        <v>405</v>
      </c>
    </row>
    <row r="13" spans="1:13" x14ac:dyDescent="0.15">
      <c r="C13" s="1" t="s">
        <v>360</v>
      </c>
    </row>
    <row r="14" spans="1:13" x14ac:dyDescent="0.15">
      <c r="C14" s="1" t="s">
        <v>361</v>
      </c>
    </row>
    <row r="15" spans="1:13" x14ac:dyDescent="0.15">
      <c r="C15" s="1" t="s">
        <v>362</v>
      </c>
    </row>
    <row r="16" spans="1:13" x14ac:dyDescent="0.15">
      <c r="C16" s="1" t="s">
        <v>363</v>
      </c>
    </row>
    <row r="17" spans="3:3" x14ac:dyDescent="0.15">
      <c r="C17" s="1" t="s">
        <v>364</v>
      </c>
    </row>
    <row r="18" spans="3:3" x14ac:dyDescent="0.15">
      <c r="C18" s="1" t="s">
        <v>365</v>
      </c>
    </row>
    <row r="19" spans="3:3" x14ac:dyDescent="0.15">
      <c r="C19" s="1" t="s">
        <v>366</v>
      </c>
    </row>
    <row r="20" spans="3:3" x14ac:dyDescent="0.15">
      <c r="C20" s="1" t="s">
        <v>188</v>
      </c>
    </row>
    <row r="21" spans="3:3" x14ac:dyDescent="0.15">
      <c r="C21" s="1" t="s">
        <v>367</v>
      </c>
    </row>
    <row r="22" spans="3:3" x14ac:dyDescent="0.15">
      <c r="C22" s="1" t="s">
        <v>188</v>
      </c>
    </row>
    <row r="23" spans="3:3" x14ac:dyDescent="0.15">
      <c r="C23" s="1" t="s">
        <v>368</v>
      </c>
    </row>
    <row r="24" spans="3:3" x14ac:dyDescent="0.15">
      <c r="C24" s="1" t="s">
        <v>188</v>
      </c>
    </row>
    <row r="25" spans="3:3" x14ac:dyDescent="0.15">
      <c r="C25" s="1" t="s">
        <v>369</v>
      </c>
    </row>
    <row r="26" spans="3:3" x14ac:dyDescent="0.15">
      <c r="C26" s="1" t="s">
        <v>370</v>
      </c>
    </row>
    <row r="27" spans="3:3" x14ac:dyDescent="0.15">
      <c r="C27" s="1" t="s">
        <v>188</v>
      </c>
    </row>
    <row r="28" spans="3:3" x14ac:dyDescent="0.15">
      <c r="C28" s="1" t="s">
        <v>371</v>
      </c>
    </row>
    <row r="29" spans="3:3" x14ac:dyDescent="0.15">
      <c r="C29" s="1" t="s">
        <v>188</v>
      </c>
    </row>
    <row r="30" spans="3:3" x14ac:dyDescent="0.15">
      <c r="C30" s="1" t="s">
        <v>372</v>
      </c>
    </row>
    <row r="31" spans="3:3" x14ac:dyDescent="0.15">
      <c r="C31" s="1" t="s">
        <v>373</v>
      </c>
    </row>
    <row r="32" spans="3:3" x14ac:dyDescent="0.15">
      <c r="C32" s="1" t="s">
        <v>374</v>
      </c>
    </row>
    <row r="33" spans="3:3" x14ac:dyDescent="0.15">
      <c r="C33" s="1" t="s">
        <v>375</v>
      </c>
    </row>
    <row r="36" spans="3:3" s="3" customFormat="1" ht="11.25" x14ac:dyDescent="0.15">
      <c r="C36" s="3" t="s">
        <v>226</v>
      </c>
    </row>
    <row r="37" spans="3:3" s="3" customFormat="1" ht="11.25" x14ac:dyDescent="0.15">
      <c r="C37" s="3" t="s">
        <v>376</v>
      </c>
    </row>
    <row r="38" spans="3:3" s="3" customFormat="1" ht="11.25" x14ac:dyDescent="0.15">
      <c r="C38" s="3" t="s">
        <v>377</v>
      </c>
    </row>
    <row r="39" spans="3:3" s="3" customFormat="1" ht="11.25" x14ac:dyDescent="0.15">
      <c r="C39" s="3" t="s">
        <v>378</v>
      </c>
    </row>
    <row r="40" spans="3:3" s="3" customFormat="1" ht="11.25" x14ac:dyDescent="0.15">
      <c r="C40" s="3" t="s">
        <v>233</v>
      </c>
    </row>
    <row r="41" spans="3:3" s="3" customFormat="1" ht="11.25" x14ac:dyDescent="0.15">
      <c r="C41" s="3" t="s">
        <v>234</v>
      </c>
    </row>
    <row r="42" spans="3:3" s="3" customFormat="1" ht="11.25" x14ac:dyDescent="0.15">
      <c r="C42" s="3" t="s">
        <v>235</v>
      </c>
    </row>
    <row r="43" spans="3:3" s="3" customFormat="1" ht="11.25" x14ac:dyDescent="0.15">
      <c r="C43" s="3" t="s">
        <v>236</v>
      </c>
    </row>
  </sheetData>
  <mergeCells count="1">
    <mergeCell ref="A1:M1"/>
  </mergeCells>
  <phoneticPr fontId="1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>
    <tabColor rgb="FF0070C0"/>
  </sheetPr>
  <dimension ref="A1:R199"/>
  <sheetViews>
    <sheetView zoomScaleNormal="100" zoomScaleSheetLayoutView="100" workbookViewId="0">
      <selection activeCell="M1" sqref="M1"/>
    </sheetView>
  </sheetViews>
  <sheetFormatPr defaultColWidth="9.140625" defaultRowHeight="10.5" customHeight="1" x14ac:dyDescent="0.15"/>
  <cols>
    <col min="1" max="1" width="21.28515625" style="226" customWidth="1"/>
    <col min="2" max="2" width="8.7109375" style="222" customWidth="1"/>
    <col min="3" max="11" width="10" style="222" customWidth="1"/>
    <col min="12" max="12" width="8.7109375" style="222" customWidth="1"/>
    <col min="13" max="16384" width="9.140625" style="222"/>
  </cols>
  <sheetData>
    <row r="1" spans="1:18" s="221" customFormat="1" ht="17.25" x14ac:dyDescent="0.2">
      <c r="A1" s="220" t="s">
        <v>451</v>
      </c>
      <c r="B1" s="220"/>
      <c r="C1" s="220"/>
    </row>
    <row r="2" spans="1:18" ht="10.5" customHeight="1" x14ac:dyDescent="0.15">
      <c r="A2" s="222"/>
      <c r="H2" s="223"/>
      <c r="K2" s="224" t="s">
        <v>211</v>
      </c>
      <c r="L2" s="225"/>
    </row>
    <row r="3" spans="1:18" ht="11.25" x14ac:dyDescent="0.15">
      <c r="A3" s="504" t="s">
        <v>155</v>
      </c>
      <c r="B3" s="505"/>
      <c r="C3" s="510" t="s">
        <v>187</v>
      </c>
      <c r="D3" s="511"/>
      <c r="E3" s="511"/>
      <c r="F3" s="511"/>
      <c r="G3" s="511"/>
      <c r="H3" s="511"/>
      <c r="I3" s="511"/>
      <c r="J3" s="511"/>
      <c r="K3" s="511"/>
    </row>
    <row r="4" spans="1:18" ht="11.25" x14ac:dyDescent="0.15">
      <c r="A4" s="506"/>
      <c r="B4" s="507"/>
      <c r="C4" s="510" t="s">
        <v>452</v>
      </c>
      <c r="D4" s="511"/>
      <c r="E4" s="512"/>
      <c r="F4" s="510" t="s">
        <v>453</v>
      </c>
      <c r="G4" s="511"/>
      <c r="H4" s="512"/>
      <c r="I4" s="510" t="s">
        <v>454</v>
      </c>
      <c r="J4" s="511"/>
      <c r="K4" s="511"/>
    </row>
    <row r="5" spans="1:18" ht="11.25" x14ac:dyDescent="0.15">
      <c r="A5" s="508"/>
      <c r="B5" s="509"/>
      <c r="C5" s="294" t="s">
        <v>10</v>
      </c>
      <c r="D5" s="294" t="s">
        <v>47</v>
      </c>
      <c r="E5" s="294" t="s">
        <v>48</v>
      </c>
      <c r="F5" s="294" t="s">
        <v>46</v>
      </c>
      <c r="G5" s="294" t="s">
        <v>49</v>
      </c>
      <c r="H5" s="294" t="s">
        <v>50</v>
      </c>
      <c r="I5" s="294" t="s">
        <v>46</v>
      </c>
      <c r="J5" s="294" t="s">
        <v>49</v>
      </c>
      <c r="K5" s="295" t="s">
        <v>50</v>
      </c>
    </row>
    <row r="6" spans="1:18" ht="10.5" customHeight="1" x14ac:dyDescent="0.15">
      <c r="A6" s="288" t="s">
        <v>523</v>
      </c>
      <c r="B6" s="227" t="s">
        <v>237</v>
      </c>
      <c r="C6" s="296">
        <v>321</v>
      </c>
      <c r="D6" s="297">
        <v>316</v>
      </c>
      <c r="E6" s="297">
        <v>157</v>
      </c>
      <c r="F6" s="297">
        <v>97</v>
      </c>
      <c r="G6" s="297">
        <v>96</v>
      </c>
      <c r="H6" s="297">
        <v>82</v>
      </c>
      <c r="I6" s="298">
        <v>30.2</v>
      </c>
      <c r="J6" s="298">
        <v>30.4</v>
      </c>
      <c r="K6" s="298">
        <v>52.2</v>
      </c>
    </row>
    <row r="7" spans="1:18" ht="10.5" customHeight="1" x14ac:dyDescent="0.15">
      <c r="A7" s="289"/>
      <c r="B7" s="223" t="s">
        <v>238</v>
      </c>
      <c r="C7" s="184">
        <v>2270</v>
      </c>
      <c r="D7" s="183">
        <v>1533</v>
      </c>
      <c r="E7" s="183">
        <v>1875</v>
      </c>
      <c r="F7" s="183">
        <v>1082</v>
      </c>
      <c r="G7" s="183">
        <v>1042</v>
      </c>
      <c r="H7" s="183">
        <v>1025</v>
      </c>
      <c r="I7" s="298">
        <v>47.7</v>
      </c>
      <c r="J7" s="298">
        <v>68</v>
      </c>
      <c r="K7" s="298">
        <v>54.7</v>
      </c>
    </row>
    <row r="8" spans="1:18" ht="10.5" customHeight="1" x14ac:dyDescent="0.15">
      <c r="A8" s="289"/>
      <c r="B8" s="223" t="s">
        <v>239</v>
      </c>
      <c r="C8" s="184">
        <v>2658</v>
      </c>
      <c r="D8" s="183">
        <v>2031</v>
      </c>
      <c r="E8" s="183">
        <v>2371</v>
      </c>
      <c r="F8" s="183">
        <v>1399</v>
      </c>
      <c r="G8" s="183">
        <v>1431</v>
      </c>
      <c r="H8" s="183">
        <v>1432</v>
      </c>
      <c r="I8" s="298">
        <v>52.6</v>
      </c>
      <c r="J8" s="298">
        <v>70.5</v>
      </c>
      <c r="K8" s="298">
        <v>60.4</v>
      </c>
    </row>
    <row r="9" spans="1:18" ht="10.5" customHeight="1" x14ac:dyDescent="0.15">
      <c r="A9" s="289"/>
      <c r="B9" s="227" t="s">
        <v>387</v>
      </c>
      <c r="C9" s="296">
        <v>1266</v>
      </c>
      <c r="D9" s="297">
        <v>1155</v>
      </c>
      <c r="E9" s="297">
        <v>1178</v>
      </c>
      <c r="F9" s="297">
        <v>819</v>
      </c>
      <c r="G9" s="297">
        <v>924</v>
      </c>
      <c r="H9" s="297">
        <v>900</v>
      </c>
      <c r="I9" s="298">
        <v>64.7</v>
      </c>
      <c r="J9" s="298">
        <v>80</v>
      </c>
      <c r="K9" s="298">
        <v>76.400000000000006</v>
      </c>
    </row>
    <row r="10" spans="1:18" ht="10.5" customHeight="1" x14ac:dyDescent="0.15">
      <c r="A10" s="288"/>
      <c r="B10" s="227" t="s">
        <v>241</v>
      </c>
      <c r="C10" s="296">
        <v>114</v>
      </c>
      <c r="D10" s="297">
        <v>76</v>
      </c>
      <c r="E10" s="297">
        <v>67</v>
      </c>
      <c r="F10" s="297">
        <v>47</v>
      </c>
      <c r="G10" s="297">
        <v>58</v>
      </c>
      <c r="H10" s="297">
        <v>48</v>
      </c>
      <c r="I10" s="298">
        <v>41.2</v>
      </c>
      <c r="J10" s="298">
        <v>76.3</v>
      </c>
      <c r="K10" s="298">
        <v>71.599999999999994</v>
      </c>
    </row>
    <row r="11" spans="1:18" ht="10.5" customHeight="1" x14ac:dyDescent="0.15">
      <c r="A11" s="290"/>
      <c r="B11" s="227"/>
      <c r="C11" s="202"/>
      <c r="D11" s="299"/>
      <c r="E11" s="299"/>
      <c r="F11" s="299"/>
      <c r="G11" s="299"/>
      <c r="H11" s="299"/>
      <c r="I11" s="300"/>
      <c r="J11" s="300"/>
      <c r="K11" s="300"/>
    </row>
    <row r="12" spans="1:18" ht="10.5" customHeight="1" x14ac:dyDescent="0.15">
      <c r="A12" s="288" t="s">
        <v>515</v>
      </c>
      <c r="B12" s="227" t="s">
        <v>237</v>
      </c>
      <c r="C12" s="301">
        <v>300</v>
      </c>
      <c r="D12" s="302">
        <v>295</v>
      </c>
      <c r="E12" s="302">
        <v>178</v>
      </c>
      <c r="F12" s="302">
        <v>30</v>
      </c>
      <c r="G12" s="302">
        <v>29</v>
      </c>
      <c r="H12" s="302">
        <v>83</v>
      </c>
      <c r="I12" s="303">
        <v>10</v>
      </c>
      <c r="J12" s="304">
        <v>9.8000000000000007</v>
      </c>
      <c r="K12" s="304">
        <v>46.6</v>
      </c>
    </row>
    <row r="13" spans="1:18" ht="10.5" customHeight="1" x14ac:dyDescent="0.15">
      <c r="A13" s="289"/>
      <c r="B13" s="223" t="s">
        <v>238</v>
      </c>
      <c r="C13" s="305">
        <v>2214</v>
      </c>
      <c r="D13" s="306">
        <v>1558</v>
      </c>
      <c r="E13" s="306">
        <v>1908</v>
      </c>
      <c r="F13" s="306">
        <v>1160</v>
      </c>
      <c r="G13" s="306">
        <v>1097</v>
      </c>
      <c r="H13" s="306">
        <v>1130</v>
      </c>
      <c r="I13" s="307">
        <v>52.4</v>
      </c>
      <c r="J13" s="304">
        <v>70.400000000000006</v>
      </c>
      <c r="K13" s="304">
        <v>59.2</v>
      </c>
    </row>
    <row r="14" spans="1:18" ht="10.5" customHeight="1" x14ac:dyDescent="0.15">
      <c r="A14" s="289"/>
      <c r="B14" s="223" t="s">
        <v>239</v>
      </c>
      <c r="C14" s="305">
        <v>2713</v>
      </c>
      <c r="D14" s="306">
        <v>2071</v>
      </c>
      <c r="E14" s="306">
        <v>2409</v>
      </c>
      <c r="F14" s="306">
        <v>1400</v>
      </c>
      <c r="G14" s="306">
        <v>1499</v>
      </c>
      <c r="H14" s="306">
        <v>1404</v>
      </c>
      <c r="I14" s="307">
        <v>51.6</v>
      </c>
      <c r="J14" s="304">
        <v>72.400000000000006</v>
      </c>
      <c r="K14" s="304">
        <v>58.3</v>
      </c>
    </row>
    <row r="15" spans="1:18" ht="10.5" customHeight="1" x14ac:dyDescent="0.15">
      <c r="A15" s="289"/>
      <c r="B15" s="227" t="s">
        <v>387</v>
      </c>
      <c r="C15" s="301">
        <v>1277</v>
      </c>
      <c r="D15" s="302">
        <v>1164</v>
      </c>
      <c r="E15" s="302">
        <v>1176</v>
      </c>
      <c r="F15" s="302">
        <v>862</v>
      </c>
      <c r="G15" s="302">
        <v>971</v>
      </c>
      <c r="H15" s="302">
        <v>906</v>
      </c>
      <c r="I15" s="307">
        <v>67.5</v>
      </c>
      <c r="J15" s="304">
        <v>83.4</v>
      </c>
      <c r="K15" s="308">
        <v>77</v>
      </c>
      <c r="M15" s="309"/>
      <c r="N15" s="309"/>
      <c r="O15" s="309"/>
      <c r="P15" s="309"/>
      <c r="Q15" s="309"/>
      <c r="R15" s="309"/>
    </row>
    <row r="16" spans="1:18" ht="10.5" customHeight="1" x14ac:dyDescent="0.15">
      <c r="A16" s="288"/>
      <c r="B16" s="227" t="s">
        <v>241</v>
      </c>
      <c r="C16" s="301">
        <v>43</v>
      </c>
      <c r="D16" s="302">
        <v>38</v>
      </c>
      <c r="E16" s="302">
        <v>42</v>
      </c>
      <c r="F16" s="302">
        <v>29</v>
      </c>
      <c r="G16" s="302">
        <v>37</v>
      </c>
      <c r="H16" s="302">
        <v>29</v>
      </c>
      <c r="I16" s="307">
        <v>67.400000000000006</v>
      </c>
      <c r="J16" s="304">
        <v>97.4</v>
      </c>
      <c r="K16" s="308">
        <v>69</v>
      </c>
    </row>
    <row r="17" spans="1:18" ht="10.5" customHeight="1" x14ac:dyDescent="0.15">
      <c r="A17" s="290"/>
      <c r="B17" s="227"/>
      <c r="C17" s="202"/>
      <c r="D17" s="299"/>
      <c r="E17" s="299"/>
      <c r="F17" s="299"/>
      <c r="G17" s="299"/>
      <c r="H17" s="299"/>
      <c r="I17" s="300"/>
      <c r="J17" s="300"/>
      <c r="K17" s="300"/>
    </row>
    <row r="18" spans="1:18" ht="10.5" customHeight="1" x14ac:dyDescent="0.15">
      <c r="A18" s="288" t="s">
        <v>578</v>
      </c>
      <c r="B18" s="227" t="s">
        <v>237</v>
      </c>
      <c r="C18" s="325" t="s">
        <v>849</v>
      </c>
      <c r="D18" s="326" t="s">
        <v>850</v>
      </c>
      <c r="E18" s="326" t="s">
        <v>851</v>
      </c>
      <c r="F18" s="326">
        <v>61</v>
      </c>
      <c r="G18" s="326" t="s">
        <v>852</v>
      </c>
      <c r="H18" s="326" t="s">
        <v>852</v>
      </c>
      <c r="I18" s="327">
        <f>F18/C18*100</f>
        <v>20.26578073089701</v>
      </c>
      <c r="J18" s="327">
        <f>G18/D18*100</f>
        <v>20.53872053872054</v>
      </c>
      <c r="K18" s="327">
        <f>H18/E18*100</f>
        <v>40.131578947368425</v>
      </c>
      <c r="L18" s="228"/>
    </row>
    <row r="19" spans="1:18" ht="10.5" customHeight="1" x14ac:dyDescent="0.15">
      <c r="A19" s="289"/>
      <c r="B19" s="223" t="s">
        <v>238</v>
      </c>
      <c r="C19" s="325">
        <v>646</v>
      </c>
      <c r="D19" s="326" t="s">
        <v>853</v>
      </c>
      <c r="E19" s="326" t="s">
        <v>854</v>
      </c>
      <c r="F19" s="326">
        <v>286</v>
      </c>
      <c r="G19" s="326" t="s">
        <v>855</v>
      </c>
      <c r="H19" s="326" t="s">
        <v>856</v>
      </c>
      <c r="I19" s="327">
        <f t="shared" ref="I19:K22" si="0">F19/C19*100</f>
        <v>44.27244582043344</v>
      </c>
      <c r="J19" s="327">
        <f t="shared" si="0"/>
        <v>72.463768115942031</v>
      </c>
      <c r="K19" s="327">
        <f t="shared" si="0"/>
        <v>52.9296875</v>
      </c>
    </row>
    <row r="20" spans="1:18" ht="10.5" customHeight="1" x14ac:dyDescent="0.15">
      <c r="A20" s="289"/>
      <c r="B20" s="223" t="s">
        <v>239</v>
      </c>
      <c r="C20" s="325">
        <v>984</v>
      </c>
      <c r="D20" s="326" t="s">
        <v>857</v>
      </c>
      <c r="E20" s="326" t="s">
        <v>858</v>
      </c>
      <c r="F20" s="326">
        <v>485</v>
      </c>
      <c r="G20" s="326" t="s">
        <v>859</v>
      </c>
      <c r="H20" s="326" t="s">
        <v>860</v>
      </c>
      <c r="I20" s="327">
        <f t="shared" si="0"/>
        <v>49.288617886178862</v>
      </c>
      <c r="J20" s="327">
        <f t="shared" si="0"/>
        <v>76.901004304160693</v>
      </c>
      <c r="K20" s="327">
        <f t="shared" si="0"/>
        <v>55.316606929510158</v>
      </c>
    </row>
    <row r="21" spans="1:18" ht="10.5" customHeight="1" x14ac:dyDescent="0.15">
      <c r="A21" s="289"/>
      <c r="B21" s="227" t="s">
        <v>387</v>
      </c>
      <c r="C21" s="325" t="s">
        <v>861</v>
      </c>
      <c r="D21" s="326" t="s">
        <v>862</v>
      </c>
      <c r="E21" s="326" t="s">
        <v>863</v>
      </c>
      <c r="F21" s="326" t="s">
        <v>864</v>
      </c>
      <c r="G21" s="326" t="s">
        <v>865</v>
      </c>
      <c r="H21" s="326" t="s">
        <v>866</v>
      </c>
      <c r="I21" s="327">
        <f t="shared" si="0"/>
        <v>65.479452054794521</v>
      </c>
      <c r="J21" s="327">
        <f t="shared" si="0"/>
        <v>83.211678832116789</v>
      </c>
      <c r="K21" s="327">
        <f t="shared" si="0"/>
        <v>77.164179104477611</v>
      </c>
      <c r="M21" s="309"/>
      <c r="N21" s="309"/>
      <c r="O21" s="309"/>
      <c r="P21" s="309"/>
      <c r="Q21" s="309"/>
      <c r="R21" s="309"/>
    </row>
    <row r="22" spans="1:18" ht="10.5" customHeight="1" x14ac:dyDescent="0.15">
      <c r="A22" s="288"/>
      <c r="B22" s="227" t="s">
        <v>241</v>
      </c>
      <c r="C22" s="325" t="s">
        <v>867</v>
      </c>
      <c r="D22" s="326" t="s">
        <v>868</v>
      </c>
      <c r="E22" s="326" t="s">
        <v>869</v>
      </c>
      <c r="F22" s="326" t="s">
        <v>870</v>
      </c>
      <c r="G22" s="326" t="s">
        <v>871</v>
      </c>
      <c r="H22" s="326" t="s">
        <v>872</v>
      </c>
      <c r="I22" s="327">
        <f t="shared" si="0"/>
        <v>40</v>
      </c>
      <c r="J22" s="327">
        <f t="shared" si="0"/>
        <v>91.666666666666657</v>
      </c>
      <c r="K22" s="327">
        <f t="shared" si="0"/>
        <v>57.142857142857139</v>
      </c>
    </row>
    <row r="23" spans="1:18" ht="10.5" customHeight="1" x14ac:dyDescent="0.15">
      <c r="A23" s="290"/>
      <c r="B23" s="227"/>
      <c r="C23" s="202"/>
      <c r="D23" s="197"/>
      <c r="E23" s="197"/>
      <c r="F23" s="197"/>
      <c r="G23" s="197"/>
      <c r="H23" s="197"/>
      <c r="I23" s="198"/>
      <c r="J23" s="198"/>
      <c r="K23" s="198"/>
    </row>
    <row r="24" spans="1:18" ht="10.5" customHeight="1" x14ac:dyDescent="0.15">
      <c r="A24" s="291" t="s">
        <v>51</v>
      </c>
      <c r="B24" s="223" t="s">
        <v>238</v>
      </c>
      <c r="C24" s="324" t="s">
        <v>129</v>
      </c>
      <c r="D24" s="322" t="s">
        <v>129</v>
      </c>
      <c r="E24" s="322" t="s">
        <v>129</v>
      </c>
      <c r="F24" s="322" t="s">
        <v>129</v>
      </c>
      <c r="G24" s="322" t="s">
        <v>129</v>
      </c>
      <c r="H24" s="322" t="s">
        <v>129</v>
      </c>
      <c r="I24" s="322" t="s">
        <v>129</v>
      </c>
      <c r="J24" s="322" t="s">
        <v>129</v>
      </c>
      <c r="K24" s="322" t="s">
        <v>129</v>
      </c>
    </row>
    <row r="25" spans="1:18" ht="10.5" customHeight="1" x14ac:dyDescent="0.15">
      <c r="A25" s="291"/>
      <c r="B25" s="223" t="s">
        <v>239</v>
      </c>
      <c r="C25" s="324" t="s">
        <v>129</v>
      </c>
      <c r="D25" s="322" t="s">
        <v>129</v>
      </c>
      <c r="E25" s="322" t="s">
        <v>129</v>
      </c>
      <c r="F25" s="322" t="s">
        <v>129</v>
      </c>
      <c r="G25" s="322" t="s">
        <v>129</v>
      </c>
      <c r="H25" s="322" t="s">
        <v>129</v>
      </c>
      <c r="I25" s="322" t="s">
        <v>129</v>
      </c>
      <c r="J25" s="322" t="s">
        <v>129</v>
      </c>
      <c r="K25" s="322" t="s">
        <v>129</v>
      </c>
    </row>
    <row r="26" spans="1:18" ht="10.5" customHeight="1" x14ac:dyDescent="0.15">
      <c r="A26" s="291"/>
      <c r="B26" s="223" t="s">
        <v>240</v>
      </c>
      <c r="C26" s="324" t="s">
        <v>129</v>
      </c>
      <c r="D26" s="322" t="s">
        <v>129</v>
      </c>
      <c r="E26" s="322" t="s">
        <v>129</v>
      </c>
      <c r="F26" s="322" t="s">
        <v>129</v>
      </c>
      <c r="G26" s="322" t="s">
        <v>129</v>
      </c>
      <c r="H26" s="322" t="s">
        <v>129</v>
      </c>
      <c r="I26" s="322" t="s">
        <v>129</v>
      </c>
      <c r="J26" s="322" t="s">
        <v>129</v>
      </c>
      <c r="K26" s="322" t="s">
        <v>129</v>
      </c>
      <c r="M26" s="228"/>
    </row>
    <row r="27" spans="1:18" ht="10.5" customHeight="1" x14ac:dyDescent="0.15">
      <c r="A27" s="291"/>
      <c r="B27" s="223"/>
      <c r="C27" s="202"/>
      <c r="D27" s="197"/>
      <c r="E27" s="197"/>
      <c r="F27" s="197"/>
      <c r="G27" s="197"/>
      <c r="H27" s="197"/>
      <c r="I27" s="198"/>
      <c r="J27" s="198"/>
      <c r="K27" s="198"/>
    </row>
    <row r="28" spans="1:18" ht="10.5" customHeight="1" x14ac:dyDescent="0.15">
      <c r="A28" s="291" t="s">
        <v>52</v>
      </c>
      <c r="B28" s="223" t="s">
        <v>238</v>
      </c>
      <c r="C28" s="325" t="s">
        <v>873</v>
      </c>
      <c r="D28" s="322" t="s">
        <v>129</v>
      </c>
      <c r="E28" s="326" t="s">
        <v>873</v>
      </c>
      <c r="F28" s="322" t="s">
        <v>129</v>
      </c>
      <c r="G28" s="322" t="s">
        <v>129</v>
      </c>
      <c r="H28" s="322" t="s">
        <v>129</v>
      </c>
      <c r="I28" s="322" t="s">
        <v>129</v>
      </c>
      <c r="J28" s="322" t="s">
        <v>129</v>
      </c>
      <c r="K28" s="322" t="s">
        <v>129</v>
      </c>
    </row>
    <row r="29" spans="1:18" ht="10.5" customHeight="1" x14ac:dyDescent="0.15">
      <c r="A29" s="291"/>
      <c r="B29" s="223" t="s">
        <v>239</v>
      </c>
      <c r="C29" s="325" t="s">
        <v>874</v>
      </c>
      <c r="D29" s="326" t="s">
        <v>869</v>
      </c>
      <c r="E29" s="326" t="s">
        <v>870</v>
      </c>
      <c r="F29" s="326" t="s">
        <v>875</v>
      </c>
      <c r="G29" s="326" t="s">
        <v>870</v>
      </c>
      <c r="H29" s="326" t="s">
        <v>876</v>
      </c>
      <c r="I29" s="326" t="s">
        <v>877</v>
      </c>
      <c r="J29" s="326" t="s">
        <v>878</v>
      </c>
      <c r="K29" s="326" t="s">
        <v>879</v>
      </c>
    </row>
    <row r="30" spans="1:18" ht="10.5" customHeight="1" x14ac:dyDescent="0.15">
      <c r="A30" s="291"/>
      <c r="B30" s="223" t="s">
        <v>240</v>
      </c>
      <c r="C30" s="325" t="s">
        <v>880</v>
      </c>
      <c r="D30" s="326" t="s">
        <v>880</v>
      </c>
      <c r="E30" s="326" t="s">
        <v>881</v>
      </c>
      <c r="F30" s="326" t="s">
        <v>882</v>
      </c>
      <c r="G30" s="326" t="s">
        <v>883</v>
      </c>
      <c r="H30" s="326" t="s">
        <v>882</v>
      </c>
      <c r="I30" s="326" t="s">
        <v>884</v>
      </c>
      <c r="J30" s="326" t="s">
        <v>885</v>
      </c>
      <c r="K30" s="326" t="s">
        <v>886</v>
      </c>
    </row>
    <row r="31" spans="1:18" ht="10.5" customHeight="1" x14ac:dyDescent="0.15">
      <c r="A31" s="291"/>
      <c r="B31" s="223"/>
      <c r="C31" s="202"/>
      <c r="D31" s="197"/>
      <c r="E31" s="197"/>
      <c r="F31" s="197"/>
      <c r="G31" s="197"/>
      <c r="H31" s="197"/>
      <c r="I31" s="199"/>
      <c r="J31" s="199"/>
      <c r="K31" s="199"/>
    </row>
    <row r="32" spans="1:18" ht="10.5" customHeight="1" x14ac:dyDescent="0.15">
      <c r="A32" s="291" t="s">
        <v>53</v>
      </c>
      <c r="B32" s="223" t="s">
        <v>237</v>
      </c>
      <c r="C32" s="325" t="s">
        <v>876</v>
      </c>
      <c r="D32" s="326" t="s">
        <v>876</v>
      </c>
      <c r="E32" s="326" t="s">
        <v>873</v>
      </c>
      <c r="F32" s="326" t="s">
        <v>873</v>
      </c>
      <c r="G32" s="326" t="s">
        <v>873</v>
      </c>
      <c r="H32" s="326" t="s">
        <v>873</v>
      </c>
      <c r="I32" s="326" t="s">
        <v>887</v>
      </c>
      <c r="J32" s="326" t="s">
        <v>887</v>
      </c>
      <c r="K32" s="326" t="s">
        <v>888</v>
      </c>
    </row>
    <row r="33" spans="1:11" ht="10.5" customHeight="1" x14ac:dyDescent="0.15">
      <c r="A33" s="291"/>
      <c r="B33" s="223" t="s">
        <v>238</v>
      </c>
      <c r="C33" s="324" t="s">
        <v>129</v>
      </c>
      <c r="D33" s="322" t="s">
        <v>129</v>
      </c>
      <c r="E33" s="322" t="s">
        <v>129</v>
      </c>
      <c r="F33" s="322" t="s">
        <v>129</v>
      </c>
      <c r="G33" s="322" t="s">
        <v>129</v>
      </c>
      <c r="H33" s="322" t="s">
        <v>129</v>
      </c>
      <c r="I33" s="322" t="s">
        <v>129</v>
      </c>
      <c r="J33" s="322" t="s">
        <v>129</v>
      </c>
      <c r="K33" s="322" t="s">
        <v>129</v>
      </c>
    </row>
    <row r="34" spans="1:11" ht="10.5" customHeight="1" x14ac:dyDescent="0.15">
      <c r="A34" s="291"/>
      <c r="B34" s="223" t="s">
        <v>239</v>
      </c>
      <c r="C34" s="324" t="s">
        <v>129</v>
      </c>
      <c r="D34" s="322" t="s">
        <v>129</v>
      </c>
      <c r="E34" s="322" t="s">
        <v>129</v>
      </c>
      <c r="F34" s="322" t="s">
        <v>129</v>
      </c>
      <c r="G34" s="322" t="s">
        <v>129</v>
      </c>
      <c r="H34" s="322" t="s">
        <v>129</v>
      </c>
      <c r="I34" s="322" t="s">
        <v>129</v>
      </c>
      <c r="J34" s="322" t="s">
        <v>129</v>
      </c>
      <c r="K34" s="322" t="s">
        <v>129</v>
      </c>
    </row>
    <row r="35" spans="1:11" ht="10.5" customHeight="1" x14ac:dyDescent="0.15">
      <c r="A35" s="291"/>
      <c r="B35" s="223"/>
      <c r="C35" s="202"/>
      <c r="D35" s="197"/>
      <c r="E35" s="197"/>
      <c r="F35" s="197"/>
      <c r="G35" s="197"/>
      <c r="H35" s="197"/>
      <c r="I35" s="199"/>
      <c r="J35" s="199"/>
      <c r="K35" s="199"/>
    </row>
    <row r="36" spans="1:11" ht="10.5" customHeight="1" x14ac:dyDescent="0.15">
      <c r="A36" s="291" t="s">
        <v>455</v>
      </c>
      <c r="B36" s="223" t="s">
        <v>388</v>
      </c>
      <c r="C36" s="324" t="s">
        <v>129</v>
      </c>
      <c r="D36" s="322" t="s">
        <v>129</v>
      </c>
      <c r="E36" s="322" t="s">
        <v>129</v>
      </c>
      <c r="F36" s="322" t="s">
        <v>129</v>
      </c>
      <c r="G36" s="322" t="s">
        <v>129</v>
      </c>
      <c r="H36" s="322" t="s">
        <v>129</v>
      </c>
      <c r="I36" s="322" t="s">
        <v>129</v>
      </c>
      <c r="J36" s="322" t="s">
        <v>129</v>
      </c>
      <c r="K36" s="322" t="s">
        <v>129</v>
      </c>
    </row>
    <row r="37" spans="1:11" ht="10.5" customHeight="1" x14ac:dyDescent="0.15">
      <c r="A37" s="291"/>
      <c r="B37" s="223"/>
      <c r="C37" s="202"/>
      <c r="D37" s="197"/>
      <c r="E37" s="197"/>
      <c r="F37" s="197"/>
      <c r="G37" s="197"/>
      <c r="H37" s="197"/>
      <c r="I37" s="199"/>
      <c r="J37" s="199"/>
      <c r="K37" s="199"/>
    </row>
    <row r="38" spans="1:11" ht="10.5" customHeight="1" x14ac:dyDescent="0.15">
      <c r="A38" s="291"/>
      <c r="B38" s="223"/>
      <c r="C38" s="202"/>
      <c r="D38" s="197"/>
      <c r="E38" s="197"/>
      <c r="F38" s="197"/>
      <c r="G38" s="197"/>
      <c r="H38" s="197"/>
      <c r="I38" s="199"/>
      <c r="J38" s="199"/>
      <c r="K38" s="199"/>
    </row>
    <row r="39" spans="1:11" ht="10.5" customHeight="1" x14ac:dyDescent="0.15">
      <c r="A39" s="291" t="s">
        <v>54</v>
      </c>
      <c r="B39" s="223" t="s">
        <v>238</v>
      </c>
      <c r="C39" s="325">
        <v>5</v>
      </c>
      <c r="D39" s="326">
        <v>4</v>
      </c>
      <c r="E39" s="326">
        <v>4</v>
      </c>
      <c r="F39" s="326">
        <v>4</v>
      </c>
      <c r="G39" s="326">
        <v>4</v>
      </c>
      <c r="H39" s="326">
        <v>4</v>
      </c>
      <c r="I39" s="199">
        <f t="shared" ref="I39:K40" si="1">F39/C39*100</f>
        <v>80</v>
      </c>
      <c r="J39" s="199">
        <f t="shared" si="1"/>
        <v>100</v>
      </c>
      <c r="K39" s="199">
        <f t="shared" si="1"/>
        <v>100</v>
      </c>
    </row>
    <row r="40" spans="1:11" ht="10.5" customHeight="1" x14ac:dyDescent="0.15">
      <c r="A40" s="291"/>
      <c r="B40" s="223" t="s">
        <v>239</v>
      </c>
      <c r="C40" s="325" t="s">
        <v>874</v>
      </c>
      <c r="D40" s="326" t="s">
        <v>869</v>
      </c>
      <c r="E40" s="326" t="s">
        <v>874</v>
      </c>
      <c r="F40" s="326" t="s">
        <v>869</v>
      </c>
      <c r="G40" s="326" t="s">
        <v>870</v>
      </c>
      <c r="H40" s="326" t="s">
        <v>874</v>
      </c>
      <c r="I40" s="199">
        <f t="shared" si="1"/>
        <v>87.5</v>
      </c>
      <c r="J40" s="199">
        <f t="shared" si="1"/>
        <v>85.714285714285708</v>
      </c>
      <c r="K40" s="199">
        <f t="shared" si="1"/>
        <v>100</v>
      </c>
    </row>
    <row r="41" spans="1:11" ht="10.5" customHeight="1" x14ac:dyDescent="0.15">
      <c r="A41" s="291"/>
      <c r="B41" s="223"/>
      <c r="C41" s="202"/>
      <c r="D41" s="197"/>
      <c r="E41" s="197"/>
      <c r="F41" s="197"/>
      <c r="G41" s="197"/>
      <c r="H41" s="197"/>
      <c r="I41" s="199"/>
      <c r="J41" s="199"/>
      <c r="K41" s="199"/>
    </row>
    <row r="42" spans="1:11" ht="10.5" customHeight="1" x14ac:dyDescent="0.15">
      <c r="A42" s="291" t="s">
        <v>55</v>
      </c>
      <c r="B42" s="223" t="s">
        <v>237</v>
      </c>
      <c r="C42" s="325" t="s">
        <v>889</v>
      </c>
      <c r="D42" s="326" t="s">
        <v>889</v>
      </c>
      <c r="E42" s="326" t="s">
        <v>890</v>
      </c>
      <c r="F42" s="326" t="s">
        <v>870</v>
      </c>
      <c r="G42" s="326" t="s">
        <v>870</v>
      </c>
      <c r="H42" s="326" t="s">
        <v>874</v>
      </c>
      <c r="I42" s="326" t="s">
        <v>891</v>
      </c>
      <c r="J42" s="326" t="s">
        <v>891</v>
      </c>
      <c r="K42" s="326" t="s">
        <v>892</v>
      </c>
    </row>
    <row r="43" spans="1:11" ht="10.5" customHeight="1" x14ac:dyDescent="0.15">
      <c r="A43" s="291"/>
      <c r="B43" s="223" t="s">
        <v>238</v>
      </c>
      <c r="C43" s="324" t="s">
        <v>129</v>
      </c>
      <c r="D43" s="322" t="s">
        <v>129</v>
      </c>
      <c r="E43" s="322" t="s">
        <v>129</v>
      </c>
      <c r="F43" s="322" t="s">
        <v>129</v>
      </c>
      <c r="G43" s="322" t="s">
        <v>129</v>
      </c>
      <c r="H43" s="322" t="s">
        <v>129</v>
      </c>
      <c r="I43" s="322" t="s">
        <v>129</v>
      </c>
      <c r="J43" s="322" t="s">
        <v>129</v>
      </c>
      <c r="K43" s="322" t="s">
        <v>129</v>
      </c>
    </row>
    <row r="44" spans="1:11" ht="10.5" customHeight="1" x14ac:dyDescent="0.15">
      <c r="A44" s="291"/>
      <c r="B44" s="223" t="s">
        <v>239</v>
      </c>
      <c r="C44" s="324" t="s">
        <v>129</v>
      </c>
      <c r="D44" s="322" t="s">
        <v>129</v>
      </c>
      <c r="E44" s="322" t="s">
        <v>129</v>
      </c>
      <c r="F44" s="322" t="s">
        <v>129</v>
      </c>
      <c r="G44" s="322" t="s">
        <v>129</v>
      </c>
      <c r="H44" s="322" t="s">
        <v>129</v>
      </c>
      <c r="I44" s="322" t="s">
        <v>129</v>
      </c>
      <c r="J44" s="322" t="s">
        <v>129</v>
      </c>
      <c r="K44" s="322" t="s">
        <v>129</v>
      </c>
    </row>
    <row r="45" spans="1:11" ht="10.5" customHeight="1" x14ac:dyDescent="0.15">
      <c r="A45" s="291"/>
      <c r="B45" s="223" t="s">
        <v>240</v>
      </c>
      <c r="C45" s="325" t="s">
        <v>893</v>
      </c>
      <c r="D45" s="326" t="s">
        <v>893</v>
      </c>
      <c r="E45" s="326" t="s">
        <v>893</v>
      </c>
      <c r="F45" s="326" t="s">
        <v>894</v>
      </c>
      <c r="G45" s="326" t="s">
        <v>895</v>
      </c>
      <c r="H45" s="326" t="s">
        <v>883</v>
      </c>
      <c r="I45" s="326" t="s">
        <v>896</v>
      </c>
      <c r="J45" s="326" t="s">
        <v>897</v>
      </c>
      <c r="K45" s="326" t="s">
        <v>898</v>
      </c>
    </row>
    <row r="46" spans="1:11" ht="10.5" customHeight="1" x14ac:dyDescent="0.15">
      <c r="A46" s="291"/>
      <c r="B46" s="223"/>
      <c r="C46" s="202"/>
      <c r="D46" s="197"/>
      <c r="E46" s="197"/>
      <c r="F46" s="197"/>
      <c r="G46" s="197"/>
      <c r="H46" s="197"/>
      <c r="I46" s="199"/>
      <c r="J46" s="199"/>
      <c r="K46" s="199"/>
    </row>
    <row r="47" spans="1:11" ht="10.5" customHeight="1" x14ac:dyDescent="0.15">
      <c r="A47" s="291" t="s">
        <v>56</v>
      </c>
      <c r="B47" s="223" t="s">
        <v>238</v>
      </c>
      <c r="C47" s="324" t="s">
        <v>129</v>
      </c>
      <c r="D47" s="322" t="s">
        <v>129</v>
      </c>
      <c r="E47" s="322" t="s">
        <v>129</v>
      </c>
      <c r="F47" s="322" t="s">
        <v>129</v>
      </c>
      <c r="G47" s="322" t="s">
        <v>129</v>
      </c>
      <c r="H47" s="322" t="s">
        <v>129</v>
      </c>
      <c r="I47" s="322" t="s">
        <v>129</v>
      </c>
      <c r="J47" s="322" t="s">
        <v>129</v>
      </c>
      <c r="K47" s="322" t="s">
        <v>129</v>
      </c>
    </row>
    <row r="48" spans="1:11" ht="10.5" customHeight="1" x14ac:dyDescent="0.15">
      <c r="A48" s="291"/>
      <c r="B48" s="223" t="s">
        <v>239</v>
      </c>
      <c r="C48" s="324" t="s">
        <v>129</v>
      </c>
      <c r="D48" s="322" t="s">
        <v>129</v>
      </c>
      <c r="E48" s="322" t="s">
        <v>129</v>
      </c>
      <c r="F48" s="322" t="s">
        <v>129</v>
      </c>
      <c r="G48" s="322" t="s">
        <v>129</v>
      </c>
      <c r="H48" s="322" t="s">
        <v>129</v>
      </c>
      <c r="I48" s="322" t="s">
        <v>129</v>
      </c>
      <c r="J48" s="322" t="s">
        <v>129</v>
      </c>
      <c r="K48" s="322" t="s">
        <v>129</v>
      </c>
    </row>
    <row r="49" spans="1:11" ht="10.5" customHeight="1" x14ac:dyDescent="0.15">
      <c r="A49" s="291"/>
      <c r="B49" s="223"/>
      <c r="C49" s="202"/>
      <c r="D49" s="197"/>
      <c r="E49" s="197"/>
      <c r="F49" s="197"/>
      <c r="G49" s="197"/>
      <c r="H49" s="197"/>
      <c r="I49" s="199"/>
      <c r="J49" s="199"/>
      <c r="K49" s="199"/>
    </row>
    <row r="50" spans="1:11" ht="10.5" customHeight="1" x14ac:dyDescent="0.15">
      <c r="A50" s="291" t="s">
        <v>57</v>
      </c>
      <c r="B50" s="227" t="s">
        <v>237</v>
      </c>
      <c r="C50" s="325" t="s">
        <v>899</v>
      </c>
      <c r="D50" s="326" t="s">
        <v>899</v>
      </c>
      <c r="E50" s="326" t="s">
        <v>900</v>
      </c>
      <c r="F50" s="326" t="s">
        <v>901</v>
      </c>
      <c r="G50" s="326" t="s">
        <v>902</v>
      </c>
      <c r="H50" s="326" t="s">
        <v>871</v>
      </c>
      <c r="I50" s="199">
        <f>F50/C50*100</f>
        <v>17.567567567567568</v>
      </c>
      <c r="J50" s="199">
        <f>G50/D50*100</f>
        <v>18.918918918918919</v>
      </c>
      <c r="K50" s="199">
        <f>H50/E50*100</f>
        <v>30.555555555555557</v>
      </c>
    </row>
    <row r="51" spans="1:11" ht="10.5" customHeight="1" x14ac:dyDescent="0.15">
      <c r="B51" s="223" t="s">
        <v>238</v>
      </c>
      <c r="C51" s="325">
        <v>34</v>
      </c>
      <c r="D51" s="326">
        <v>29</v>
      </c>
      <c r="E51" s="326">
        <v>22</v>
      </c>
      <c r="F51" s="326">
        <v>22</v>
      </c>
      <c r="G51" s="326">
        <v>23</v>
      </c>
      <c r="H51" s="326">
        <v>17</v>
      </c>
      <c r="I51" s="199">
        <f t="shared" ref="I51:K53" si="2">F51/C51*100</f>
        <v>64.705882352941174</v>
      </c>
      <c r="J51" s="199">
        <f t="shared" si="2"/>
        <v>79.310344827586206</v>
      </c>
      <c r="K51" s="199">
        <f t="shared" si="2"/>
        <v>77.272727272727266</v>
      </c>
    </row>
    <row r="52" spans="1:11" ht="10.5" customHeight="1" x14ac:dyDescent="0.15">
      <c r="A52" s="291"/>
      <c r="B52" s="223" t="s">
        <v>239</v>
      </c>
      <c r="C52" s="325">
        <v>65</v>
      </c>
      <c r="D52" s="326">
        <v>54</v>
      </c>
      <c r="E52" s="326">
        <v>58</v>
      </c>
      <c r="F52" s="326">
        <v>41</v>
      </c>
      <c r="G52" s="326">
        <v>44</v>
      </c>
      <c r="H52" s="326">
        <v>40</v>
      </c>
      <c r="I52" s="199">
        <f t="shared" si="2"/>
        <v>63.076923076923073</v>
      </c>
      <c r="J52" s="199">
        <f t="shared" si="2"/>
        <v>81.481481481481481</v>
      </c>
      <c r="K52" s="199">
        <f t="shared" si="2"/>
        <v>68.965517241379317</v>
      </c>
    </row>
    <row r="53" spans="1:11" ht="10.5" customHeight="1" x14ac:dyDescent="0.15">
      <c r="A53" s="291"/>
      <c r="B53" s="223" t="s">
        <v>240</v>
      </c>
      <c r="C53" s="325">
        <v>210</v>
      </c>
      <c r="D53" s="326">
        <v>187</v>
      </c>
      <c r="E53" s="326">
        <v>204</v>
      </c>
      <c r="F53" s="326">
        <v>142</v>
      </c>
      <c r="G53" s="326">
        <v>143</v>
      </c>
      <c r="H53" s="326">
        <v>176</v>
      </c>
      <c r="I53" s="199">
        <f t="shared" si="2"/>
        <v>67.61904761904762</v>
      </c>
      <c r="J53" s="199">
        <f t="shared" si="2"/>
        <v>76.470588235294116</v>
      </c>
      <c r="K53" s="199">
        <f t="shared" si="2"/>
        <v>86.274509803921575</v>
      </c>
    </row>
    <row r="54" spans="1:11" ht="10.5" customHeight="1" x14ac:dyDescent="0.15">
      <c r="A54" s="291"/>
      <c r="B54" s="223"/>
      <c r="C54" s="202"/>
      <c r="D54" s="197"/>
      <c r="E54" s="197"/>
      <c r="F54" s="197"/>
      <c r="G54" s="197"/>
      <c r="H54" s="197"/>
      <c r="I54" s="199"/>
      <c r="J54" s="199"/>
      <c r="K54" s="199"/>
    </row>
    <row r="55" spans="1:11" ht="10.5" customHeight="1" x14ac:dyDescent="0.15">
      <c r="A55" s="226" t="s">
        <v>58</v>
      </c>
      <c r="B55" s="223" t="s">
        <v>237</v>
      </c>
      <c r="C55" s="325" t="s">
        <v>872</v>
      </c>
      <c r="D55" s="326" t="s">
        <v>872</v>
      </c>
      <c r="E55" s="326" t="s">
        <v>903</v>
      </c>
      <c r="F55" s="322" t="s">
        <v>129</v>
      </c>
      <c r="G55" s="322" t="s">
        <v>129</v>
      </c>
      <c r="H55" s="322" t="s">
        <v>129</v>
      </c>
      <c r="I55" s="322" t="s">
        <v>129</v>
      </c>
      <c r="J55" s="322" t="s">
        <v>129</v>
      </c>
      <c r="K55" s="322" t="s">
        <v>129</v>
      </c>
    </row>
    <row r="56" spans="1:11" ht="10.5" customHeight="1" x14ac:dyDescent="0.15">
      <c r="A56" s="291"/>
      <c r="B56" s="223" t="s">
        <v>238</v>
      </c>
      <c r="C56" s="324" t="s">
        <v>129</v>
      </c>
      <c r="D56" s="322" t="s">
        <v>129</v>
      </c>
      <c r="E56" s="322" t="s">
        <v>129</v>
      </c>
      <c r="F56" s="322" t="s">
        <v>129</v>
      </c>
      <c r="G56" s="322" t="s">
        <v>129</v>
      </c>
      <c r="H56" s="322" t="s">
        <v>129</v>
      </c>
      <c r="I56" s="322" t="s">
        <v>129</v>
      </c>
      <c r="J56" s="322" t="s">
        <v>129</v>
      </c>
      <c r="K56" s="322" t="s">
        <v>129</v>
      </c>
    </row>
    <row r="57" spans="1:11" ht="10.5" customHeight="1" x14ac:dyDescent="0.15">
      <c r="A57" s="291"/>
      <c r="B57" s="223" t="s">
        <v>239</v>
      </c>
      <c r="C57" s="324" t="s">
        <v>129</v>
      </c>
      <c r="D57" s="322" t="s">
        <v>129</v>
      </c>
      <c r="E57" s="322" t="s">
        <v>129</v>
      </c>
      <c r="F57" s="322" t="s">
        <v>129</v>
      </c>
      <c r="G57" s="322" t="s">
        <v>129</v>
      </c>
      <c r="H57" s="322" t="s">
        <v>129</v>
      </c>
      <c r="I57" s="322" t="s">
        <v>129</v>
      </c>
      <c r="J57" s="322" t="s">
        <v>129</v>
      </c>
      <c r="K57" s="322" t="s">
        <v>129</v>
      </c>
    </row>
    <row r="58" spans="1:11" ht="10.5" customHeight="1" x14ac:dyDescent="0.15">
      <c r="A58" s="291"/>
      <c r="B58" s="223"/>
      <c r="C58" s="202"/>
      <c r="D58" s="197"/>
      <c r="E58" s="197"/>
      <c r="F58" s="197"/>
      <c r="G58" s="197"/>
      <c r="H58" s="197"/>
      <c r="I58" s="199"/>
      <c r="J58" s="199"/>
      <c r="K58" s="199"/>
    </row>
    <row r="59" spans="1:11" ht="10.5" customHeight="1" x14ac:dyDescent="0.15">
      <c r="A59" s="291" t="s">
        <v>305</v>
      </c>
      <c r="B59" s="223" t="s">
        <v>237</v>
      </c>
      <c r="C59" s="325" t="s">
        <v>873</v>
      </c>
      <c r="D59" s="326" t="s">
        <v>873</v>
      </c>
      <c r="E59" s="322" t="s">
        <v>129</v>
      </c>
      <c r="F59" s="326" t="s">
        <v>903</v>
      </c>
      <c r="G59" s="326" t="s">
        <v>903</v>
      </c>
      <c r="H59" s="322" t="s">
        <v>129</v>
      </c>
      <c r="I59" s="326" t="s">
        <v>879</v>
      </c>
      <c r="J59" s="326" t="s">
        <v>879</v>
      </c>
      <c r="K59" s="322" t="s">
        <v>129</v>
      </c>
    </row>
    <row r="60" spans="1:11" ht="10.5" customHeight="1" x14ac:dyDescent="0.15">
      <c r="A60" s="291"/>
      <c r="B60" s="223" t="s">
        <v>238</v>
      </c>
      <c r="C60" s="324" t="s">
        <v>129</v>
      </c>
      <c r="D60" s="322" t="s">
        <v>129</v>
      </c>
      <c r="E60" s="322" t="s">
        <v>129</v>
      </c>
      <c r="F60" s="322" t="s">
        <v>129</v>
      </c>
      <c r="G60" s="322" t="s">
        <v>129</v>
      </c>
      <c r="H60" s="322" t="s">
        <v>129</v>
      </c>
      <c r="I60" s="322" t="s">
        <v>129</v>
      </c>
      <c r="J60" s="322" t="s">
        <v>129</v>
      </c>
      <c r="K60" s="322" t="s">
        <v>129</v>
      </c>
    </row>
    <row r="61" spans="1:11" ht="10.5" customHeight="1" x14ac:dyDescent="0.15">
      <c r="A61" s="291"/>
      <c r="B61" s="223" t="s">
        <v>239</v>
      </c>
      <c r="C61" s="324" t="s">
        <v>129</v>
      </c>
      <c r="D61" s="322" t="s">
        <v>129</v>
      </c>
      <c r="E61" s="322" t="s">
        <v>129</v>
      </c>
      <c r="F61" s="322" t="s">
        <v>129</v>
      </c>
      <c r="G61" s="322" t="s">
        <v>129</v>
      </c>
      <c r="H61" s="322" t="s">
        <v>129</v>
      </c>
      <c r="I61" s="322" t="s">
        <v>129</v>
      </c>
      <c r="J61" s="322" t="s">
        <v>129</v>
      </c>
      <c r="K61" s="322" t="s">
        <v>129</v>
      </c>
    </row>
    <row r="62" spans="1:11" ht="10.5" customHeight="1" x14ac:dyDescent="0.15">
      <c r="A62" s="291"/>
      <c r="B62" s="223"/>
      <c r="C62" s="202"/>
      <c r="D62" s="197"/>
      <c r="E62" s="197"/>
      <c r="F62" s="197"/>
      <c r="G62" s="197"/>
      <c r="H62" s="197"/>
      <c r="I62" s="199"/>
      <c r="J62" s="199"/>
      <c r="K62" s="199"/>
    </row>
    <row r="63" spans="1:11" ht="10.5" customHeight="1" x14ac:dyDescent="0.15">
      <c r="A63" s="291" t="s">
        <v>59</v>
      </c>
      <c r="B63" s="223" t="s">
        <v>237</v>
      </c>
      <c r="C63" s="325" t="s">
        <v>872</v>
      </c>
      <c r="D63" s="326" t="s">
        <v>872</v>
      </c>
      <c r="E63" s="326" t="s">
        <v>873</v>
      </c>
      <c r="F63" s="322" t="s">
        <v>129</v>
      </c>
      <c r="G63" s="322" t="s">
        <v>129</v>
      </c>
      <c r="H63" s="326" t="s">
        <v>903</v>
      </c>
      <c r="I63" s="322" t="s">
        <v>129</v>
      </c>
      <c r="J63" s="322" t="s">
        <v>129</v>
      </c>
      <c r="K63" s="326" t="s">
        <v>879</v>
      </c>
    </row>
    <row r="64" spans="1:11" ht="10.5" customHeight="1" x14ac:dyDescent="0.15">
      <c r="A64" s="291"/>
      <c r="B64" s="223" t="s">
        <v>238</v>
      </c>
      <c r="C64" s="324" t="s">
        <v>129</v>
      </c>
      <c r="D64" s="322" t="s">
        <v>129</v>
      </c>
      <c r="E64" s="322" t="s">
        <v>129</v>
      </c>
      <c r="F64" s="322" t="s">
        <v>129</v>
      </c>
      <c r="G64" s="322" t="s">
        <v>129</v>
      </c>
      <c r="H64" s="322" t="s">
        <v>129</v>
      </c>
      <c r="I64" s="322" t="s">
        <v>129</v>
      </c>
      <c r="J64" s="322" t="s">
        <v>129</v>
      </c>
      <c r="K64" s="322" t="s">
        <v>129</v>
      </c>
    </row>
    <row r="65" spans="1:11" ht="10.5" customHeight="1" x14ac:dyDescent="0.15">
      <c r="A65" s="291"/>
      <c r="B65" s="223" t="s">
        <v>239</v>
      </c>
      <c r="C65" s="324" t="s">
        <v>129</v>
      </c>
      <c r="D65" s="322" t="s">
        <v>129</v>
      </c>
      <c r="E65" s="322" t="s">
        <v>129</v>
      </c>
      <c r="F65" s="322" t="s">
        <v>129</v>
      </c>
      <c r="G65" s="322" t="s">
        <v>129</v>
      </c>
      <c r="H65" s="322" t="s">
        <v>129</v>
      </c>
      <c r="I65" s="322" t="s">
        <v>129</v>
      </c>
      <c r="J65" s="322" t="s">
        <v>129</v>
      </c>
      <c r="K65" s="322" t="s">
        <v>129</v>
      </c>
    </row>
    <row r="66" spans="1:11" ht="10.5" customHeight="1" x14ac:dyDescent="0.15">
      <c r="A66" s="291"/>
      <c r="B66" s="223"/>
      <c r="C66" s="325"/>
      <c r="D66" s="326"/>
      <c r="E66" s="326"/>
      <c r="F66" s="326"/>
      <c r="G66" s="326"/>
      <c r="H66" s="326"/>
      <c r="I66" s="199"/>
      <c r="J66" s="199"/>
      <c r="K66" s="199"/>
    </row>
    <row r="67" spans="1:11" ht="10.5" customHeight="1" x14ac:dyDescent="0.15">
      <c r="A67" s="291" t="s">
        <v>60</v>
      </c>
      <c r="B67" s="223" t="s">
        <v>238</v>
      </c>
      <c r="C67" s="324" t="s">
        <v>129</v>
      </c>
      <c r="D67" s="322" t="s">
        <v>129</v>
      </c>
      <c r="E67" s="322" t="s">
        <v>129</v>
      </c>
      <c r="F67" s="322" t="s">
        <v>129</v>
      </c>
      <c r="G67" s="322" t="s">
        <v>129</v>
      </c>
      <c r="H67" s="322" t="s">
        <v>129</v>
      </c>
      <c r="I67" s="322" t="s">
        <v>129</v>
      </c>
      <c r="J67" s="322" t="s">
        <v>129</v>
      </c>
      <c r="K67" s="322" t="s">
        <v>129</v>
      </c>
    </row>
    <row r="68" spans="1:11" ht="10.5" customHeight="1" x14ac:dyDescent="0.15">
      <c r="A68" s="291"/>
      <c r="B68" s="227" t="s">
        <v>239</v>
      </c>
      <c r="C68" s="324" t="s">
        <v>129</v>
      </c>
      <c r="D68" s="322" t="s">
        <v>129</v>
      </c>
      <c r="E68" s="322" t="s">
        <v>129</v>
      </c>
      <c r="F68" s="322" t="s">
        <v>129</v>
      </c>
      <c r="G68" s="322" t="s">
        <v>129</v>
      </c>
      <c r="H68" s="322" t="s">
        <v>129</v>
      </c>
      <c r="I68" s="322" t="s">
        <v>129</v>
      </c>
      <c r="J68" s="322" t="s">
        <v>129</v>
      </c>
      <c r="K68" s="322" t="s">
        <v>129</v>
      </c>
    </row>
    <row r="69" spans="1:11" ht="10.5" customHeight="1" x14ac:dyDescent="0.15">
      <c r="A69" s="291"/>
      <c r="B69" s="223"/>
      <c r="C69" s="202"/>
      <c r="D69" s="197"/>
      <c r="E69" s="197"/>
      <c r="F69" s="197"/>
      <c r="G69" s="197"/>
      <c r="H69" s="197"/>
      <c r="I69" s="199"/>
      <c r="J69" s="199"/>
      <c r="K69" s="199"/>
    </row>
    <row r="70" spans="1:11" ht="10.5" customHeight="1" x14ac:dyDescent="0.15">
      <c r="A70" s="291" t="s">
        <v>61</v>
      </c>
      <c r="B70" s="223" t="s">
        <v>238</v>
      </c>
      <c r="C70" s="324" t="s">
        <v>129</v>
      </c>
      <c r="D70" s="322" t="s">
        <v>129</v>
      </c>
      <c r="E70" s="322" t="s">
        <v>129</v>
      </c>
      <c r="F70" s="322" t="s">
        <v>129</v>
      </c>
      <c r="G70" s="322" t="s">
        <v>129</v>
      </c>
      <c r="H70" s="322" t="s">
        <v>129</v>
      </c>
      <c r="I70" s="322" t="s">
        <v>129</v>
      </c>
      <c r="J70" s="322" t="s">
        <v>129</v>
      </c>
      <c r="K70" s="322" t="s">
        <v>129</v>
      </c>
    </row>
    <row r="71" spans="1:11" ht="10.5" customHeight="1" x14ac:dyDescent="0.15">
      <c r="A71" s="291"/>
      <c r="B71" s="223" t="s">
        <v>388</v>
      </c>
      <c r="C71" s="324" t="s">
        <v>129</v>
      </c>
      <c r="D71" s="322" t="s">
        <v>129</v>
      </c>
      <c r="E71" s="322" t="s">
        <v>129</v>
      </c>
      <c r="F71" s="322" t="s">
        <v>129</v>
      </c>
      <c r="G71" s="322" t="s">
        <v>129</v>
      </c>
      <c r="H71" s="322" t="s">
        <v>129</v>
      </c>
      <c r="I71" s="322" t="s">
        <v>129</v>
      </c>
      <c r="J71" s="322" t="s">
        <v>129</v>
      </c>
      <c r="K71" s="322" t="s">
        <v>129</v>
      </c>
    </row>
    <row r="72" spans="1:11" ht="10.5" customHeight="1" x14ac:dyDescent="0.15">
      <c r="A72" s="291"/>
      <c r="B72" s="223"/>
      <c r="C72" s="293"/>
      <c r="D72" s="292"/>
      <c r="E72" s="292"/>
      <c r="F72" s="292"/>
      <c r="G72" s="292"/>
      <c r="H72" s="292"/>
      <c r="I72" s="199"/>
      <c r="J72" s="199"/>
      <c r="K72" s="199"/>
    </row>
    <row r="73" spans="1:11" ht="10.5" customHeight="1" x14ac:dyDescent="0.15">
      <c r="A73" s="291" t="s">
        <v>62</v>
      </c>
      <c r="B73" s="223" t="s">
        <v>237</v>
      </c>
      <c r="C73" s="325" t="s">
        <v>870</v>
      </c>
      <c r="D73" s="326" t="s">
        <v>870</v>
      </c>
      <c r="E73" s="326" t="s">
        <v>876</v>
      </c>
      <c r="F73" s="322" t="s">
        <v>129</v>
      </c>
      <c r="G73" s="322" t="s">
        <v>129</v>
      </c>
      <c r="H73" s="322" t="s">
        <v>129</v>
      </c>
      <c r="I73" s="322" t="s">
        <v>129</v>
      </c>
      <c r="J73" s="322" t="s">
        <v>129</v>
      </c>
      <c r="K73" s="322" t="s">
        <v>129</v>
      </c>
    </row>
    <row r="74" spans="1:11" ht="10.5" customHeight="1" x14ac:dyDescent="0.15">
      <c r="A74" s="291"/>
      <c r="B74" s="223" t="s">
        <v>238</v>
      </c>
      <c r="C74" s="325">
        <v>9</v>
      </c>
      <c r="D74" s="326">
        <v>8</v>
      </c>
      <c r="E74" s="326">
        <v>9</v>
      </c>
      <c r="F74" s="326">
        <v>8</v>
      </c>
      <c r="G74" s="326">
        <v>7</v>
      </c>
      <c r="H74" s="326">
        <v>8</v>
      </c>
      <c r="I74" s="199">
        <f t="shared" ref="I74:K75" si="3">F74/C74*100</f>
        <v>88.888888888888886</v>
      </c>
      <c r="J74" s="199">
        <f t="shared" si="3"/>
        <v>87.5</v>
      </c>
      <c r="K74" s="199">
        <f t="shared" si="3"/>
        <v>88.888888888888886</v>
      </c>
    </row>
    <row r="75" spans="1:11" ht="10.5" customHeight="1" x14ac:dyDescent="0.15">
      <c r="A75" s="291"/>
      <c r="B75" s="223" t="s">
        <v>239</v>
      </c>
      <c r="C75" s="325">
        <v>10</v>
      </c>
      <c r="D75" s="326">
        <v>10</v>
      </c>
      <c r="E75" s="326">
        <v>9</v>
      </c>
      <c r="F75" s="326">
        <v>7</v>
      </c>
      <c r="G75" s="326">
        <v>7</v>
      </c>
      <c r="H75" s="326">
        <v>6</v>
      </c>
      <c r="I75" s="199">
        <f t="shared" si="3"/>
        <v>70</v>
      </c>
      <c r="J75" s="199">
        <f t="shared" si="3"/>
        <v>70</v>
      </c>
      <c r="K75" s="199">
        <f t="shared" si="3"/>
        <v>66.666666666666657</v>
      </c>
    </row>
    <row r="76" spans="1:11" ht="10.5" customHeight="1" x14ac:dyDescent="0.15">
      <c r="A76" s="291"/>
      <c r="B76" s="223"/>
      <c r="C76" s="325"/>
      <c r="D76" s="326"/>
      <c r="E76" s="326"/>
      <c r="F76" s="326"/>
      <c r="G76" s="326"/>
      <c r="H76" s="326"/>
      <c r="I76" s="199"/>
      <c r="J76" s="199"/>
      <c r="K76" s="199"/>
    </row>
    <row r="77" spans="1:11" ht="10.5" customHeight="1" x14ac:dyDescent="0.15">
      <c r="A77" s="291" t="s">
        <v>63</v>
      </c>
      <c r="B77" s="223" t="s">
        <v>237</v>
      </c>
      <c r="C77" s="325" t="s">
        <v>873</v>
      </c>
      <c r="D77" s="326" t="s">
        <v>873</v>
      </c>
      <c r="E77" s="326" t="s">
        <v>903</v>
      </c>
      <c r="F77" s="322" t="s">
        <v>129</v>
      </c>
      <c r="G77" s="322" t="s">
        <v>129</v>
      </c>
      <c r="H77" s="322" t="s">
        <v>129</v>
      </c>
      <c r="I77" s="322" t="s">
        <v>129</v>
      </c>
      <c r="J77" s="322" t="s">
        <v>129</v>
      </c>
      <c r="K77" s="322" t="s">
        <v>129</v>
      </c>
    </row>
    <row r="78" spans="1:11" ht="10.5" customHeight="1" x14ac:dyDescent="0.15">
      <c r="A78" s="291"/>
      <c r="B78" s="223" t="s">
        <v>238</v>
      </c>
      <c r="C78" s="324" t="s">
        <v>129</v>
      </c>
      <c r="D78" s="322" t="s">
        <v>129</v>
      </c>
      <c r="E78" s="322" t="s">
        <v>129</v>
      </c>
      <c r="F78" s="322" t="s">
        <v>129</v>
      </c>
      <c r="G78" s="322" t="s">
        <v>129</v>
      </c>
      <c r="H78" s="322" t="s">
        <v>129</v>
      </c>
      <c r="I78" s="322" t="s">
        <v>129</v>
      </c>
      <c r="J78" s="322" t="s">
        <v>129</v>
      </c>
      <c r="K78" s="322" t="s">
        <v>129</v>
      </c>
    </row>
    <row r="79" spans="1:11" ht="10.5" customHeight="1" x14ac:dyDescent="0.15">
      <c r="A79" s="290"/>
      <c r="B79" s="227" t="s">
        <v>239</v>
      </c>
      <c r="C79" s="324" t="s">
        <v>129</v>
      </c>
      <c r="D79" s="322" t="s">
        <v>129</v>
      </c>
      <c r="E79" s="322" t="s">
        <v>129</v>
      </c>
      <c r="F79" s="322" t="s">
        <v>129</v>
      </c>
      <c r="G79" s="322" t="s">
        <v>129</v>
      </c>
      <c r="H79" s="322" t="s">
        <v>129</v>
      </c>
      <c r="I79" s="322" t="s">
        <v>129</v>
      </c>
      <c r="J79" s="322" t="s">
        <v>129</v>
      </c>
      <c r="K79" s="322" t="s">
        <v>129</v>
      </c>
    </row>
    <row r="80" spans="1:11" ht="10.5" customHeight="1" x14ac:dyDescent="0.15">
      <c r="A80" s="290"/>
      <c r="B80" s="227" t="s">
        <v>4</v>
      </c>
      <c r="C80" s="324" t="s">
        <v>129</v>
      </c>
      <c r="D80" s="322" t="s">
        <v>129</v>
      </c>
      <c r="E80" s="322" t="s">
        <v>129</v>
      </c>
      <c r="F80" s="322" t="s">
        <v>129</v>
      </c>
      <c r="G80" s="322" t="s">
        <v>129</v>
      </c>
      <c r="H80" s="322" t="s">
        <v>129</v>
      </c>
      <c r="I80" s="322" t="s">
        <v>129</v>
      </c>
      <c r="J80" s="322" t="s">
        <v>129</v>
      </c>
      <c r="K80" s="322" t="s">
        <v>129</v>
      </c>
    </row>
    <row r="81" spans="1:11" ht="10.5" customHeight="1" x14ac:dyDescent="0.15">
      <c r="B81" s="227"/>
      <c r="C81" s="203"/>
      <c r="D81" s="200"/>
      <c r="E81" s="200"/>
      <c r="F81" s="200"/>
      <c r="G81" s="200"/>
      <c r="H81" s="200"/>
      <c r="I81" s="199"/>
      <c r="J81" s="199"/>
      <c r="K81" s="199"/>
    </row>
    <row r="82" spans="1:11" ht="10.5" customHeight="1" x14ac:dyDescent="0.15">
      <c r="A82" s="226" t="s">
        <v>306</v>
      </c>
      <c r="B82" s="227" t="s">
        <v>238</v>
      </c>
      <c r="C82" s="324" t="s">
        <v>129</v>
      </c>
      <c r="D82" s="322" t="s">
        <v>129</v>
      </c>
      <c r="E82" s="322" t="s">
        <v>129</v>
      </c>
      <c r="F82" s="322" t="s">
        <v>129</v>
      </c>
      <c r="G82" s="322" t="s">
        <v>129</v>
      </c>
      <c r="H82" s="322" t="s">
        <v>129</v>
      </c>
      <c r="I82" s="322" t="s">
        <v>129</v>
      </c>
      <c r="J82" s="322" t="s">
        <v>129</v>
      </c>
      <c r="K82" s="322" t="s">
        <v>129</v>
      </c>
    </row>
    <row r="83" spans="1:11" ht="10.5" customHeight="1" x14ac:dyDescent="0.15">
      <c r="A83" s="290"/>
      <c r="B83" s="227" t="s">
        <v>239</v>
      </c>
      <c r="C83" s="324" t="s">
        <v>129</v>
      </c>
      <c r="D83" s="322" t="s">
        <v>129</v>
      </c>
      <c r="E83" s="322" t="s">
        <v>129</v>
      </c>
      <c r="F83" s="322" t="s">
        <v>129</v>
      </c>
      <c r="G83" s="322" t="s">
        <v>129</v>
      </c>
      <c r="H83" s="322" t="s">
        <v>129</v>
      </c>
      <c r="I83" s="322" t="s">
        <v>129</v>
      </c>
      <c r="J83" s="322" t="s">
        <v>129</v>
      </c>
      <c r="K83" s="322" t="s">
        <v>129</v>
      </c>
    </row>
    <row r="84" spans="1:11" ht="10.5" customHeight="1" x14ac:dyDescent="0.15">
      <c r="B84" s="223"/>
      <c r="C84" s="203"/>
      <c r="D84" s="200"/>
      <c r="E84" s="200"/>
      <c r="F84" s="200"/>
      <c r="G84" s="200"/>
      <c r="H84" s="200"/>
      <c r="I84" s="199"/>
      <c r="J84" s="199"/>
      <c r="K84" s="199"/>
    </row>
    <row r="85" spans="1:11" ht="10.5" customHeight="1" x14ac:dyDescent="0.15">
      <c r="A85" s="291" t="s">
        <v>251</v>
      </c>
      <c r="B85" s="223" t="s">
        <v>238</v>
      </c>
      <c r="C85" s="325" t="s">
        <v>903</v>
      </c>
      <c r="D85" s="326" t="s">
        <v>903</v>
      </c>
      <c r="E85" s="322" t="s">
        <v>129</v>
      </c>
      <c r="F85" s="326" t="s">
        <v>903</v>
      </c>
      <c r="G85" s="326" t="s">
        <v>903</v>
      </c>
      <c r="H85" s="322" t="s">
        <v>129</v>
      </c>
      <c r="I85" s="326" t="s">
        <v>888</v>
      </c>
      <c r="J85" s="326" t="s">
        <v>888</v>
      </c>
      <c r="K85" s="322" t="s">
        <v>129</v>
      </c>
    </row>
    <row r="86" spans="1:11" ht="10.5" customHeight="1" x14ac:dyDescent="0.15">
      <c r="A86" s="291"/>
      <c r="B86" s="223" t="s">
        <v>239</v>
      </c>
      <c r="C86" s="324" t="s">
        <v>129</v>
      </c>
      <c r="D86" s="322" t="s">
        <v>129</v>
      </c>
      <c r="E86" s="322" t="s">
        <v>129</v>
      </c>
      <c r="F86" s="322" t="s">
        <v>129</v>
      </c>
      <c r="G86" s="322" t="s">
        <v>129</v>
      </c>
      <c r="H86" s="322" t="s">
        <v>129</v>
      </c>
      <c r="I86" s="322" t="s">
        <v>129</v>
      </c>
      <c r="J86" s="322" t="s">
        <v>129</v>
      </c>
      <c r="K86" s="322" t="s">
        <v>129</v>
      </c>
    </row>
    <row r="87" spans="1:11" ht="10.5" customHeight="1" x14ac:dyDescent="0.15">
      <c r="A87" s="291"/>
      <c r="B87" s="223"/>
      <c r="C87" s="202"/>
      <c r="D87" s="197"/>
      <c r="E87" s="197"/>
      <c r="F87" s="197"/>
      <c r="G87" s="197"/>
      <c r="H87" s="197"/>
      <c r="I87" s="199"/>
      <c r="J87" s="199"/>
      <c r="K87" s="199"/>
    </row>
    <row r="88" spans="1:11" ht="10.5" customHeight="1" x14ac:dyDescent="0.15">
      <c r="A88" s="291" t="s">
        <v>64</v>
      </c>
      <c r="B88" s="223" t="s">
        <v>237</v>
      </c>
      <c r="C88" s="325" t="s">
        <v>904</v>
      </c>
      <c r="D88" s="326" t="s">
        <v>904</v>
      </c>
      <c r="E88" s="326" t="s">
        <v>905</v>
      </c>
      <c r="F88" s="326" t="s">
        <v>906</v>
      </c>
      <c r="G88" s="326" t="s">
        <v>906</v>
      </c>
      <c r="H88" s="326" t="s">
        <v>870</v>
      </c>
      <c r="I88" s="326" t="s">
        <v>907</v>
      </c>
      <c r="J88" s="326" t="s">
        <v>907</v>
      </c>
      <c r="K88" s="326" t="s">
        <v>884</v>
      </c>
    </row>
    <row r="89" spans="1:11" ht="10.5" customHeight="1" x14ac:dyDescent="0.15">
      <c r="A89" s="291"/>
      <c r="B89" s="223" t="s">
        <v>238</v>
      </c>
      <c r="C89" s="324" t="s">
        <v>129</v>
      </c>
      <c r="D89" s="322" t="s">
        <v>129</v>
      </c>
      <c r="E89" s="322" t="s">
        <v>129</v>
      </c>
      <c r="F89" s="322" t="s">
        <v>129</v>
      </c>
      <c r="G89" s="322" t="s">
        <v>129</v>
      </c>
      <c r="H89" s="322" t="s">
        <v>129</v>
      </c>
      <c r="I89" s="322" t="s">
        <v>129</v>
      </c>
      <c r="J89" s="322" t="s">
        <v>129</v>
      </c>
      <c r="K89" s="322" t="s">
        <v>129</v>
      </c>
    </row>
    <row r="90" spans="1:11" ht="10.5" customHeight="1" x14ac:dyDescent="0.15">
      <c r="A90" s="291"/>
      <c r="B90" s="223" t="s">
        <v>239</v>
      </c>
      <c r="C90" s="324" t="s">
        <v>129</v>
      </c>
      <c r="D90" s="322" t="s">
        <v>129</v>
      </c>
      <c r="E90" s="322" t="s">
        <v>129</v>
      </c>
      <c r="F90" s="322" t="s">
        <v>129</v>
      </c>
      <c r="G90" s="322" t="s">
        <v>129</v>
      </c>
      <c r="H90" s="322" t="s">
        <v>129</v>
      </c>
      <c r="I90" s="322" t="s">
        <v>129</v>
      </c>
      <c r="J90" s="322" t="s">
        <v>129</v>
      </c>
      <c r="K90" s="322" t="s">
        <v>129</v>
      </c>
    </row>
    <row r="91" spans="1:11" ht="10.5" customHeight="1" x14ac:dyDescent="0.15">
      <c r="A91" s="291"/>
      <c r="B91" s="223" t="s">
        <v>240</v>
      </c>
      <c r="C91" s="324" t="s">
        <v>129</v>
      </c>
      <c r="D91" s="322" t="s">
        <v>129</v>
      </c>
      <c r="E91" s="322" t="s">
        <v>129</v>
      </c>
      <c r="F91" s="322" t="s">
        <v>129</v>
      </c>
      <c r="G91" s="322" t="s">
        <v>129</v>
      </c>
      <c r="H91" s="322" t="s">
        <v>129</v>
      </c>
      <c r="I91" s="322" t="s">
        <v>129</v>
      </c>
      <c r="J91" s="322" t="s">
        <v>129</v>
      </c>
      <c r="K91" s="322" t="s">
        <v>129</v>
      </c>
    </row>
    <row r="92" spans="1:11" ht="10.5" customHeight="1" x14ac:dyDescent="0.15">
      <c r="A92" s="291"/>
      <c r="B92" s="223"/>
      <c r="C92" s="202"/>
      <c r="D92" s="197"/>
      <c r="E92" s="197"/>
      <c r="F92" s="197"/>
      <c r="G92" s="197"/>
      <c r="H92" s="197"/>
      <c r="I92" s="199"/>
      <c r="J92" s="199"/>
      <c r="K92" s="199"/>
    </row>
    <row r="93" spans="1:11" ht="10.5" customHeight="1" x14ac:dyDescent="0.15">
      <c r="A93" s="291" t="s">
        <v>65</v>
      </c>
      <c r="B93" s="223" t="s">
        <v>238</v>
      </c>
      <c r="C93" s="324" t="s">
        <v>129</v>
      </c>
      <c r="D93" s="322" t="s">
        <v>129</v>
      </c>
      <c r="E93" s="322" t="s">
        <v>129</v>
      </c>
      <c r="F93" s="322" t="s">
        <v>129</v>
      </c>
      <c r="G93" s="322" t="s">
        <v>129</v>
      </c>
      <c r="H93" s="322" t="s">
        <v>129</v>
      </c>
      <c r="I93" s="322" t="s">
        <v>129</v>
      </c>
      <c r="J93" s="322" t="s">
        <v>129</v>
      </c>
      <c r="K93" s="322" t="s">
        <v>129</v>
      </c>
    </row>
    <row r="94" spans="1:11" ht="10.5" customHeight="1" x14ac:dyDescent="0.15">
      <c r="A94" s="291"/>
      <c r="B94" s="223" t="s">
        <v>239</v>
      </c>
      <c r="C94" s="324" t="s">
        <v>129</v>
      </c>
      <c r="D94" s="322" t="s">
        <v>129</v>
      </c>
      <c r="E94" s="322" t="s">
        <v>129</v>
      </c>
      <c r="F94" s="322" t="s">
        <v>129</v>
      </c>
      <c r="G94" s="322" t="s">
        <v>129</v>
      </c>
      <c r="H94" s="322" t="s">
        <v>129</v>
      </c>
      <c r="I94" s="322" t="s">
        <v>129</v>
      </c>
      <c r="J94" s="322" t="s">
        <v>129</v>
      </c>
      <c r="K94" s="322" t="s">
        <v>129</v>
      </c>
    </row>
    <row r="95" spans="1:11" ht="10.5" customHeight="1" x14ac:dyDescent="0.15">
      <c r="A95" s="291"/>
      <c r="B95" s="223"/>
      <c r="C95" s="202"/>
      <c r="D95" s="197"/>
      <c r="E95" s="197"/>
      <c r="F95" s="197"/>
      <c r="G95" s="197"/>
      <c r="H95" s="197"/>
      <c r="I95" s="199"/>
      <c r="J95" s="199"/>
      <c r="K95" s="199"/>
    </row>
    <row r="96" spans="1:11" ht="10.5" customHeight="1" x14ac:dyDescent="0.15">
      <c r="A96" s="291" t="s">
        <v>66</v>
      </c>
      <c r="B96" s="223" t="s">
        <v>237</v>
      </c>
      <c r="C96" s="325" t="s">
        <v>908</v>
      </c>
      <c r="D96" s="326" t="s">
        <v>909</v>
      </c>
      <c r="E96" s="326" t="s">
        <v>910</v>
      </c>
      <c r="F96" s="326" t="s">
        <v>874</v>
      </c>
      <c r="G96" s="326" t="s">
        <v>870</v>
      </c>
      <c r="H96" s="326" t="s">
        <v>882</v>
      </c>
      <c r="I96" s="326" t="s">
        <v>911</v>
      </c>
      <c r="J96" s="326" t="s">
        <v>912</v>
      </c>
      <c r="K96" s="326" t="s">
        <v>913</v>
      </c>
    </row>
    <row r="97" spans="1:11" ht="10.5" customHeight="1" x14ac:dyDescent="0.15">
      <c r="A97" s="291"/>
      <c r="B97" s="223" t="s">
        <v>238</v>
      </c>
      <c r="C97" s="325" t="s">
        <v>914</v>
      </c>
      <c r="D97" s="326" t="s">
        <v>915</v>
      </c>
      <c r="E97" s="326" t="s">
        <v>916</v>
      </c>
      <c r="F97" s="326" t="s">
        <v>881</v>
      </c>
      <c r="G97" s="326" t="s">
        <v>917</v>
      </c>
      <c r="H97" s="326" t="s">
        <v>910</v>
      </c>
      <c r="I97" s="326" t="s">
        <v>918</v>
      </c>
      <c r="J97" s="326" t="s">
        <v>919</v>
      </c>
      <c r="K97" s="326" t="s">
        <v>920</v>
      </c>
    </row>
    <row r="98" spans="1:11" ht="10.5" customHeight="1" x14ac:dyDescent="0.15">
      <c r="A98" s="291"/>
      <c r="B98" s="223" t="s">
        <v>239</v>
      </c>
      <c r="C98" s="325">
        <v>153</v>
      </c>
      <c r="D98" s="326" t="s">
        <v>921</v>
      </c>
      <c r="E98" s="326" t="s">
        <v>922</v>
      </c>
      <c r="F98" s="326">
        <v>70</v>
      </c>
      <c r="G98" s="326" t="s">
        <v>923</v>
      </c>
      <c r="H98" s="326" t="s">
        <v>924</v>
      </c>
      <c r="I98" s="326" t="s">
        <v>925</v>
      </c>
      <c r="J98" s="326" t="s">
        <v>926</v>
      </c>
      <c r="K98" s="326" t="s">
        <v>927</v>
      </c>
    </row>
    <row r="99" spans="1:11" ht="10.5" customHeight="1" x14ac:dyDescent="0.15">
      <c r="A99" s="291"/>
      <c r="B99" s="223" t="s">
        <v>240</v>
      </c>
      <c r="C99" s="325" t="s">
        <v>928</v>
      </c>
      <c r="D99" s="326" t="s">
        <v>929</v>
      </c>
      <c r="E99" s="326" t="s">
        <v>930</v>
      </c>
      <c r="F99" s="326" t="s">
        <v>931</v>
      </c>
      <c r="G99" s="326" t="s">
        <v>932</v>
      </c>
      <c r="H99" s="326" t="s">
        <v>933</v>
      </c>
      <c r="I99" s="326" t="s">
        <v>934</v>
      </c>
      <c r="J99" s="326" t="s">
        <v>935</v>
      </c>
      <c r="K99" s="326" t="s">
        <v>936</v>
      </c>
    </row>
    <row r="100" spans="1:11" ht="10.5" customHeight="1" x14ac:dyDescent="0.15">
      <c r="A100" s="291"/>
      <c r="B100" s="227"/>
      <c r="C100" s="202"/>
      <c r="D100" s="197"/>
      <c r="E100" s="197"/>
      <c r="F100" s="200"/>
      <c r="G100" s="200"/>
      <c r="H100" s="197"/>
      <c r="I100" s="199"/>
      <c r="J100" s="199"/>
      <c r="K100" s="199"/>
    </row>
    <row r="101" spans="1:11" ht="10.5" customHeight="1" x14ac:dyDescent="0.15">
      <c r="A101" s="291" t="s">
        <v>68</v>
      </c>
      <c r="B101" s="223" t="s">
        <v>389</v>
      </c>
      <c r="C101" s="325" t="s">
        <v>873</v>
      </c>
      <c r="D101" s="326" t="s">
        <v>873</v>
      </c>
      <c r="E101" s="326" t="s">
        <v>903</v>
      </c>
      <c r="F101" s="326" t="s">
        <v>903</v>
      </c>
      <c r="G101" s="326" t="s">
        <v>903</v>
      </c>
      <c r="H101" s="322" t="s">
        <v>129</v>
      </c>
      <c r="I101" s="326" t="s">
        <v>879</v>
      </c>
      <c r="J101" s="326" t="s">
        <v>879</v>
      </c>
      <c r="K101" s="322" t="s">
        <v>129</v>
      </c>
    </row>
    <row r="102" spans="1:11" ht="10.5" customHeight="1" x14ac:dyDescent="0.15">
      <c r="B102" s="227" t="s">
        <v>390</v>
      </c>
      <c r="C102" s="324" t="s">
        <v>129</v>
      </c>
      <c r="D102" s="322" t="s">
        <v>129</v>
      </c>
      <c r="E102" s="322" t="s">
        <v>129</v>
      </c>
      <c r="F102" s="322" t="s">
        <v>129</v>
      </c>
      <c r="G102" s="322" t="s">
        <v>129</v>
      </c>
      <c r="H102" s="322" t="s">
        <v>129</v>
      </c>
      <c r="I102" s="322" t="s">
        <v>129</v>
      </c>
      <c r="J102" s="322" t="s">
        <v>129</v>
      </c>
      <c r="K102" s="322" t="s">
        <v>129</v>
      </c>
    </row>
    <row r="103" spans="1:11" ht="10.5" customHeight="1" x14ac:dyDescent="0.15">
      <c r="A103" s="291"/>
      <c r="B103" s="227" t="s">
        <v>391</v>
      </c>
      <c r="C103" s="324" t="s">
        <v>129</v>
      </c>
      <c r="D103" s="322" t="s">
        <v>129</v>
      </c>
      <c r="E103" s="322" t="s">
        <v>129</v>
      </c>
      <c r="F103" s="322" t="s">
        <v>129</v>
      </c>
      <c r="G103" s="322" t="s">
        <v>129</v>
      </c>
      <c r="H103" s="322" t="s">
        <v>129</v>
      </c>
      <c r="I103" s="322" t="s">
        <v>129</v>
      </c>
      <c r="J103" s="322" t="s">
        <v>129</v>
      </c>
      <c r="K103" s="322" t="s">
        <v>129</v>
      </c>
    </row>
    <row r="104" spans="1:11" ht="10.5" customHeight="1" x14ac:dyDescent="0.15">
      <c r="A104" s="291"/>
      <c r="B104" s="223"/>
      <c r="C104" s="202"/>
      <c r="D104" s="197"/>
      <c r="E104" s="197"/>
      <c r="F104" s="197"/>
      <c r="G104" s="197"/>
      <c r="H104" s="197"/>
      <c r="I104" s="199"/>
      <c r="J104" s="199"/>
      <c r="K104" s="199"/>
    </row>
    <row r="105" spans="1:11" ht="10.5" customHeight="1" x14ac:dyDescent="0.15">
      <c r="A105" s="291" t="s">
        <v>67</v>
      </c>
      <c r="B105" s="223" t="s">
        <v>237</v>
      </c>
      <c r="C105" s="324" t="s">
        <v>129</v>
      </c>
      <c r="D105" s="322" t="s">
        <v>129</v>
      </c>
      <c r="E105" s="322" t="s">
        <v>129</v>
      </c>
      <c r="F105" s="322" t="s">
        <v>129</v>
      </c>
      <c r="G105" s="322" t="s">
        <v>129</v>
      </c>
      <c r="H105" s="322" t="s">
        <v>129</v>
      </c>
      <c r="I105" s="322" t="s">
        <v>129</v>
      </c>
      <c r="J105" s="322" t="s">
        <v>129</v>
      </c>
      <c r="K105" s="322" t="s">
        <v>129</v>
      </c>
    </row>
    <row r="106" spans="1:11" ht="10.5" customHeight="1" x14ac:dyDescent="0.15">
      <c r="A106" s="291"/>
      <c r="B106" s="223" t="s">
        <v>238</v>
      </c>
      <c r="C106" s="324" t="s">
        <v>129</v>
      </c>
      <c r="D106" s="322" t="s">
        <v>129</v>
      </c>
      <c r="E106" s="322" t="s">
        <v>129</v>
      </c>
      <c r="F106" s="322" t="s">
        <v>129</v>
      </c>
      <c r="G106" s="322" t="s">
        <v>129</v>
      </c>
      <c r="H106" s="322" t="s">
        <v>129</v>
      </c>
      <c r="I106" s="322" t="s">
        <v>129</v>
      </c>
      <c r="J106" s="322" t="s">
        <v>129</v>
      </c>
      <c r="K106" s="322" t="s">
        <v>129</v>
      </c>
    </row>
    <row r="107" spans="1:11" ht="10.5" customHeight="1" x14ac:dyDescent="0.15">
      <c r="A107" s="291"/>
      <c r="B107" s="227" t="s">
        <v>239</v>
      </c>
      <c r="C107" s="324" t="s">
        <v>129</v>
      </c>
      <c r="D107" s="322" t="s">
        <v>129</v>
      </c>
      <c r="E107" s="322" t="s">
        <v>129</v>
      </c>
      <c r="F107" s="322" t="s">
        <v>129</v>
      </c>
      <c r="G107" s="322" t="s">
        <v>129</v>
      </c>
      <c r="H107" s="322" t="s">
        <v>129</v>
      </c>
      <c r="I107" s="322" t="s">
        <v>129</v>
      </c>
      <c r="J107" s="322" t="s">
        <v>129</v>
      </c>
      <c r="K107" s="322" t="s">
        <v>129</v>
      </c>
    </row>
    <row r="108" spans="1:11" ht="10.5" customHeight="1" x14ac:dyDescent="0.15">
      <c r="B108" s="227" t="s">
        <v>240</v>
      </c>
      <c r="C108" s="324" t="s">
        <v>129</v>
      </c>
      <c r="D108" s="322" t="s">
        <v>129</v>
      </c>
      <c r="E108" s="322" t="s">
        <v>129</v>
      </c>
      <c r="F108" s="322" t="s">
        <v>129</v>
      </c>
      <c r="G108" s="322" t="s">
        <v>129</v>
      </c>
      <c r="H108" s="322" t="s">
        <v>129</v>
      </c>
      <c r="I108" s="322" t="s">
        <v>129</v>
      </c>
      <c r="J108" s="322" t="s">
        <v>129</v>
      </c>
      <c r="K108" s="322" t="s">
        <v>129</v>
      </c>
    </row>
    <row r="109" spans="1:11" ht="10.5" customHeight="1" x14ac:dyDescent="0.15">
      <c r="B109" s="227"/>
      <c r="C109" s="204"/>
      <c r="D109" s="201"/>
      <c r="E109" s="201"/>
      <c r="F109" s="201"/>
      <c r="G109" s="201"/>
      <c r="H109" s="201"/>
      <c r="I109" s="199"/>
      <c r="J109" s="199"/>
      <c r="K109" s="199"/>
    </row>
    <row r="110" spans="1:11" ht="10.5" customHeight="1" x14ac:dyDescent="0.15">
      <c r="A110" s="226" t="s">
        <v>69</v>
      </c>
      <c r="B110" s="227" t="s">
        <v>237</v>
      </c>
      <c r="C110" s="325" t="s">
        <v>894</v>
      </c>
      <c r="D110" s="326" t="s">
        <v>894</v>
      </c>
      <c r="E110" s="326" t="s">
        <v>906</v>
      </c>
      <c r="F110" s="326" t="s">
        <v>903</v>
      </c>
      <c r="G110" s="326" t="s">
        <v>903</v>
      </c>
      <c r="H110" s="326" t="s">
        <v>872</v>
      </c>
      <c r="I110" s="326" t="s">
        <v>937</v>
      </c>
      <c r="J110" s="326" t="s">
        <v>937</v>
      </c>
      <c r="K110" s="326" t="s">
        <v>938</v>
      </c>
    </row>
    <row r="111" spans="1:11" ht="10.5" customHeight="1" x14ac:dyDescent="0.15">
      <c r="B111" s="227" t="s">
        <v>238</v>
      </c>
      <c r="C111" s="324" t="s">
        <v>129</v>
      </c>
      <c r="D111" s="322" t="s">
        <v>129</v>
      </c>
      <c r="E111" s="322" t="s">
        <v>129</v>
      </c>
      <c r="F111" s="322" t="s">
        <v>129</v>
      </c>
      <c r="G111" s="322" t="s">
        <v>129</v>
      </c>
      <c r="H111" s="322" t="s">
        <v>129</v>
      </c>
      <c r="I111" s="322" t="s">
        <v>129</v>
      </c>
      <c r="J111" s="322" t="s">
        <v>129</v>
      </c>
      <c r="K111" s="322" t="s">
        <v>129</v>
      </c>
    </row>
    <row r="112" spans="1:11" ht="10.5" customHeight="1" x14ac:dyDescent="0.15">
      <c r="B112" s="227" t="s">
        <v>239</v>
      </c>
      <c r="C112" s="203">
        <v>2</v>
      </c>
      <c r="D112" s="322" t="s">
        <v>129</v>
      </c>
      <c r="E112" s="322" t="s">
        <v>129</v>
      </c>
      <c r="F112" s="200">
        <v>2</v>
      </c>
      <c r="G112" s="322" t="s">
        <v>129</v>
      </c>
      <c r="H112" s="322" t="s">
        <v>129</v>
      </c>
      <c r="I112" s="199">
        <f>F112/C112*100</f>
        <v>100</v>
      </c>
      <c r="J112" s="322" t="s">
        <v>129</v>
      </c>
      <c r="K112" s="322" t="s">
        <v>129</v>
      </c>
    </row>
    <row r="113" spans="2:11" ht="10.5" customHeight="1" x14ac:dyDescent="0.15">
      <c r="B113" s="227" t="s">
        <v>240</v>
      </c>
      <c r="C113" s="325" t="s">
        <v>939</v>
      </c>
      <c r="D113" s="326" t="s">
        <v>940</v>
      </c>
      <c r="E113" s="326" t="s">
        <v>941</v>
      </c>
      <c r="F113" s="326" t="s">
        <v>942</v>
      </c>
      <c r="G113" s="326" t="s">
        <v>943</v>
      </c>
      <c r="H113" s="326" t="s">
        <v>944</v>
      </c>
      <c r="I113" s="326" t="s">
        <v>945</v>
      </c>
      <c r="J113" s="326" t="s">
        <v>946</v>
      </c>
      <c r="K113" s="326" t="s">
        <v>947</v>
      </c>
    </row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C12:K16" xr:uid="{3550F4F2-FB2B-4B5C-9E49-0C8F7952B0A0}"/>
  </dataValidations>
  <printOptions gridLinesSet="0"/>
  <pageMargins left="0.78740157480314965" right="0.59055118110236227" top="0.59055118110236227" bottom="0.59055118110236227" header="0.31496062992125984" footer="0.19685039370078741"/>
  <pageSetup paperSize="9" scale="67" orientation="portrait" r:id="rId1"/>
  <headerFooter alignWithMargins="0"/>
  <rowBreaks count="1" manualBreakCount="1">
    <brk id="113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rgb="FF0070C0"/>
  </sheetPr>
  <dimension ref="A1:L217"/>
  <sheetViews>
    <sheetView zoomScaleNormal="100" zoomScaleSheetLayoutView="100" workbookViewId="0">
      <selection activeCell="M1" sqref="M1"/>
    </sheetView>
  </sheetViews>
  <sheetFormatPr defaultColWidth="9.140625" defaultRowHeight="10.5" customHeight="1" x14ac:dyDescent="0.15"/>
  <cols>
    <col min="1" max="1" width="21.42578125" style="391" customWidth="1"/>
    <col min="2" max="2" width="7.42578125" style="345" customWidth="1"/>
    <col min="3" max="11" width="12" style="345" customWidth="1"/>
    <col min="12" max="12" width="8.7109375" style="345" customWidth="1"/>
    <col min="13" max="16384" width="9.140625" style="345"/>
  </cols>
  <sheetData>
    <row r="1" spans="1:12" s="382" customFormat="1" ht="15.75" customHeight="1" x14ac:dyDescent="0.2">
      <c r="A1" s="380" t="s">
        <v>307</v>
      </c>
      <c r="B1" s="381"/>
      <c r="C1" s="381"/>
    </row>
    <row r="2" spans="1:12" ht="10.5" customHeight="1" x14ac:dyDescent="0.15">
      <c r="A2" s="345"/>
      <c r="H2" s="383"/>
      <c r="K2" s="384" t="s">
        <v>211</v>
      </c>
      <c r="L2" s="385"/>
    </row>
    <row r="3" spans="1:12" ht="11.25" x14ac:dyDescent="0.15">
      <c r="A3" s="513" t="s">
        <v>155</v>
      </c>
      <c r="B3" s="514"/>
      <c r="C3" s="519" t="s">
        <v>187</v>
      </c>
      <c r="D3" s="520"/>
      <c r="E3" s="520"/>
      <c r="F3" s="520"/>
      <c r="G3" s="520"/>
      <c r="H3" s="520"/>
      <c r="I3" s="520"/>
      <c r="J3" s="520"/>
      <c r="K3" s="520"/>
    </row>
    <row r="4" spans="1:12" ht="11.25" x14ac:dyDescent="0.15">
      <c r="A4" s="515"/>
      <c r="B4" s="516"/>
      <c r="C4" s="519" t="s">
        <v>452</v>
      </c>
      <c r="D4" s="520"/>
      <c r="E4" s="521"/>
      <c r="F4" s="519" t="s">
        <v>453</v>
      </c>
      <c r="G4" s="520"/>
      <c r="H4" s="521"/>
      <c r="I4" s="519" t="s">
        <v>454</v>
      </c>
      <c r="J4" s="520"/>
      <c r="K4" s="520"/>
    </row>
    <row r="5" spans="1:12" ht="11.25" x14ac:dyDescent="0.15">
      <c r="A5" s="517"/>
      <c r="B5" s="518"/>
      <c r="C5" s="386" t="s">
        <v>10</v>
      </c>
      <c r="D5" s="386" t="s">
        <v>47</v>
      </c>
      <c r="E5" s="386" t="s">
        <v>48</v>
      </c>
      <c r="F5" s="386" t="s">
        <v>46</v>
      </c>
      <c r="G5" s="386" t="s">
        <v>49</v>
      </c>
      <c r="H5" s="386" t="s">
        <v>50</v>
      </c>
      <c r="I5" s="386" t="s">
        <v>46</v>
      </c>
      <c r="J5" s="387" t="s">
        <v>49</v>
      </c>
      <c r="K5" s="386" t="s">
        <v>50</v>
      </c>
    </row>
    <row r="6" spans="1:12" ht="8.25" customHeight="1" x14ac:dyDescent="0.15">
      <c r="A6" s="388"/>
      <c r="B6" s="388"/>
      <c r="C6" s="389"/>
      <c r="D6" s="390"/>
      <c r="E6" s="390"/>
      <c r="F6" s="390"/>
      <c r="G6" s="390"/>
      <c r="H6" s="390"/>
      <c r="I6" s="390"/>
      <c r="J6" s="390"/>
      <c r="K6" s="390"/>
    </row>
    <row r="7" spans="1:12" ht="9.75" customHeight="1" x14ac:dyDescent="0.15">
      <c r="A7" s="391" t="s">
        <v>70</v>
      </c>
      <c r="B7" s="392" t="s">
        <v>237</v>
      </c>
      <c r="C7" s="393" t="s">
        <v>872</v>
      </c>
      <c r="D7" s="394" t="s">
        <v>872</v>
      </c>
      <c r="E7" s="18" t="s">
        <v>129</v>
      </c>
      <c r="F7" s="394">
        <v>1</v>
      </c>
      <c r="G7" s="394" t="s">
        <v>873</v>
      </c>
      <c r="H7" s="18" t="s">
        <v>129</v>
      </c>
      <c r="I7" s="394" t="s">
        <v>948</v>
      </c>
      <c r="J7" s="394" t="s">
        <v>879</v>
      </c>
      <c r="K7" s="18" t="s">
        <v>129</v>
      </c>
    </row>
    <row r="8" spans="1:12" ht="9.75" customHeight="1" x14ac:dyDescent="0.15">
      <c r="B8" s="392" t="s">
        <v>238</v>
      </c>
      <c r="C8" s="393" t="s">
        <v>906</v>
      </c>
      <c r="D8" s="394" t="s">
        <v>906</v>
      </c>
      <c r="E8" s="18" t="s">
        <v>129</v>
      </c>
      <c r="F8" s="18" t="s">
        <v>129</v>
      </c>
      <c r="G8" s="394" t="s">
        <v>869</v>
      </c>
      <c r="H8" s="18" t="s">
        <v>129</v>
      </c>
      <c r="I8" s="18" t="s">
        <v>129</v>
      </c>
      <c r="J8" s="394" t="s">
        <v>949</v>
      </c>
      <c r="K8" s="18" t="s">
        <v>129</v>
      </c>
    </row>
    <row r="9" spans="1:12" ht="9.75" customHeight="1" x14ac:dyDescent="0.15">
      <c r="B9" s="392" t="s">
        <v>239</v>
      </c>
      <c r="C9" s="393" t="s">
        <v>950</v>
      </c>
      <c r="D9" s="394" t="s">
        <v>951</v>
      </c>
      <c r="E9" s="18" t="s">
        <v>129</v>
      </c>
      <c r="F9" s="394" t="s">
        <v>903</v>
      </c>
      <c r="G9" s="394" t="s">
        <v>890</v>
      </c>
      <c r="H9" s="18" t="s">
        <v>129</v>
      </c>
      <c r="I9" s="394" t="s">
        <v>952</v>
      </c>
      <c r="J9" s="394" t="s">
        <v>887</v>
      </c>
      <c r="K9" s="18" t="s">
        <v>129</v>
      </c>
    </row>
    <row r="10" spans="1:12" ht="9.75" customHeight="1" x14ac:dyDescent="0.15">
      <c r="B10" s="392" t="s">
        <v>240</v>
      </c>
      <c r="C10" s="393" t="s">
        <v>869</v>
      </c>
      <c r="D10" s="394" t="s">
        <v>869</v>
      </c>
      <c r="E10" s="18" t="s">
        <v>129</v>
      </c>
      <c r="F10" s="394" t="s">
        <v>873</v>
      </c>
      <c r="G10" s="394" t="s">
        <v>870</v>
      </c>
      <c r="H10" s="18" t="s">
        <v>129</v>
      </c>
      <c r="I10" s="394" t="s">
        <v>953</v>
      </c>
      <c r="J10" s="394" t="s">
        <v>878</v>
      </c>
      <c r="K10" s="18" t="s">
        <v>129</v>
      </c>
    </row>
    <row r="11" spans="1:12" ht="9.75" customHeight="1" x14ac:dyDescent="0.15">
      <c r="B11" s="392"/>
      <c r="C11" s="395"/>
      <c r="D11" s="396"/>
      <c r="E11" s="396"/>
      <c r="F11" s="396"/>
      <c r="G11" s="396"/>
      <c r="H11" s="396"/>
      <c r="I11" s="397"/>
      <c r="J11" s="397"/>
      <c r="K11" s="397"/>
    </row>
    <row r="12" spans="1:12" ht="9.75" customHeight="1" x14ac:dyDescent="0.15">
      <c r="A12" s="391" t="s">
        <v>71</v>
      </c>
      <c r="B12" s="392" t="s">
        <v>237</v>
      </c>
      <c r="C12" s="393" t="s">
        <v>902</v>
      </c>
      <c r="D12" s="394" t="s">
        <v>902</v>
      </c>
      <c r="E12" s="394" t="s">
        <v>882</v>
      </c>
      <c r="F12" s="394" t="s">
        <v>872</v>
      </c>
      <c r="G12" s="394" t="s">
        <v>872</v>
      </c>
      <c r="H12" s="394" t="s">
        <v>876</v>
      </c>
      <c r="I12" s="398">
        <f>F12/C12*100</f>
        <v>28.571428571428569</v>
      </c>
      <c r="J12" s="398">
        <f>G12/D12*100</f>
        <v>28.571428571428569</v>
      </c>
      <c r="K12" s="398">
        <f>H12/E12*100</f>
        <v>33.333333333333329</v>
      </c>
    </row>
    <row r="13" spans="1:12" ht="9.75" customHeight="1" x14ac:dyDescent="0.15">
      <c r="B13" s="392" t="s">
        <v>238</v>
      </c>
      <c r="C13" s="393">
        <v>37</v>
      </c>
      <c r="D13" s="394">
        <v>22</v>
      </c>
      <c r="E13" s="394">
        <v>36</v>
      </c>
      <c r="F13" s="394">
        <v>11</v>
      </c>
      <c r="G13" s="394">
        <v>9</v>
      </c>
      <c r="H13" s="394">
        <v>13</v>
      </c>
      <c r="I13" s="398">
        <f t="shared" ref="I13:K14" si="0">F13/C13*100</f>
        <v>29.72972972972973</v>
      </c>
      <c r="J13" s="398">
        <f t="shared" si="0"/>
        <v>40.909090909090914</v>
      </c>
      <c r="K13" s="398">
        <f t="shared" si="0"/>
        <v>36.111111111111107</v>
      </c>
    </row>
    <row r="14" spans="1:12" ht="9.75" customHeight="1" x14ac:dyDescent="0.15">
      <c r="B14" s="392" t="s">
        <v>239</v>
      </c>
      <c r="C14" s="393">
        <v>23</v>
      </c>
      <c r="D14" s="394">
        <v>18</v>
      </c>
      <c r="E14" s="394">
        <v>19</v>
      </c>
      <c r="F14" s="394">
        <v>11</v>
      </c>
      <c r="G14" s="394">
        <v>12</v>
      </c>
      <c r="H14" s="394">
        <v>7</v>
      </c>
      <c r="I14" s="398">
        <f t="shared" si="0"/>
        <v>47.826086956521742</v>
      </c>
      <c r="J14" s="398">
        <f t="shared" si="0"/>
        <v>66.666666666666657</v>
      </c>
      <c r="K14" s="398">
        <f t="shared" si="0"/>
        <v>36.84210526315789</v>
      </c>
    </row>
    <row r="15" spans="1:12" ht="9.75" customHeight="1" x14ac:dyDescent="0.15">
      <c r="B15" s="392"/>
      <c r="C15" s="393"/>
      <c r="D15" s="394"/>
      <c r="E15" s="394"/>
      <c r="F15" s="394"/>
      <c r="G15" s="394"/>
      <c r="H15" s="394"/>
      <c r="I15" s="397"/>
      <c r="J15" s="397"/>
      <c r="K15" s="397"/>
    </row>
    <row r="16" spans="1:12" ht="9.75" customHeight="1" x14ac:dyDescent="0.15">
      <c r="A16" s="391" t="s">
        <v>72</v>
      </c>
      <c r="B16" s="392" t="s">
        <v>237</v>
      </c>
      <c r="C16" s="393" t="s">
        <v>882</v>
      </c>
      <c r="D16" s="394" t="s">
        <v>882</v>
      </c>
      <c r="E16" s="394" t="s">
        <v>869</v>
      </c>
      <c r="F16" s="394" t="s">
        <v>872</v>
      </c>
      <c r="G16" s="394" t="s">
        <v>872</v>
      </c>
      <c r="H16" s="394" t="s">
        <v>872</v>
      </c>
      <c r="I16" s="397">
        <f>F16/C16*100</f>
        <v>44.444444444444443</v>
      </c>
      <c r="J16" s="397">
        <f>G16/D16*100</f>
        <v>44.444444444444443</v>
      </c>
      <c r="K16" s="397">
        <f>H16/E16*100</f>
        <v>57.142857142857139</v>
      </c>
    </row>
    <row r="17" spans="1:11" ht="9.75" customHeight="1" x14ac:dyDescent="0.15">
      <c r="B17" s="392" t="s">
        <v>238</v>
      </c>
      <c r="C17" s="393">
        <v>9</v>
      </c>
      <c r="D17" s="394">
        <v>6</v>
      </c>
      <c r="E17" s="394">
        <v>7</v>
      </c>
      <c r="F17" s="394">
        <v>8</v>
      </c>
      <c r="G17" s="394">
        <v>6</v>
      </c>
      <c r="H17" s="394">
        <v>7</v>
      </c>
      <c r="I17" s="397">
        <f t="shared" ref="I17:K19" si="1">F17/C17*100</f>
        <v>88.888888888888886</v>
      </c>
      <c r="J17" s="397">
        <f t="shared" si="1"/>
        <v>100</v>
      </c>
      <c r="K17" s="397">
        <f t="shared" si="1"/>
        <v>100</v>
      </c>
    </row>
    <row r="18" spans="1:11" ht="9.75" customHeight="1" x14ac:dyDescent="0.15">
      <c r="B18" s="392" t="s">
        <v>239</v>
      </c>
      <c r="C18" s="393">
        <v>19</v>
      </c>
      <c r="D18" s="394">
        <v>18</v>
      </c>
      <c r="E18" s="394">
        <v>17</v>
      </c>
      <c r="F18" s="394">
        <v>17</v>
      </c>
      <c r="G18" s="394">
        <v>18</v>
      </c>
      <c r="H18" s="394">
        <v>17</v>
      </c>
      <c r="I18" s="397">
        <f t="shared" si="1"/>
        <v>89.473684210526315</v>
      </c>
      <c r="J18" s="397">
        <f t="shared" si="1"/>
        <v>100</v>
      </c>
      <c r="K18" s="397">
        <f t="shared" si="1"/>
        <v>100</v>
      </c>
    </row>
    <row r="19" spans="1:11" ht="9.75" customHeight="1" x14ac:dyDescent="0.15">
      <c r="B19" s="392" t="s">
        <v>4</v>
      </c>
      <c r="C19" s="393" t="s">
        <v>873</v>
      </c>
      <c r="D19" s="394" t="s">
        <v>873</v>
      </c>
      <c r="E19" s="394" t="s">
        <v>873</v>
      </c>
      <c r="F19" s="394" t="s">
        <v>873</v>
      </c>
      <c r="G19" s="394" t="s">
        <v>873</v>
      </c>
      <c r="H19" s="394" t="s">
        <v>873</v>
      </c>
      <c r="I19" s="397">
        <f t="shared" si="1"/>
        <v>100</v>
      </c>
      <c r="J19" s="397">
        <f t="shared" si="1"/>
        <v>100</v>
      </c>
      <c r="K19" s="397">
        <f t="shared" si="1"/>
        <v>100</v>
      </c>
    </row>
    <row r="20" spans="1:11" ht="9.75" customHeight="1" x14ac:dyDescent="0.15">
      <c r="B20" s="392"/>
      <c r="C20" s="395"/>
      <c r="D20" s="396"/>
      <c r="E20" s="396"/>
      <c r="F20" s="396"/>
      <c r="G20" s="396"/>
      <c r="H20" s="396"/>
      <c r="I20" s="397"/>
      <c r="J20" s="397"/>
      <c r="K20" s="397"/>
    </row>
    <row r="21" spans="1:11" ht="9.75" customHeight="1" x14ac:dyDescent="0.15">
      <c r="A21" s="391" t="s">
        <v>73</v>
      </c>
      <c r="B21" s="392" t="s">
        <v>237</v>
      </c>
      <c r="C21" s="393" t="s">
        <v>903</v>
      </c>
      <c r="D21" s="394" t="s">
        <v>903</v>
      </c>
      <c r="E21" s="18" t="s">
        <v>129</v>
      </c>
      <c r="F21" s="18" t="s">
        <v>129</v>
      </c>
      <c r="G21" s="18" t="s">
        <v>129</v>
      </c>
      <c r="H21" s="18" t="s">
        <v>129</v>
      </c>
      <c r="I21" s="18" t="s">
        <v>129</v>
      </c>
      <c r="J21" s="18" t="s">
        <v>129</v>
      </c>
      <c r="K21" s="18" t="s">
        <v>129</v>
      </c>
    </row>
    <row r="22" spans="1:11" ht="9.75" customHeight="1" x14ac:dyDescent="0.15">
      <c r="B22" s="392" t="s">
        <v>238</v>
      </c>
      <c r="C22" s="393" t="s">
        <v>906</v>
      </c>
      <c r="D22" s="394" t="s">
        <v>869</v>
      </c>
      <c r="E22" s="394" t="s">
        <v>870</v>
      </c>
      <c r="F22" s="394" t="s">
        <v>870</v>
      </c>
      <c r="G22" s="394" t="s">
        <v>869</v>
      </c>
      <c r="H22" s="394" t="s">
        <v>870</v>
      </c>
      <c r="I22" s="394" t="s">
        <v>954</v>
      </c>
      <c r="J22" s="394" t="s">
        <v>888</v>
      </c>
      <c r="K22" s="394" t="s">
        <v>888</v>
      </c>
    </row>
    <row r="23" spans="1:11" ht="9.75" customHeight="1" x14ac:dyDescent="0.15">
      <c r="B23" s="392" t="s">
        <v>239</v>
      </c>
      <c r="C23" s="161" t="s">
        <v>129</v>
      </c>
      <c r="D23" s="18" t="s">
        <v>129</v>
      </c>
      <c r="E23" s="18" t="s">
        <v>129</v>
      </c>
      <c r="F23" s="18" t="s">
        <v>129</v>
      </c>
      <c r="G23" s="18" t="s">
        <v>129</v>
      </c>
      <c r="H23" s="18" t="s">
        <v>129</v>
      </c>
      <c r="I23" s="18" t="s">
        <v>129</v>
      </c>
      <c r="J23" s="18" t="s">
        <v>129</v>
      </c>
      <c r="K23" s="18" t="s">
        <v>129</v>
      </c>
    </row>
    <row r="24" spans="1:11" ht="9.75" customHeight="1" x14ac:dyDescent="0.15">
      <c r="B24" s="392"/>
      <c r="C24" s="395"/>
      <c r="D24" s="396"/>
      <c r="E24" s="396"/>
      <c r="F24" s="396"/>
      <c r="G24" s="396"/>
      <c r="H24" s="396"/>
      <c r="I24" s="397"/>
      <c r="J24" s="397"/>
      <c r="K24" s="397"/>
    </row>
    <row r="25" spans="1:11" ht="9.75" customHeight="1" x14ac:dyDescent="0.15">
      <c r="A25" s="391" t="s">
        <v>140</v>
      </c>
      <c r="B25" s="392" t="s">
        <v>238</v>
      </c>
      <c r="C25" s="161" t="s">
        <v>129</v>
      </c>
      <c r="D25" s="18" t="s">
        <v>129</v>
      </c>
      <c r="E25" s="18" t="s">
        <v>129</v>
      </c>
      <c r="F25" s="18" t="s">
        <v>129</v>
      </c>
      <c r="G25" s="18" t="s">
        <v>129</v>
      </c>
      <c r="H25" s="18" t="s">
        <v>129</v>
      </c>
      <c r="I25" s="18" t="s">
        <v>129</v>
      </c>
      <c r="J25" s="18" t="s">
        <v>129</v>
      </c>
      <c r="K25" s="18" t="s">
        <v>129</v>
      </c>
    </row>
    <row r="26" spans="1:11" ht="9.75" customHeight="1" x14ac:dyDescent="0.15">
      <c r="B26" s="392" t="s">
        <v>239</v>
      </c>
      <c r="C26" s="161" t="s">
        <v>129</v>
      </c>
      <c r="D26" s="18" t="s">
        <v>129</v>
      </c>
      <c r="E26" s="18" t="s">
        <v>129</v>
      </c>
      <c r="F26" s="18" t="s">
        <v>129</v>
      </c>
      <c r="G26" s="18" t="s">
        <v>129</v>
      </c>
      <c r="H26" s="18" t="s">
        <v>129</v>
      </c>
      <c r="I26" s="18" t="s">
        <v>129</v>
      </c>
      <c r="J26" s="18" t="s">
        <v>129</v>
      </c>
      <c r="K26" s="18" t="s">
        <v>129</v>
      </c>
    </row>
    <row r="27" spans="1:11" ht="9.75" customHeight="1" x14ac:dyDescent="0.15">
      <c r="B27" s="392"/>
      <c r="C27" s="395"/>
      <c r="D27" s="396"/>
      <c r="E27" s="396"/>
      <c r="F27" s="396"/>
      <c r="G27" s="396"/>
      <c r="H27" s="396"/>
      <c r="I27" s="397"/>
      <c r="J27" s="397"/>
      <c r="K27" s="397"/>
    </row>
    <row r="28" spans="1:11" ht="9.75" customHeight="1" x14ac:dyDescent="0.15">
      <c r="A28" s="391" t="s">
        <v>74</v>
      </c>
      <c r="B28" s="392" t="s">
        <v>238</v>
      </c>
      <c r="C28" s="393">
        <v>18</v>
      </c>
      <c r="D28" s="394">
        <v>16</v>
      </c>
      <c r="E28" s="394">
        <v>6</v>
      </c>
      <c r="F28" s="394">
        <v>9</v>
      </c>
      <c r="G28" s="394">
        <v>7</v>
      </c>
      <c r="H28" s="394">
        <v>6</v>
      </c>
      <c r="I28" s="397">
        <f t="shared" ref="I28:K29" si="2">F28/C28*100</f>
        <v>50</v>
      </c>
      <c r="J28" s="397">
        <f t="shared" si="2"/>
        <v>43.75</v>
      </c>
      <c r="K28" s="397">
        <f t="shared" si="2"/>
        <v>100</v>
      </c>
    </row>
    <row r="29" spans="1:11" ht="9.75" customHeight="1" x14ac:dyDescent="0.15">
      <c r="B29" s="392" t="s">
        <v>239</v>
      </c>
      <c r="C29" s="393">
        <v>32</v>
      </c>
      <c r="D29" s="394">
        <v>10</v>
      </c>
      <c r="E29" s="394">
        <v>32</v>
      </c>
      <c r="F29" s="394">
        <v>24</v>
      </c>
      <c r="G29" s="394">
        <v>10</v>
      </c>
      <c r="H29" s="394">
        <v>24</v>
      </c>
      <c r="I29" s="397">
        <f t="shared" si="2"/>
        <v>75</v>
      </c>
      <c r="J29" s="397">
        <f t="shared" si="2"/>
        <v>100</v>
      </c>
      <c r="K29" s="397">
        <f t="shared" si="2"/>
        <v>75</v>
      </c>
    </row>
    <row r="30" spans="1:11" ht="9.75" customHeight="1" x14ac:dyDescent="0.15">
      <c r="B30" s="392"/>
      <c r="C30" s="393"/>
      <c r="D30" s="394"/>
      <c r="E30" s="394"/>
      <c r="F30" s="394"/>
      <c r="G30" s="394"/>
      <c r="H30" s="394"/>
      <c r="I30" s="397"/>
      <c r="J30" s="397"/>
      <c r="K30" s="397"/>
    </row>
    <row r="31" spans="1:11" ht="9.75" customHeight="1" x14ac:dyDescent="0.15">
      <c r="A31" s="391" t="s">
        <v>308</v>
      </c>
      <c r="B31" s="392" t="s">
        <v>237</v>
      </c>
      <c r="C31" s="161" t="s">
        <v>129</v>
      </c>
      <c r="D31" s="18" t="s">
        <v>129</v>
      </c>
      <c r="E31" s="18" t="s">
        <v>129</v>
      </c>
      <c r="F31" s="18" t="s">
        <v>129</v>
      </c>
      <c r="G31" s="18" t="s">
        <v>129</v>
      </c>
      <c r="H31" s="18" t="s">
        <v>129</v>
      </c>
      <c r="I31" s="18" t="s">
        <v>129</v>
      </c>
      <c r="J31" s="18" t="s">
        <v>129</v>
      </c>
      <c r="K31" s="18" t="s">
        <v>129</v>
      </c>
    </row>
    <row r="32" spans="1:11" ht="9.75" customHeight="1" x14ac:dyDescent="0.15">
      <c r="B32" s="392" t="s">
        <v>392</v>
      </c>
      <c r="C32" s="161" t="s">
        <v>129</v>
      </c>
      <c r="D32" s="18" t="s">
        <v>129</v>
      </c>
      <c r="E32" s="18" t="s">
        <v>129</v>
      </c>
      <c r="F32" s="18" t="s">
        <v>129</v>
      </c>
      <c r="G32" s="18" t="s">
        <v>129</v>
      </c>
      <c r="H32" s="18" t="s">
        <v>129</v>
      </c>
      <c r="I32" s="18" t="s">
        <v>129</v>
      </c>
      <c r="J32" s="18" t="s">
        <v>129</v>
      </c>
      <c r="K32" s="18" t="s">
        <v>129</v>
      </c>
    </row>
    <row r="33" spans="1:11" ht="9.75" customHeight="1" x14ac:dyDescent="0.15">
      <c r="B33" s="392" t="s">
        <v>239</v>
      </c>
      <c r="C33" s="393" t="s">
        <v>873</v>
      </c>
      <c r="D33" s="394" t="s">
        <v>873</v>
      </c>
      <c r="E33" s="394" t="s">
        <v>873</v>
      </c>
      <c r="F33" s="394" t="s">
        <v>903</v>
      </c>
      <c r="G33" s="394" t="s">
        <v>903</v>
      </c>
      <c r="H33" s="394" t="s">
        <v>873</v>
      </c>
      <c r="I33" s="394" t="s">
        <v>879</v>
      </c>
      <c r="J33" s="394" t="s">
        <v>879</v>
      </c>
      <c r="K33" s="394" t="s">
        <v>888</v>
      </c>
    </row>
    <row r="34" spans="1:11" ht="9.75" customHeight="1" x14ac:dyDescent="0.15">
      <c r="B34" s="392" t="s">
        <v>240</v>
      </c>
      <c r="C34" s="393" t="s">
        <v>955</v>
      </c>
      <c r="D34" s="394" t="s">
        <v>955</v>
      </c>
      <c r="E34" s="394" t="s">
        <v>889</v>
      </c>
      <c r="F34" s="394" t="s">
        <v>950</v>
      </c>
      <c r="G34" s="394" t="s">
        <v>950</v>
      </c>
      <c r="H34" s="394" t="s">
        <v>889</v>
      </c>
      <c r="I34" s="394" t="s">
        <v>956</v>
      </c>
      <c r="J34" s="394" t="s">
        <v>956</v>
      </c>
      <c r="K34" s="394" t="s">
        <v>888</v>
      </c>
    </row>
    <row r="35" spans="1:11" ht="9.75" customHeight="1" x14ac:dyDescent="0.15">
      <c r="B35" s="392"/>
      <c r="C35" s="395"/>
      <c r="D35" s="396"/>
      <c r="E35" s="396"/>
      <c r="F35" s="396"/>
      <c r="G35" s="396"/>
      <c r="H35" s="396"/>
      <c r="I35" s="397"/>
      <c r="J35" s="397"/>
      <c r="K35" s="397"/>
    </row>
    <row r="36" spans="1:11" ht="9.75" customHeight="1" x14ac:dyDescent="0.15">
      <c r="A36" s="391" t="s">
        <v>75</v>
      </c>
      <c r="B36" s="392" t="s">
        <v>237</v>
      </c>
      <c r="C36" s="393" t="s">
        <v>875</v>
      </c>
      <c r="D36" s="394" t="s">
        <v>875</v>
      </c>
      <c r="E36" s="394" t="s">
        <v>903</v>
      </c>
      <c r="F36" s="394" t="s">
        <v>873</v>
      </c>
      <c r="G36" s="394" t="s">
        <v>873</v>
      </c>
      <c r="H36" s="18" t="s">
        <v>129</v>
      </c>
      <c r="I36" s="394" t="s">
        <v>938</v>
      </c>
      <c r="J36" s="394" t="s">
        <v>938</v>
      </c>
      <c r="K36" s="18" t="s">
        <v>129</v>
      </c>
    </row>
    <row r="37" spans="1:11" ht="9.75" customHeight="1" x14ac:dyDescent="0.15">
      <c r="B37" s="392" t="s">
        <v>238</v>
      </c>
      <c r="C37" s="393" t="s">
        <v>957</v>
      </c>
      <c r="D37" s="394" t="s">
        <v>958</v>
      </c>
      <c r="E37" s="394" t="s">
        <v>957</v>
      </c>
      <c r="F37" s="394" t="s">
        <v>905</v>
      </c>
      <c r="G37" s="394" t="s">
        <v>959</v>
      </c>
      <c r="H37" s="394" t="s">
        <v>905</v>
      </c>
      <c r="I37" s="394" t="s">
        <v>879</v>
      </c>
      <c r="J37" s="394" t="s">
        <v>960</v>
      </c>
      <c r="K37" s="394" t="s">
        <v>879</v>
      </c>
    </row>
    <row r="38" spans="1:11" ht="9.75" customHeight="1" x14ac:dyDescent="0.15">
      <c r="B38" s="392" t="s">
        <v>239</v>
      </c>
      <c r="C38" s="393" t="s">
        <v>961</v>
      </c>
      <c r="D38" s="394" t="s">
        <v>909</v>
      </c>
      <c r="E38" s="394" t="s">
        <v>917</v>
      </c>
      <c r="F38" s="394" t="s">
        <v>890</v>
      </c>
      <c r="G38" s="394" t="s">
        <v>951</v>
      </c>
      <c r="H38" s="394" t="s">
        <v>959</v>
      </c>
      <c r="I38" s="394" t="s">
        <v>884</v>
      </c>
      <c r="J38" s="394" t="s">
        <v>962</v>
      </c>
      <c r="K38" s="394" t="s">
        <v>963</v>
      </c>
    </row>
    <row r="39" spans="1:11" ht="9.75" customHeight="1" x14ac:dyDescent="0.15">
      <c r="B39" s="392"/>
      <c r="C39" s="395"/>
      <c r="D39" s="396"/>
      <c r="E39" s="396"/>
      <c r="F39" s="396"/>
      <c r="G39" s="396"/>
      <c r="H39" s="396"/>
      <c r="I39" s="397"/>
      <c r="J39" s="397"/>
      <c r="K39" s="397"/>
    </row>
    <row r="40" spans="1:11" ht="9.75" customHeight="1" x14ac:dyDescent="0.15">
      <c r="A40" s="391" t="s">
        <v>76</v>
      </c>
      <c r="B40" s="392" t="s">
        <v>237</v>
      </c>
      <c r="C40" s="393" t="s">
        <v>871</v>
      </c>
      <c r="D40" s="394" t="s">
        <v>871</v>
      </c>
      <c r="E40" s="394" t="s">
        <v>870</v>
      </c>
      <c r="F40" s="394" t="s">
        <v>873</v>
      </c>
      <c r="G40" s="394" t="s">
        <v>873</v>
      </c>
      <c r="H40" s="394" t="s">
        <v>876</v>
      </c>
      <c r="I40" s="394" t="s">
        <v>918</v>
      </c>
      <c r="J40" s="394" t="s">
        <v>918</v>
      </c>
      <c r="K40" s="394" t="s">
        <v>879</v>
      </c>
    </row>
    <row r="41" spans="1:11" ht="9.75" customHeight="1" x14ac:dyDescent="0.15">
      <c r="B41" s="392" t="s">
        <v>238</v>
      </c>
      <c r="C41" s="393" t="s">
        <v>964</v>
      </c>
      <c r="D41" s="394" t="s">
        <v>965</v>
      </c>
      <c r="E41" s="394" t="s">
        <v>966</v>
      </c>
      <c r="F41" s="394" t="s">
        <v>967</v>
      </c>
      <c r="G41" s="394" t="s">
        <v>900</v>
      </c>
      <c r="H41" s="394" t="s">
        <v>951</v>
      </c>
      <c r="I41" s="394" t="s">
        <v>968</v>
      </c>
      <c r="J41" s="394" t="s">
        <v>969</v>
      </c>
      <c r="K41" s="394" t="s">
        <v>970</v>
      </c>
    </row>
    <row r="42" spans="1:11" ht="9.75" customHeight="1" x14ac:dyDescent="0.15">
      <c r="B42" s="392" t="s">
        <v>239</v>
      </c>
      <c r="C42" s="393" t="s">
        <v>942</v>
      </c>
      <c r="D42" s="394" t="s">
        <v>915</v>
      </c>
      <c r="E42" s="394" t="s">
        <v>923</v>
      </c>
      <c r="F42" s="394" t="s">
        <v>966</v>
      </c>
      <c r="G42" s="394" t="s">
        <v>971</v>
      </c>
      <c r="H42" s="394" t="s">
        <v>966</v>
      </c>
      <c r="I42" s="394" t="s">
        <v>972</v>
      </c>
      <c r="J42" s="394" t="s">
        <v>973</v>
      </c>
      <c r="K42" s="394" t="s">
        <v>974</v>
      </c>
    </row>
    <row r="43" spans="1:11" ht="9.75" customHeight="1" x14ac:dyDescent="0.15">
      <c r="B43" s="392"/>
      <c r="C43" s="395"/>
      <c r="D43" s="396"/>
      <c r="E43" s="396"/>
      <c r="F43" s="396"/>
      <c r="G43" s="396"/>
      <c r="H43" s="396"/>
      <c r="I43" s="397"/>
      <c r="J43" s="397"/>
      <c r="K43" s="397"/>
    </row>
    <row r="44" spans="1:11" ht="9.75" customHeight="1" x14ac:dyDescent="0.15">
      <c r="A44" s="391" t="s">
        <v>77</v>
      </c>
      <c r="B44" s="392" t="s">
        <v>237</v>
      </c>
      <c r="C44" s="393" t="s">
        <v>868</v>
      </c>
      <c r="D44" s="394" t="s">
        <v>868</v>
      </c>
      <c r="E44" s="394" t="s">
        <v>874</v>
      </c>
      <c r="F44" s="394" t="s">
        <v>876</v>
      </c>
      <c r="G44" s="394" t="s">
        <v>876</v>
      </c>
      <c r="H44" s="394" t="s">
        <v>872</v>
      </c>
      <c r="I44" s="394" t="s">
        <v>948</v>
      </c>
      <c r="J44" s="394" t="s">
        <v>948</v>
      </c>
      <c r="K44" s="394" t="s">
        <v>879</v>
      </c>
    </row>
    <row r="45" spans="1:11" ht="9.75" customHeight="1" x14ac:dyDescent="0.15">
      <c r="B45" s="392" t="s">
        <v>238</v>
      </c>
      <c r="C45" s="161" t="s">
        <v>129</v>
      </c>
      <c r="D45" s="18" t="s">
        <v>129</v>
      </c>
      <c r="E45" s="18" t="s">
        <v>129</v>
      </c>
      <c r="F45" s="18" t="s">
        <v>129</v>
      </c>
      <c r="G45" s="18" t="s">
        <v>129</v>
      </c>
      <c r="H45" s="18" t="s">
        <v>129</v>
      </c>
      <c r="I45" s="18" t="s">
        <v>129</v>
      </c>
      <c r="J45" s="18" t="s">
        <v>129</v>
      </c>
      <c r="K45" s="18" t="s">
        <v>129</v>
      </c>
    </row>
    <row r="46" spans="1:11" ht="9.75" customHeight="1" x14ac:dyDescent="0.15">
      <c r="B46" s="392" t="s">
        <v>239</v>
      </c>
      <c r="C46" s="161" t="s">
        <v>129</v>
      </c>
      <c r="D46" s="18" t="s">
        <v>129</v>
      </c>
      <c r="E46" s="18" t="s">
        <v>129</v>
      </c>
      <c r="F46" s="18" t="s">
        <v>129</v>
      </c>
      <c r="G46" s="18" t="s">
        <v>129</v>
      </c>
      <c r="H46" s="18" t="s">
        <v>129</v>
      </c>
      <c r="I46" s="18" t="s">
        <v>129</v>
      </c>
      <c r="J46" s="18" t="s">
        <v>129</v>
      </c>
      <c r="K46" s="18" t="s">
        <v>129</v>
      </c>
    </row>
    <row r="47" spans="1:11" ht="9.75" customHeight="1" x14ac:dyDescent="0.15">
      <c r="B47" s="392"/>
      <c r="C47" s="395"/>
      <c r="D47" s="396"/>
      <c r="E47" s="396"/>
      <c r="F47" s="396"/>
      <c r="G47" s="396"/>
      <c r="H47" s="396"/>
      <c r="I47" s="397"/>
      <c r="J47" s="397"/>
      <c r="K47" s="397"/>
    </row>
    <row r="48" spans="1:11" ht="9.75" customHeight="1" x14ac:dyDescent="0.15">
      <c r="A48" s="391" t="s">
        <v>78</v>
      </c>
      <c r="B48" s="392" t="s">
        <v>238</v>
      </c>
      <c r="C48" s="393" t="s">
        <v>894</v>
      </c>
      <c r="D48" s="394" t="s">
        <v>894</v>
      </c>
      <c r="E48" s="394" t="s">
        <v>959</v>
      </c>
      <c r="F48" s="394" t="s">
        <v>959</v>
      </c>
      <c r="G48" s="394" t="s">
        <v>959</v>
      </c>
      <c r="H48" s="394" t="s">
        <v>959</v>
      </c>
      <c r="I48" s="394" t="s">
        <v>975</v>
      </c>
      <c r="J48" s="394" t="s">
        <v>975</v>
      </c>
      <c r="K48" s="394" t="s">
        <v>888</v>
      </c>
    </row>
    <row r="49" spans="1:11" ht="9.75" customHeight="1" x14ac:dyDescent="0.15">
      <c r="B49" s="392" t="s">
        <v>239</v>
      </c>
      <c r="C49" s="393" t="s">
        <v>976</v>
      </c>
      <c r="D49" s="394" t="s">
        <v>976</v>
      </c>
      <c r="E49" s="394" t="s">
        <v>894</v>
      </c>
      <c r="F49" s="394" t="s">
        <v>867</v>
      </c>
      <c r="G49" s="394" t="s">
        <v>905</v>
      </c>
      <c r="H49" s="394" t="s">
        <v>867</v>
      </c>
      <c r="I49" s="394" t="s">
        <v>977</v>
      </c>
      <c r="J49" s="394" t="s">
        <v>978</v>
      </c>
      <c r="K49" s="394" t="s">
        <v>979</v>
      </c>
    </row>
    <row r="50" spans="1:11" ht="9.75" customHeight="1" x14ac:dyDescent="0.15">
      <c r="B50" s="392"/>
      <c r="C50" s="395"/>
      <c r="D50" s="396"/>
      <c r="E50" s="396"/>
      <c r="F50" s="396"/>
      <c r="G50" s="396"/>
      <c r="H50" s="396"/>
      <c r="I50" s="397"/>
      <c r="J50" s="397"/>
      <c r="K50" s="397"/>
    </row>
    <row r="51" spans="1:11" ht="9.75" customHeight="1" x14ac:dyDescent="0.15">
      <c r="A51" s="391" t="s">
        <v>79</v>
      </c>
      <c r="B51" s="392" t="s">
        <v>238</v>
      </c>
      <c r="C51" s="393" t="s">
        <v>890</v>
      </c>
      <c r="D51" s="394" t="s">
        <v>890</v>
      </c>
      <c r="E51" s="394" t="s">
        <v>882</v>
      </c>
      <c r="F51" s="394" t="s">
        <v>876</v>
      </c>
      <c r="G51" s="394" t="s">
        <v>876</v>
      </c>
      <c r="H51" s="394" t="s">
        <v>876</v>
      </c>
      <c r="I51" s="394" t="s">
        <v>980</v>
      </c>
      <c r="J51" s="394" t="s">
        <v>980</v>
      </c>
      <c r="K51" s="394" t="s">
        <v>981</v>
      </c>
    </row>
    <row r="52" spans="1:11" ht="9.75" customHeight="1" x14ac:dyDescent="0.15">
      <c r="B52" s="392" t="s">
        <v>239</v>
      </c>
      <c r="C52" s="393" t="s">
        <v>882</v>
      </c>
      <c r="D52" s="394" t="s">
        <v>882</v>
      </c>
      <c r="E52" s="394" t="s">
        <v>874</v>
      </c>
      <c r="F52" s="394" t="s">
        <v>876</v>
      </c>
      <c r="G52" s="394" t="s">
        <v>876</v>
      </c>
      <c r="H52" s="394" t="s">
        <v>869</v>
      </c>
      <c r="I52" s="394" t="s">
        <v>981</v>
      </c>
      <c r="J52" s="394" t="s">
        <v>981</v>
      </c>
      <c r="K52" s="394" t="s">
        <v>982</v>
      </c>
    </row>
    <row r="53" spans="1:11" ht="9.75" customHeight="1" x14ac:dyDescent="0.15">
      <c r="B53" s="392" t="s">
        <v>240</v>
      </c>
      <c r="C53" s="393" t="s">
        <v>903</v>
      </c>
      <c r="D53" s="394" t="s">
        <v>903</v>
      </c>
      <c r="E53" s="394" t="s">
        <v>903</v>
      </c>
      <c r="F53" s="18" t="s">
        <v>129</v>
      </c>
      <c r="G53" s="18" t="s">
        <v>129</v>
      </c>
      <c r="H53" s="18" t="s">
        <v>129</v>
      </c>
      <c r="I53" s="18" t="s">
        <v>129</v>
      </c>
      <c r="J53" s="18" t="s">
        <v>129</v>
      </c>
      <c r="K53" s="18" t="s">
        <v>129</v>
      </c>
    </row>
    <row r="54" spans="1:11" ht="9.75" customHeight="1" x14ac:dyDescent="0.15">
      <c r="B54" s="392"/>
      <c r="C54" s="395"/>
      <c r="D54" s="396"/>
      <c r="E54" s="396"/>
      <c r="F54" s="396"/>
      <c r="G54" s="396"/>
      <c r="H54" s="396"/>
      <c r="I54" s="397"/>
      <c r="J54" s="397"/>
      <c r="K54" s="397"/>
    </row>
    <row r="55" spans="1:11" ht="9.75" customHeight="1" x14ac:dyDescent="0.15">
      <c r="A55" s="391" t="s">
        <v>80</v>
      </c>
      <c r="B55" s="392" t="s">
        <v>237</v>
      </c>
      <c r="C55" s="161" t="s">
        <v>129</v>
      </c>
      <c r="D55" s="18" t="s">
        <v>129</v>
      </c>
      <c r="E55" s="18" t="s">
        <v>129</v>
      </c>
      <c r="F55" s="18" t="s">
        <v>129</v>
      </c>
      <c r="G55" s="18" t="s">
        <v>129</v>
      </c>
      <c r="H55" s="18" t="s">
        <v>129</v>
      </c>
      <c r="I55" s="18" t="s">
        <v>129</v>
      </c>
      <c r="J55" s="18" t="s">
        <v>129</v>
      </c>
      <c r="K55" s="18" t="s">
        <v>129</v>
      </c>
    </row>
    <row r="56" spans="1:11" ht="9.75" customHeight="1" x14ac:dyDescent="0.15">
      <c r="B56" s="392" t="s">
        <v>238</v>
      </c>
      <c r="C56" s="161" t="s">
        <v>129</v>
      </c>
      <c r="D56" s="18" t="s">
        <v>129</v>
      </c>
      <c r="E56" s="18" t="s">
        <v>129</v>
      </c>
      <c r="F56" s="18" t="s">
        <v>129</v>
      </c>
      <c r="G56" s="18" t="s">
        <v>129</v>
      </c>
      <c r="H56" s="18" t="s">
        <v>129</v>
      </c>
      <c r="I56" s="18" t="s">
        <v>129</v>
      </c>
      <c r="J56" s="18" t="s">
        <v>129</v>
      </c>
      <c r="K56" s="18" t="s">
        <v>129</v>
      </c>
    </row>
    <row r="57" spans="1:11" ht="9.75" customHeight="1" x14ac:dyDescent="0.15">
      <c r="B57" s="392" t="s">
        <v>239</v>
      </c>
      <c r="C57" s="161" t="s">
        <v>129</v>
      </c>
      <c r="D57" s="18" t="s">
        <v>129</v>
      </c>
      <c r="E57" s="18" t="s">
        <v>129</v>
      </c>
      <c r="F57" s="18" t="s">
        <v>129</v>
      </c>
      <c r="G57" s="18" t="s">
        <v>129</v>
      </c>
      <c r="H57" s="18" t="s">
        <v>129</v>
      </c>
      <c r="I57" s="18" t="s">
        <v>129</v>
      </c>
      <c r="J57" s="18" t="s">
        <v>129</v>
      </c>
      <c r="K57" s="18" t="s">
        <v>129</v>
      </c>
    </row>
    <row r="58" spans="1:11" ht="9.75" customHeight="1" x14ac:dyDescent="0.15">
      <c r="B58" s="392"/>
      <c r="C58" s="395"/>
      <c r="D58" s="396"/>
      <c r="E58" s="396"/>
      <c r="F58" s="396"/>
      <c r="G58" s="396"/>
      <c r="H58" s="396"/>
      <c r="I58" s="397"/>
      <c r="J58" s="397"/>
      <c r="K58" s="397"/>
    </row>
    <row r="59" spans="1:11" ht="9.75" customHeight="1" x14ac:dyDescent="0.15">
      <c r="A59" s="391" t="s">
        <v>81</v>
      </c>
      <c r="B59" s="392" t="s">
        <v>238</v>
      </c>
      <c r="C59" s="393" t="s">
        <v>873</v>
      </c>
      <c r="D59" s="394" t="s">
        <v>903</v>
      </c>
      <c r="E59" s="394" t="s">
        <v>903</v>
      </c>
      <c r="F59" s="394" t="s">
        <v>873</v>
      </c>
      <c r="G59" s="394" t="s">
        <v>903</v>
      </c>
      <c r="H59" s="394" t="s">
        <v>903</v>
      </c>
      <c r="I59" s="394" t="s">
        <v>888</v>
      </c>
      <c r="J59" s="394" t="s">
        <v>888</v>
      </c>
      <c r="K59" s="394" t="s">
        <v>888</v>
      </c>
    </row>
    <row r="60" spans="1:11" ht="9.75" customHeight="1" x14ac:dyDescent="0.15">
      <c r="B60" s="392" t="s">
        <v>239</v>
      </c>
      <c r="C60" s="393" t="s">
        <v>873</v>
      </c>
      <c r="D60" s="394"/>
      <c r="E60" s="394" t="s">
        <v>873</v>
      </c>
      <c r="F60" s="394" t="s">
        <v>873</v>
      </c>
      <c r="G60" s="394"/>
      <c r="H60" s="394" t="s">
        <v>873</v>
      </c>
      <c r="I60" s="394" t="s">
        <v>888</v>
      </c>
      <c r="J60" s="18" t="s">
        <v>129</v>
      </c>
      <c r="K60" s="394" t="s">
        <v>888</v>
      </c>
    </row>
    <row r="61" spans="1:11" ht="9.75" customHeight="1" x14ac:dyDescent="0.15">
      <c r="B61" s="392" t="s">
        <v>240</v>
      </c>
      <c r="C61" s="393" t="s">
        <v>903</v>
      </c>
      <c r="D61" s="394" t="s">
        <v>903</v>
      </c>
      <c r="E61" s="394" t="s">
        <v>903</v>
      </c>
      <c r="F61" s="394" t="s">
        <v>903</v>
      </c>
      <c r="G61" s="394" t="s">
        <v>903</v>
      </c>
      <c r="H61" s="394" t="s">
        <v>903</v>
      </c>
      <c r="I61" s="394" t="s">
        <v>888</v>
      </c>
      <c r="J61" s="394" t="s">
        <v>888</v>
      </c>
      <c r="K61" s="394" t="s">
        <v>888</v>
      </c>
    </row>
    <row r="62" spans="1:11" ht="9.75" customHeight="1" x14ac:dyDescent="0.15">
      <c r="B62" s="392"/>
      <c r="C62" s="399"/>
      <c r="D62" s="400"/>
      <c r="E62" s="400"/>
      <c r="F62" s="400"/>
      <c r="G62" s="400"/>
      <c r="H62" s="400"/>
      <c r="I62" s="400"/>
      <c r="J62" s="400"/>
      <c r="K62" s="400"/>
    </row>
    <row r="63" spans="1:11" ht="9.75" customHeight="1" x14ac:dyDescent="0.15">
      <c r="A63" s="391" t="s">
        <v>402</v>
      </c>
      <c r="B63" s="392" t="s">
        <v>238</v>
      </c>
      <c r="C63" s="161" t="s">
        <v>129</v>
      </c>
      <c r="D63" s="18" t="s">
        <v>129</v>
      </c>
      <c r="E63" s="18" t="s">
        <v>129</v>
      </c>
      <c r="F63" s="18" t="s">
        <v>129</v>
      </c>
      <c r="G63" s="18" t="s">
        <v>129</v>
      </c>
      <c r="H63" s="18" t="s">
        <v>129</v>
      </c>
      <c r="I63" s="18" t="s">
        <v>129</v>
      </c>
      <c r="J63" s="18" t="s">
        <v>129</v>
      </c>
      <c r="K63" s="18" t="s">
        <v>129</v>
      </c>
    </row>
    <row r="64" spans="1:11" ht="9.75" customHeight="1" x14ac:dyDescent="0.15">
      <c r="B64" s="392"/>
      <c r="C64" s="395"/>
      <c r="D64" s="396"/>
      <c r="E64" s="396"/>
      <c r="F64" s="396"/>
      <c r="G64" s="396"/>
      <c r="H64" s="396"/>
      <c r="I64" s="397"/>
      <c r="J64" s="397"/>
      <c r="K64" s="397"/>
    </row>
    <row r="65" spans="1:11" ht="9.75" customHeight="1" x14ac:dyDescent="0.15">
      <c r="A65" s="391" t="s">
        <v>309</v>
      </c>
      <c r="B65" s="392" t="s">
        <v>238</v>
      </c>
      <c r="C65" s="161" t="s">
        <v>129</v>
      </c>
      <c r="D65" s="18" t="s">
        <v>129</v>
      </c>
      <c r="E65" s="18" t="s">
        <v>129</v>
      </c>
      <c r="F65" s="18" t="s">
        <v>129</v>
      </c>
      <c r="G65" s="18" t="s">
        <v>129</v>
      </c>
      <c r="H65" s="18" t="s">
        <v>129</v>
      </c>
      <c r="I65" s="18" t="s">
        <v>129</v>
      </c>
      <c r="J65" s="18" t="s">
        <v>129</v>
      </c>
      <c r="K65" s="18" t="s">
        <v>129</v>
      </c>
    </row>
    <row r="66" spans="1:11" ht="9.75" customHeight="1" x14ac:dyDescent="0.15">
      <c r="B66" s="392" t="s">
        <v>239</v>
      </c>
      <c r="C66" s="161" t="s">
        <v>129</v>
      </c>
      <c r="D66" s="18" t="s">
        <v>129</v>
      </c>
      <c r="E66" s="18" t="s">
        <v>129</v>
      </c>
      <c r="F66" s="18" t="s">
        <v>129</v>
      </c>
      <c r="G66" s="18" t="s">
        <v>129</v>
      </c>
      <c r="H66" s="18" t="s">
        <v>129</v>
      </c>
      <c r="I66" s="18" t="s">
        <v>129</v>
      </c>
      <c r="J66" s="18" t="s">
        <v>129</v>
      </c>
      <c r="K66" s="18" t="s">
        <v>129</v>
      </c>
    </row>
    <row r="67" spans="1:11" ht="9.75" customHeight="1" x14ac:dyDescent="0.15">
      <c r="B67" s="392"/>
      <c r="C67" s="395"/>
      <c r="D67" s="396"/>
      <c r="E67" s="396"/>
      <c r="F67" s="396"/>
      <c r="G67" s="396"/>
      <c r="H67" s="396"/>
      <c r="I67" s="397"/>
      <c r="J67" s="397"/>
      <c r="K67" s="397"/>
    </row>
    <row r="68" spans="1:11" ht="9.75" customHeight="1" x14ac:dyDescent="0.15">
      <c r="A68" s="391" t="s">
        <v>310</v>
      </c>
      <c r="B68" s="392" t="s">
        <v>259</v>
      </c>
      <c r="C68" s="161" t="s">
        <v>129</v>
      </c>
      <c r="D68" s="18" t="s">
        <v>129</v>
      </c>
      <c r="E68" s="18" t="s">
        <v>129</v>
      </c>
      <c r="F68" s="18" t="s">
        <v>129</v>
      </c>
      <c r="G68" s="18" t="s">
        <v>129</v>
      </c>
      <c r="H68" s="18" t="s">
        <v>129</v>
      </c>
      <c r="I68" s="18" t="s">
        <v>129</v>
      </c>
      <c r="J68" s="18" t="s">
        <v>129</v>
      </c>
      <c r="K68" s="18" t="s">
        <v>129</v>
      </c>
    </row>
    <row r="69" spans="1:11" ht="9.75" customHeight="1" x14ac:dyDescent="0.15">
      <c r="B69" s="392"/>
      <c r="C69" s="395"/>
      <c r="D69" s="396"/>
      <c r="E69" s="396"/>
      <c r="F69" s="396"/>
      <c r="G69" s="396"/>
      <c r="H69" s="396"/>
      <c r="I69" s="397"/>
      <c r="J69" s="397"/>
      <c r="K69" s="397"/>
    </row>
    <row r="70" spans="1:11" ht="9.75" customHeight="1" x14ac:dyDescent="0.15">
      <c r="A70" s="391" t="s">
        <v>82</v>
      </c>
      <c r="B70" s="392" t="s">
        <v>238</v>
      </c>
      <c r="C70" s="161" t="s">
        <v>129</v>
      </c>
      <c r="D70" s="18" t="s">
        <v>129</v>
      </c>
      <c r="E70" s="18" t="s">
        <v>129</v>
      </c>
      <c r="F70" s="18" t="s">
        <v>129</v>
      </c>
      <c r="G70" s="18" t="s">
        <v>129</v>
      </c>
      <c r="H70" s="18" t="s">
        <v>129</v>
      </c>
      <c r="I70" s="18" t="s">
        <v>129</v>
      </c>
      <c r="J70" s="18" t="s">
        <v>129</v>
      </c>
      <c r="K70" s="18" t="s">
        <v>129</v>
      </c>
    </row>
    <row r="71" spans="1:11" ht="9.75" customHeight="1" x14ac:dyDescent="0.15">
      <c r="B71" s="392" t="s">
        <v>239</v>
      </c>
      <c r="C71" s="161" t="s">
        <v>129</v>
      </c>
      <c r="D71" s="18" t="s">
        <v>129</v>
      </c>
      <c r="E71" s="18" t="s">
        <v>129</v>
      </c>
      <c r="F71" s="18" t="s">
        <v>129</v>
      </c>
      <c r="G71" s="18" t="s">
        <v>129</v>
      </c>
      <c r="H71" s="18" t="s">
        <v>129</v>
      </c>
      <c r="I71" s="18" t="s">
        <v>129</v>
      </c>
      <c r="J71" s="18" t="s">
        <v>129</v>
      </c>
      <c r="K71" s="18" t="s">
        <v>129</v>
      </c>
    </row>
    <row r="72" spans="1:11" ht="9.75" customHeight="1" x14ac:dyDescent="0.15">
      <c r="B72" s="392" t="s">
        <v>4</v>
      </c>
      <c r="C72" s="393" t="s">
        <v>950</v>
      </c>
      <c r="D72" s="394" t="s">
        <v>951</v>
      </c>
      <c r="E72" s="394" t="s">
        <v>958</v>
      </c>
      <c r="F72" s="394" t="s">
        <v>890</v>
      </c>
      <c r="G72" s="394" t="s">
        <v>951</v>
      </c>
      <c r="H72" s="394" t="s">
        <v>867</v>
      </c>
      <c r="I72" s="394" t="s">
        <v>983</v>
      </c>
      <c r="J72" s="394" t="s">
        <v>888</v>
      </c>
      <c r="K72" s="394" t="s">
        <v>954</v>
      </c>
    </row>
    <row r="73" spans="1:11" ht="9.75" customHeight="1" x14ac:dyDescent="0.15">
      <c r="B73" s="392"/>
      <c r="C73" s="395"/>
      <c r="D73" s="396"/>
      <c r="E73" s="396"/>
      <c r="F73" s="396"/>
      <c r="G73" s="396"/>
      <c r="H73" s="396"/>
      <c r="I73" s="397"/>
      <c r="J73" s="397"/>
      <c r="K73" s="397"/>
    </row>
    <row r="74" spans="1:11" ht="9.75" customHeight="1" x14ac:dyDescent="0.15">
      <c r="A74" s="391" t="s">
        <v>83</v>
      </c>
      <c r="B74" s="392" t="s">
        <v>238</v>
      </c>
      <c r="C74" s="161" t="s">
        <v>129</v>
      </c>
      <c r="D74" s="18" t="s">
        <v>129</v>
      </c>
      <c r="E74" s="18" t="s">
        <v>129</v>
      </c>
      <c r="F74" s="18" t="s">
        <v>129</v>
      </c>
      <c r="G74" s="18" t="s">
        <v>129</v>
      </c>
      <c r="H74" s="18" t="s">
        <v>129</v>
      </c>
      <c r="I74" s="18" t="s">
        <v>129</v>
      </c>
      <c r="J74" s="18" t="s">
        <v>129</v>
      </c>
      <c r="K74" s="18" t="s">
        <v>129</v>
      </c>
    </row>
    <row r="75" spans="1:11" ht="9.75" customHeight="1" x14ac:dyDescent="0.15">
      <c r="B75" s="392" t="s">
        <v>239</v>
      </c>
      <c r="C75" s="161" t="s">
        <v>129</v>
      </c>
      <c r="D75" s="18" t="s">
        <v>129</v>
      </c>
      <c r="E75" s="18" t="s">
        <v>129</v>
      </c>
      <c r="F75" s="18" t="s">
        <v>129</v>
      </c>
      <c r="G75" s="18" t="s">
        <v>129</v>
      </c>
      <c r="H75" s="18" t="s">
        <v>129</v>
      </c>
      <c r="I75" s="18" t="s">
        <v>129</v>
      </c>
      <c r="J75" s="18" t="s">
        <v>129</v>
      </c>
      <c r="K75" s="18" t="s">
        <v>129</v>
      </c>
    </row>
    <row r="76" spans="1:11" ht="9.75" customHeight="1" x14ac:dyDescent="0.15">
      <c r="B76" s="392"/>
      <c r="C76" s="395"/>
      <c r="D76" s="396"/>
      <c r="E76" s="396"/>
      <c r="F76" s="396"/>
      <c r="G76" s="396"/>
      <c r="H76" s="396"/>
      <c r="I76" s="396"/>
      <c r="J76" s="396"/>
      <c r="K76" s="396"/>
    </row>
    <row r="77" spans="1:11" ht="9.75" customHeight="1" x14ac:dyDescent="0.15">
      <c r="A77" s="391" t="s">
        <v>311</v>
      </c>
      <c r="B77" s="392" t="s">
        <v>238</v>
      </c>
      <c r="C77" s="161" t="s">
        <v>129</v>
      </c>
      <c r="D77" s="18" t="s">
        <v>129</v>
      </c>
      <c r="E77" s="18" t="s">
        <v>129</v>
      </c>
      <c r="F77" s="18" t="s">
        <v>129</v>
      </c>
      <c r="G77" s="18" t="s">
        <v>129</v>
      </c>
      <c r="H77" s="18" t="s">
        <v>129</v>
      </c>
      <c r="I77" s="18" t="s">
        <v>129</v>
      </c>
      <c r="J77" s="18" t="s">
        <v>129</v>
      </c>
      <c r="K77" s="18" t="s">
        <v>129</v>
      </c>
    </row>
    <row r="78" spans="1:11" ht="9.75" customHeight="1" x14ac:dyDescent="0.15">
      <c r="B78" s="392" t="s">
        <v>239</v>
      </c>
      <c r="C78" s="393" t="s">
        <v>903</v>
      </c>
      <c r="D78" s="394" t="s">
        <v>903</v>
      </c>
      <c r="E78" s="18" t="s">
        <v>129</v>
      </c>
      <c r="F78" s="394" t="s">
        <v>903</v>
      </c>
      <c r="G78" s="394" t="s">
        <v>903</v>
      </c>
      <c r="H78" s="18" t="s">
        <v>129</v>
      </c>
      <c r="I78" s="394" t="s">
        <v>888</v>
      </c>
      <c r="J78" s="394" t="s">
        <v>888</v>
      </c>
      <c r="K78" s="18" t="s">
        <v>129</v>
      </c>
    </row>
    <row r="79" spans="1:11" ht="9.75" customHeight="1" x14ac:dyDescent="0.15">
      <c r="B79" s="392"/>
      <c r="C79" s="399"/>
      <c r="D79" s="400"/>
      <c r="E79" s="400"/>
      <c r="F79" s="400"/>
      <c r="G79" s="400"/>
      <c r="H79" s="400"/>
      <c r="I79" s="400"/>
      <c r="J79" s="400"/>
      <c r="K79" s="400"/>
    </row>
    <row r="80" spans="1:11" ht="9.75" customHeight="1" x14ac:dyDescent="0.15">
      <c r="A80" s="391" t="s">
        <v>312</v>
      </c>
      <c r="B80" s="392" t="s">
        <v>259</v>
      </c>
      <c r="C80" s="161" t="s">
        <v>129</v>
      </c>
      <c r="D80" s="18" t="s">
        <v>129</v>
      </c>
      <c r="E80" s="18" t="s">
        <v>129</v>
      </c>
      <c r="F80" s="18" t="s">
        <v>129</v>
      </c>
      <c r="G80" s="18" t="s">
        <v>129</v>
      </c>
      <c r="H80" s="18" t="s">
        <v>129</v>
      </c>
      <c r="I80" s="18" t="s">
        <v>129</v>
      </c>
      <c r="J80" s="18" t="s">
        <v>129</v>
      </c>
      <c r="K80" s="18" t="s">
        <v>129</v>
      </c>
    </row>
    <row r="81" spans="1:11" ht="9.75" customHeight="1" x14ac:dyDescent="0.15">
      <c r="B81" s="392"/>
      <c r="C81" s="395"/>
      <c r="D81" s="396"/>
      <c r="E81" s="396"/>
      <c r="F81" s="396"/>
      <c r="G81" s="396"/>
      <c r="H81" s="396"/>
      <c r="I81" s="397"/>
      <c r="J81" s="397"/>
      <c r="K81" s="397"/>
    </row>
    <row r="82" spans="1:11" ht="9.75" customHeight="1" x14ac:dyDescent="0.15">
      <c r="A82" s="391" t="s">
        <v>262</v>
      </c>
      <c r="B82" s="392" t="s">
        <v>238</v>
      </c>
      <c r="C82" s="161" t="s">
        <v>129</v>
      </c>
      <c r="D82" s="18" t="s">
        <v>129</v>
      </c>
      <c r="E82" s="18" t="s">
        <v>129</v>
      </c>
      <c r="F82" s="18" t="s">
        <v>129</v>
      </c>
      <c r="G82" s="18" t="s">
        <v>129</v>
      </c>
      <c r="H82" s="18" t="s">
        <v>129</v>
      </c>
      <c r="I82" s="18" t="s">
        <v>129</v>
      </c>
      <c r="J82" s="18" t="s">
        <v>129</v>
      </c>
      <c r="K82" s="18" t="s">
        <v>129</v>
      </c>
    </row>
    <row r="83" spans="1:11" ht="9.75" customHeight="1" x14ac:dyDescent="0.15">
      <c r="B83" s="392" t="s">
        <v>239</v>
      </c>
      <c r="C83" s="161" t="s">
        <v>129</v>
      </c>
      <c r="D83" s="18" t="s">
        <v>129</v>
      </c>
      <c r="E83" s="18" t="s">
        <v>129</v>
      </c>
      <c r="F83" s="18" t="s">
        <v>129</v>
      </c>
      <c r="G83" s="18" t="s">
        <v>129</v>
      </c>
      <c r="H83" s="18" t="s">
        <v>129</v>
      </c>
      <c r="I83" s="18" t="s">
        <v>129</v>
      </c>
      <c r="J83" s="18" t="s">
        <v>129</v>
      </c>
      <c r="K83" s="18" t="s">
        <v>129</v>
      </c>
    </row>
    <row r="84" spans="1:11" ht="9.75" customHeight="1" x14ac:dyDescent="0.15">
      <c r="B84" s="392"/>
      <c r="C84" s="395"/>
      <c r="D84" s="396"/>
      <c r="E84" s="396"/>
      <c r="F84" s="396"/>
      <c r="G84" s="396"/>
      <c r="H84" s="396"/>
      <c r="I84" s="397"/>
      <c r="J84" s="397"/>
      <c r="K84" s="397"/>
    </row>
    <row r="85" spans="1:11" ht="9.75" customHeight="1" x14ac:dyDescent="0.15">
      <c r="A85" s="391" t="s">
        <v>84</v>
      </c>
      <c r="B85" s="392" t="s">
        <v>237</v>
      </c>
      <c r="C85" s="393" t="s">
        <v>868</v>
      </c>
      <c r="D85" s="394" t="s">
        <v>868</v>
      </c>
      <c r="E85" s="394" t="s">
        <v>874</v>
      </c>
      <c r="F85" s="394" t="s">
        <v>903</v>
      </c>
      <c r="G85" s="394" t="s">
        <v>903</v>
      </c>
      <c r="H85" s="394" t="s">
        <v>872</v>
      </c>
      <c r="I85" s="394" t="s">
        <v>984</v>
      </c>
      <c r="J85" s="394" t="s">
        <v>984</v>
      </c>
      <c r="K85" s="394" t="s">
        <v>879</v>
      </c>
    </row>
    <row r="86" spans="1:11" ht="9.75" customHeight="1" x14ac:dyDescent="0.15">
      <c r="B86" s="392" t="s">
        <v>238</v>
      </c>
      <c r="C86" s="393" t="s">
        <v>874</v>
      </c>
      <c r="D86" s="394" t="s">
        <v>874</v>
      </c>
      <c r="E86" s="18" t="s">
        <v>129</v>
      </c>
      <c r="F86" s="18" t="s">
        <v>129</v>
      </c>
      <c r="G86" s="394" t="s">
        <v>869</v>
      </c>
      <c r="H86" s="18" t="s">
        <v>129</v>
      </c>
      <c r="I86" s="18" t="s">
        <v>129</v>
      </c>
      <c r="J86" s="394" t="s">
        <v>982</v>
      </c>
      <c r="K86" s="18" t="s">
        <v>129</v>
      </c>
    </row>
    <row r="87" spans="1:11" ht="9.75" customHeight="1" x14ac:dyDescent="0.15">
      <c r="B87" s="392" t="s">
        <v>239</v>
      </c>
      <c r="C87" s="393" t="s">
        <v>883</v>
      </c>
      <c r="D87" s="394" t="s">
        <v>883</v>
      </c>
      <c r="E87" s="18" t="s">
        <v>129</v>
      </c>
      <c r="F87" s="18" t="s">
        <v>129</v>
      </c>
      <c r="G87" s="394" t="s">
        <v>959</v>
      </c>
      <c r="H87" s="18" t="s">
        <v>129</v>
      </c>
      <c r="I87" s="18" t="s">
        <v>129</v>
      </c>
      <c r="J87" s="394" t="s">
        <v>985</v>
      </c>
      <c r="K87" s="18" t="s">
        <v>129</v>
      </c>
    </row>
    <row r="88" spans="1:11" ht="9.75" customHeight="1" x14ac:dyDescent="0.15">
      <c r="B88" s="392" t="s">
        <v>4</v>
      </c>
      <c r="C88" s="393" t="s">
        <v>903</v>
      </c>
      <c r="D88" s="394" t="s">
        <v>903</v>
      </c>
      <c r="E88" s="18" t="s">
        <v>129</v>
      </c>
      <c r="F88" s="18" t="s">
        <v>129</v>
      </c>
      <c r="G88" s="394" t="s">
        <v>903</v>
      </c>
      <c r="H88" s="18" t="s">
        <v>129</v>
      </c>
      <c r="I88" s="18" t="s">
        <v>129</v>
      </c>
      <c r="J88" s="394" t="s">
        <v>888</v>
      </c>
      <c r="K88" s="18" t="s">
        <v>129</v>
      </c>
    </row>
    <row r="89" spans="1:11" ht="9.75" customHeight="1" x14ac:dyDescent="0.15">
      <c r="B89" s="392"/>
      <c r="C89" s="401"/>
      <c r="D89" s="402"/>
      <c r="E89" s="402"/>
      <c r="F89" s="402"/>
      <c r="G89" s="402"/>
      <c r="H89" s="402"/>
      <c r="I89" s="397"/>
      <c r="J89" s="397"/>
      <c r="K89" s="397"/>
    </row>
    <row r="90" spans="1:11" ht="9.75" customHeight="1" x14ac:dyDescent="0.15">
      <c r="A90" s="391" t="s">
        <v>85</v>
      </c>
      <c r="B90" s="392" t="s">
        <v>238</v>
      </c>
      <c r="C90" s="161" t="s">
        <v>129</v>
      </c>
      <c r="D90" s="18" t="s">
        <v>129</v>
      </c>
      <c r="E90" s="18" t="s">
        <v>129</v>
      </c>
      <c r="F90" s="18" t="s">
        <v>129</v>
      </c>
      <c r="G90" s="18" t="s">
        <v>129</v>
      </c>
      <c r="H90" s="18" t="s">
        <v>129</v>
      </c>
      <c r="I90" s="18" t="s">
        <v>129</v>
      </c>
      <c r="J90" s="18" t="s">
        <v>129</v>
      </c>
      <c r="K90" s="18" t="s">
        <v>129</v>
      </c>
    </row>
    <row r="91" spans="1:11" ht="9.75" customHeight="1" x14ac:dyDescent="0.15">
      <c r="B91" s="392" t="s">
        <v>239</v>
      </c>
      <c r="C91" s="161" t="s">
        <v>129</v>
      </c>
      <c r="D91" s="18" t="s">
        <v>129</v>
      </c>
      <c r="E91" s="18" t="s">
        <v>129</v>
      </c>
      <c r="F91" s="18" t="s">
        <v>129</v>
      </c>
      <c r="G91" s="18" t="s">
        <v>129</v>
      </c>
      <c r="H91" s="18" t="s">
        <v>129</v>
      </c>
      <c r="I91" s="18" t="s">
        <v>129</v>
      </c>
      <c r="J91" s="18" t="s">
        <v>129</v>
      </c>
      <c r="K91" s="18" t="s">
        <v>129</v>
      </c>
    </row>
    <row r="92" spans="1:11" ht="9.75" customHeight="1" x14ac:dyDescent="0.15">
      <c r="B92" s="392"/>
      <c r="C92" s="395"/>
      <c r="D92" s="396"/>
      <c r="E92" s="396"/>
      <c r="F92" s="396"/>
      <c r="G92" s="396"/>
      <c r="H92" s="396"/>
      <c r="I92" s="397"/>
      <c r="J92" s="397"/>
      <c r="K92" s="397"/>
    </row>
    <row r="93" spans="1:11" ht="9.75" customHeight="1" x14ac:dyDescent="0.15">
      <c r="A93" s="391" t="s">
        <v>86</v>
      </c>
      <c r="B93" s="345" t="s">
        <v>238</v>
      </c>
      <c r="C93" s="393" t="s">
        <v>869</v>
      </c>
      <c r="D93" s="394" t="s">
        <v>873</v>
      </c>
      <c r="E93" s="394" t="s">
        <v>869</v>
      </c>
      <c r="F93" s="394" t="s">
        <v>875</v>
      </c>
      <c r="G93" s="394" t="s">
        <v>873</v>
      </c>
      <c r="H93" s="394" t="s">
        <v>875</v>
      </c>
      <c r="I93" s="394" t="s">
        <v>986</v>
      </c>
      <c r="J93" s="394" t="s">
        <v>888</v>
      </c>
      <c r="K93" s="394" t="s">
        <v>986</v>
      </c>
    </row>
    <row r="94" spans="1:11" ht="9.75" customHeight="1" x14ac:dyDescent="0.15">
      <c r="B94" s="392" t="s">
        <v>239</v>
      </c>
      <c r="C94" s="161" t="s">
        <v>129</v>
      </c>
      <c r="D94" s="18" t="s">
        <v>129</v>
      </c>
      <c r="E94" s="18" t="s">
        <v>129</v>
      </c>
      <c r="F94" s="18" t="s">
        <v>129</v>
      </c>
      <c r="G94" s="18" t="s">
        <v>129</v>
      </c>
      <c r="H94" s="18" t="s">
        <v>129</v>
      </c>
      <c r="I94" s="18" t="s">
        <v>129</v>
      </c>
      <c r="J94" s="18" t="s">
        <v>129</v>
      </c>
      <c r="K94" s="18" t="s">
        <v>129</v>
      </c>
    </row>
    <row r="95" spans="1:11" ht="9.75" customHeight="1" x14ac:dyDescent="0.15">
      <c r="B95" s="392"/>
      <c r="C95" s="395"/>
      <c r="D95" s="396"/>
      <c r="E95" s="396"/>
      <c r="F95" s="396"/>
      <c r="G95" s="396"/>
      <c r="H95" s="396"/>
      <c r="I95" s="397"/>
      <c r="J95" s="397"/>
      <c r="K95" s="397"/>
    </row>
    <row r="96" spans="1:11" ht="9.75" customHeight="1" x14ac:dyDescent="0.15">
      <c r="A96" s="391" t="s">
        <v>87</v>
      </c>
      <c r="B96" s="392" t="s">
        <v>258</v>
      </c>
      <c r="C96" s="393" t="s">
        <v>876</v>
      </c>
      <c r="D96" s="394" t="s">
        <v>876</v>
      </c>
      <c r="E96" s="394" t="s">
        <v>873</v>
      </c>
      <c r="F96" s="394" t="s">
        <v>873</v>
      </c>
      <c r="G96" s="394" t="s">
        <v>873</v>
      </c>
      <c r="H96" s="394" t="s">
        <v>873</v>
      </c>
      <c r="I96" s="394" t="s">
        <v>887</v>
      </c>
      <c r="J96" s="394" t="s">
        <v>887</v>
      </c>
      <c r="K96" s="394" t="s">
        <v>888</v>
      </c>
    </row>
    <row r="97" spans="1:11" ht="9.75" customHeight="1" x14ac:dyDescent="0.15">
      <c r="B97" s="392" t="s">
        <v>238</v>
      </c>
      <c r="C97" s="393" t="s">
        <v>875</v>
      </c>
      <c r="D97" s="394" t="s">
        <v>876</v>
      </c>
      <c r="E97" s="394" t="s">
        <v>875</v>
      </c>
      <c r="F97" s="394" t="s">
        <v>872</v>
      </c>
      <c r="G97" s="394" t="s">
        <v>873</v>
      </c>
      <c r="H97" s="394" t="s">
        <v>875</v>
      </c>
      <c r="I97" s="394" t="s">
        <v>987</v>
      </c>
      <c r="J97" s="394" t="s">
        <v>887</v>
      </c>
      <c r="K97" s="394" t="s">
        <v>888</v>
      </c>
    </row>
    <row r="98" spans="1:11" ht="9.75" customHeight="1" x14ac:dyDescent="0.15">
      <c r="B98" s="392" t="s">
        <v>239</v>
      </c>
      <c r="C98" s="393" t="s">
        <v>902</v>
      </c>
      <c r="D98" s="394" t="s">
        <v>871</v>
      </c>
      <c r="E98" s="394" t="s">
        <v>882</v>
      </c>
      <c r="F98" s="394" t="s">
        <v>882</v>
      </c>
      <c r="G98" s="394" t="s">
        <v>882</v>
      </c>
      <c r="H98" s="394" t="s">
        <v>874</v>
      </c>
      <c r="I98" s="394" t="s">
        <v>983</v>
      </c>
      <c r="J98" s="394" t="s">
        <v>988</v>
      </c>
      <c r="K98" s="394" t="s">
        <v>989</v>
      </c>
    </row>
    <row r="99" spans="1:11" ht="9.75" customHeight="1" x14ac:dyDescent="0.15">
      <c r="B99" s="392"/>
      <c r="C99" s="395"/>
      <c r="D99" s="396"/>
      <c r="E99" s="396"/>
      <c r="F99" s="396"/>
      <c r="G99" s="396"/>
      <c r="H99" s="396"/>
      <c r="I99" s="397"/>
      <c r="J99" s="397"/>
      <c r="K99" s="397"/>
    </row>
    <row r="100" spans="1:11" ht="9.75" customHeight="1" x14ac:dyDescent="0.15">
      <c r="A100" s="391" t="s">
        <v>88</v>
      </c>
      <c r="B100" s="392" t="s">
        <v>238</v>
      </c>
      <c r="C100" s="393" t="s">
        <v>875</v>
      </c>
      <c r="D100" s="394" t="s">
        <v>876</v>
      </c>
      <c r="E100" s="394" t="s">
        <v>872</v>
      </c>
      <c r="F100" s="394" t="s">
        <v>873</v>
      </c>
      <c r="G100" s="394" t="s">
        <v>876</v>
      </c>
      <c r="H100" s="394" t="s">
        <v>873</v>
      </c>
      <c r="I100" s="397">
        <f>F100/C100*100</f>
        <v>40</v>
      </c>
      <c r="J100" s="397">
        <f>G100/D100*100</f>
        <v>100</v>
      </c>
      <c r="K100" s="397">
        <f>H100/E100:E100*100</f>
        <v>50</v>
      </c>
    </row>
    <row r="101" spans="1:11" ht="9.75" customHeight="1" x14ac:dyDescent="0.15">
      <c r="B101" s="392" t="s">
        <v>239</v>
      </c>
      <c r="C101" s="393">
        <v>14</v>
      </c>
      <c r="D101" s="394">
        <v>5</v>
      </c>
      <c r="E101" s="394">
        <v>6</v>
      </c>
      <c r="F101" s="394">
        <v>13</v>
      </c>
      <c r="G101" s="394">
        <v>5</v>
      </c>
      <c r="H101" s="394">
        <v>5</v>
      </c>
      <c r="I101" s="397">
        <f>F101/C101*100</f>
        <v>92.857142857142861</v>
      </c>
      <c r="J101" s="397">
        <f>G101/D101*100</f>
        <v>100</v>
      </c>
      <c r="K101" s="397">
        <f>H101/E101:E101*100</f>
        <v>83.333333333333343</v>
      </c>
    </row>
    <row r="102" spans="1:11" ht="9.75" customHeight="1" x14ac:dyDescent="0.15">
      <c r="B102" s="392"/>
      <c r="C102" s="393"/>
      <c r="D102" s="394"/>
      <c r="E102" s="394"/>
      <c r="F102" s="394"/>
      <c r="G102" s="394"/>
      <c r="H102" s="394"/>
      <c r="I102" s="397"/>
      <c r="J102" s="397"/>
      <c r="K102" s="397"/>
    </row>
    <row r="103" spans="1:11" ht="9.75" customHeight="1" x14ac:dyDescent="0.15">
      <c r="A103" s="391" t="s">
        <v>403</v>
      </c>
      <c r="B103" s="392" t="s">
        <v>392</v>
      </c>
      <c r="C103" s="161" t="s">
        <v>129</v>
      </c>
      <c r="D103" s="18" t="s">
        <v>129</v>
      </c>
      <c r="E103" s="18" t="s">
        <v>129</v>
      </c>
      <c r="F103" s="18" t="s">
        <v>129</v>
      </c>
      <c r="G103" s="18" t="s">
        <v>129</v>
      </c>
      <c r="H103" s="18" t="s">
        <v>129</v>
      </c>
      <c r="I103" s="18" t="s">
        <v>129</v>
      </c>
      <c r="J103" s="18" t="s">
        <v>129</v>
      </c>
      <c r="K103" s="18" t="s">
        <v>129</v>
      </c>
    </row>
    <row r="104" spans="1:11" ht="9.75" customHeight="1" x14ac:dyDescent="0.15">
      <c r="B104" s="392"/>
      <c r="C104" s="395"/>
      <c r="D104" s="396"/>
      <c r="E104" s="396"/>
      <c r="F104" s="396"/>
      <c r="G104" s="396"/>
      <c r="H104" s="396"/>
      <c r="I104" s="397"/>
      <c r="J104" s="397"/>
      <c r="K104" s="397"/>
    </row>
    <row r="105" spans="1:11" ht="9.75" customHeight="1" x14ac:dyDescent="0.15">
      <c r="A105" s="391" t="s">
        <v>89</v>
      </c>
      <c r="B105" s="392" t="s">
        <v>238</v>
      </c>
      <c r="C105" s="393" t="s">
        <v>905</v>
      </c>
      <c r="D105" s="394" t="s">
        <v>868</v>
      </c>
      <c r="E105" s="394" t="s">
        <v>867</v>
      </c>
      <c r="F105" s="394" t="s">
        <v>872</v>
      </c>
      <c r="G105" s="394" t="s">
        <v>906</v>
      </c>
      <c r="H105" s="394" t="s">
        <v>872</v>
      </c>
      <c r="I105" s="394" t="s">
        <v>948</v>
      </c>
      <c r="J105" s="394" t="s">
        <v>990</v>
      </c>
      <c r="K105" s="394" t="s">
        <v>991</v>
      </c>
    </row>
    <row r="106" spans="1:11" ht="9.75" customHeight="1" x14ac:dyDescent="0.15">
      <c r="B106" s="392" t="s">
        <v>239</v>
      </c>
      <c r="C106" s="393" t="s">
        <v>905</v>
      </c>
      <c r="D106" s="394" t="s">
        <v>868</v>
      </c>
      <c r="E106" s="394" t="s">
        <v>867</v>
      </c>
      <c r="F106" s="394" t="s">
        <v>872</v>
      </c>
      <c r="G106" s="394" t="s">
        <v>882</v>
      </c>
      <c r="H106" s="394" t="s">
        <v>872</v>
      </c>
      <c r="I106" s="394" t="s">
        <v>948</v>
      </c>
      <c r="J106" s="394" t="s">
        <v>992</v>
      </c>
      <c r="K106" s="394" t="s">
        <v>991</v>
      </c>
    </row>
    <row r="107" spans="1:11" ht="9.75" customHeight="1" x14ac:dyDescent="0.15">
      <c r="B107" s="392" t="s">
        <v>240</v>
      </c>
      <c r="C107" s="393" t="s">
        <v>993</v>
      </c>
      <c r="D107" s="394" t="s">
        <v>994</v>
      </c>
      <c r="E107" s="394" t="s">
        <v>995</v>
      </c>
      <c r="F107" s="394" t="s">
        <v>904</v>
      </c>
      <c r="G107" s="394" t="s">
        <v>961</v>
      </c>
      <c r="H107" s="394" t="s">
        <v>966</v>
      </c>
      <c r="I107" s="394" t="s">
        <v>996</v>
      </c>
      <c r="J107" s="394" t="s">
        <v>997</v>
      </c>
      <c r="K107" s="394" t="s">
        <v>998</v>
      </c>
    </row>
    <row r="108" spans="1:11" ht="9.75" customHeight="1" x14ac:dyDescent="0.15">
      <c r="B108" s="392"/>
      <c r="C108" s="395"/>
      <c r="D108" s="396"/>
      <c r="E108" s="396"/>
      <c r="F108" s="396"/>
      <c r="G108" s="396"/>
      <c r="H108" s="396"/>
      <c r="I108" s="397"/>
      <c r="J108" s="397"/>
      <c r="K108" s="397"/>
    </row>
    <row r="109" spans="1:11" ht="9.75" customHeight="1" x14ac:dyDescent="0.15">
      <c r="A109" s="391" t="s">
        <v>90</v>
      </c>
      <c r="B109" s="392" t="s">
        <v>238</v>
      </c>
      <c r="C109" s="393" t="s">
        <v>903</v>
      </c>
      <c r="D109" s="394" t="s">
        <v>903</v>
      </c>
      <c r="E109" s="394" t="s">
        <v>903</v>
      </c>
      <c r="F109" s="394" t="s">
        <v>903</v>
      </c>
      <c r="G109" s="394" t="s">
        <v>903</v>
      </c>
      <c r="H109" s="394" t="s">
        <v>903</v>
      </c>
      <c r="I109" s="394" t="s">
        <v>888</v>
      </c>
      <c r="J109" s="394" t="s">
        <v>888</v>
      </c>
      <c r="K109" s="394" t="s">
        <v>888</v>
      </c>
    </row>
    <row r="110" spans="1:11" ht="9.75" customHeight="1" x14ac:dyDescent="0.15">
      <c r="B110" s="392" t="s">
        <v>239</v>
      </c>
      <c r="C110" s="393" t="s">
        <v>875</v>
      </c>
      <c r="D110" s="394" t="s">
        <v>875</v>
      </c>
      <c r="E110" s="394" t="s">
        <v>876</v>
      </c>
      <c r="F110" s="394" t="s">
        <v>873</v>
      </c>
      <c r="G110" s="394" t="s">
        <v>872</v>
      </c>
      <c r="H110" s="394" t="s">
        <v>903</v>
      </c>
      <c r="I110" s="394" t="s">
        <v>938</v>
      </c>
      <c r="J110" s="394" t="s">
        <v>987</v>
      </c>
      <c r="K110" s="394" t="s">
        <v>981</v>
      </c>
    </row>
    <row r="111" spans="1:11" ht="9.75" customHeight="1" x14ac:dyDescent="0.15">
      <c r="B111" s="392"/>
      <c r="C111" s="395"/>
      <c r="D111" s="396"/>
      <c r="E111" s="396"/>
      <c r="F111" s="396"/>
      <c r="G111" s="396"/>
      <c r="H111" s="396"/>
      <c r="I111" s="397"/>
      <c r="J111" s="397"/>
      <c r="K111" s="397"/>
    </row>
    <row r="112" spans="1:11" ht="9.75" customHeight="1" x14ac:dyDescent="0.15">
      <c r="A112" s="391" t="s">
        <v>91</v>
      </c>
      <c r="B112" s="392" t="s">
        <v>238</v>
      </c>
      <c r="C112" s="401">
        <v>21</v>
      </c>
      <c r="D112" s="18" t="s">
        <v>129</v>
      </c>
      <c r="E112" s="18" t="s">
        <v>129</v>
      </c>
      <c r="F112" s="402">
        <v>21</v>
      </c>
      <c r="G112" s="18" t="s">
        <v>129</v>
      </c>
      <c r="H112" s="18" t="s">
        <v>129</v>
      </c>
      <c r="I112" s="397">
        <f>F112/C112*100</f>
        <v>100</v>
      </c>
      <c r="J112" s="18" t="s">
        <v>129</v>
      </c>
      <c r="K112" s="18" t="s">
        <v>129</v>
      </c>
    </row>
    <row r="113" spans="1:11" ht="9.75" customHeight="1" x14ac:dyDescent="0.15">
      <c r="B113" s="392" t="s">
        <v>239</v>
      </c>
      <c r="C113" s="161" t="s">
        <v>129</v>
      </c>
      <c r="D113" s="18" t="s">
        <v>129</v>
      </c>
      <c r="E113" s="18" t="s">
        <v>129</v>
      </c>
      <c r="F113" s="18" t="s">
        <v>129</v>
      </c>
      <c r="G113" s="18" t="s">
        <v>129</v>
      </c>
      <c r="H113" s="18" t="s">
        <v>129</v>
      </c>
      <c r="I113" s="18" t="s">
        <v>129</v>
      </c>
      <c r="J113" s="18" t="s">
        <v>129</v>
      </c>
      <c r="K113" s="18" t="s">
        <v>129</v>
      </c>
    </row>
    <row r="114" spans="1:11" ht="9.75" customHeight="1" x14ac:dyDescent="0.15">
      <c r="B114" s="392"/>
      <c r="C114" s="395"/>
      <c r="D114" s="396"/>
      <c r="E114" s="396"/>
      <c r="F114" s="396"/>
      <c r="G114" s="396"/>
      <c r="H114" s="396"/>
      <c r="I114" s="397"/>
      <c r="J114" s="397"/>
      <c r="K114" s="397"/>
    </row>
    <row r="115" spans="1:11" ht="9.75" customHeight="1" x14ac:dyDescent="0.15">
      <c r="A115" s="391" t="s">
        <v>92</v>
      </c>
      <c r="B115" s="392" t="s">
        <v>238</v>
      </c>
      <c r="C115" s="393" t="s">
        <v>869</v>
      </c>
      <c r="D115" s="394" t="s">
        <v>869</v>
      </c>
      <c r="E115" s="18" t="s">
        <v>129</v>
      </c>
      <c r="F115" s="18" t="s">
        <v>129</v>
      </c>
      <c r="G115" s="394" t="s">
        <v>870</v>
      </c>
      <c r="H115" s="18" t="s">
        <v>129</v>
      </c>
      <c r="I115" s="394" t="s">
        <v>953</v>
      </c>
      <c r="J115" s="394" t="s">
        <v>878</v>
      </c>
      <c r="K115" s="18" t="s">
        <v>129</v>
      </c>
    </row>
    <row r="116" spans="1:11" ht="9.75" customHeight="1" x14ac:dyDescent="0.15">
      <c r="B116" s="392" t="s">
        <v>239</v>
      </c>
      <c r="C116" s="393" t="s">
        <v>875</v>
      </c>
      <c r="D116" s="394" t="s">
        <v>875</v>
      </c>
      <c r="E116" s="18" t="s">
        <v>129</v>
      </c>
      <c r="F116" s="18" t="s">
        <v>129</v>
      </c>
      <c r="G116" s="394" t="s">
        <v>872</v>
      </c>
      <c r="H116" s="18" t="s">
        <v>129</v>
      </c>
      <c r="I116" s="18" t="s">
        <v>129</v>
      </c>
      <c r="J116" s="394" t="s">
        <v>987</v>
      </c>
      <c r="K116" s="18" t="s">
        <v>129</v>
      </c>
    </row>
    <row r="117" spans="1:11" ht="9.75" customHeight="1" x14ac:dyDescent="0.15">
      <c r="B117" s="392" t="s">
        <v>4</v>
      </c>
      <c r="C117" s="161" t="s">
        <v>129</v>
      </c>
      <c r="D117" s="18" t="s">
        <v>129</v>
      </c>
      <c r="E117" s="18" t="s">
        <v>129</v>
      </c>
      <c r="F117" s="18" t="s">
        <v>129</v>
      </c>
      <c r="G117" s="18" t="s">
        <v>129</v>
      </c>
      <c r="H117" s="18" t="s">
        <v>129</v>
      </c>
      <c r="I117" s="18" t="s">
        <v>129</v>
      </c>
      <c r="J117" s="18" t="s">
        <v>129</v>
      </c>
      <c r="K117" s="18" t="s">
        <v>129</v>
      </c>
    </row>
    <row r="118" spans="1:11" ht="9.75" customHeight="1" x14ac:dyDescent="0.15">
      <c r="B118" s="392"/>
      <c r="C118" s="395"/>
      <c r="D118" s="396"/>
      <c r="E118" s="396"/>
      <c r="F118" s="396"/>
      <c r="G118" s="396"/>
      <c r="H118" s="396"/>
      <c r="I118" s="397"/>
      <c r="J118" s="397"/>
      <c r="K118" s="397"/>
    </row>
    <row r="119" spans="1:11" ht="9.75" customHeight="1" x14ac:dyDescent="0.15">
      <c r="B119" s="392"/>
      <c r="C119" s="395"/>
      <c r="D119" s="396"/>
      <c r="E119" s="396"/>
      <c r="F119" s="396"/>
      <c r="G119" s="396"/>
      <c r="H119" s="396"/>
      <c r="I119" s="397"/>
      <c r="J119" s="397"/>
      <c r="K119" s="397"/>
    </row>
    <row r="120" spans="1:11" ht="9.75" customHeight="1" x14ac:dyDescent="0.15">
      <c r="A120" s="391" t="s">
        <v>93</v>
      </c>
      <c r="B120" s="392" t="s">
        <v>238</v>
      </c>
      <c r="C120" s="161" t="s">
        <v>129</v>
      </c>
      <c r="D120" s="18" t="s">
        <v>129</v>
      </c>
      <c r="E120" s="18" t="s">
        <v>129</v>
      </c>
      <c r="F120" s="18" t="s">
        <v>129</v>
      </c>
      <c r="G120" s="18" t="s">
        <v>129</v>
      </c>
      <c r="H120" s="18" t="s">
        <v>129</v>
      </c>
      <c r="I120" s="18" t="s">
        <v>129</v>
      </c>
      <c r="J120" s="18" t="s">
        <v>129</v>
      </c>
      <c r="K120" s="18" t="s">
        <v>129</v>
      </c>
    </row>
    <row r="121" spans="1:11" ht="9.75" customHeight="1" x14ac:dyDescent="0.15">
      <c r="B121" s="392" t="s">
        <v>239</v>
      </c>
      <c r="C121" s="161" t="s">
        <v>129</v>
      </c>
      <c r="D121" s="18" t="s">
        <v>129</v>
      </c>
      <c r="E121" s="18" t="s">
        <v>129</v>
      </c>
      <c r="F121" s="18" t="s">
        <v>129</v>
      </c>
      <c r="G121" s="18" t="s">
        <v>129</v>
      </c>
      <c r="H121" s="18" t="s">
        <v>129</v>
      </c>
      <c r="I121" s="18" t="s">
        <v>129</v>
      </c>
      <c r="J121" s="18" t="s">
        <v>129</v>
      </c>
      <c r="K121" s="18" t="s">
        <v>129</v>
      </c>
    </row>
    <row r="122" spans="1:11" ht="9.75" customHeight="1" x14ac:dyDescent="0.15">
      <c r="B122" s="392"/>
      <c r="C122" s="403"/>
      <c r="D122" s="404"/>
      <c r="E122" s="404"/>
      <c r="F122" s="404"/>
      <c r="G122" s="404"/>
      <c r="H122" s="404"/>
      <c r="I122" s="397"/>
      <c r="J122" s="397"/>
      <c r="K122" s="397"/>
    </row>
    <row r="123" spans="1:11" ht="9.75" customHeight="1" x14ac:dyDescent="0.15">
      <c r="A123" s="391" t="s">
        <v>256</v>
      </c>
      <c r="B123" s="392" t="s">
        <v>238</v>
      </c>
      <c r="C123" s="161" t="s">
        <v>129</v>
      </c>
      <c r="D123" s="18" t="s">
        <v>129</v>
      </c>
      <c r="E123" s="18" t="s">
        <v>129</v>
      </c>
      <c r="F123" s="18" t="s">
        <v>129</v>
      </c>
      <c r="G123" s="18" t="s">
        <v>129</v>
      </c>
      <c r="H123" s="18" t="s">
        <v>129</v>
      </c>
      <c r="I123" s="18" t="s">
        <v>129</v>
      </c>
      <c r="J123" s="18" t="s">
        <v>129</v>
      </c>
      <c r="K123" s="18" t="s">
        <v>129</v>
      </c>
    </row>
    <row r="124" spans="1:11" ht="9.75" customHeight="1" x14ac:dyDescent="0.15">
      <c r="B124" s="392" t="s">
        <v>259</v>
      </c>
      <c r="C124" s="161" t="s">
        <v>129</v>
      </c>
      <c r="D124" s="18" t="s">
        <v>129</v>
      </c>
      <c r="E124" s="18" t="s">
        <v>129</v>
      </c>
      <c r="F124" s="18" t="s">
        <v>129</v>
      </c>
      <c r="G124" s="18" t="s">
        <v>129</v>
      </c>
      <c r="H124" s="18" t="s">
        <v>129</v>
      </c>
      <c r="I124" s="18" t="s">
        <v>129</v>
      </c>
      <c r="J124" s="18" t="s">
        <v>129</v>
      </c>
      <c r="K124" s="18" t="s">
        <v>129</v>
      </c>
    </row>
    <row r="125" spans="1:11" ht="9.75" customHeight="1" x14ac:dyDescent="0.15">
      <c r="B125" s="392" t="s">
        <v>4</v>
      </c>
      <c r="C125" s="393" t="s">
        <v>876</v>
      </c>
      <c r="D125" s="394" t="s">
        <v>876</v>
      </c>
      <c r="E125" s="18" t="s">
        <v>129</v>
      </c>
      <c r="F125" s="394" t="s">
        <v>876</v>
      </c>
      <c r="G125" s="394" t="s">
        <v>876</v>
      </c>
      <c r="H125" s="18" t="s">
        <v>129</v>
      </c>
      <c r="I125" s="394" t="s">
        <v>888</v>
      </c>
      <c r="J125" s="394" t="s">
        <v>888</v>
      </c>
      <c r="K125" s="18" t="s">
        <v>129</v>
      </c>
    </row>
    <row r="126" spans="1:11" ht="9.75" customHeight="1" x14ac:dyDescent="0.15">
      <c r="B126" s="392"/>
      <c r="C126" s="395"/>
      <c r="D126" s="396"/>
      <c r="E126" s="396"/>
      <c r="F126" s="396"/>
      <c r="G126" s="396"/>
      <c r="H126" s="396"/>
      <c r="I126" s="397"/>
      <c r="J126" s="397"/>
      <c r="K126" s="397"/>
    </row>
    <row r="127" spans="1:11" ht="9.75" customHeight="1" x14ac:dyDescent="0.15">
      <c r="A127" s="391" t="s">
        <v>313</v>
      </c>
      <c r="B127" s="392" t="s">
        <v>238</v>
      </c>
      <c r="C127" s="161" t="s">
        <v>129</v>
      </c>
      <c r="D127" s="18" t="s">
        <v>129</v>
      </c>
      <c r="E127" s="18" t="s">
        <v>129</v>
      </c>
      <c r="F127" s="18" t="s">
        <v>129</v>
      </c>
      <c r="G127" s="18" t="s">
        <v>129</v>
      </c>
      <c r="H127" s="18" t="s">
        <v>129</v>
      </c>
      <c r="I127" s="18" t="s">
        <v>129</v>
      </c>
      <c r="J127" s="18" t="s">
        <v>129</v>
      </c>
      <c r="K127" s="18" t="s">
        <v>129</v>
      </c>
    </row>
    <row r="128" spans="1:11" ht="9.75" customHeight="1" x14ac:dyDescent="0.15">
      <c r="B128" s="392" t="s">
        <v>259</v>
      </c>
      <c r="C128" s="161" t="s">
        <v>129</v>
      </c>
      <c r="D128" s="18" t="s">
        <v>129</v>
      </c>
      <c r="E128" s="18" t="s">
        <v>129</v>
      </c>
      <c r="F128" s="18" t="s">
        <v>129</v>
      </c>
      <c r="G128" s="18" t="s">
        <v>129</v>
      </c>
      <c r="H128" s="18" t="s">
        <v>129</v>
      </c>
      <c r="I128" s="18" t="s">
        <v>129</v>
      </c>
      <c r="J128" s="18" t="s">
        <v>129</v>
      </c>
      <c r="K128" s="18" t="s">
        <v>129</v>
      </c>
    </row>
    <row r="129" spans="1:11" ht="9.75" customHeight="1" x14ac:dyDescent="0.15">
      <c r="B129" s="392"/>
      <c r="C129" s="395"/>
      <c r="D129" s="396"/>
      <c r="E129" s="396"/>
      <c r="F129" s="396"/>
      <c r="G129" s="396"/>
      <c r="H129" s="396"/>
      <c r="I129" s="397"/>
      <c r="J129" s="397"/>
      <c r="K129" s="397"/>
    </row>
    <row r="130" spans="1:11" ht="9.75" customHeight="1" x14ac:dyDescent="0.15">
      <c r="A130" s="391" t="s">
        <v>314</v>
      </c>
      <c r="B130" s="392" t="s">
        <v>238</v>
      </c>
      <c r="C130" s="161" t="s">
        <v>129</v>
      </c>
      <c r="D130" s="18" t="s">
        <v>129</v>
      </c>
      <c r="E130" s="18" t="s">
        <v>129</v>
      </c>
      <c r="F130" s="18" t="s">
        <v>129</v>
      </c>
      <c r="G130" s="18" t="s">
        <v>129</v>
      </c>
      <c r="H130" s="18" t="s">
        <v>129</v>
      </c>
      <c r="I130" s="18" t="s">
        <v>129</v>
      </c>
      <c r="J130" s="18" t="s">
        <v>129</v>
      </c>
      <c r="K130" s="18" t="s">
        <v>129</v>
      </c>
    </row>
    <row r="131" spans="1:11" ht="9.75" customHeight="1" x14ac:dyDescent="0.15">
      <c r="B131" s="392" t="s">
        <v>239</v>
      </c>
      <c r="C131" s="161" t="s">
        <v>129</v>
      </c>
      <c r="D131" s="18" t="s">
        <v>129</v>
      </c>
      <c r="E131" s="18" t="s">
        <v>129</v>
      </c>
      <c r="F131" s="18" t="s">
        <v>129</v>
      </c>
      <c r="G131" s="18" t="s">
        <v>129</v>
      </c>
      <c r="H131" s="18" t="s">
        <v>129</v>
      </c>
      <c r="I131" s="18" t="s">
        <v>129</v>
      </c>
      <c r="J131" s="18" t="s">
        <v>129</v>
      </c>
      <c r="K131" s="18" t="s">
        <v>129</v>
      </c>
    </row>
    <row r="132" spans="1:11" ht="9.75" customHeight="1" x14ac:dyDescent="0.15">
      <c r="B132" s="392"/>
      <c r="C132" s="395"/>
      <c r="D132" s="396"/>
      <c r="E132" s="396"/>
      <c r="F132" s="396"/>
      <c r="G132" s="396"/>
      <c r="H132" s="396"/>
      <c r="I132" s="397"/>
      <c r="J132" s="397"/>
      <c r="K132" s="397"/>
    </row>
    <row r="133" spans="1:11" ht="9.75" customHeight="1" x14ac:dyDescent="0.15">
      <c r="A133" s="391" t="s">
        <v>94</v>
      </c>
      <c r="B133" s="392" t="s">
        <v>238</v>
      </c>
      <c r="C133" s="393">
        <v>40</v>
      </c>
      <c r="D133" s="394">
        <v>24</v>
      </c>
      <c r="E133" s="394">
        <v>38</v>
      </c>
      <c r="F133" s="394">
        <v>17</v>
      </c>
      <c r="G133" s="394">
        <v>16</v>
      </c>
      <c r="H133" s="394">
        <v>20</v>
      </c>
      <c r="I133" s="397">
        <f>F133/C133*100</f>
        <v>42.5</v>
      </c>
      <c r="J133" s="397">
        <f>G133/D133*100</f>
        <v>66.666666666666657</v>
      </c>
      <c r="K133" s="397">
        <f>H133/E133*100</f>
        <v>52.631578947368418</v>
      </c>
    </row>
    <row r="134" spans="1:11" ht="9.75" customHeight="1" x14ac:dyDescent="0.15">
      <c r="B134" s="392" t="s">
        <v>239</v>
      </c>
      <c r="C134" s="393">
        <v>15</v>
      </c>
      <c r="D134" s="394">
        <v>12</v>
      </c>
      <c r="E134" s="394">
        <v>15</v>
      </c>
      <c r="F134" s="394">
        <v>5</v>
      </c>
      <c r="G134" s="394">
        <v>9</v>
      </c>
      <c r="H134" s="394">
        <v>5</v>
      </c>
      <c r="I134" s="397">
        <f>F134/C134*100</f>
        <v>33.333333333333329</v>
      </c>
      <c r="J134" s="397">
        <f t="shared" ref="J134:K135" si="3">G134/D134*100</f>
        <v>75</v>
      </c>
      <c r="K134" s="397">
        <f t="shared" si="3"/>
        <v>33.333333333333329</v>
      </c>
    </row>
    <row r="135" spans="1:11" ht="9.75" customHeight="1" x14ac:dyDescent="0.15">
      <c r="B135" s="392" t="s">
        <v>4</v>
      </c>
      <c r="C135" s="393" t="s">
        <v>876</v>
      </c>
      <c r="D135" s="394" t="s">
        <v>876</v>
      </c>
      <c r="E135" s="394" t="s">
        <v>873</v>
      </c>
      <c r="F135" s="394" t="s">
        <v>873</v>
      </c>
      <c r="G135" s="394" t="s">
        <v>876</v>
      </c>
      <c r="H135" s="394" t="s">
        <v>873</v>
      </c>
      <c r="I135" s="397">
        <f>F135/C135*100</f>
        <v>66.666666666666657</v>
      </c>
      <c r="J135" s="397">
        <f t="shared" si="3"/>
        <v>100</v>
      </c>
      <c r="K135" s="397">
        <f t="shared" si="3"/>
        <v>100</v>
      </c>
    </row>
    <row r="136" spans="1:11" ht="9.75" customHeight="1" x14ac:dyDescent="0.15">
      <c r="B136" s="392"/>
      <c r="C136" s="399"/>
      <c r="D136" s="400"/>
      <c r="E136" s="400"/>
      <c r="F136" s="400"/>
      <c r="G136" s="400"/>
      <c r="H136" s="400"/>
      <c r="I136" s="397"/>
      <c r="J136" s="397"/>
      <c r="K136" s="397"/>
    </row>
    <row r="137" spans="1:11" ht="9.75" customHeight="1" x14ac:dyDescent="0.15">
      <c r="A137" s="391" t="s">
        <v>95</v>
      </c>
      <c r="B137" s="392" t="s">
        <v>238</v>
      </c>
      <c r="C137" s="393">
        <v>27</v>
      </c>
      <c r="D137" s="394" t="s">
        <v>905</v>
      </c>
      <c r="E137" s="394" t="s">
        <v>883</v>
      </c>
      <c r="F137" s="394">
        <v>11</v>
      </c>
      <c r="G137" s="394" t="s">
        <v>906</v>
      </c>
      <c r="H137" s="394" t="s">
        <v>901</v>
      </c>
      <c r="I137" s="394" t="s">
        <v>999</v>
      </c>
      <c r="J137" s="394" t="s">
        <v>877</v>
      </c>
      <c r="K137" s="394" t="s">
        <v>1000</v>
      </c>
    </row>
    <row r="138" spans="1:11" ht="9.75" customHeight="1" x14ac:dyDescent="0.15">
      <c r="B138" s="392" t="s">
        <v>239</v>
      </c>
      <c r="C138" s="393" t="s">
        <v>872</v>
      </c>
      <c r="D138" s="394" t="s">
        <v>872</v>
      </c>
      <c r="E138" s="394" t="s">
        <v>872</v>
      </c>
      <c r="F138" s="394" t="s">
        <v>903</v>
      </c>
      <c r="G138" s="394" t="s">
        <v>876</v>
      </c>
      <c r="H138" s="394" t="s">
        <v>873</v>
      </c>
      <c r="I138" s="394" t="s">
        <v>948</v>
      </c>
      <c r="J138" s="394" t="s">
        <v>992</v>
      </c>
      <c r="K138" s="394" t="s">
        <v>879</v>
      </c>
    </row>
    <row r="139" spans="1:11" ht="9.75" customHeight="1" x14ac:dyDescent="0.15">
      <c r="B139" s="392"/>
      <c r="C139" s="395"/>
      <c r="D139" s="396"/>
      <c r="E139" s="396"/>
      <c r="F139" s="396"/>
      <c r="G139" s="396"/>
      <c r="H139" s="396"/>
      <c r="I139" s="397"/>
      <c r="J139" s="397"/>
      <c r="K139" s="397"/>
    </row>
    <row r="140" spans="1:11" ht="9.75" customHeight="1" x14ac:dyDescent="0.15">
      <c r="A140" s="391" t="s">
        <v>315</v>
      </c>
      <c r="B140" s="392" t="s">
        <v>238</v>
      </c>
      <c r="C140" s="393">
        <v>26</v>
      </c>
      <c r="D140" s="394">
        <v>1</v>
      </c>
      <c r="E140" s="394">
        <v>24</v>
      </c>
      <c r="F140" s="394">
        <v>5</v>
      </c>
      <c r="G140" s="394">
        <v>1</v>
      </c>
      <c r="H140" s="394">
        <v>19</v>
      </c>
      <c r="I140" s="397">
        <f>F140/C140*100</f>
        <v>19.230769230769234</v>
      </c>
      <c r="J140" s="397">
        <f>G140/D140*100</f>
        <v>100</v>
      </c>
      <c r="K140" s="397">
        <f>H140/E140*100</f>
        <v>79.166666666666657</v>
      </c>
    </row>
    <row r="141" spans="1:11" ht="9.75" customHeight="1" x14ac:dyDescent="0.15">
      <c r="B141" s="392" t="s">
        <v>239</v>
      </c>
      <c r="C141" s="393"/>
      <c r="D141" s="394"/>
      <c r="E141" s="394"/>
      <c r="F141" s="394"/>
      <c r="G141" s="394"/>
      <c r="H141" s="394"/>
      <c r="I141" s="397"/>
      <c r="J141" s="397"/>
      <c r="K141" s="397"/>
    </row>
    <row r="142" spans="1:11" ht="9.75" customHeight="1" x14ac:dyDescent="0.15">
      <c r="B142" s="392"/>
      <c r="C142" s="395"/>
      <c r="D142" s="396"/>
      <c r="E142" s="396"/>
      <c r="F142" s="396"/>
      <c r="G142" s="396"/>
      <c r="H142" s="396"/>
      <c r="I142" s="397"/>
      <c r="J142" s="397"/>
      <c r="K142" s="397"/>
    </row>
    <row r="143" spans="1:11" ht="9.75" customHeight="1" x14ac:dyDescent="0.15">
      <c r="A143" s="391" t="s">
        <v>96</v>
      </c>
      <c r="B143" s="392" t="s">
        <v>238</v>
      </c>
      <c r="C143" s="393" t="s">
        <v>873</v>
      </c>
      <c r="D143" s="394" t="s">
        <v>873</v>
      </c>
      <c r="E143" s="394" t="s">
        <v>903</v>
      </c>
      <c r="F143" s="394" t="s">
        <v>903</v>
      </c>
      <c r="G143" s="394" t="s">
        <v>903</v>
      </c>
      <c r="H143" s="394" t="s">
        <v>903</v>
      </c>
      <c r="I143" s="394" t="s">
        <v>879</v>
      </c>
      <c r="J143" s="394" t="s">
        <v>879</v>
      </c>
      <c r="K143" s="394" t="s">
        <v>888</v>
      </c>
    </row>
    <row r="144" spans="1:11" ht="9.75" customHeight="1" x14ac:dyDescent="0.15">
      <c r="B144" s="392" t="s">
        <v>239</v>
      </c>
      <c r="C144" s="393" t="s">
        <v>876</v>
      </c>
      <c r="D144" s="394" t="s">
        <v>876</v>
      </c>
      <c r="E144" s="394" t="s">
        <v>876</v>
      </c>
      <c r="F144" s="394" t="s">
        <v>903</v>
      </c>
      <c r="G144" s="394" t="s">
        <v>903</v>
      </c>
      <c r="H144" s="394" t="s">
        <v>903</v>
      </c>
      <c r="I144" s="394" t="s">
        <v>981</v>
      </c>
      <c r="J144" s="394" t="s">
        <v>981</v>
      </c>
      <c r="K144" s="394" t="s">
        <v>981</v>
      </c>
    </row>
    <row r="145" spans="1:11" ht="9.75" customHeight="1" x14ac:dyDescent="0.15">
      <c r="B145" s="392"/>
      <c r="C145" s="395"/>
      <c r="D145" s="396"/>
      <c r="E145" s="396"/>
      <c r="F145" s="396"/>
      <c r="G145" s="396"/>
      <c r="H145" s="396"/>
      <c r="I145" s="397"/>
      <c r="J145" s="397"/>
      <c r="K145" s="397"/>
    </row>
    <row r="146" spans="1:11" ht="9.75" customHeight="1" x14ac:dyDescent="0.15">
      <c r="A146" s="391" t="s">
        <v>97</v>
      </c>
      <c r="B146" s="392" t="s">
        <v>238</v>
      </c>
      <c r="C146" s="393" t="s">
        <v>903</v>
      </c>
      <c r="D146" s="394" t="s">
        <v>903</v>
      </c>
      <c r="E146" s="18" t="s">
        <v>129</v>
      </c>
      <c r="F146" s="18" t="s">
        <v>129</v>
      </c>
      <c r="G146" s="394" t="s">
        <v>903</v>
      </c>
      <c r="H146" s="18" t="s">
        <v>129</v>
      </c>
      <c r="I146" s="18" t="s">
        <v>129</v>
      </c>
      <c r="J146" s="394" t="s">
        <v>888</v>
      </c>
      <c r="K146" s="18" t="s">
        <v>129</v>
      </c>
    </row>
    <row r="147" spans="1:11" ht="9.75" customHeight="1" x14ac:dyDescent="0.15">
      <c r="B147" s="392" t="s">
        <v>239</v>
      </c>
      <c r="C147" s="161" t="s">
        <v>129</v>
      </c>
      <c r="D147" s="18" t="s">
        <v>129</v>
      </c>
      <c r="E147" s="18" t="s">
        <v>129</v>
      </c>
      <c r="F147" s="18" t="s">
        <v>129</v>
      </c>
      <c r="G147" s="18" t="s">
        <v>129</v>
      </c>
      <c r="H147" s="18" t="s">
        <v>129</v>
      </c>
      <c r="I147" s="18" t="s">
        <v>129</v>
      </c>
      <c r="J147" s="18" t="s">
        <v>129</v>
      </c>
      <c r="K147" s="18" t="s">
        <v>129</v>
      </c>
    </row>
    <row r="148" spans="1:11" ht="9.75" customHeight="1" x14ac:dyDescent="0.15">
      <c r="B148" s="392"/>
      <c r="C148" s="395"/>
      <c r="D148" s="396"/>
      <c r="E148" s="396"/>
      <c r="F148" s="396"/>
      <c r="G148" s="396"/>
      <c r="H148" s="396"/>
      <c r="I148" s="397"/>
      <c r="J148" s="397"/>
      <c r="K148" s="397"/>
    </row>
    <row r="149" spans="1:11" ht="9.75" customHeight="1" x14ac:dyDescent="0.15">
      <c r="A149" s="391" t="s">
        <v>98</v>
      </c>
      <c r="B149" s="392" t="s">
        <v>238</v>
      </c>
      <c r="C149" s="161" t="s">
        <v>129</v>
      </c>
      <c r="D149" s="18" t="s">
        <v>129</v>
      </c>
      <c r="E149" s="18" t="s">
        <v>129</v>
      </c>
      <c r="F149" s="18" t="s">
        <v>129</v>
      </c>
      <c r="G149" s="18" t="s">
        <v>129</v>
      </c>
      <c r="H149" s="18" t="s">
        <v>129</v>
      </c>
      <c r="I149" s="18" t="s">
        <v>129</v>
      </c>
      <c r="J149" s="18" t="s">
        <v>129</v>
      </c>
      <c r="K149" s="18" t="s">
        <v>129</v>
      </c>
    </row>
    <row r="150" spans="1:11" ht="9.75" customHeight="1" x14ac:dyDescent="0.15">
      <c r="B150" s="392" t="s">
        <v>239</v>
      </c>
      <c r="C150" s="161" t="s">
        <v>129</v>
      </c>
      <c r="D150" s="18" t="s">
        <v>129</v>
      </c>
      <c r="E150" s="18" t="s">
        <v>129</v>
      </c>
      <c r="F150" s="18" t="s">
        <v>129</v>
      </c>
      <c r="G150" s="18" t="s">
        <v>129</v>
      </c>
      <c r="H150" s="18" t="s">
        <v>129</v>
      </c>
      <c r="I150" s="18" t="s">
        <v>129</v>
      </c>
      <c r="J150" s="18" t="s">
        <v>129</v>
      </c>
      <c r="K150" s="18" t="s">
        <v>129</v>
      </c>
    </row>
    <row r="151" spans="1:11" ht="9.75" customHeight="1" x14ac:dyDescent="0.15">
      <c r="B151" s="392"/>
      <c r="C151" s="395"/>
      <c r="D151" s="396"/>
      <c r="E151" s="396"/>
      <c r="F151" s="396"/>
      <c r="G151" s="396"/>
      <c r="H151" s="396"/>
      <c r="I151" s="397"/>
      <c r="J151" s="397"/>
      <c r="K151" s="397"/>
    </row>
    <row r="152" spans="1:11" ht="9.75" customHeight="1" x14ac:dyDescent="0.15">
      <c r="A152" s="391" t="s">
        <v>99</v>
      </c>
      <c r="B152" s="392" t="s">
        <v>238</v>
      </c>
      <c r="C152" s="393" t="s">
        <v>876</v>
      </c>
      <c r="D152" s="394" t="s">
        <v>873</v>
      </c>
      <c r="E152" s="394" t="s">
        <v>876</v>
      </c>
      <c r="F152" s="394" t="s">
        <v>873</v>
      </c>
      <c r="G152" s="394" t="s">
        <v>903</v>
      </c>
      <c r="H152" s="394" t="s">
        <v>873</v>
      </c>
      <c r="I152" s="394" t="s">
        <v>887</v>
      </c>
      <c r="J152" s="394" t="s">
        <v>879</v>
      </c>
      <c r="K152" s="394" t="s">
        <v>887</v>
      </c>
    </row>
    <row r="153" spans="1:11" ht="9.75" customHeight="1" x14ac:dyDescent="0.15">
      <c r="B153" s="392" t="s">
        <v>239</v>
      </c>
      <c r="C153" s="393" t="s">
        <v>903</v>
      </c>
      <c r="D153" s="394" t="s">
        <v>903</v>
      </c>
      <c r="E153" s="394" t="s">
        <v>903</v>
      </c>
      <c r="F153" s="18" t="s">
        <v>129</v>
      </c>
      <c r="G153" s="394" t="s">
        <v>903</v>
      </c>
      <c r="H153" s="18" t="s">
        <v>129</v>
      </c>
      <c r="I153" s="18" t="s">
        <v>129</v>
      </c>
      <c r="J153" s="394" t="s">
        <v>888</v>
      </c>
      <c r="K153" s="18" t="s">
        <v>129</v>
      </c>
    </row>
    <row r="154" spans="1:11" ht="9.75" customHeight="1" x14ac:dyDescent="0.15">
      <c r="B154" s="392"/>
      <c r="C154" s="395"/>
      <c r="D154" s="396"/>
      <c r="E154" s="396"/>
      <c r="F154" s="396"/>
      <c r="G154" s="396"/>
      <c r="H154" s="396"/>
      <c r="I154" s="397"/>
      <c r="J154" s="397"/>
      <c r="K154" s="397"/>
    </row>
    <row r="155" spans="1:11" ht="9.75" customHeight="1" x14ac:dyDescent="0.15">
      <c r="A155" s="391" t="s">
        <v>316</v>
      </c>
      <c r="B155" s="392" t="s">
        <v>238</v>
      </c>
      <c r="C155" s="393" t="s">
        <v>872</v>
      </c>
      <c r="D155" s="394" t="s">
        <v>872</v>
      </c>
      <c r="E155" s="394" t="s">
        <v>872</v>
      </c>
      <c r="F155" s="394" t="s">
        <v>876</v>
      </c>
      <c r="G155" s="394" t="s">
        <v>876</v>
      </c>
      <c r="H155" s="394" t="s">
        <v>876</v>
      </c>
      <c r="I155" s="394" t="s">
        <v>992</v>
      </c>
      <c r="J155" s="394" t="s">
        <v>992</v>
      </c>
      <c r="K155" s="394" t="s">
        <v>992</v>
      </c>
    </row>
    <row r="156" spans="1:11" ht="9.75" customHeight="1" x14ac:dyDescent="0.15">
      <c r="B156" s="392" t="s">
        <v>259</v>
      </c>
      <c r="C156" s="393" t="s">
        <v>873</v>
      </c>
      <c r="D156" s="394" t="s">
        <v>873</v>
      </c>
      <c r="E156" s="394" t="s">
        <v>873</v>
      </c>
      <c r="F156" s="394" t="s">
        <v>873</v>
      </c>
      <c r="G156" s="394" t="s">
        <v>873</v>
      </c>
      <c r="H156" s="394" t="s">
        <v>873</v>
      </c>
      <c r="I156" s="394" t="s">
        <v>888</v>
      </c>
      <c r="J156" s="394" t="s">
        <v>888</v>
      </c>
      <c r="K156" s="394" t="s">
        <v>888</v>
      </c>
    </row>
    <row r="157" spans="1:11" ht="9.75" customHeight="1" x14ac:dyDescent="0.15">
      <c r="B157" s="392"/>
      <c r="C157" s="395"/>
      <c r="D157" s="396"/>
      <c r="E157" s="396"/>
      <c r="F157" s="396"/>
      <c r="G157" s="396"/>
      <c r="H157" s="396"/>
      <c r="I157" s="397"/>
      <c r="J157" s="397"/>
      <c r="K157" s="397"/>
    </row>
    <row r="158" spans="1:11" ht="9.75" customHeight="1" x14ac:dyDescent="0.15">
      <c r="A158" s="391" t="s">
        <v>100</v>
      </c>
      <c r="B158" s="392" t="s">
        <v>238</v>
      </c>
      <c r="C158" s="161" t="s">
        <v>129</v>
      </c>
      <c r="D158" s="18" t="s">
        <v>129</v>
      </c>
      <c r="E158" s="18" t="s">
        <v>129</v>
      </c>
      <c r="F158" s="18" t="s">
        <v>129</v>
      </c>
      <c r="G158" s="18" t="s">
        <v>129</v>
      </c>
      <c r="H158" s="18" t="s">
        <v>129</v>
      </c>
      <c r="I158" s="18" t="s">
        <v>129</v>
      </c>
      <c r="J158" s="18" t="s">
        <v>129</v>
      </c>
      <c r="K158" s="18" t="s">
        <v>129</v>
      </c>
    </row>
    <row r="159" spans="1:11" ht="9.75" customHeight="1" x14ac:dyDescent="0.15">
      <c r="B159" s="392" t="s">
        <v>239</v>
      </c>
      <c r="C159" s="393" t="s">
        <v>903</v>
      </c>
      <c r="D159" s="394" t="s">
        <v>903</v>
      </c>
      <c r="E159" s="394" t="s">
        <v>903</v>
      </c>
      <c r="F159" s="18" t="s">
        <v>129</v>
      </c>
      <c r="G159" s="394" t="s">
        <v>903</v>
      </c>
      <c r="H159" s="18" t="s">
        <v>129</v>
      </c>
      <c r="I159" s="18" t="s">
        <v>129</v>
      </c>
      <c r="J159" s="394" t="s">
        <v>888</v>
      </c>
      <c r="K159" s="18" t="s">
        <v>129</v>
      </c>
    </row>
    <row r="160" spans="1:11" ht="9.75" customHeight="1" x14ac:dyDescent="0.15">
      <c r="B160" s="392" t="s">
        <v>240</v>
      </c>
      <c r="C160" s="393" t="s">
        <v>876</v>
      </c>
      <c r="D160" s="394" t="s">
        <v>873</v>
      </c>
      <c r="E160" s="394" t="s">
        <v>873</v>
      </c>
      <c r="F160" s="394" t="s">
        <v>903</v>
      </c>
      <c r="G160" s="18" t="s">
        <v>129</v>
      </c>
      <c r="H160" s="394" t="s">
        <v>873</v>
      </c>
      <c r="I160" s="394" t="s">
        <v>981</v>
      </c>
      <c r="J160" s="18" t="s">
        <v>129</v>
      </c>
      <c r="K160" s="394" t="s">
        <v>888</v>
      </c>
    </row>
    <row r="161" spans="1:11" ht="9.75" customHeight="1" x14ac:dyDescent="0.15">
      <c r="B161" s="392"/>
      <c r="C161" s="395"/>
      <c r="D161" s="396"/>
      <c r="E161" s="396"/>
      <c r="F161" s="396"/>
      <c r="G161" s="396"/>
      <c r="H161" s="396"/>
      <c r="I161" s="397"/>
      <c r="J161" s="397"/>
      <c r="K161" s="397"/>
    </row>
    <row r="162" spans="1:11" ht="9.75" customHeight="1" x14ac:dyDescent="0.15">
      <c r="A162" s="391" t="s">
        <v>101</v>
      </c>
      <c r="B162" s="392" t="s">
        <v>238</v>
      </c>
      <c r="C162" s="393">
        <v>73</v>
      </c>
      <c r="D162" s="394">
        <v>31</v>
      </c>
      <c r="E162" s="394">
        <v>67</v>
      </c>
      <c r="F162" s="394">
        <v>30</v>
      </c>
      <c r="G162" s="394">
        <v>27</v>
      </c>
      <c r="H162" s="394">
        <v>29</v>
      </c>
      <c r="I162" s="398">
        <f>F162/C162*100</f>
        <v>41.095890410958901</v>
      </c>
      <c r="J162" s="397">
        <f>G162/D162*100</f>
        <v>87.096774193548384</v>
      </c>
      <c r="K162" s="397">
        <f>H162/E162*100</f>
        <v>43.283582089552233</v>
      </c>
    </row>
    <row r="163" spans="1:11" ht="9.75" customHeight="1" x14ac:dyDescent="0.15">
      <c r="B163" s="392" t="s">
        <v>239</v>
      </c>
      <c r="C163" s="393">
        <v>310</v>
      </c>
      <c r="D163" s="394">
        <v>175</v>
      </c>
      <c r="E163" s="394">
        <v>299</v>
      </c>
      <c r="F163" s="394">
        <v>153</v>
      </c>
      <c r="G163" s="394">
        <v>152</v>
      </c>
      <c r="H163" s="394">
        <v>151</v>
      </c>
      <c r="I163" s="398">
        <f t="shared" ref="I163:K164" si="4">F163/C163*100</f>
        <v>49.354838709677416</v>
      </c>
      <c r="J163" s="397">
        <f t="shared" si="4"/>
        <v>86.857142857142861</v>
      </c>
      <c r="K163" s="397">
        <f t="shared" si="4"/>
        <v>50.501672240802677</v>
      </c>
    </row>
    <row r="164" spans="1:11" ht="9.75" customHeight="1" x14ac:dyDescent="0.15">
      <c r="B164" s="392" t="s">
        <v>240</v>
      </c>
      <c r="C164" s="393">
        <v>37</v>
      </c>
      <c r="D164" s="394">
        <v>33</v>
      </c>
      <c r="E164" s="394">
        <v>36</v>
      </c>
      <c r="F164" s="394">
        <v>20</v>
      </c>
      <c r="G164" s="394">
        <v>29</v>
      </c>
      <c r="H164" s="394">
        <v>20</v>
      </c>
      <c r="I164" s="398">
        <f t="shared" si="4"/>
        <v>54.054054054054056</v>
      </c>
      <c r="J164" s="397">
        <f t="shared" si="4"/>
        <v>87.878787878787875</v>
      </c>
      <c r="K164" s="397">
        <f t="shared" si="4"/>
        <v>55.555555555555557</v>
      </c>
    </row>
    <row r="165" spans="1:11" ht="9.75" customHeight="1" x14ac:dyDescent="0.15">
      <c r="B165" s="392"/>
      <c r="C165" s="393"/>
      <c r="D165" s="394"/>
      <c r="E165" s="394"/>
      <c r="F165" s="394"/>
      <c r="G165" s="394"/>
      <c r="H165" s="394"/>
      <c r="I165" s="397"/>
      <c r="J165" s="397"/>
      <c r="K165" s="397"/>
    </row>
    <row r="166" spans="1:11" ht="9.75" customHeight="1" x14ac:dyDescent="0.15">
      <c r="A166" s="391" t="s">
        <v>102</v>
      </c>
      <c r="B166" s="392" t="s">
        <v>238</v>
      </c>
      <c r="C166" s="393" t="s">
        <v>869</v>
      </c>
      <c r="D166" s="394" t="s">
        <v>870</v>
      </c>
      <c r="E166" s="394" t="s">
        <v>873</v>
      </c>
      <c r="F166" s="394" t="s">
        <v>873</v>
      </c>
      <c r="G166" s="394" t="s">
        <v>876</v>
      </c>
      <c r="H166" s="394" t="s">
        <v>873</v>
      </c>
      <c r="I166" s="394" t="s">
        <v>953</v>
      </c>
      <c r="J166" s="394" t="s">
        <v>879</v>
      </c>
      <c r="K166" s="394" t="s">
        <v>888</v>
      </c>
    </row>
    <row r="167" spans="1:11" ht="9.75" customHeight="1" x14ac:dyDescent="0.15">
      <c r="B167" s="392" t="s">
        <v>239</v>
      </c>
      <c r="C167" s="393" t="s">
        <v>976</v>
      </c>
      <c r="D167" s="394" t="s">
        <v>976</v>
      </c>
      <c r="E167" s="394" t="s">
        <v>872</v>
      </c>
      <c r="F167" s="394" t="s">
        <v>875</v>
      </c>
      <c r="G167" s="394" t="s">
        <v>906</v>
      </c>
      <c r="H167" s="394" t="s">
        <v>872</v>
      </c>
      <c r="I167" s="394" t="s">
        <v>1001</v>
      </c>
      <c r="J167" s="394" t="s">
        <v>1002</v>
      </c>
      <c r="K167" s="394" t="s">
        <v>888</v>
      </c>
    </row>
    <row r="168" spans="1:11" ht="9.75" customHeight="1" x14ac:dyDescent="0.15">
      <c r="B168" s="392" t="s">
        <v>4</v>
      </c>
      <c r="C168" s="393" t="s">
        <v>903</v>
      </c>
      <c r="D168" s="394" t="s">
        <v>903</v>
      </c>
      <c r="E168" s="18" t="s">
        <v>129</v>
      </c>
      <c r="F168" s="18" t="s">
        <v>129</v>
      </c>
      <c r="G168" s="394" t="s">
        <v>903</v>
      </c>
      <c r="H168" s="18" t="s">
        <v>129</v>
      </c>
      <c r="I168" s="18" t="s">
        <v>129</v>
      </c>
      <c r="J168" s="394" t="s">
        <v>888</v>
      </c>
      <c r="K168" s="18" t="s">
        <v>129</v>
      </c>
    </row>
    <row r="169" spans="1:11" ht="9.75" customHeight="1" x14ac:dyDescent="0.15">
      <c r="B169" s="392"/>
      <c r="C169" s="395"/>
      <c r="D169" s="396"/>
      <c r="E169" s="396"/>
      <c r="F169" s="396"/>
      <c r="G169" s="396"/>
      <c r="H169" s="396"/>
      <c r="I169" s="397"/>
      <c r="J169" s="397"/>
      <c r="K169" s="397"/>
    </row>
    <row r="170" spans="1:11" ht="9.75" customHeight="1" x14ac:dyDescent="0.15">
      <c r="A170" s="391" t="s">
        <v>103</v>
      </c>
      <c r="B170" s="392" t="s">
        <v>238</v>
      </c>
      <c r="C170" s="161" t="s">
        <v>129</v>
      </c>
      <c r="D170" s="18" t="s">
        <v>129</v>
      </c>
      <c r="E170" s="18" t="s">
        <v>129</v>
      </c>
      <c r="F170" s="18" t="s">
        <v>129</v>
      </c>
      <c r="G170" s="18" t="s">
        <v>129</v>
      </c>
      <c r="H170" s="18" t="s">
        <v>129</v>
      </c>
      <c r="I170" s="18" t="s">
        <v>129</v>
      </c>
      <c r="J170" s="18" t="s">
        <v>129</v>
      </c>
      <c r="K170" s="18" t="s">
        <v>129</v>
      </c>
    </row>
    <row r="171" spans="1:11" ht="9.75" customHeight="1" x14ac:dyDescent="0.15">
      <c r="B171" s="392" t="s">
        <v>239</v>
      </c>
      <c r="C171" s="161" t="s">
        <v>129</v>
      </c>
      <c r="D171" s="18" t="s">
        <v>129</v>
      </c>
      <c r="E171" s="18" t="s">
        <v>129</v>
      </c>
      <c r="F171" s="18" t="s">
        <v>129</v>
      </c>
      <c r="G171" s="18" t="s">
        <v>129</v>
      </c>
      <c r="H171" s="18" t="s">
        <v>129</v>
      </c>
      <c r="I171" s="18" t="s">
        <v>129</v>
      </c>
      <c r="J171" s="18" t="s">
        <v>129</v>
      </c>
      <c r="K171" s="18" t="s">
        <v>129</v>
      </c>
    </row>
    <row r="172" spans="1:11" ht="9.75" customHeight="1" x14ac:dyDescent="0.15">
      <c r="B172" s="392" t="s">
        <v>4</v>
      </c>
      <c r="C172" s="161" t="s">
        <v>129</v>
      </c>
      <c r="D172" s="18" t="s">
        <v>129</v>
      </c>
      <c r="E172" s="18" t="s">
        <v>129</v>
      </c>
      <c r="F172" s="18" t="s">
        <v>129</v>
      </c>
      <c r="G172" s="18" t="s">
        <v>129</v>
      </c>
      <c r="H172" s="18" t="s">
        <v>129</v>
      </c>
      <c r="I172" s="18" t="s">
        <v>129</v>
      </c>
      <c r="J172" s="18" t="s">
        <v>129</v>
      </c>
      <c r="K172" s="18" t="s">
        <v>129</v>
      </c>
    </row>
    <row r="173" spans="1:11" ht="9.75" customHeight="1" x14ac:dyDescent="0.15">
      <c r="B173" s="392"/>
      <c r="C173" s="395"/>
      <c r="D173" s="396"/>
      <c r="E173" s="396"/>
      <c r="F173" s="396"/>
      <c r="G173" s="396"/>
      <c r="H173" s="396"/>
      <c r="I173" s="397"/>
      <c r="J173" s="397"/>
      <c r="K173" s="397"/>
    </row>
    <row r="174" spans="1:11" ht="9.75" customHeight="1" x14ac:dyDescent="0.15">
      <c r="A174" s="391" t="s">
        <v>104</v>
      </c>
      <c r="B174" s="392" t="s">
        <v>238</v>
      </c>
      <c r="C174" s="393">
        <v>27</v>
      </c>
      <c r="D174" s="394">
        <v>17</v>
      </c>
      <c r="E174" s="394">
        <v>24</v>
      </c>
      <c r="F174" s="394">
        <v>12</v>
      </c>
      <c r="G174" s="394">
        <v>11</v>
      </c>
      <c r="H174" s="394">
        <v>13</v>
      </c>
      <c r="I174" s="397">
        <f t="shared" ref="I174:K175" si="5">F174/C174*100</f>
        <v>44.444444444444443</v>
      </c>
      <c r="J174" s="397">
        <f t="shared" si="5"/>
        <v>64.705882352941174</v>
      </c>
      <c r="K174" s="397">
        <f t="shared" si="5"/>
        <v>54.166666666666664</v>
      </c>
    </row>
    <row r="175" spans="1:11" ht="9.75" customHeight="1" x14ac:dyDescent="0.15">
      <c r="B175" s="392" t="s">
        <v>239</v>
      </c>
      <c r="C175" s="393">
        <v>44</v>
      </c>
      <c r="D175" s="394">
        <v>32</v>
      </c>
      <c r="E175" s="394">
        <v>36</v>
      </c>
      <c r="F175" s="394">
        <v>23</v>
      </c>
      <c r="G175" s="394" t="s">
        <v>868</v>
      </c>
      <c r="H175" s="394" t="s">
        <v>868</v>
      </c>
      <c r="I175" s="397">
        <f t="shared" si="5"/>
        <v>52.272727272727273</v>
      </c>
      <c r="J175" s="397">
        <f t="shared" si="5"/>
        <v>37.5</v>
      </c>
      <c r="K175" s="397">
        <f t="shared" si="5"/>
        <v>33.333333333333329</v>
      </c>
    </row>
    <row r="176" spans="1:11" ht="9.75" customHeight="1" x14ac:dyDescent="0.15">
      <c r="B176" s="392"/>
      <c r="C176" s="393"/>
      <c r="D176" s="394"/>
      <c r="E176" s="394"/>
      <c r="F176" s="394"/>
      <c r="G176" s="394"/>
      <c r="H176" s="394"/>
      <c r="I176" s="397"/>
      <c r="J176" s="397"/>
      <c r="K176" s="397"/>
    </row>
    <row r="177" spans="1:11" ht="9.75" customHeight="1" x14ac:dyDescent="0.15">
      <c r="A177" s="391" t="s">
        <v>105</v>
      </c>
      <c r="B177" s="392" t="s">
        <v>238</v>
      </c>
      <c r="C177" s="161" t="s">
        <v>129</v>
      </c>
      <c r="D177" s="18" t="s">
        <v>129</v>
      </c>
      <c r="E177" s="18" t="s">
        <v>129</v>
      </c>
      <c r="F177" s="18" t="s">
        <v>129</v>
      </c>
      <c r="G177" s="18" t="s">
        <v>129</v>
      </c>
      <c r="H177" s="18" t="s">
        <v>129</v>
      </c>
      <c r="I177" s="18" t="s">
        <v>129</v>
      </c>
      <c r="J177" s="18" t="s">
        <v>129</v>
      </c>
      <c r="K177" s="18" t="s">
        <v>129</v>
      </c>
    </row>
    <row r="178" spans="1:11" ht="9.75" customHeight="1" x14ac:dyDescent="0.15">
      <c r="B178" s="392" t="s">
        <v>239</v>
      </c>
      <c r="C178" s="161" t="s">
        <v>129</v>
      </c>
      <c r="D178" s="18" t="s">
        <v>129</v>
      </c>
      <c r="E178" s="18" t="s">
        <v>129</v>
      </c>
      <c r="F178" s="18" t="s">
        <v>129</v>
      </c>
      <c r="G178" s="18" t="s">
        <v>129</v>
      </c>
      <c r="H178" s="18" t="s">
        <v>129</v>
      </c>
      <c r="I178" s="18" t="s">
        <v>129</v>
      </c>
      <c r="J178" s="18" t="s">
        <v>129</v>
      </c>
      <c r="K178" s="18" t="s">
        <v>129</v>
      </c>
    </row>
    <row r="179" spans="1:11" ht="9.75" customHeight="1" x14ac:dyDescent="0.15">
      <c r="B179" s="392"/>
      <c r="C179" s="395"/>
      <c r="D179" s="396"/>
      <c r="E179" s="396"/>
      <c r="F179" s="396"/>
      <c r="G179" s="396"/>
      <c r="H179" s="396"/>
      <c r="I179" s="397"/>
      <c r="J179" s="397"/>
      <c r="K179" s="397"/>
    </row>
    <row r="180" spans="1:11" ht="9.75" customHeight="1" x14ac:dyDescent="0.15">
      <c r="A180" s="391" t="s">
        <v>106</v>
      </c>
      <c r="B180" s="392" t="s">
        <v>238</v>
      </c>
      <c r="C180" s="161" t="s">
        <v>129</v>
      </c>
      <c r="D180" s="18" t="s">
        <v>129</v>
      </c>
      <c r="E180" s="18" t="s">
        <v>129</v>
      </c>
      <c r="F180" s="18" t="s">
        <v>129</v>
      </c>
      <c r="G180" s="18" t="s">
        <v>129</v>
      </c>
      <c r="H180" s="18" t="s">
        <v>129</v>
      </c>
      <c r="I180" s="18" t="s">
        <v>129</v>
      </c>
      <c r="J180" s="18" t="s">
        <v>129</v>
      </c>
      <c r="K180" s="18" t="s">
        <v>129</v>
      </c>
    </row>
    <row r="181" spans="1:11" ht="9.75" customHeight="1" x14ac:dyDescent="0.15">
      <c r="B181" s="392" t="s">
        <v>239</v>
      </c>
      <c r="C181" s="161" t="s">
        <v>129</v>
      </c>
      <c r="D181" s="18" t="s">
        <v>129</v>
      </c>
      <c r="E181" s="18" t="s">
        <v>129</v>
      </c>
      <c r="F181" s="18" t="s">
        <v>129</v>
      </c>
      <c r="G181" s="18" t="s">
        <v>129</v>
      </c>
      <c r="H181" s="18" t="s">
        <v>129</v>
      </c>
      <c r="I181" s="18" t="s">
        <v>129</v>
      </c>
      <c r="J181" s="18" t="s">
        <v>129</v>
      </c>
      <c r="K181" s="18" t="s">
        <v>129</v>
      </c>
    </row>
    <row r="182" spans="1:11" ht="9.75" customHeight="1" x14ac:dyDescent="0.15">
      <c r="B182" s="392"/>
      <c r="C182" s="399"/>
      <c r="D182" s="400"/>
      <c r="E182" s="400"/>
      <c r="F182" s="400"/>
      <c r="G182" s="400"/>
      <c r="H182" s="400"/>
      <c r="I182" s="397"/>
      <c r="J182" s="397"/>
      <c r="K182" s="397"/>
    </row>
    <row r="183" spans="1:11" ht="9.75" customHeight="1" x14ac:dyDescent="0.15">
      <c r="A183" s="391" t="s">
        <v>404</v>
      </c>
      <c r="B183" s="392" t="s">
        <v>392</v>
      </c>
      <c r="C183" s="161" t="s">
        <v>129</v>
      </c>
      <c r="D183" s="18" t="s">
        <v>129</v>
      </c>
      <c r="E183" s="18" t="s">
        <v>129</v>
      </c>
      <c r="F183" s="18" t="s">
        <v>129</v>
      </c>
      <c r="G183" s="18" t="s">
        <v>129</v>
      </c>
      <c r="H183" s="18" t="s">
        <v>129</v>
      </c>
      <c r="I183" s="18" t="s">
        <v>129</v>
      </c>
      <c r="J183" s="18" t="s">
        <v>129</v>
      </c>
      <c r="K183" s="18" t="s">
        <v>129</v>
      </c>
    </row>
    <row r="184" spans="1:11" ht="9.75" customHeight="1" x14ac:dyDescent="0.15">
      <c r="B184" s="392" t="s">
        <v>259</v>
      </c>
      <c r="C184" s="161" t="s">
        <v>129</v>
      </c>
      <c r="D184" s="18" t="s">
        <v>129</v>
      </c>
      <c r="E184" s="18" t="s">
        <v>129</v>
      </c>
      <c r="F184" s="18" t="s">
        <v>129</v>
      </c>
      <c r="G184" s="18" t="s">
        <v>129</v>
      </c>
      <c r="H184" s="18" t="s">
        <v>129</v>
      </c>
      <c r="I184" s="18" t="s">
        <v>129</v>
      </c>
      <c r="J184" s="18" t="s">
        <v>129</v>
      </c>
      <c r="K184" s="18" t="s">
        <v>129</v>
      </c>
    </row>
    <row r="185" spans="1:11" ht="9.75" customHeight="1" x14ac:dyDescent="0.15">
      <c r="B185" s="392"/>
      <c r="C185" s="395"/>
      <c r="D185" s="396"/>
      <c r="E185" s="396"/>
      <c r="F185" s="396"/>
      <c r="G185" s="396"/>
      <c r="H185" s="396"/>
      <c r="I185" s="397"/>
      <c r="J185" s="397"/>
      <c r="K185" s="397"/>
    </row>
    <row r="186" spans="1:11" ht="9.75" customHeight="1" x14ac:dyDescent="0.15">
      <c r="A186" s="391" t="s">
        <v>107</v>
      </c>
      <c r="B186" s="392" t="s">
        <v>238</v>
      </c>
      <c r="C186" s="393" t="s">
        <v>873</v>
      </c>
      <c r="D186" s="394" t="s">
        <v>903</v>
      </c>
      <c r="E186" s="394" t="s">
        <v>873</v>
      </c>
      <c r="F186" s="394" t="s">
        <v>903</v>
      </c>
      <c r="G186" s="18" t="s">
        <v>129</v>
      </c>
      <c r="H186" s="394" t="s">
        <v>903</v>
      </c>
      <c r="I186" s="394" t="s">
        <v>879</v>
      </c>
      <c r="J186" s="18" t="s">
        <v>129</v>
      </c>
      <c r="K186" s="394" t="s">
        <v>879</v>
      </c>
    </row>
    <row r="187" spans="1:11" ht="9.75" customHeight="1" x14ac:dyDescent="0.15">
      <c r="B187" s="392" t="s">
        <v>239</v>
      </c>
      <c r="C187" s="393" t="s">
        <v>873</v>
      </c>
      <c r="D187" s="394" t="s">
        <v>873</v>
      </c>
      <c r="E187" s="394" t="s">
        <v>873</v>
      </c>
      <c r="F187" s="394" t="s">
        <v>903</v>
      </c>
      <c r="G187" s="394" t="s">
        <v>903</v>
      </c>
      <c r="H187" s="394" t="s">
        <v>903</v>
      </c>
      <c r="I187" s="394" t="s">
        <v>879</v>
      </c>
      <c r="J187" s="394" t="s">
        <v>879</v>
      </c>
      <c r="K187" s="394" t="s">
        <v>879</v>
      </c>
    </row>
    <row r="188" spans="1:11" ht="9.75" customHeight="1" x14ac:dyDescent="0.15">
      <c r="B188" s="392" t="s">
        <v>240</v>
      </c>
      <c r="C188" s="161" t="s">
        <v>129</v>
      </c>
      <c r="D188" s="18" t="s">
        <v>129</v>
      </c>
      <c r="E188" s="18" t="s">
        <v>129</v>
      </c>
      <c r="F188" s="18" t="s">
        <v>129</v>
      </c>
      <c r="G188" s="18" t="s">
        <v>129</v>
      </c>
      <c r="H188" s="18" t="s">
        <v>129</v>
      </c>
      <c r="I188" s="18" t="s">
        <v>129</v>
      </c>
      <c r="J188" s="18" t="s">
        <v>129</v>
      </c>
      <c r="K188" s="18" t="s">
        <v>129</v>
      </c>
    </row>
    <row r="189" spans="1:11" ht="9.75" customHeight="1" x14ac:dyDescent="0.15">
      <c r="B189" s="392"/>
      <c r="C189" s="395"/>
      <c r="D189" s="396"/>
      <c r="E189" s="396"/>
      <c r="F189" s="396"/>
      <c r="G189" s="396"/>
      <c r="H189" s="396"/>
      <c r="I189" s="397"/>
      <c r="J189" s="397"/>
      <c r="K189" s="397"/>
    </row>
    <row r="190" spans="1:11" ht="9.75" customHeight="1" x14ac:dyDescent="0.15">
      <c r="A190" s="391" t="s">
        <v>108</v>
      </c>
      <c r="B190" s="392" t="s">
        <v>238</v>
      </c>
      <c r="C190" s="393">
        <v>3</v>
      </c>
      <c r="D190" s="394">
        <v>2</v>
      </c>
      <c r="E190" s="394">
        <v>3</v>
      </c>
      <c r="F190" s="394">
        <v>2</v>
      </c>
      <c r="G190" s="394">
        <v>2</v>
      </c>
      <c r="H190" s="394">
        <v>2</v>
      </c>
      <c r="I190" s="397">
        <f t="shared" ref="I190:K191" si="6">F190/C190*100</f>
        <v>66.666666666666657</v>
      </c>
      <c r="J190" s="397">
        <f t="shared" si="6"/>
        <v>100</v>
      </c>
      <c r="K190" s="397">
        <f t="shared" si="6"/>
        <v>66.666666666666657</v>
      </c>
    </row>
    <row r="191" spans="1:11" ht="9.75" customHeight="1" x14ac:dyDescent="0.15">
      <c r="B191" s="392" t="s">
        <v>239</v>
      </c>
      <c r="C191" s="393">
        <v>2</v>
      </c>
      <c r="D191" s="394">
        <v>2</v>
      </c>
      <c r="E191" s="394">
        <v>2</v>
      </c>
      <c r="F191" s="394">
        <v>2</v>
      </c>
      <c r="G191" s="394">
        <v>2</v>
      </c>
      <c r="H191" s="394">
        <v>2</v>
      </c>
      <c r="I191" s="397">
        <f t="shared" si="6"/>
        <v>100</v>
      </c>
      <c r="J191" s="397">
        <f t="shared" si="6"/>
        <v>100</v>
      </c>
      <c r="K191" s="397">
        <f t="shared" si="6"/>
        <v>100</v>
      </c>
    </row>
    <row r="192" spans="1:11" ht="9.75" customHeight="1" x14ac:dyDescent="0.15">
      <c r="B192" s="392" t="s">
        <v>4</v>
      </c>
      <c r="C192" s="161" t="s">
        <v>129</v>
      </c>
      <c r="D192" s="18" t="s">
        <v>129</v>
      </c>
      <c r="E192" s="18" t="s">
        <v>129</v>
      </c>
      <c r="F192" s="18" t="s">
        <v>129</v>
      </c>
      <c r="G192" s="18" t="s">
        <v>129</v>
      </c>
      <c r="H192" s="18" t="s">
        <v>129</v>
      </c>
      <c r="I192" s="18" t="s">
        <v>129</v>
      </c>
      <c r="J192" s="18" t="s">
        <v>129</v>
      </c>
      <c r="K192" s="18" t="s">
        <v>129</v>
      </c>
    </row>
    <row r="193" spans="1:12" ht="9.75" customHeight="1" x14ac:dyDescent="0.15">
      <c r="B193" s="392"/>
      <c r="C193" s="395"/>
      <c r="D193" s="396"/>
      <c r="E193" s="396"/>
      <c r="F193" s="396"/>
      <c r="G193" s="396"/>
      <c r="H193" s="396"/>
      <c r="I193" s="397"/>
      <c r="J193" s="397"/>
      <c r="K193" s="397"/>
    </row>
    <row r="194" spans="1:12" ht="9.75" customHeight="1" x14ac:dyDescent="0.15">
      <c r="A194" s="391" t="s">
        <v>317</v>
      </c>
      <c r="B194" s="392" t="s">
        <v>238</v>
      </c>
      <c r="C194" s="161" t="s">
        <v>129</v>
      </c>
      <c r="D194" s="18" t="s">
        <v>129</v>
      </c>
      <c r="E194" s="18" t="s">
        <v>129</v>
      </c>
      <c r="F194" s="18" t="s">
        <v>129</v>
      </c>
      <c r="G194" s="18" t="s">
        <v>129</v>
      </c>
      <c r="H194" s="18" t="s">
        <v>129</v>
      </c>
      <c r="I194" s="18" t="s">
        <v>129</v>
      </c>
      <c r="J194" s="18" t="s">
        <v>129</v>
      </c>
      <c r="K194" s="18" t="s">
        <v>129</v>
      </c>
    </row>
    <row r="195" spans="1:12" ht="9.75" customHeight="1" x14ac:dyDescent="0.15">
      <c r="B195" s="392" t="s">
        <v>239</v>
      </c>
      <c r="C195" s="161" t="s">
        <v>129</v>
      </c>
      <c r="D195" s="18" t="s">
        <v>129</v>
      </c>
      <c r="E195" s="18" t="s">
        <v>129</v>
      </c>
      <c r="F195" s="18" t="s">
        <v>129</v>
      </c>
      <c r="G195" s="18" t="s">
        <v>129</v>
      </c>
      <c r="H195" s="18" t="s">
        <v>129</v>
      </c>
      <c r="I195" s="18" t="s">
        <v>129</v>
      </c>
      <c r="J195" s="18" t="s">
        <v>129</v>
      </c>
      <c r="K195" s="18" t="s">
        <v>129</v>
      </c>
    </row>
    <row r="196" spans="1:12" ht="9.75" customHeight="1" x14ac:dyDescent="0.15">
      <c r="B196" s="392"/>
      <c r="C196" s="405"/>
      <c r="D196" s="406"/>
      <c r="E196" s="406"/>
      <c r="F196" s="406"/>
      <c r="G196" s="406"/>
      <c r="H196" s="406"/>
      <c r="I196" s="397"/>
      <c r="J196" s="397"/>
      <c r="K196" s="397"/>
    </row>
    <row r="197" spans="1:12" ht="9.75" customHeight="1" x14ac:dyDescent="0.15">
      <c r="A197" s="391" t="s">
        <v>260</v>
      </c>
      <c r="B197" s="392" t="s">
        <v>238</v>
      </c>
      <c r="C197" s="161" t="s">
        <v>129</v>
      </c>
      <c r="D197" s="18" t="s">
        <v>129</v>
      </c>
      <c r="E197" s="18" t="s">
        <v>129</v>
      </c>
      <c r="F197" s="18" t="s">
        <v>129</v>
      </c>
      <c r="G197" s="18" t="s">
        <v>129</v>
      </c>
      <c r="H197" s="18" t="s">
        <v>129</v>
      </c>
      <c r="I197" s="18" t="s">
        <v>129</v>
      </c>
      <c r="J197" s="18" t="s">
        <v>129</v>
      </c>
      <c r="K197" s="18" t="s">
        <v>129</v>
      </c>
    </row>
    <row r="198" spans="1:12" ht="9.75" customHeight="1" x14ac:dyDescent="0.15">
      <c r="B198" s="392" t="s">
        <v>239</v>
      </c>
      <c r="C198" s="161" t="s">
        <v>129</v>
      </c>
      <c r="D198" s="18" t="s">
        <v>129</v>
      </c>
      <c r="E198" s="18" t="s">
        <v>129</v>
      </c>
      <c r="F198" s="18" t="s">
        <v>129</v>
      </c>
      <c r="G198" s="18" t="s">
        <v>129</v>
      </c>
      <c r="H198" s="18" t="s">
        <v>129</v>
      </c>
      <c r="I198" s="18" t="s">
        <v>129</v>
      </c>
      <c r="J198" s="18" t="s">
        <v>129</v>
      </c>
      <c r="K198" s="18" t="s">
        <v>129</v>
      </c>
    </row>
    <row r="199" spans="1:12" ht="9.75" customHeight="1" x14ac:dyDescent="0.15">
      <c r="B199" s="392"/>
      <c r="C199" s="395"/>
      <c r="D199" s="396"/>
      <c r="E199" s="396"/>
      <c r="F199" s="396"/>
      <c r="G199" s="396"/>
      <c r="H199" s="396"/>
      <c r="I199" s="397"/>
      <c r="J199" s="397"/>
      <c r="K199" s="397"/>
    </row>
    <row r="200" spans="1:12" ht="9.75" customHeight="1" x14ac:dyDescent="0.15">
      <c r="A200" s="391" t="s">
        <v>109</v>
      </c>
      <c r="B200" s="392" t="s">
        <v>238</v>
      </c>
      <c r="C200" s="161" t="s">
        <v>129</v>
      </c>
      <c r="D200" s="18" t="s">
        <v>129</v>
      </c>
      <c r="E200" s="18" t="s">
        <v>129</v>
      </c>
      <c r="F200" s="18" t="s">
        <v>129</v>
      </c>
      <c r="G200" s="18" t="s">
        <v>129</v>
      </c>
      <c r="H200" s="18" t="s">
        <v>129</v>
      </c>
      <c r="I200" s="18" t="s">
        <v>129</v>
      </c>
      <c r="J200" s="18" t="s">
        <v>129</v>
      </c>
      <c r="K200" s="18" t="s">
        <v>129</v>
      </c>
    </row>
    <row r="201" spans="1:12" ht="9.75" customHeight="1" x14ac:dyDescent="0.15">
      <c r="B201" s="392" t="s">
        <v>239</v>
      </c>
      <c r="C201" s="161" t="s">
        <v>129</v>
      </c>
      <c r="D201" s="18" t="s">
        <v>129</v>
      </c>
      <c r="E201" s="18" t="s">
        <v>129</v>
      </c>
      <c r="F201" s="18" t="s">
        <v>129</v>
      </c>
      <c r="G201" s="18" t="s">
        <v>129</v>
      </c>
      <c r="H201" s="18" t="s">
        <v>129</v>
      </c>
      <c r="I201" s="18" t="s">
        <v>129</v>
      </c>
      <c r="J201" s="18" t="s">
        <v>129</v>
      </c>
      <c r="K201" s="18" t="s">
        <v>129</v>
      </c>
    </row>
    <row r="202" spans="1:12" ht="9.75" customHeight="1" x14ac:dyDescent="0.15">
      <c r="B202" s="392" t="s">
        <v>240</v>
      </c>
      <c r="C202" s="393" t="s">
        <v>894</v>
      </c>
      <c r="D202" s="394" t="s">
        <v>894</v>
      </c>
      <c r="E202" s="394" t="s">
        <v>894</v>
      </c>
      <c r="F202" s="394" t="s">
        <v>902</v>
      </c>
      <c r="G202" s="394" t="s">
        <v>959</v>
      </c>
      <c r="H202" s="394" t="s">
        <v>902</v>
      </c>
      <c r="I202" s="394" t="s">
        <v>1003</v>
      </c>
      <c r="J202" s="394" t="s">
        <v>975</v>
      </c>
      <c r="K202" s="394" t="s">
        <v>1003</v>
      </c>
    </row>
    <row r="203" spans="1:12" ht="9.75" customHeight="1" x14ac:dyDescent="0.15">
      <c r="A203" s="345"/>
      <c r="B203" s="392"/>
      <c r="C203" s="407"/>
      <c r="D203" s="408"/>
      <c r="E203" s="408"/>
      <c r="F203" s="408"/>
      <c r="G203" s="408"/>
      <c r="H203" s="408"/>
      <c r="I203" s="397"/>
      <c r="J203" s="397"/>
      <c r="K203" s="397"/>
    </row>
    <row r="204" spans="1:12" ht="9.75" customHeight="1" x14ac:dyDescent="0.15">
      <c r="A204" s="391" t="s">
        <v>111</v>
      </c>
      <c r="B204" s="392" t="s">
        <v>241</v>
      </c>
      <c r="C204" s="393" t="s">
        <v>869</v>
      </c>
      <c r="D204" s="394" t="s">
        <v>872</v>
      </c>
      <c r="E204" s="394" t="s">
        <v>875</v>
      </c>
      <c r="F204" s="394" t="s">
        <v>873</v>
      </c>
      <c r="G204" s="394" t="s">
        <v>872</v>
      </c>
      <c r="H204" s="394" t="s">
        <v>873</v>
      </c>
      <c r="I204" s="394" t="s">
        <v>953</v>
      </c>
      <c r="J204" s="394" t="s">
        <v>888</v>
      </c>
      <c r="K204" s="394" t="s">
        <v>938</v>
      </c>
    </row>
    <row r="205" spans="1:12" ht="9.75" customHeight="1" x14ac:dyDescent="0.15">
      <c r="B205" s="392"/>
      <c r="C205" s="395"/>
      <c r="D205" s="396"/>
      <c r="E205" s="396"/>
      <c r="F205" s="396"/>
      <c r="G205" s="396"/>
      <c r="H205" s="396"/>
      <c r="I205" s="397"/>
      <c r="J205" s="397"/>
      <c r="K205" s="397"/>
    </row>
    <row r="206" spans="1:12" ht="9.75" customHeight="1" x14ac:dyDescent="0.15">
      <c r="A206" s="391" t="s">
        <v>318</v>
      </c>
      <c r="B206" s="392" t="s">
        <v>241</v>
      </c>
      <c r="C206" s="161" t="s">
        <v>129</v>
      </c>
      <c r="D206" s="18" t="s">
        <v>129</v>
      </c>
      <c r="E206" s="18" t="s">
        <v>129</v>
      </c>
      <c r="F206" s="18" t="s">
        <v>129</v>
      </c>
      <c r="G206" s="18" t="s">
        <v>129</v>
      </c>
      <c r="H206" s="18" t="s">
        <v>129</v>
      </c>
      <c r="I206" s="18" t="s">
        <v>129</v>
      </c>
      <c r="J206" s="18" t="s">
        <v>129</v>
      </c>
      <c r="K206" s="18" t="s">
        <v>129</v>
      </c>
    </row>
    <row r="207" spans="1:12" ht="9.75" customHeight="1" x14ac:dyDescent="0.15">
      <c r="A207" s="345"/>
      <c r="B207" s="392"/>
      <c r="C207" s="407"/>
      <c r="D207" s="408"/>
      <c r="E207" s="408"/>
      <c r="F207" s="408"/>
      <c r="G207" s="408"/>
      <c r="H207" s="408"/>
      <c r="I207" s="397"/>
      <c r="J207" s="397"/>
      <c r="K207" s="397"/>
    </row>
    <row r="208" spans="1:12" ht="9.75" customHeight="1" x14ac:dyDescent="0.2">
      <c r="A208" s="391" t="s">
        <v>112</v>
      </c>
      <c r="B208" s="345" t="s">
        <v>241</v>
      </c>
      <c r="C208" s="393" t="s">
        <v>873</v>
      </c>
      <c r="D208" s="394" t="s">
        <v>873</v>
      </c>
      <c r="E208" s="394" t="s">
        <v>873</v>
      </c>
      <c r="F208" s="394" t="s">
        <v>873</v>
      </c>
      <c r="G208" s="394" t="s">
        <v>873</v>
      </c>
      <c r="H208" s="394" t="s">
        <v>873</v>
      </c>
      <c r="I208" s="394" t="s">
        <v>888</v>
      </c>
      <c r="J208" s="394" t="s">
        <v>888</v>
      </c>
      <c r="K208" s="394" t="s">
        <v>888</v>
      </c>
      <c r="L208" s="382"/>
    </row>
    <row r="209" spans="1:12" ht="9.75" customHeight="1" x14ac:dyDescent="0.15">
      <c r="A209" s="345"/>
      <c r="B209" s="392"/>
      <c r="C209" s="405"/>
      <c r="D209" s="406"/>
      <c r="E209" s="406"/>
      <c r="F209" s="406"/>
      <c r="G209" s="406"/>
      <c r="H209" s="406"/>
      <c r="I209" s="397"/>
      <c r="J209" s="397"/>
      <c r="K209" s="397"/>
    </row>
    <row r="210" spans="1:12" ht="9.75" customHeight="1" x14ac:dyDescent="0.2">
      <c r="A210" s="391" t="s">
        <v>261</v>
      </c>
      <c r="B210" s="345" t="s">
        <v>241</v>
      </c>
      <c r="C210" s="161" t="s">
        <v>129</v>
      </c>
      <c r="D210" s="18" t="s">
        <v>129</v>
      </c>
      <c r="E210" s="18" t="s">
        <v>129</v>
      </c>
      <c r="F210" s="18" t="s">
        <v>129</v>
      </c>
      <c r="G210" s="18" t="s">
        <v>129</v>
      </c>
      <c r="H210" s="18" t="s">
        <v>129</v>
      </c>
      <c r="I210" s="18" t="s">
        <v>129</v>
      </c>
      <c r="J210" s="18" t="s">
        <v>129</v>
      </c>
      <c r="K210" s="18" t="s">
        <v>129</v>
      </c>
      <c r="L210" s="382"/>
    </row>
    <row r="211" spans="1:12" ht="9.75" customHeight="1" x14ac:dyDescent="0.15">
      <c r="A211" s="345"/>
      <c r="B211" s="392"/>
      <c r="C211" s="407"/>
      <c r="D211" s="408"/>
      <c r="E211" s="408"/>
      <c r="F211" s="408"/>
      <c r="G211" s="408"/>
      <c r="H211" s="408"/>
      <c r="I211" s="397"/>
      <c r="J211" s="397"/>
      <c r="K211" s="397"/>
    </row>
    <row r="212" spans="1:12" ht="9.75" customHeight="1" x14ac:dyDescent="0.15">
      <c r="A212" s="345" t="s">
        <v>432</v>
      </c>
      <c r="B212" s="392" t="s">
        <v>433</v>
      </c>
      <c r="C212" s="161" t="s">
        <v>129</v>
      </c>
      <c r="D212" s="18" t="s">
        <v>129</v>
      </c>
      <c r="E212" s="18" t="s">
        <v>129</v>
      </c>
      <c r="F212" s="18" t="s">
        <v>129</v>
      </c>
      <c r="G212" s="18" t="s">
        <v>129</v>
      </c>
      <c r="H212" s="18" t="s">
        <v>129</v>
      </c>
      <c r="I212" s="18" t="s">
        <v>129</v>
      </c>
      <c r="J212" s="18" t="s">
        <v>129</v>
      </c>
      <c r="K212" s="18" t="s">
        <v>129</v>
      </c>
    </row>
    <row r="213" spans="1:12" ht="9.75" customHeight="1" x14ac:dyDescent="0.15">
      <c r="A213" s="345"/>
      <c r="B213" s="392"/>
      <c r="C213" s="407"/>
      <c r="D213" s="408"/>
      <c r="E213" s="408"/>
      <c r="F213" s="408"/>
      <c r="G213" s="408"/>
      <c r="H213" s="408"/>
      <c r="I213" s="397"/>
      <c r="J213" s="397"/>
      <c r="K213" s="397"/>
    </row>
    <row r="214" spans="1:12" s="382" customFormat="1" ht="9.75" customHeight="1" x14ac:dyDescent="0.2">
      <c r="A214" s="345" t="s">
        <v>110</v>
      </c>
      <c r="B214" s="345" t="s">
        <v>241</v>
      </c>
      <c r="C214" s="161" t="s">
        <v>129</v>
      </c>
      <c r="D214" s="18" t="s">
        <v>129</v>
      </c>
      <c r="E214" s="18" t="s">
        <v>129</v>
      </c>
      <c r="F214" s="18" t="s">
        <v>129</v>
      </c>
      <c r="G214" s="18" t="s">
        <v>129</v>
      </c>
      <c r="H214" s="18" t="s">
        <v>129</v>
      </c>
      <c r="I214" s="18" t="s">
        <v>129</v>
      </c>
      <c r="J214" s="18" t="s">
        <v>129</v>
      </c>
      <c r="K214" s="18" t="s">
        <v>129</v>
      </c>
    </row>
    <row r="215" spans="1:12" ht="10.5" customHeight="1" x14ac:dyDescent="0.2">
      <c r="A215" s="409"/>
      <c r="B215" s="410"/>
      <c r="C215" s="411"/>
      <c r="D215" s="410"/>
      <c r="E215" s="410"/>
      <c r="F215" s="410"/>
      <c r="G215" s="410"/>
      <c r="H215" s="410"/>
      <c r="I215" s="412"/>
      <c r="J215" s="412"/>
      <c r="K215" s="412"/>
      <c r="L215" s="382"/>
    </row>
    <row r="216" spans="1:12" ht="12" customHeight="1" x14ac:dyDescent="0.15">
      <c r="A216" s="345" t="s">
        <v>186</v>
      </c>
      <c r="C216" s="413"/>
      <c r="F216" s="414"/>
    </row>
    <row r="217" spans="1:12" ht="10.5" customHeight="1" x14ac:dyDescent="0.2">
      <c r="K217" s="382"/>
      <c r="L217" s="382"/>
    </row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J61:J62 C24:K24 C27:K30 E22:K22 K37:K44 F54:K54 C64:K64 C67:K67 C69:K69 C72:K73 D104:E111 C81:K81 K79 C92:K93 C95:K102 C215:K215 C118:K119 C122:K122 K114 C129:K129 I114:I115 C148:K148 K132:K145 K154:K157 C173:K176 C179:K179 C182:K182 K169 C189:K191 C193:K193 C196:K196 C199:K199 C202:K205 C207:K209 C211:K211 C213:K213 E89:F89 C76:K76 C7:D22 F7 I7 I9:I20 J7:J20 K11:K20 G7:G20 F9:F20 H11:H20 E11:E20 C33:G44 H37:H44 H33:H35 I33:J44 K33:K35 C47:E54 F47:K52 C58:I62 K58:K62 J58:J59 C78:D79 E79 F78:G79 H79 I78:J79 C84:D89 H89:I89 K89 K84:K85 J84:J89 H84:I85 G84:G89 E84:F85 J104:K111 G104:H111 I104:I112 C104:C112 F104:F112 C114:D116 E114:F114 G114:G116 H114 K126 C125:D126 E126 F125:G126 H126 I125:J126 J114:J116 C132:D146 E132:F145 G132:G146 H132:I145 J132:J146 C151:E157 F154:F157 F151:F152 G151:G157 H154:I157 H151:I152 J151:J157 K151:K152 J161:J169 H169:I169 E169:F169 G161:G169 G159 J159 F160:F167 C159:D169 E159:E167 H160:I167 K160:K167 C185:F187 G187 G185 H185:I187 K185:K187 J185 J187" xr:uid="{00000000-0002-0000-0A00-000000000000}"/>
  </dataValidations>
  <printOptions gridLinesSet="0"/>
  <pageMargins left="0.59055118110236227" right="0.59055118110236227" top="0.59055118110236227" bottom="0.59055118110236227" header="0.31496062992125984" footer="0.19685039370078741"/>
  <pageSetup paperSize="9" scale="67" fitToHeight="3" orientation="portrait" horizontalDpi="4294967293" r:id="rId1"/>
  <headerFooter alignWithMargins="0"/>
  <rowBreaks count="1" manualBreakCount="1">
    <brk id="11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0070C0"/>
  </sheetPr>
  <dimension ref="A1:L22"/>
  <sheetViews>
    <sheetView zoomScaleNormal="100" zoomScaleSheetLayoutView="100" workbookViewId="0">
      <selection activeCell="N1" sqref="N1"/>
    </sheetView>
  </sheetViews>
  <sheetFormatPr defaultColWidth="9.140625" defaultRowHeight="10.5" customHeight="1" x14ac:dyDescent="0.15"/>
  <cols>
    <col min="1" max="1" width="17.140625" style="320" customWidth="1"/>
    <col min="2" max="12" width="7.5703125" style="207" customWidth="1"/>
    <col min="13" max="16384" width="9.140625" style="207"/>
  </cols>
  <sheetData>
    <row r="1" spans="1:12" ht="17.25" x14ac:dyDescent="0.2">
      <c r="A1" s="205" t="s">
        <v>579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1.25" x14ac:dyDescent="0.15">
      <c r="A2" s="207"/>
      <c r="L2" s="208" t="s">
        <v>175</v>
      </c>
    </row>
    <row r="3" spans="1:12" ht="21.75" customHeight="1" x14ac:dyDescent="0.15">
      <c r="A3" s="244" t="s">
        <v>408</v>
      </c>
      <c r="B3" s="310" t="s">
        <v>434</v>
      </c>
      <c r="C3" s="310" t="s">
        <v>435</v>
      </c>
      <c r="D3" s="310" t="s">
        <v>183</v>
      </c>
      <c r="E3" s="311" t="s">
        <v>148</v>
      </c>
      <c r="F3" s="311" t="s">
        <v>184</v>
      </c>
      <c r="G3" s="311" t="s">
        <v>176</v>
      </c>
      <c r="H3" s="311" t="s">
        <v>177</v>
      </c>
      <c r="I3" s="311" t="s">
        <v>185</v>
      </c>
      <c r="J3" s="311" t="s">
        <v>436</v>
      </c>
      <c r="K3" s="310" t="s">
        <v>437</v>
      </c>
      <c r="L3" s="310" t="s">
        <v>438</v>
      </c>
    </row>
    <row r="4" spans="1:12" ht="21.75" customHeight="1" x14ac:dyDescent="0.15">
      <c r="A4" s="312" t="s">
        <v>113</v>
      </c>
      <c r="B4" s="313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1:12" ht="21.75" customHeight="1" x14ac:dyDescent="0.15">
      <c r="A5" s="312" t="s">
        <v>10</v>
      </c>
      <c r="B5" s="315">
        <f>B6+B7</f>
        <v>35</v>
      </c>
      <c r="C5" s="316">
        <f t="shared" ref="C5:L5" si="0">C6+C7</f>
        <v>11</v>
      </c>
      <c r="D5" s="316">
        <f t="shared" si="0"/>
        <v>5</v>
      </c>
      <c r="E5" s="316">
        <f t="shared" si="0"/>
        <v>3</v>
      </c>
      <c r="F5" s="316">
        <f t="shared" si="0"/>
        <v>4</v>
      </c>
      <c r="G5" s="316">
        <f t="shared" si="0"/>
        <v>1</v>
      </c>
      <c r="H5" s="316">
        <f t="shared" si="0"/>
        <v>4</v>
      </c>
      <c r="I5" s="316">
        <f t="shared" si="0"/>
        <v>4</v>
      </c>
      <c r="J5" s="316">
        <f t="shared" si="0"/>
        <v>0</v>
      </c>
      <c r="K5" s="316">
        <f t="shared" si="0"/>
        <v>2</v>
      </c>
      <c r="L5" s="316">
        <f t="shared" si="0"/>
        <v>1</v>
      </c>
    </row>
    <row r="6" spans="1:12" ht="21.75" customHeight="1" x14ac:dyDescent="0.15">
      <c r="A6" s="312" t="s">
        <v>114</v>
      </c>
      <c r="B6" s="315">
        <f>SUM(C6:L6)</f>
        <v>17</v>
      </c>
      <c r="C6" s="316">
        <v>6</v>
      </c>
      <c r="D6" s="316">
        <v>3</v>
      </c>
      <c r="E6" s="316">
        <v>2</v>
      </c>
      <c r="F6" s="316">
        <v>4</v>
      </c>
      <c r="G6" s="316">
        <v>0</v>
      </c>
      <c r="H6" s="316">
        <v>1</v>
      </c>
      <c r="I6" s="316">
        <v>1</v>
      </c>
      <c r="J6" s="316">
        <v>0</v>
      </c>
      <c r="K6" s="316">
        <v>0</v>
      </c>
      <c r="L6" s="316">
        <v>0</v>
      </c>
    </row>
    <row r="7" spans="1:12" ht="21.75" customHeight="1" x14ac:dyDescent="0.15">
      <c r="A7" s="312" t="s">
        <v>115</v>
      </c>
      <c r="B7" s="315">
        <f>SUM(C7:L7)</f>
        <v>18</v>
      </c>
      <c r="C7" s="316">
        <v>5</v>
      </c>
      <c r="D7" s="316">
        <v>2</v>
      </c>
      <c r="E7" s="316">
        <v>1</v>
      </c>
      <c r="F7" s="316">
        <v>0</v>
      </c>
      <c r="G7" s="316">
        <v>1</v>
      </c>
      <c r="H7" s="316">
        <v>3</v>
      </c>
      <c r="I7" s="316">
        <v>3</v>
      </c>
      <c r="J7" s="316">
        <v>0</v>
      </c>
      <c r="K7" s="316">
        <v>2</v>
      </c>
      <c r="L7" s="316">
        <v>1</v>
      </c>
    </row>
    <row r="8" spans="1:12" ht="21.75" customHeight="1" x14ac:dyDescent="0.15">
      <c r="A8" s="317"/>
      <c r="B8" s="315"/>
      <c r="C8" s="316"/>
      <c r="D8" s="316"/>
      <c r="E8" s="316"/>
      <c r="F8" s="316"/>
      <c r="G8" s="316"/>
      <c r="H8" s="316"/>
      <c r="I8" s="316"/>
      <c r="J8" s="316"/>
      <c r="K8" s="316"/>
      <c r="L8" s="316"/>
    </row>
    <row r="9" spans="1:12" ht="21.75" customHeight="1" x14ac:dyDescent="0.15">
      <c r="A9" s="312" t="s">
        <v>116</v>
      </c>
      <c r="B9" s="315"/>
      <c r="C9" s="316"/>
      <c r="D9" s="316"/>
      <c r="E9" s="316"/>
      <c r="F9" s="316"/>
      <c r="G9" s="316"/>
      <c r="H9" s="316"/>
      <c r="I9" s="316"/>
      <c r="J9" s="316"/>
      <c r="K9" s="316"/>
      <c r="L9" s="316"/>
    </row>
    <row r="10" spans="1:12" ht="21.75" customHeight="1" x14ac:dyDescent="0.15">
      <c r="A10" s="208" t="s">
        <v>10</v>
      </c>
      <c r="B10" s="315">
        <f>B11+B12</f>
        <v>208</v>
      </c>
      <c r="C10" s="316">
        <f t="shared" ref="C10:L10" si="1">C11+C12</f>
        <v>123</v>
      </c>
      <c r="D10" s="316">
        <f t="shared" si="1"/>
        <v>1</v>
      </c>
      <c r="E10" s="316">
        <f t="shared" si="1"/>
        <v>0</v>
      </c>
      <c r="F10" s="316">
        <f t="shared" si="1"/>
        <v>84</v>
      </c>
      <c r="G10" s="316">
        <f t="shared" si="1"/>
        <v>0</v>
      </c>
      <c r="H10" s="316">
        <f t="shared" si="1"/>
        <v>0</v>
      </c>
      <c r="I10" s="316">
        <f t="shared" si="1"/>
        <v>0</v>
      </c>
      <c r="J10" s="316">
        <f t="shared" si="1"/>
        <v>0</v>
      </c>
      <c r="K10" s="316">
        <f t="shared" si="1"/>
        <v>0</v>
      </c>
      <c r="L10" s="316">
        <f t="shared" si="1"/>
        <v>0</v>
      </c>
    </row>
    <row r="11" spans="1:12" ht="21.75" customHeight="1" x14ac:dyDescent="0.15">
      <c r="A11" s="208" t="s">
        <v>114</v>
      </c>
      <c r="B11" s="315">
        <f>SUM(C11:L11)</f>
        <v>208</v>
      </c>
      <c r="C11" s="316">
        <v>123</v>
      </c>
      <c r="D11" s="316">
        <v>1</v>
      </c>
      <c r="E11" s="316">
        <v>0</v>
      </c>
      <c r="F11" s="316">
        <v>84</v>
      </c>
      <c r="G11" s="316">
        <v>0</v>
      </c>
      <c r="H11" s="316">
        <v>0</v>
      </c>
      <c r="I11" s="316">
        <v>0</v>
      </c>
      <c r="J11" s="316">
        <v>0</v>
      </c>
      <c r="K11" s="316">
        <v>0</v>
      </c>
      <c r="L11" s="316">
        <v>0</v>
      </c>
    </row>
    <row r="12" spans="1:12" ht="21.75" customHeight="1" x14ac:dyDescent="0.15">
      <c r="A12" s="208" t="s">
        <v>115</v>
      </c>
      <c r="B12" s="315">
        <f>SUM(C12:L12)</f>
        <v>0</v>
      </c>
      <c r="C12" s="316">
        <v>0</v>
      </c>
      <c r="D12" s="316">
        <v>0</v>
      </c>
      <c r="E12" s="316">
        <v>0</v>
      </c>
      <c r="F12" s="316">
        <v>0</v>
      </c>
      <c r="G12" s="316">
        <v>0</v>
      </c>
      <c r="H12" s="316">
        <v>0</v>
      </c>
      <c r="I12" s="316">
        <v>0</v>
      </c>
      <c r="J12" s="316">
        <v>0</v>
      </c>
      <c r="K12" s="316">
        <v>0</v>
      </c>
      <c r="L12" s="316">
        <v>0</v>
      </c>
    </row>
    <row r="13" spans="1:12" ht="21.75" customHeight="1" x14ac:dyDescent="0.15">
      <c r="A13" s="208"/>
      <c r="B13" s="315"/>
      <c r="C13" s="316"/>
      <c r="D13" s="316"/>
      <c r="E13" s="316"/>
      <c r="F13" s="316"/>
      <c r="G13" s="316"/>
      <c r="H13" s="316"/>
      <c r="I13" s="316"/>
      <c r="J13" s="316"/>
      <c r="K13" s="316"/>
      <c r="L13" s="316"/>
    </row>
    <row r="14" spans="1:12" ht="21.75" customHeight="1" x14ac:dyDescent="0.15">
      <c r="A14" s="208" t="s">
        <v>257</v>
      </c>
      <c r="B14" s="315"/>
      <c r="C14" s="316"/>
      <c r="D14" s="316"/>
      <c r="E14" s="316"/>
      <c r="F14" s="316"/>
      <c r="G14" s="316"/>
      <c r="H14" s="316"/>
      <c r="I14" s="316"/>
      <c r="J14" s="316"/>
      <c r="K14" s="316"/>
      <c r="L14" s="316"/>
    </row>
    <row r="15" spans="1:12" ht="21.75" customHeight="1" x14ac:dyDescent="0.15">
      <c r="A15" s="208" t="s">
        <v>158</v>
      </c>
      <c r="B15" s="315">
        <f>SUM(B16:B19)</f>
        <v>1473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</row>
    <row r="16" spans="1:12" ht="21.75" customHeight="1" x14ac:dyDescent="0.15">
      <c r="A16" s="208" t="s">
        <v>252</v>
      </c>
      <c r="B16" s="315">
        <f>SUM(C16:L16)</f>
        <v>87</v>
      </c>
      <c r="C16" s="316">
        <v>0</v>
      </c>
      <c r="D16" s="316">
        <v>0</v>
      </c>
      <c r="E16" s="316">
        <v>87</v>
      </c>
      <c r="F16" s="316">
        <v>0</v>
      </c>
      <c r="G16" s="316">
        <v>0</v>
      </c>
      <c r="H16" s="316">
        <v>0</v>
      </c>
      <c r="I16" s="316">
        <v>0</v>
      </c>
      <c r="J16" s="316">
        <v>0</v>
      </c>
      <c r="K16" s="316">
        <v>0</v>
      </c>
      <c r="L16" s="316">
        <v>0</v>
      </c>
    </row>
    <row r="17" spans="1:12" ht="21.75" customHeight="1" x14ac:dyDescent="0.15">
      <c r="A17" s="208" t="s">
        <v>253</v>
      </c>
      <c r="B17" s="315">
        <f>SUM(C17:L17)</f>
        <v>0</v>
      </c>
      <c r="C17" s="316">
        <v>0</v>
      </c>
      <c r="D17" s="316">
        <v>0</v>
      </c>
      <c r="E17" s="316">
        <v>0</v>
      </c>
      <c r="F17" s="316">
        <v>0</v>
      </c>
      <c r="G17" s="316">
        <v>0</v>
      </c>
      <c r="H17" s="316">
        <v>0</v>
      </c>
      <c r="I17" s="316">
        <v>0</v>
      </c>
      <c r="J17" s="316">
        <v>0</v>
      </c>
      <c r="K17" s="316">
        <v>0</v>
      </c>
      <c r="L17" s="316">
        <v>0</v>
      </c>
    </row>
    <row r="18" spans="1:12" ht="21.75" customHeight="1" x14ac:dyDescent="0.15">
      <c r="A18" s="208" t="s">
        <v>254</v>
      </c>
      <c r="B18" s="315">
        <f>SUM(C18:L18)</f>
        <v>21</v>
      </c>
      <c r="C18" s="316">
        <v>0</v>
      </c>
      <c r="D18" s="316">
        <v>0</v>
      </c>
      <c r="E18" s="316">
        <v>0</v>
      </c>
      <c r="F18" s="316">
        <v>0</v>
      </c>
      <c r="G18" s="316">
        <v>21</v>
      </c>
      <c r="H18" s="316">
        <v>0</v>
      </c>
      <c r="I18" s="316">
        <v>0</v>
      </c>
      <c r="J18" s="316">
        <v>0</v>
      </c>
      <c r="K18" s="316">
        <v>0</v>
      </c>
      <c r="L18" s="316">
        <v>0</v>
      </c>
    </row>
    <row r="19" spans="1:12" ht="21.75" customHeight="1" x14ac:dyDescent="0.15">
      <c r="A19" s="208" t="s">
        <v>255</v>
      </c>
      <c r="B19" s="315">
        <f>SUM(C19:L19)-B16-B18</f>
        <v>1365</v>
      </c>
      <c r="C19" s="316">
        <v>53</v>
      </c>
      <c r="D19" s="316">
        <v>24</v>
      </c>
      <c r="E19" s="316">
        <v>984</v>
      </c>
      <c r="F19" s="316">
        <v>0</v>
      </c>
      <c r="G19" s="316">
        <v>247</v>
      </c>
      <c r="H19" s="316">
        <v>38</v>
      </c>
      <c r="I19" s="316">
        <v>59</v>
      </c>
      <c r="J19" s="316">
        <v>0</v>
      </c>
      <c r="K19" s="316">
        <v>65</v>
      </c>
      <c r="L19" s="316">
        <v>3</v>
      </c>
    </row>
    <row r="20" spans="1:12" ht="6" customHeight="1" x14ac:dyDescent="0.15">
      <c r="A20" s="210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</row>
    <row r="21" spans="1:12" ht="10.5" customHeight="1" x14ac:dyDescent="0.15">
      <c r="A21" s="207" t="s">
        <v>186</v>
      </c>
    </row>
    <row r="22" spans="1:12" ht="10.5" customHeight="1" x14ac:dyDescent="0.15">
      <c r="A22" s="207" t="s">
        <v>508</v>
      </c>
      <c r="B22" s="319"/>
      <c r="C22" s="319"/>
    </row>
  </sheetData>
  <phoneticPr fontId="13"/>
  <printOptions gridLinesSet="0"/>
  <pageMargins left="0.59055118110236227" right="0.59055118110236227" top="0.59055118110236227" bottom="0.59055118110236227" header="0.31496062992125984" footer="0.19685039370078741"/>
  <pageSetup paperSize="9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">
    <tabColor rgb="FF0070C0"/>
  </sheetPr>
  <dimension ref="A1:R887"/>
  <sheetViews>
    <sheetView zoomScaleNormal="100" workbookViewId="0">
      <selection activeCell="T2" sqref="T2"/>
    </sheetView>
  </sheetViews>
  <sheetFormatPr defaultColWidth="9.140625" defaultRowHeight="11.25" x14ac:dyDescent="0.15"/>
  <cols>
    <col min="1" max="2" width="2.85546875" style="41" customWidth="1"/>
    <col min="3" max="3" width="45.7109375" style="41" customWidth="1"/>
    <col min="4" max="6" width="12.85546875" style="106" customWidth="1"/>
    <col min="7" max="18" width="10.5703125" style="107" customWidth="1"/>
    <col min="19" max="16384" width="9.140625" style="41"/>
  </cols>
  <sheetData>
    <row r="1" spans="1:18" s="96" customFormat="1" ht="17.25" x14ac:dyDescent="0.2">
      <c r="A1" s="94" t="s">
        <v>319</v>
      </c>
      <c r="B1" s="94"/>
      <c r="C1" s="94"/>
      <c r="D1" s="95"/>
      <c r="E1" s="95"/>
      <c r="F1" s="95"/>
    </row>
    <row r="2" spans="1:18" s="96" customFormat="1" ht="17.25" x14ac:dyDescent="0.2">
      <c r="A2" s="109" t="s">
        <v>320</v>
      </c>
      <c r="B2" s="94"/>
      <c r="C2" s="94"/>
      <c r="D2" s="95"/>
      <c r="E2" s="95"/>
      <c r="F2" s="95"/>
    </row>
    <row r="3" spans="1:18" s="99" customFormat="1" x14ac:dyDescent="0.15">
      <c r="A3" s="14"/>
      <c r="B3" s="14"/>
      <c r="C3" s="14"/>
      <c r="D3" s="97"/>
      <c r="E3" s="97"/>
      <c r="F3" s="9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98" t="s">
        <v>5</v>
      </c>
    </row>
    <row r="4" spans="1:18" s="99" customFormat="1" x14ac:dyDescent="0.15">
      <c r="A4" s="432" t="s">
        <v>321</v>
      </c>
      <c r="B4" s="432"/>
      <c r="C4" s="433"/>
      <c r="D4" s="441" t="s">
        <v>498</v>
      </c>
      <c r="E4" s="441" t="s">
        <v>509</v>
      </c>
      <c r="F4" s="441" t="s">
        <v>580</v>
      </c>
      <c r="G4" s="438" t="s">
        <v>581</v>
      </c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</row>
    <row r="5" spans="1:18" s="99" customFormat="1" x14ac:dyDescent="0.15">
      <c r="A5" s="436"/>
      <c r="B5" s="436"/>
      <c r="C5" s="437"/>
      <c r="D5" s="442"/>
      <c r="E5" s="442"/>
      <c r="F5" s="442"/>
      <c r="G5" s="110" t="s">
        <v>117</v>
      </c>
      <c r="H5" s="193" t="s">
        <v>118</v>
      </c>
      <c r="I5" s="193" t="s">
        <v>119</v>
      </c>
      <c r="J5" s="111" t="s">
        <v>120</v>
      </c>
      <c r="K5" s="111" t="s">
        <v>121</v>
      </c>
      <c r="L5" s="111" t="s">
        <v>122</v>
      </c>
      <c r="M5" s="111" t="s">
        <v>123</v>
      </c>
      <c r="N5" s="111" t="s">
        <v>124</v>
      </c>
      <c r="O5" s="111" t="s">
        <v>125</v>
      </c>
      <c r="P5" s="111" t="s">
        <v>126</v>
      </c>
      <c r="Q5" s="111" t="s">
        <v>127</v>
      </c>
      <c r="R5" s="111" t="s">
        <v>128</v>
      </c>
    </row>
    <row r="6" spans="1:18" ht="18.75" customHeight="1" x14ac:dyDescent="0.15">
      <c r="A6" s="66" t="s">
        <v>0</v>
      </c>
      <c r="B6" s="329"/>
      <c r="C6" s="66"/>
      <c r="D6" s="233">
        <v>352121</v>
      </c>
      <c r="E6" s="233">
        <v>355810</v>
      </c>
      <c r="F6" s="233">
        <v>337302</v>
      </c>
      <c r="G6" s="233">
        <v>291960</v>
      </c>
      <c r="H6" s="233">
        <v>274989</v>
      </c>
      <c r="I6" s="233">
        <v>281358</v>
      </c>
      <c r="J6" s="233">
        <v>281963</v>
      </c>
      <c r="K6" s="233">
        <v>286781</v>
      </c>
      <c r="L6" s="233">
        <v>487585</v>
      </c>
      <c r="M6" s="233">
        <v>375238</v>
      </c>
      <c r="N6" s="233">
        <v>274399</v>
      </c>
      <c r="O6" s="233">
        <v>271787</v>
      </c>
      <c r="P6" s="233">
        <v>281778</v>
      </c>
      <c r="Q6" s="233">
        <v>318406</v>
      </c>
      <c r="R6" s="233">
        <v>621407</v>
      </c>
    </row>
    <row r="7" spans="1:18" ht="18.75" customHeight="1" x14ac:dyDescent="0.15">
      <c r="A7" s="38"/>
      <c r="B7" s="38" t="s">
        <v>322</v>
      </c>
      <c r="C7" s="68"/>
      <c r="D7" s="50" t="s">
        <v>407</v>
      </c>
      <c r="E7" s="50" t="s">
        <v>296</v>
      </c>
      <c r="F7" s="50" t="s">
        <v>296</v>
      </c>
      <c r="G7" s="50" t="s">
        <v>296</v>
      </c>
      <c r="H7" s="50" t="s">
        <v>296</v>
      </c>
      <c r="I7" s="50" t="s">
        <v>296</v>
      </c>
      <c r="J7" s="50" t="s">
        <v>296</v>
      </c>
      <c r="K7" s="50" t="s">
        <v>296</v>
      </c>
      <c r="L7" s="50" t="s">
        <v>296</v>
      </c>
      <c r="M7" s="50" t="s">
        <v>296</v>
      </c>
      <c r="N7" s="50" t="s">
        <v>296</v>
      </c>
      <c r="O7" s="50" t="s">
        <v>296</v>
      </c>
      <c r="P7" s="50" t="s">
        <v>296</v>
      </c>
      <c r="Q7" s="50" t="s">
        <v>296</v>
      </c>
      <c r="R7" s="50" t="s">
        <v>296</v>
      </c>
    </row>
    <row r="8" spans="1:18" ht="18.75" customHeight="1" x14ac:dyDescent="0.15">
      <c r="A8" s="38"/>
      <c r="B8" s="38" t="s">
        <v>263</v>
      </c>
      <c r="C8" s="68"/>
      <c r="D8" s="332">
        <v>561923</v>
      </c>
      <c r="E8" s="332">
        <v>578924</v>
      </c>
      <c r="F8" s="332">
        <v>620350</v>
      </c>
      <c r="G8" s="332">
        <v>514137</v>
      </c>
      <c r="H8" s="332">
        <v>424042</v>
      </c>
      <c r="I8" s="332">
        <v>443621</v>
      </c>
      <c r="J8" s="332">
        <v>444674</v>
      </c>
      <c r="K8" s="332">
        <v>429117</v>
      </c>
      <c r="L8" s="332">
        <v>913693</v>
      </c>
      <c r="M8" s="332">
        <v>603743</v>
      </c>
      <c r="N8" s="332">
        <v>429393</v>
      </c>
      <c r="O8" s="332">
        <v>433757</v>
      </c>
      <c r="P8" s="332">
        <v>439663</v>
      </c>
      <c r="Q8" s="332">
        <v>459125</v>
      </c>
      <c r="R8" s="332">
        <v>1877610</v>
      </c>
    </row>
    <row r="9" spans="1:18" ht="18.75" customHeight="1" x14ac:dyDescent="0.15">
      <c r="A9" s="38"/>
      <c r="B9" s="38" t="s">
        <v>264</v>
      </c>
      <c r="C9" s="68"/>
      <c r="D9" s="332">
        <v>444189</v>
      </c>
      <c r="E9" s="332">
        <v>439962</v>
      </c>
      <c r="F9" s="332">
        <v>395958</v>
      </c>
      <c r="G9" s="332">
        <v>313994</v>
      </c>
      <c r="H9" s="332">
        <v>320996</v>
      </c>
      <c r="I9" s="332">
        <v>320253</v>
      </c>
      <c r="J9" s="332">
        <v>347547</v>
      </c>
      <c r="K9" s="332">
        <v>351753</v>
      </c>
      <c r="L9" s="332">
        <v>534855</v>
      </c>
      <c r="M9" s="332">
        <v>495495</v>
      </c>
      <c r="N9" s="332">
        <v>317208</v>
      </c>
      <c r="O9" s="332">
        <v>318192</v>
      </c>
      <c r="P9" s="332">
        <v>324318</v>
      </c>
      <c r="Q9" s="332">
        <v>403912</v>
      </c>
      <c r="R9" s="332">
        <v>709476</v>
      </c>
    </row>
    <row r="10" spans="1:18" ht="18.75" customHeight="1" x14ac:dyDescent="0.15">
      <c r="A10" s="38"/>
      <c r="B10" s="38"/>
      <c r="C10" s="71" t="s">
        <v>287</v>
      </c>
      <c r="D10" s="332">
        <v>301819</v>
      </c>
      <c r="E10" s="332">
        <v>289978</v>
      </c>
      <c r="F10" s="332">
        <v>236272</v>
      </c>
      <c r="G10" s="332">
        <v>198162</v>
      </c>
      <c r="H10" s="332">
        <v>202586</v>
      </c>
      <c r="I10" s="332">
        <v>204945</v>
      </c>
      <c r="J10" s="332">
        <v>221784</v>
      </c>
      <c r="K10" s="332">
        <v>261402</v>
      </c>
      <c r="L10" s="332">
        <v>242140</v>
      </c>
      <c r="M10" s="332">
        <v>290017</v>
      </c>
      <c r="N10" s="332">
        <v>212849</v>
      </c>
      <c r="O10" s="332">
        <v>207669</v>
      </c>
      <c r="P10" s="332">
        <v>211213</v>
      </c>
      <c r="Q10" s="332">
        <v>265241</v>
      </c>
      <c r="R10" s="332">
        <v>321561</v>
      </c>
    </row>
    <row r="11" spans="1:18" ht="18.75" customHeight="1" x14ac:dyDescent="0.15">
      <c r="A11" s="38"/>
      <c r="B11" s="38"/>
      <c r="C11" s="71" t="s">
        <v>265</v>
      </c>
      <c r="D11" s="332">
        <v>299549</v>
      </c>
      <c r="E11" s="332">
        <v>275159</v>
      </c>
      <c r="F11" s="332">
        <v>242268</v>
      </c>
      <c r="G11" s="332">
        <v>195219</v>
      </c>
      <c r="H11" s="332">
        <v>206166</v>
      </c>
      <c r="I11" s="332">
        <v>211714</v>
      </c>
      <c r="J11" s="332">
        <v>202703</v>
      </c>
      <c r="K11" s="332">
        <v>227554</v>
      </c>
      <c r="L11" s="332">
        <v>312380</v>
      </c>
      <c r="M11" s="332">
        <v>314107</v>
      </c>
      <c r="N11" s="332">
        <v>210087</v>
      </c>
      <c r="O11" s="332">
        <v>214046</v>
      </c>
      <c r="P11" s="332">
        <v>218074</v>
      </c>
      <c r="Q11" s="332">
        <v>277591</v>
      </c>
      <c r="R11" s="332">
        <v>319398</v>
      </c>
    </row>
    <row r="12" spans="1:18" ht="18.75" customHeight="1" x14ac:dyDescent="0.15">
      <c r="A12" s="38"/>
      <c r="B12" s="38"/>
      <c r="C12" s="71" t="s">
        <v>323</v>
      </c>
      <c r="D12" s="332">
        <v>383450</v>
      </c>
      <c r="E12" s="332">
        <v>390076</v>
      </c>
      <c r="F12" s="332">
        <v>385486</v>
      </c>
      <c r="G12" s="332">
        <v>324126</v>
      </c>
      <c r="H12" s="332">
        <v>300374</v>
      </c>
      <c r="I12" s="332">
        <v>319077</v>
      </c>
      <c r="J12" s="332">
        <v>306775</v>
      </c>
      <c r="K12" s="332">
        <v>296551</v>
      </c>
      <c r="L12" s="332">
        <v>656334</v>
      </c>
      <c r="M12" s="332">
        <v>413196</v>
      </c>
      <c r="N12" s="332">
        <v>295487</v>
      </c>
      <c r="O12" s="332">
        <v>301822</v>
      </c>
      <c r="P12" s="332">
        <v>299392</v>
      </c>
      <c r="Q12" s="332">
        <v>308961</v>
      </c>
      <c r="R12" s="332">
        <v>818982</v>
      </c>
    </row>
    <row r="13" spans="1:18" ht="18.75" customHeight="1" x14ac:dyDescent="0.15">
      <c r="A13" s="48"/>
      <c r="B13" s="48"/>
      <c r="C13" s="71" t="s">
        <v>324</v>
      </c>
      <c r="D13" s="332">
        <v>300734</v>
      </c>
      <c r="E13" s="332">
        <v>395020</v>
      </c>
      <c r="F13" s="332">
        <v>418204</v>
      </c>
      <c r="G13" s="332">
        <v>339332</v>
      </c>
      <c r="H13" s="332">
        <v>339632</v>
      </c>
      <c r="I13" s="332">
        <v>351097</v>
      </c>
      <c r="J13" s="332">
        <v>336194</v>
      </c>
      <c r="K13" s="332">
        <v>333016</v>
      </c>
      <c r="L13" s="332">
        <v>663704</v>
      </c>
      <c r="M13" s="332">
        <v>333606</v>
      </c>
      <c r="N13" s="332">
        <v>493337</v>
      </c>
      <c r="O13" s="332">
        <v>331997</v>
      </c>
      <c r="P13" s="332">
        <v>338906</v>
      </c>
      <c r="Q13" s="332">
        <v>623843</v>
      </c>
      <c r="R13" s="332">
        <v>520890</v>
      </c>
    </row>
    <row r="14" spans="1:18" ht="18.75" customHeight="1" x14ac:dyDescent="0.15">
      <c r="A14" s="48"/>
      <c r="B14" s="48"/>
      <c r="C14" s="71" t="s">
        <v>325</v>
      </c>
      <c r="D14" s="332">
        <v>597770</v>
      </c>
      <c r="E14" s="332">
        <v>525094</v>
      </c>
      <c r="F14" s="332">
        <v>482066</v>
      </c>
      <c r="G14" s="332">
        <v>358498</v>
      </c>
      <c r="H14" s="332">
        <v>444663</v>
      </c>
      <c r="I14" s="332">
        <v>369048</v>
      </c>
      <c r="J14" s="332">
        <v>370263</v>
      </c>
      <c r="K14" s="332">
        <v>365826</v>
      </c>
      <c r="L14" s="332">
        <v>616596</v>
      </c>
      <c r="M14" s="332">
        <v>587501</v>
      </c>
      <c r="N14" s="332">
        <v>368469</v>
      </c>
      <c r="O14" s="332">
        <v>361850</v>
      </c>
      <c r="P14" s="332">
        <v>367984</v>
      </c>
      <c r="Q14" s="332">
        <v>369727</v>
      </c>
      <c r="R14" s="332">
        <v>1200605</v>
      </c>
    </row>
    <row r="15" spans="1:18" ht="18.75" customHeight="1" x14ac:dyDescent="0.15">
      <c r="A15" s="48"/>
      <c r="B15" s="48"/>
      <c r="C15" s="71" t="s">
        <v>266</v>
      </c>
      <c r="D15" s="332">
        <v>263876</v>
      </c>
      <c r="E15" s="332">
        <v>352383</v>
      </c>
      <c r="F15" s="332">
        <v>332748</v>
      </c>
      <c r="G15" s="332">
        <v>255065</v>
      </c>
      <c r="H15" s="332">
        <v>282616</v>
      </c>
      <c r="I15" s="332">
        <v>273767</v>
      </c>
      <c r="J15" s="332">
        <v>272416</v>
      </c>
      <c r="K15" s="332">
        <v>269068</v>
      </c>
      <c r="L15" s="332" t="s">
        <v>296</v>
      </c>
      <c r="M15" s="332">
        <v>532934</v>
      </c>
      <c r="N15" s="332">
        <v>307740</v>
      </c>
      <c r="O15" s="332">
        <v>274700</v>
      </c>
      <c r="P15" s="332" t="s">
        <v>296</v>
      </c>
      <c r="Q15" s="332" t="s">
        <v>296</v>
      </c>
      <c r="R15" s="332" t="s">
        <v>296</v>
      </c>
    </row>
    <row r="16" spans="1:18" ht="18.75" customHeight="1" x14ac:dyDescent="0.15">
      <c r="A16" s="48"/>
      <c r="B16" s="48"/>
      <c r="C16" s="71" t="s">
        <v>267</v>
      </c>
      <c r="D16" s="332">
        <v>476264</v>
      </c>
      <c r="E16" s="332">
        <v>446907</v>
      </c>
      <c r="F16" s="332">
        <v>432415</v>
      </c>
      <c r="G16" s="332">
        <v>345069</v>
      </c>
      <c r="H16" s="332">
        <v>354193</v>
      </c>
      <c r="I16" s="332">
        <v>356604</v>
      </c>
      <c r="J16" s="332">
        <v>350327</v>
      </c>
      <c r="K16" s="332">
        <v>367534</v>
      </c>
      <c r="L16" s="332">
        <v>520290</v>
      </c>
      <c r="M16" s="332">
        <v>456107</v>
      </c>
      <c r="N16" s="332">
        <v>338067</v>
      </c>
      <c r="O16" s="332">
        <v>387851</v>
      </c>
      <c r="P16" s="332">
        <v>344647</v>
      </c>
      <c r="Q16" s="332">
        <v>924361</v>
      </c>
      <c r="R16" s="332">
        <v>481735</v>
      </c>
    </row>
    <row r="17" spans="1:18" ht="18.75" customHeight="1" x14ac:dyDescent="0.15">
      <c r="A17" s="48"/>
      <c r="B17" s="48"/>
      <c r="C17" s="71" t="s">
        <v>268</v>
      </c>
      <c r="D17" s="332">
        <v>459814</v>
      </c>
      <c r="E17" s="332">
        <v>375994</v>
      </c>
      <c r="F17" s="332">
        <v>365018</v>
      </c>
      <c r="G17" s="332">
        <v>297567</v>
      </c>
      <c r="H17" s="332">
        <v>298297</v>
      </c>
      <c r="I17" s="332">
        <v>288311</v>
      </c>
      <c r="J17" s="332">
        <v>298720</v>
      </c>
      <c r="K17" s="332">
        <v>293762</v>
      </c>
      <c r="L17" s="332">
        <v>437134</v>
      </c>
      <c r="M17" s="332">
        <v>531711</v>
      </c>
      <c r="N17" s="332">
        <v>302333</v>
      </c>
      <c r="O17" s="332">
        <v>301397</v>
      </c>
      <c r="P17" s="332">
        <v>293652</v>
      </c>
      <c r="Q17" s="332">
        <v>349971</v>
      </c>
      <c r="R17" s="332">
        <v>688338</v>
      </c>
    </row>
    <row r="18" spans="1:18" ht="18.75" customHeight="1" x14ac:dyDescent="0.15">
      <c r="A18" s="48"/>
      <c r="B18" s="48"/>
      <c r="C18" s="71" t="s">
        <v>269</v>
      </c>
      <c r="D18" s="332">
        <v>472687</v>
      </c>
      <c r="E18" s="332">
        <v>476995</v>
      </c>
      <c r="F18" s="332">
        <v>446505</v>
      </c>
      <c r="G18" s="332">
        <v>357088</v>
      </c>
      <c r="H18" s="332">
        <v>363521</v>
      </c>
      <c r="I18" s="332">
        <v>365967</v>
      </c>
      <c r="J18" s="332">
        <v>357238</v>
      </c>
      <c r="K18" s="332">
        <v>394249</v>
      </c>
      <c r="L18" s="332">
        <v>752435</v>
      </c>
      <c r="M18" s="332">
        <v>446428</v>
      </c>
      <c r="N18" s="332">
        <v>341558</v>
      </c>
      <c r="O18" s="332">
        <v>347582</v>
      </c>
      <c r="P18" s="332">
        <v>344752</v>
      </c>
      <c r="Q18" s="332">
        <v>427033</v>
      </c>
      <c r="R18" s="332">
        <v>885902</v>
      </c>
    </row>
    <row r="19" spans="1:18" ht="18.75" customHeight="1" x14ac:dyDescent="0.15">
      <c r="A19" s="48"/>
      <c r="B19" s="48"/>
      <c r="C19" s="71" t="s">
        <v>270</v>
      </c>
      <c r="D19" s="332">
        <v>456754</v>
      </c>
      <c r="E19" s="332">
        <v>407757</v>
      </c>
      <c r="F19" s="332">
        <v>400162</v>
      </c>
      <c r="G19" s="332">
        <v>331543</v>
      </c>
      <c r="H19" s="332">
        <v>323128</v>
      </c>
      <c r="I19" s="332">
        <v>322580</v>
      </c>
      <c r="J19" s="332">
        <v>310060</v>
      </c>
      <c r="K19" s="332">
        <v>271660</v>
      </c>
      <c r="L19" s="332">
        <v>603856</v>
      </c>
      <c r="M19" s="332">
        <v>523376</v>
      </c>
      <c r="N19" s="332">
        <v>297875</v>
      </c>
      <c r="O19" s="332">
        <v>315478</v>
      </c>
      <c r="P19" s="332">
        <v>304658</v>
      </c>
      <c r="Q19" s="332">
        <v>461243</v>
      </c>
      <c r="R19" s="332">
        <v>733288</v>
      </c>
    </row>
    <row r="20" spans="1:18" ht="18.75" customHeight="1" x14ac:dyDescent="0.15">
      <c r="A20" s="48"/>
      <c r="B20" s="48"/>
      <c r="C20" s="71" t="s">
        <v>288</v>
      </c>
      <c r="D20" s="332">
        <v>370963</v>
      </c>
      <c r="E20" s="332">
        <v>377680</v>
      </c>
      <c r="F20" s="332">
        <v>357917</v>
      </c>
      <c r="G20" s="332">
        <v>289598</v>
      </c>
      <c r="H20" s="332">
        <v>277863</v>
      </c>
      <c r="I20" s="332">
        <v>292085</v>
      </c>
      <c r="J20" s="332">
        <v>294744</v>
      </c>
      <c r="K20" s="332">
        <v>332475</v>
      </c>
      <c r="L20" s="332">
        <v>410884</v>
      </c>
      <c r="M20" s="332">
        <v>558118</v>
      </c>
      <c r="N20" s="332">
        <v>299316</v>
      </c>
      <c r="O20" s="332">
        <v>301987</v>
      </c>
      <c r="P20" s="332">
        <v>299564</v>
      </c>
      <c r="Q20" s="332">
        <v>484099</v>
      </c>
      <c r="R20" s="332">
        <v>458409</v>
      </c>
    </row>
    <row r="21" spans="1:18" ht="18.75" customHeight="1" x14ac:dyDescent="0.15">
      <c r="A21" s="48"/>
      <c r="B21" s="48"/>
      <c r="C21" s="71" t="s">
        <v>271</v>
      </c>
      <c r="D21" s="332">
        <v>515721</v>
      </c>
      <c r="E21" s="332">
        <v>557584</v>
      </c>
      <c r="F21" s="332">
        <v>488645</v>
      </c>
      <c r="G21" s="332">
        <v>380349</v>
      </c>
      <c r="H21" s="332">
        <v>381179</v>
      </c>
      <c r="I21" s="332">
        <v>381290</v>
      </c>
      <c r="J21" s="332">
        <v>488729</v>
      </c>
      <c r="K21" s="332">
        <v>351932</v>
      </c>
      <c r="L21" s="332">
        <v>494223</v>
      </c>
      <c r="M21" s="332">
        <v>961103</v>
      </c>
      <c r="N21" s="332">
        <v>372696</v>
      </c>
      <c r="O21" s="332">
        <v>374061</v>
      </c>
      <c r="P21" s="332">
        <v>451582</v>
      </c>
      <c r="Q21" s="332">
        <v>450090</v>
      </c>
      <c r="R21" s="332">
        <v>776126</v>
      </c>
    </row>
    <row r="22" spans="1:18" ht="18.75" customHeight="1" x14ac:dyDescent="0.15">
      <c r="A22" s="48"/>
      <c r="B22" s="48"/>
      <c r="C22" s="72" t="s">
        <v>272</v>
      </c>
      <c r="D22" s="332">
        <v>385991</v>
      </c>
      <c r="E22" s="332">
        <v>406735</v>
      </c>
      <c r="F22" s="332">
        <v>338223</v>
      </c>
      <c r="G22" s="332">
        <v>258268</v>
      </c>
      <c r="H22" s="332">
        <v>281353</v>
      </c>
      <c r="I22" s="332">
        <v>273388</v>
      </c>
      <c r="J22" s="332">
        <v>323378</v>
      </c>
      <c r="K22" s="332">
        <v>268182</v>
      </c>
      <c r="L22" s="332">
        <v>392706</v>
      </c>
      <c r="M22" s="332">
        <v>414801</v>
      </c>
      <c r="N22" s="332">
        <v>310779</v>
      </c>
      <c r="O22" s="332">
        <v>323987</v>
      </c>
      <c r="P22" s="332">
        <v>281927</v>
      </c>
      <c r="Q22" s="332">
        <v>318392</v>
      </c>
      <c r="R22" s="332">
        <v>622651</v>
      </c>
    </row>
    <row r="23" spans="1:18" ht="18.75" customHeight="1" x14ac:dyDescent="0.15">
      <c r="A23" s="48"/>
      <c r="B23" s="48"/>
      <c r="C23" s="68" t="s">
        <v>1004</v>
      </c>
      <c r="D23" s="332">
        <v>340128</v>
      </c>
      <c r="E23" s="332">
        <v>372899</v>
      </c>
      <c r="F23" s="332" t="s">
        <v>296</v>
      </c>
      <c r="G23" s="332" t="s">
        <v>296</v>
      </c>
      <c r="H23" s="332" t="s">
        <v>296</v>
      </c>
      <c r="I23" s="332" t="s">
        <v>296</v>
      </c>
      <c r="J23" s="332" t="s">
        <v>296</v>
      </c>
      <c r="K23" s="332" t="s">
        <v>296</v>
      </c>
      <c r="L23" s="332" t="s">
        <v>296</v>
      </c>
      <c r="M23" s="332" t="s">
        <v>296</v>
      </c>
      <c r="N23" s="332" t="s">
        <v>296</v>
      </c>
      <c r="O23" s="332" t="s">
        <v>296</v>
      </c>
      <c r="P23" s="332" t="s">
        <v>296</v>
      </c>
      <c r="Q23" s="332" t="s">
        <v>296</v>
      </c>
      <c r="R23" s="332" t="s">
        <v>296</v>
      </c>
    </row>
    <row r="24" spans="1:18" ht="18.75" customHeight="1" x14ac:dyDescent="0.15">
      <c r="A24" s="48"/>
      <c r="B24" s="48"/>
      <c r="C24" s="68" t="s">
        <v>1005</v>
      </c>
      <c r="D24" s="332">
        <v>535060</v>
      </c>
      <c r="E24" s="332">
        <v>524734</v>
      </c>
      <c r="F24" s="332">
        <v>486088</v>
      </c>
      <c r="G24" s="332">
        <v>375226</v>
      </c>
      <c r="H24" s="332">
        <v>371733</v>
      </c>
      <c r="I24" s="332">
        <v>383126</v>
      </c>
      <c r="J24" s="332">
        <v>454667</v>
      </c>
      <c r="K24" s="332">
        <v>528067</v>
      </c>
      <c r="L24" s="332">
        <v>674330</v>
      </c>
      <c r="M24" s="332">
        <v>548778</v>
      </c>
      <c r="N24" s="332">
        <v>360415</v>
      </c>
      <c r="O24" s="332">
        <v>370129</v>
      </c>
      <c r="P24" s="332">
        <v>370496</v>
      </c>
      <c r="Q24" s="332">
        <v>554057</v>
      </c>
      <c r="R24" s="332">
        <v>838052</v>
      </c>
    </row>
    <row r="25" spans="1:18" ht="18.75" customHeight="1" x14ac:dyDescent="0.15">
      <c r="A25" s="48"/>
      <c r="B25" s="48"/>
      <c r="C25" s="68" t="s">
        <v>1006</v>
      </c>
      <c r="D25" s="332">
        <v>485460</v>
      </c>
      <c r="E25" s="332">
        <v>469476</v>
      </c>
      <c r="F25" s="332">
        <v>412332</v>
      </c>
      <c r="G25" s="332">
        <v>337023</v>
      </c>
      <c r="H25" s="332">
        <v>335031</v>
      </c>
      <c r="I25" s="332">
        <v>339470</v>
      </c>
      <c r="J25" s="332">
        <v>343769</v>
      </c>
      <c r="K25" s="332">
        <v>302994</v>
      </c>
      <c r="L25" s="332">
        <v>709030</v>
      </c>
      <c r="M25" s="332">
        <v>407974</v>
      </c>
      <c r="N25" s="332">
        <v>329747</v>
      </c>
      <c r="O25" s="332">
        <v>338297</v>
      </c>
      <c r="P25" s="332">
        <v>335406</v>
      </c>
      <c r="Q25" s="332">
        <v>341429</v>
      </c>
      <c r="R25" s="332">
        <v>843390</v>
      </c>
    </row>
    <row r="26" spans="1:18" ht="18.75" customHeight="1" x14ac:dyDescent="0.15">
      <c r="A26" s="48"/>
      <c r="B26" s="48" t="s">
        <v>326</v>
      </c>
      <c r="C26" s="68"/>
      <c r="D26" s="332">
        <v>560857</v>
      </c>
      <c r="E26" s="332">
        <v>607329</v>
      </c>
      <c r="F26" s="332">
        <v>674946</v>
      </c>
      <c r="G26" s="332">
        <v>502071</v>
      </c>
      <c r="H26" s="332">
        <v>456095</v>
      </c>
      <c r="I26" s="332">
        <v>469203</v>
      </c>
      <c r="J26" s="332" t="s">
        <v>296</v>
      </c>
      <c r="K26" s="332">
        <v>384426</v>
      </c>
      <c r="L26" s="332">
        <v>1375801</v>
      </c>
      <c r="M26" s="332">
        <v>500476</v>
      </c>
      <c r="N26" s="332">
        <v>486210</v>
      </c>
      <c r="O26" s="332">
        <v>478847</v>
      </c>
      <c r="P26" s="332">
        <v>503051</v>
      </c>
      <c r="Q26" s="332">
        <v>459254</v>
      </c>
      <c r="R26" s="332">
        <v>1907509</v>
      </c>
    </row>
    <row r="27" spans="1:18" ht="18.75" customHeight="1" x14ac:dyDescent="0.15">
      <c r="A27" s="48"/>
      <c r="B27" s="38" t="s">
        <v>245</v>
      </c>
      <c r="C27" s="68"/>
      <c r="D27" s="332">
        <v>504194</v>
      </c>
      <c r="E27" s="332">
        <v>540995</v>
      </c>
      <c r="F27" s="332">
        <v>551444</v>
      </c>
      <c r="G27" s="332">
        <v>370962</v>
      </c>
      <c r="H27" s="332">
        <v>473924</v>
      </c>
      <c r="I27" s="332">
        <v>387532</v>
      </c>
      <c r="J27" s="332">
        <v>376075</v>
      </c>
      <c r="K27" s="332">
        <v>403916</v>
      </c>
      <c r="L27" s="332">
        <v>1354342</v>
      </c>
      <c r="M27" s="332">
        <v>391233</v>
      </c>
      <c r="N27" s="332">
        <v>382330</v>
      </c>
      <c r="O27" s="332">
        <v>397839</v>
      </c>
      <c r="P27" s="332">
        <v>397548</v>
      </c>
      <c r="Q27" s="332">
        <v>391683</v>
      </c>
      <c r="R27" s="332">
        <v>1287448</v>
      </c>
    </row>
    <row r="28" spans="1:18" ht="18.75" customHeight="1" x14ac:dyDescent="0.15">
      <c r="A28" s="48"/>
      <c r="B28" s="38" t="s">
        <v>327</v>
      </c>
      <c r="C28" s="68"/>
      <c r="D28" s="332">
        <v>355663</v>
      </c>
      <c r="E28" s="332">
        <v>397146</v>
      </c>
      <c r="F28" s="332">
        <v>343853</v>
      </c>
      <c r="G28" s="332">
        <v>314681</v>
      </c>
      <c r="H28" s="332">
        <v>272968</v>
      </c>
      <c r="I28" s="332">
        <v>286964</v>
      </c>
      <c r="J28" s="332">
        <v>289448</v>
      </c>
      <c r="K28" s="332">
        <v>281729</v>
      </c>
      <c r="L28" s="332">
        <v>393213</v>
      </c>
      <c r="M28" s="332">
        <v>501537</v>
      </c>
      <c r="N28" s="332">
        <v>287353</v>
      </c>
      <c r="O28" s="332">
        <v>286139</v>
      </c>
      <c r="P28" s="332">
        <v>290062</v>
      </c>
      <c r="Q28" s="332">
        <v>322083</v>
      </c>
      <c r="R28" s="332">
        <v>598098</v>
      </c>
    </row>
    <row r="29" spans="1:18" ht="18.75" customHeight="1" x14ac:dyDescent="0.15">
      <c r="A29" s="48"/>
      <c r="B29" s="38" t="s">
        <v>328</v>
      </c>
      <c r="C29" s="68"/>
      <c r="D29" s="332">
        <v>255375</v>
      </c>
      <c r="E29" s="332">
        <v>254592</v>
      </c>
      <c r="F29" s="332">
        <v>254670</v>
      </c>
      <c r="G29" s="332">
        <v>220127</v>
      </c>
      <c r="H29" s="332">
        <v>208674</v>
      </c>
      <c r="I29" s="332">
        <v>245397</v>
      </c>
      <c r="J29" s="332">
        <v>218935</v>
      </c>
      <c r="K29" s="332">
        <v>242618</v>
      </c>
      <c r="L29" s="332">
        <v>315919</v>
      </c>
      <c r="M29" s="332">
        <v>298082</v>
      </c>
      <c r="N29" s="332">
        <v>213537</v>
      </c>
      <c r="O29" s="332">
        <v>204799</v>
      </c>
      <c r="P29" s="332">
        <v>224013</v>
      </c>
      <c r="Q29" s="332">
        <v>244987</v>
      </c>
      <c r="R29" s="332">
        <v>409156</v>
      </c>
    </row>
    <row r="30" spans="1:18" ht="18.75" customHeight="1" x14ac:dyDescent="0.15">
      <c r="A30" s="48"/>
      <c r="B30" s="38"/>
      <c r="C30" s="71" t="s">
        <v>1007</v>
      </c>
      <c r="D30" s="332">
        <v>432970</v>
      </c>
      <c r="E30" s="332">
        <v>418171</v>
      </c>
      <c r="F30" s="332">
        <v>387431</v>
      </c>
      <c r="G30" s="332">
        <v>303615</v>
      </c>
      <c r="H30" s="332">
        <v>294232</v>
      </c>
      <c r="I30" s="332">
        <v>438681</v>
      </c>
      <c r="J30" s="332">
        <v>296490</v>
      </c>
      <c r="K30" s="332">
        <v>314233</v>
      </c>
      <c r="L30" s="332">
        <v>681285</v>
      </c>
      <c r="M30" s="332">
        <v>389103</v>
      </c>
      <c r="N30" s="332">
        <v>292819</v>
      </c>
      <c r="O30" s="332">
        <v>295496</v>
      </c>
      <c r="P30" s="332">
        <v>289359</v>
      </c>
      <c r="Q30" s="332">
        <v>410440</v>
      </c>
      <c r="R30" s="332">
        <v>644264</v>
      </c>
    </row>
    <row r="31" spans="1:18" ht="18.75" customHeight="1" x14ac:dyDescent="0.15">
      <c r="A31" s="48"/>
      <c r="B31" s="73"/>
      <c r="C31" s="71" t="s">
        <v>1008</v>
      </c>
      <c r="D31" s="332">
        <v>197753</v>
      </c>
      <c r="E31" s="332">
        <v>202038</v>
      </c>
      <c r="F31" s="332">
        <v>216275</v>
      </c>
      <c r="G31" s="332">
        <v>194420</v>
      </c>
      <c r="H31" s="332">
        <v>182576</v>
      </c>
      <c r="I31" s="332">
        <v>186455</v>
      </c>
      <c r="J31" s="332">
        <v>195053</v>
      </c>
      <c r="K31" s="332">
        <v>220289</v>
      </c>
      <c r="L31" s="332">
        <v>209020</v>
      </c>
      <c r="M31" s="332">
        <v>273052</v>
      </c>
      <c r="N31" s="332">
        <v>191704</v>
      </c>
      <c r="O31" s="332">
        <v>179766</v>
      </c>
      <c r="P31" s="332">
        <v>205926</v>
      </c>
      <c r="Q31" s="332">
        <v>199503</v>
      </c>
      <c r="R31" s="332">
        <v>345098</v>
      </c>
    </row>
    <row r="32" spans="1:18" ht="18.75" customHeight="1" x14ac:dyDescent="0.15">
      <c r="A32" s="48"/>
      <c r="B32" s="38" t="s">
        <v>329</v>
      </c>
      <c r="C32" s="68"/>
      <c r="D32" s="332">
        <v>463829</v>
      </c>
      <c r="E32" s="332">
        <v>433523</v>
      </c>
      <c r="F32" s="332">
        <v>344305</v>
      </c>
      <c r="G32" s="332">
        <v>506720</v>
      </c>
      <c r="H32" s="332">
        <v>239526</v>
      </c>
      <c r="I32" s="332">
        <v>350115</v>
      </c>
      <c r="J32" s="332">
        <v>273959</v>
      </c>
      <c r="K32" s="332">
        <v>278365</v>
      </c>
      <c r="L32" s="332">
        <v>578614</v>
      </c>
      <c r="M32" s="332">
        <v>269024</v>
      </c>
      <c r="N32" s="332">
        <v>280180</v>
      </c>
      <c r="O32" s="332">
        <v>259890</v>
      </c>
      <c r="P32" s="332">
        <v>263616</v>
      </c>
      <c r="Q32" s="332">
        <v>258651</v>
      </c>
      <c r="R32" s="332">
        <v>565837</v>
      </c>
    </row>
    <row r="33" spans="1:18" ht="18.75" customHeight="1" x14ac:dyDescent="0.15">
      <c r="A33" s="48"/>
      <c r="B33" s="38" t="s">
        <v>330</v>
      </c>
      <c r="C33" s="68"/>
      <c r="D33" s="332">
        <v>328489</v>
      </c>
      <c r="E33" s="332">
        <v>367006</v>
      </c>
      <c r="F33" s="332">
        <v>303040</v>
      </c>
      <c r="G33" s="332">
        <v>299658</v>
      </c>
      <c r="H33" s="332">
        <v>240779</v>
      </c>
      <c r="I33" s="332">
        <v>265173</v>
      </c>
      <c r="J33" s="332">
        <v>279647</v>
      </c>
      <c r="K33" s="332">
        <v>261435</v>
      </c>
      <c r="L33" s="332">
        <v>409322</v>
      </c>
      <c r="M33" s="332">
        <v>342534</v>
      </c>
      <c r="N33" s="332">
        <v>252720</v>
      </c>
      <c r="O33" s="332">
        <v>271035</v>
      </c>
      <c r="P33" s="332">
        <v>272703</v>
      </c>
      <c r="Q33" s="332">
        <v>263926</v>
      </c>
      <c r="R33" s="332">
        <v>478451</v>
      </c>
    </row>
    <row r="34" spans="1:18" ht="18.75" customHeight="1" x14ac:dyDescent="0.15">
      <c r="A34" s="48"/>
      <c r="B34" s="38" t="s">
        <v>1</v>
      </c>
      <c r="C34" s="68"/>
      <c r="D34" s="332">
        <v>508282</v>
      </c>
      <c r="E34" s="332">
        <v>505471</v>
      </c>
      <c r="F34" s="332">
        <v>496319</v>
      </c>
      <c r="G34" s="332">
        <v>616463</v>
      </c>
      <c r="H34" s="332">
        <v>378542</v>
      </c>
      <c r="I34" s="332">
        <v>382888</v>
      </c>
      <c r="J34" s="332">
        <v>393372</v>
      </c>
      <c r="K34" s="332">
        <v>387735</v>
      </c>
      <c r="L34" s="332">
        <v>716235</v>
      </c>
      <c r="M34" s="332">
        <v>695716</v>
      </c>
      <c r="N34" s="332">
        <v>373906</v>
      </c>
      <c r="O34" s="332">
        <v>368207</v>
      </c>
      <c r="P34" s="332">
        <v>373625</v>
      </c>
      <c r="Q34" s="332">
        <v>426658</v>
      </c>
      <c r="R34" s="332">
        <v>837274</v>
      </c>
    </row>
    <row r="35" spans="1:18" ht="18.75" customHeight="1" x14ac:dyDescent="0.15">
      <c r="A35" s="48"/>
      <c r="B35" s="38" t="s">
        <v>247</v>
      </c>
      <c r="C35" s="68"/>
      <c r="D35" s="332">
        <v>141420</v>
      </c>
      <c r="E35" s="332">
        <v>126516</v>
      </c>
      <c r="F35" s="332">
        <v>125971</v>
      </c>
      <c r="G35" s="332">
        <v>123637</v>
      </c>
      <c r="H35" s="332">
        <v>114070</v>
      </c>
      <c r="I35" s="332">
        <v>119200</v>
      </c>
      <c r="J35" s="332">
        <v>114844</v>
      </c>
      <c r="K35" s="332">
        <v>111821</v>
      </c>
      <c r="L35" s="332">
        <v>130625</v>
      </c>
      <c r="M35" s="332">
        <v>153352</v>
      </c>
      <c r="N35" s="332">
        <v>120250</v>
      </c>
      <c r="O35" s="332">
        <v>123895</v>
      </c>
      <c r="P35" s="332">
        <v>117475</v>
      </c>
      <c r="Q35" s="332">
        <v>119483</v>
      </c>
      <c r="R35" s="332">
        <v>163138</v>
      </c>
    </row>
    <row r="36" spans="1:18" ht="18.75" customHeight="1" x14ac:dyDescent="0.15">
      <c r="A36" s="48"/>
      <c r="B36" s="38"/>
      <c r="C36" s="68" t="s">
        <v>2</v>
      </c>
      <c r="D36" s="332">
        <v>249711</v>
      </c>
      <c r="E36" s="332">
        <v>243290</v>
      </c>
      <c r="F36" s="332">
        <v>202590</v>
      </c>
      <c r="G36" s="332">
        <v>187508</v>
      </c>
      <c r="H36" s="332">
        <v>178395</v>
      </c>
      <c r="I36" s="332">
        <v>179465</v>
      </c>
      <c r="J36" s="332">
        <v>187544</v>
      </c>
      <c r="K36" s="332">
        <v>165766</v>
      </c>
      <c r="L36" s="332">
        <v>183755</v>
      </c>
      <c r="M36" s="332">
        <v>266255</v>
      </c>
      <c r="N36" s="332">
        <v>181518</v>
      </c>
      <c r="O36" s="332">
        <v>211955</v>
      </c>
      <c r="P36" s="332">
        <v>186195</v>
      </c>
      <c r="Q36" s="332">
        <v>203596</v>
      </c>
      <c r="R36" s="332">
        <v>309954</v>
      </c>
    </row>
    <row r="37" spans="1:18" ht="18.75" customHeight="1" x14ac:dyDescent="0.15">
      <c r="A37" s="48"/>
      <c r="B37" s="38"/>
      <c r="C37" s="68" t="s">
        <v>1009</v>
      </c>
      <c r="D37" s="332">
        <v>108228</v>
      </c>
      <c r="E37" s="332">
        <v>91361</v>
      </c>
      <c r="F37" s="332">
        <v>102653</v>
      </c>
      <c r="G37" s="332">
        <v>104443</v>
      </c>
      <c r="H37" s="332">
        <v>94340</v>
      </c>
      <c r="I37" s="332">
        <v>100548</v>
      </c>
      <c r="J37" s="332">
        <v>91576</v>
      </c>
      <c r="K37" s="332">
        <v>93949</v>
      </c>
      <c r="L37" s="332">
        <v>113134</v>
      </c>
      <c r="M37" s="332">
        <v>117471</v>
      </c>
      <c r="N37" s="332">
        <v>101356</v>
      </c>
      <c r="O37" s="332">
        <v>97247</v>
      </c>
      <c r="P37" s="332">
        <v>97612</v>
      </c>
      <c r="Q37" s="332">
        <v>96368</v>
      </c>
      <c r="R37" s="332">
        <v>123697</v>
      </c>
    </row>
    <row r="38" spans="1:18" ht="18.75" customHeight="1" x14ac:dyDescent="0.15">
      <c r="A38" s="48"/>
      <c r="B38" s="38" t="s">
        <v>273</v>
      </c>
      <c r="C38" s="68"/>
      <c r="D38" s="332">
        <v>210782</v>
      </c>
      <c r="E38" s="332">
        <v>175568</v>
      </c>
      <c r="F38" s="332">
        <v>165516</v>
      </c>
      <c r="G38" s="332">
        <v>150462</v>
      </c>
      <c r="H38" s="332">
        <v>149387</v>
      </c>
      <c r="I38" s="332">
        <v>142118</v>
      </c>
      <c r="J38" s="332">
        <v>139957</v>
      </c>
      <c r="K38" s="332">
        <v>140238</v>
      </c>
      <c r="L38" s="332">
        <v>188902</v>
      </c>
      <c r="M38" s="332">
        <v>182228</v>
      </c>
      <c r="N38" s="332">
        <v>180993</v>
      </c>
      <c r="O38" s="332">
        <v>150459</v>
      </c>
      <c r="P38" s="332">
        <v>158418</v>
      </c>
      <c r="Q38" s="332">
        <v>167313</v>
      </c>
      <c r="R38" s="332">
        <v>255682</v>
      </c>
    </row>
    <row r="39" spans="1:18" ht="18.75" customHeight="1" x14ac:dyDescent="0.15">
      <c r="A39" s="48"/>
      <c r="B39" s="38" t="s">
        <v>162</v>
      </c>
      <c r="C39" s="68"/>
      <c r="D39" s="332">
        <v>385382</v>
      </c>
      <c r="E39" s="332">
        <v>412738</v>
      </c>
      <c r="F39" s="332">
        <v>358848</v>
      </c>
      <c r="G39" s="332">
        <v>268321</v>
      </c>
      <c r="H39" s="332">
        <v>321161</v>
      </c>
      <c r="I39" s="332">
        <v>265442</v>
      </c>
      <c r="J39" s="332">
        <v>274336</v>
      </c>
      <c r="K39" s="332">
        <v>281967</v>
      </c>
      <c r="L39" s="332">
        <v>646053</v>
      </c>
      <c r="M39" s="332">
        <v>276580</v>
      </c>
      <c r="N39" s="332">
        <v>300944</v>
      </c>
      <c r="O39" s="332">
        <v>273400</v>
      </c>
      <c r="P39" s="332">
        <v>302657</v>
      </c>
      <c r="Q39" s="332">
        <v>257505</v>
      </c>
      <c r="R39" s="332">
        <v>835692</v>
      </c>
    </row>
    <row r="40" spans="1:18" ht="18.75" customHeight="1" x14ac:dyDescent="0.15">
      <c r="A40" s="48"/>
      <c r="B40" s="38" t="s">
        <v>274</v>
      </c>
      <c r="C40" s="68"/>
      <c r="D40" s="332">
        <v>320480</v>
      </c>
      <c r="E40" s="332">
        <v>314197</v>
      </c>
      <c r="F40" s="332">
        <v>335733</v>
      </c>
      <c r="G40" s="332">
        <v>295428</v>
      </c>
      <c r="H40" s="332">
        <v>268881</v>
      </c>
      <c r="I40" s="332">
        <v>284547</v>
      </c>
      <c r="J40" s="332">
        <v>278561</v>
      </c>
      <c r="K40" s="332">
        <v>286726</v>
      </c>
      <c r="L40" s="332">
        <v>518895</v>
      </c>
      <c r="M40" s="332">
        <v>310470</v>
      </c>
      <c r="N40" s="332">
        <v>277108</v>
      </c>
      <c r="O40" s="332">
        <v>278931</v>
      </c>
      <c r="P40" s="332">
        <v>293878</v>
      </c>
      <c r="Q40" s="332">
        <v>338912</v>
      </c>
      <c r="R40" s="332">
        <v>598187</v>
      </c>
    </row>
    <row r="41" spans="1:18" ht="18.75" customHeight="1" x14ac:dyDescent="0.15">
      <c r="A41" s="48"/>
      <c r="B41" s="38"/>
      <c r="C41" s="68" t="s">
        <v>3</v>
      </c>
      <c r="D41" s="332">
        <v>399845</v>
      </c>
      <c r="E41" s="332">
        <v>398131</v>
      </c>
      <c r="F41" s="332">
        <v>442284</v>
      </c>
      <c r="G41" s="332">
        <v>388824</v>
      </c>
      <c r="H41" s="332">
        <v>362323</v>
      </c>
      <c r="I41" s="332">
        <v>356864</v>
      </c>
      <c r="J41" s="332">
        <v>381596</v>
      </c>
      <c r="K41" s="332">
        <v>395925</v>
      </c>
      <c r="L41" s="332">
        <v>710506</v>
      </c>
      <c r="M41" s="332">
        <v>408274</v>
      </c>
      <c r="N41" s="332">
        <v>371782</v>
      </c>
      <c r="O41" s="332">
        <v>374120</v>
      </c>
      <c r="P41" s="332">
        <v>380766</v>
      </c>
      <c r="Q41" s="332">
        <v>454542</v>
      </c>
      <c r="R41" s="332">
        <v>719816</v>
      </c>
    </row>
    <row r="42" spans="1:18" ht="18.75" customHeight="1" x14ac:dyDescent="0.15">
      <c r="A42" s="48"/>
      <c r="B42" s="38"/>
      <c r="C42" s="68" t="s">
        <v>1010</v>
      </c>
      <c r="D42" s="332">
        <v>233830</v>
      </c>
      <c r="E42" s="332">
        <v>224342</v>
      </c>
      <c r="F42" s="332">
        <v>223183</v>
      </c>
      <c r="G42" s="332">
        <v>195798</v>
      </c>
      <c r="H42" s="332">
        <v>171202</v>
      </c>
      <c r="I42" s="332">
        <v>210893</v>
      </c>
      <c r="J42" s="332">
        <v>172974</v>
      </c>
      <c r="K42" s="332">
        <v>172551</v>
      </c>
      <c r="L42" s="332">
        <v>317487</v>
      </c>
      <c r="M42" s="332">
        <v>206199</v>
      </c>
      <c r="N42" s="332">
        <v>176018</v>
      </c>
      <c r="O42" s="332">
        <v>177125</v>
      </c>
      <c r="P42" s="332">
        <v>199961</v>
      </c>
      <c r="Q42" s="332">
        <v>214742</v>
      </c>
      <c r="R42" s="332">
        <v>468117</v>
      </c>
    </row>
    <row r="43" spans="1:18" ht="18.75" customHeight="1" x14ac:dyDescent="0.15">
      <c r="A43" s="48"/>
      <c r="B43" s="38" t="s">
        <v>248</v>
      </c>
      <c r="C43" s="68"/>
      <c r="D43" s="332">
        <v>362176</v>
      </c>
      <c r="E43" s="332">
        <v>436281</v>
      </c>
      <c r="F43" s="332">
        <v>344884</v>
      </c>
      <c r="G43" s="332">
        <v>400190</v>
      </c>
      <c r="H43" s="332">
        <v>405765</v>
      </c>
      <c r="I43" s="332">
        <v>357664</v>
      </c>
      <c r="J43" s="332">
        <v>256179</v>
      </c>
      <c r="K43" s="332">
        <v>241954</v>
      </c>
      <c r="L43" s="332">
        <v>586898</v>
      </c>
      <c r="M43" s="332">
        <v>266035</v>
      </c>
      <c r="N43" s="332">
        <v>242601</v>
      </c>
      <c r="O43" s="332">
        <v>241490</v>
      </c>
      <c r="P43" s="332">
        <v>253902</v>
      </c>
      <c r="Q43" s="332">
        <v>243247</v>
      </c>
      <c r="R43" s="332">
        <v>653476</v>
      </c>
    </row>
    <row r="44" spans="1:18" ht="18.75" customHeight="1" x14ac:dyDescent="0.15">
      <c r="A44" s="48"/>
      <c r="B44" s="38" t="s">
        <v>1011</v>
      </c>
      <c r="C44" s="68"/>
      <c r="D44" s="332">
        <v>249721</v>
      </c>
      <c r="E44" s="332">
        <v>263526</v>
      </c>
      <c r="F44" s="332">
        <v>249411</v>
      </c>
      <c r="G44" s="332">
        <v>215913</v>
      </c>
      <c r="H44" s="332">
        <v>211565</v>
      </c>
      <c r="I44" s="332">
        <v>223789</v>
      </c>
      <c r="J44" s="332">
        <v>222971</v>
      </c>
      <c r="K44" s="332">
        <v>210990</v>
      </c>
      <c r="L44" s="332">
        <v>373095</v>
      </c>
      <c r="M44" s="332">
        <v>251794</v>
      </c>
      <c r="N44" s="332">
        <v>212591</v>
      </c>
      <c r="O44" s="332">
        <v>221906</v>
      </c>
      <c r="P44" s="332">
        <v>222996</v>
      </c>
      <c r="Q44" s="332">
        <v>270535</v>
      </c>
      <c r="R44" s="332">
        <v>358162</v>
      </c>
    </row>
    <row r="45" spans="1:18" ht="3.75" customHeight="1" x14ac:dyDescent="0.15">
      <c r="A45" s="56"/>
      <c r="B45" s="56"/>
      <c r="C45" s="10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</row>
    <row r="46" spans="1:18" s="99" customFormat="1" x14ac:dyDescent="0.15">
      <c r="A46" s="38" t="s">
        <v>213</v>
      </c>
      <c r="B46" s="14"/>
      <c r="D46" s="97"/>
      <c r="E46" s="97"/>
      <c r="F46" s="9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s="99" customFormat="1" x14ac:dyDescent="0.15">
      <c r="A47" s="86" t="s">
        <v>550</v>
      </c>
      <c r="D47" s="101"/>
      <c r="E47" s="101"/>
      <c r="F47" s="101"/>
      <c r="I47" s="86" t="s">
        <v>554</v>
      </c>
      <c r="J47" s="87"/>
      <c r="K47" s="328"/>
    </row>
    <row r="48" spans="1:18" s="87" customFormat="1" x14ac:dyDescent="0.15">
      <c r="A48" s="86" t="s">
        <v>551</v>
      </c>
      <c r="D48" s="97"/>
      <c r="E48" s="97"/>
      <c r="F48" s="97"/>
      <c r="I48" s="86" t="s">
        <v>331</v>
      </c>
      <c r="J48" s="103"/>
      <c r="K48" s="104"/>
    </row>
    <row r="49" spans="1:18" s="87" customFormat="1" x14ac:dyDescent="0.15">
      <c r="A49" s="86" t="s">
        <v>552</v>
      </c>
      <c r="B49" s="328"/>
      <c r="D49" s="328"/>
      <c r="E49" s="328"/>
      <c r="F49" s="328"/>
      <c r="I49" s="86" t="s">
        <v>555</v>
      </c>
      <c r="O49" s="105"/>
      <c r="P49" s="105"/>
      <c r="Q49" s="105"/>
      <c r="R49" s="105"/>
    </row>
    <row r="50" spans="1:18" s="39" customFormat="1" x14ac:dyDescent="0.15">
      <c r="A50" s="86" t="s">
        <v>553</v>
      </c>
      <c r="C50" s="103"/>
      <c r="D50" s="104"/>
      <c r="E50" s="104"/>
      <c r="F50" s="104"/>
      <c r="G50" s="86"/>
      <c r="I50" s="86" t="s">
        <v>556</v>
      </c>
      <c r="J50" s="87"/>
      <c r="K50" s="328"/>
      <c r="L50" s="105"/>
      <c r="M50" s="105"/>
      <c r="N50" s="105"/>
      <c r="O50" s="86"/>
      <c r="P50" s="86"/>
      <c r="Q50" s="86"/>
      <c r="R50" s="86"/>
    </row>
    <row r="51" spans="1:18" s="87" customFormat="1" x14ac:dyDescent="0.15">
      <c r="A51" s="86" t="s">
        <v>332</v>
      </c>
      <c r="B51" s="328"/>
      <c r="D51" s="328"/>
      <c r="E51" s="328"/>
      <c r="F51" s="328"/>
      <c r="I51" s="86" t="s">
        <v>557</v>
      </c>
      <c r="J51" s="103"/>
      <c r="K51" s="104"/>
      <c r="L51" s="86"/>
      <c r="M51" s="86"/>
      <c r="N51" s="86"/>
      <c r="O51" s="105"/>
      <c r="P51" s="105"/>
      <c r="Q51" s="105"/>
      <c r="R51" s="105"/>
    </row>
    <row r="52" spans="1:18" s="39" customFormat="1" x14ac:dyDescent="0.15">
      <c r="C52" s="103"/>
      <c r="D52" s="104"/>
      <c r="E52" s="104"/>
      <c r="F52" s="104"/>
      <c r="G52" s="86"/>
      <c r="I52" s="86" t="s">
        <v>333</v>
      </c>
      <c r="J52" s="87"/>
      <c r="K52" s="328"/>
      <c r="L52" s="105"/>
      <c r="M52" s="105"/>
      <c r="N52" s="105"/>
      <c r="O52" s="86"/>
      <c r="P52" s="86"/>
      <c r="Q52" s="86"/>
      <c r="R52" s="86"/>
    </row>
    <row r="53" spans="1:18" s="87" customFormat="1" x14ac:dyDescent="0.15">
      <c r="A53" s="86"/>
      <c r="B53" s="328"/>
      <c r="D53" s="328"/>
      <c r="E53" s="328"/>
      <c r="F53" s="328"/>
      <c r="I53" s="87" t="s">
        <v>334</v>
      </c>
      <c r="K53" s="104"/>
      <c r="L53" s="86"/>
      <c r="M53" s="86"/>
      <c r="N53" s="86"/>
      <c r="O53" s="105"/>
      <c r="P53" s="105"/>
      <c r="Q53" s="105"/>
      <c r="R53" s="105"/>
    </row>
    <row r="54" spans="1:18" s="39" customFormat="1" x14ac:dyDescent="0.15">
      <c r="C54" s="103"/>
      <c r="D54" s="104"/>
      <c r="E54" s="104"/>
      <c r="F54" s="104"/>
      <c r="G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s="87" customFormat="1" x14ac:dyDescent="0.15">
      <c r="A55" s="39"/>
      <c r="B55" s="328"/>
      <c r="D55" s="328"/>
      <c r="E55" s="328"/>
      <c r="F55" s="328"/>
      <c r="I55" s="86"/>
      <c r="J55" s="105"/>
      <c r="K55" s="105"/>
      <c r="L55" s="105"/>
      <c r="M55" s="105"/>
      <c r="N55" s="105"/>
      <c r="O55" s="105"/>
      <c r="P55" s="105"/>
      <c r="Q55" s="105"/>
      <c r="R55" s="105"/>
    </row>
    <row r="56" spans="1:18" s="39" customFormat="1" x14ac:dyDescent="0.15">
      <c r="C56" s="103"/>
      <c r="D56" s="104"/>
      <c r="E56" s="104"/>
      <c r="F56" s="104"/>
      <c r="G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39" customFormat="1" x14ac:dyDescent="0.15">
      <c r="C57" s="103"/>
      <c r="D57" s="104"/>
      <c r="E57" s="104"/>
      <c r="F57" s="104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39" customFormat="1" x14ac:dyDescent="0.15">
      <c r="C58" s="103"/>
      <c r="D58" s="104"/>
      <c r="E58" s="104"/>
      <c r="F58" s="104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39" customFormat="1" x14ac:dyDescent="0.15">
      <c r="C59" s="103"/>
      <c r="D59" s="104"/>
      <c r="E59" s="104"/>
      <c r="F59" s="104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39" customFormat="1" x14ac:dyDescent="0.15">
      <c r="C60" s="103"/>
      <c r="D60" s="104"/>
      <c r="E60" s="104"/>
      <c r="F60" s="104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39" customFormat="1" x14ac:dyDescent="0.15">
      <c r="C61" s="103"/>
      <c r="D61" s="104"/>
      <c r="E61" s="104"/>
      <c r="F61" s="104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39" customFormat="1" x14ac:dyDescent="0.15">
      <c r="C62" s="103"/>
      <c r="D62" s="104"/>
      <c r="E62" s="104"/>
      <c r="F62" s="104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s="39" customFormat="1" x14ac:dyDescent="0.15">
      <c r="D63" s="104"/>
      <c r="E63" s="104"/>
      <c r="F63" s="104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s="39" customFormat="1" x14ac:dyDescent="0.15">
      <c r="D64" s="104"/>
      <c r="E64" s="104"/>
      <c r="F64" s="104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4:18" s="39" customFormat="1" x14ac:dyDescent="0.15">
      <c r="D65" s="104"/>
      <c r="E65" s="104"/>
      <c r="F65" s="104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4:18" s="39" customFormat="1" x14ac:dyDescent="0.15">
      <c r="D66" s="104"/>
      <c r="E66" s="104"/>
      <c r="F66" s="104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4:18" s="39" customFormat="1" x14ac:dyDescent="0.15">
      <c r="D67" s="104"/>
      <c r="E67" s="104"/>
      <c r="F67" s="104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4:18" s="39" customFormat="1" x14ac:dyDescent="0.15">
      <c r="D68" s="104"/>
      <c r="E68" s="104"/>
      <c r="F68" s="104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4:18" s="39" customFormat="1" x14ac:dyDescent="0.15">
      <c r="D69" s="104"/>
      <c r="E69" s="104"/>
      <c r="F69" s="104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4:18" s="39" customFormat="1" x14ac:dyDescent="0.15">
      <c r="D70" s="104"/>
      <c r="E70" s="104"/>
      <c r="F70" s="104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4:18" s="39" customFormat="1" x14ac:dyDescent="0.15">
      <c r="D71" s="104"/>
      <c r="E71" s="104"/>
      <c r="F71" s="104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4:18" s="39" customFormat="1" x14ac:dyDescent="0.15">
      <c r="D72" s="104"/>
      <c r="E72" s="104"/>
      <c r="F72" s="104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4:18" s="39" customFormat="1" x14ac:dyDescent="0.15">
      <c r="D73" s="104"/>
      <c r="E73" s="104"/>
      <c r="F73" s="104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4:18" s="39" customFormat="1" x14ac:dyDescent="0.15">
      <c r="D74" s="104"/>
      <c r="E74" s="104"/>
      <c r="F74" s="104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4:18" s="39" customFormat="1" x14ac:dyDescent="0.15">
      <c r="D75" s="104"/>
      <c r="E75" s="104"/>
      <c r="F75" s="104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4:18" s="39" customFormat="1" x14ac:dyDescent="0.15">
      <c r="D76" s="104"/>
      <c r="E76" s="104"/>
      <c r="F76" s="104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4:18" s="39" customFormat="1" x14ac:dyDescent="0.15">
      <c r="D77" s="104"/>
      <c r="E77" s="104"/>
      <c r="F77" s="104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4:18" s="39" customFormat="1" x14ac:dyDescent="0.15">
      <c r="D78" s="104"/>
      <c r="E78" s="104"/>
      <c r="F78" s="104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4:18" s="39" customFormat="1" x14ac:dyDescent="0.15">
      <c r="D79" s="104"/>
      <c r="E79" s="104"/>
      <c r="F79" s="104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4:18" s="39" customFormat="1" x14ac:dyDescent="0.15">
      <c r="D80" s="104"/>
      <c r="E80" s="104"/>
      <c r="F80" s="104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4:18" s="39" customFormat="1" x14ac:dyDescent="0.15">
      <c r="D81" s="104"/>
      <c r="E81" s="104"/>
      <c r="F81" s="104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4:18" s="39" customFormat="1" x14ac:dyDescent="0.15">
      <c r="D82" s="104"/>
      <c r="E82" s="104"/>
      <c r="F82" s="104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4:18" s="39" customFormat="1" x14ac:dyDescent="0.15">
      <c r="D83" s="104"/>
      <c r="E83" s="104"/>
      <c r="F83" s="104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4:18" s="39" customFormat="1" x14ac:dyDescent="0.15">
      <c r="D84" s="104"/>
      <c r="E84" s="104"/>
      <c r="F84" s="104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4:18" s="39" customFormat="1" x14ac:dyDescent="0.15">
      <c r="D85" s="104"/>
      <c r="E85" s="104"/>
      <c r="F85" s="104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4:18" s="39" customFormat="1" x14ac:dyDescent="0.15">
      <c r="D86" s="104"/>
      <c r="E86" s="104"/>
      <c r="F86" s="104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4:18" s="39" customFormat="1" x14ac:dyDescent="0.15">
      <c r="D87" s="104"/>
      <c r="E87" s="104"/>
      <c r="F87" s="104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4:18" s="39" customFormat="1" x14ac:dyDescent="0.15">
      <c r="D88" s="104"/>
      <c r="E88" s="104"/>
      <c r="F88" s="104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4:18" s="39" customFormat="1" x14ac:dyDescent="0.15">
      <c r="D89" s="104"/>
      <c r="E89" s="104"/>
      <c r="F89" s="104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4:18" s="39" customFormat="1" x14ac:dyDescent="0.15">
      <c r="D90" s="104"/>
      <c r="E90" s="104"/>
      <c r="F90" s="104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4:18" s="39" customFormat="1" x14ac:dyDescent="0.15">
      <c r="D91" s="104"/>
      <c r="E91" s="104"/>
      <c r="F91" s="104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4:18" s="39" customFormat="1" x14ac:dyDescent="0.15">
      <c r="D92" s="104"/>
      <c r="E92" s="104"/>
      <c r="F92" s="104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4:18" s="39" customFormat="1" x14ac:dyDescent="0.15">
      <c r="D93" s="104"/>
      <c r="E93" s="104"/>
      <c r="F93" s="104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4:18" s="39" customFormat="1" x14ac:dyDescent="0.15">
      <c r="D94" s="104"/>
      <c r="E94" s="104"/>
      <c r="F94" s="104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4:18" s="39" customFormat="1" x14ac:dyDescent="0.15">
      <c r="D95" s="104"/>
      <c r="E95" s="104"/>
      <c r="F95" s="10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4:18" s="39" customFormat="1" x14ac:dyDescent="0.15">
      <c r="D96" s="104"/>
      <c r="E96" s="104"/>
      <c r="F96" s="10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4:18" s="39" customFormat="1" x14ac:dyDescent="0.15">
      <c r="D97" s="104"/>
      <c r="E97" s="104"/>
      <c r="F97" s="10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4:18" s="39" customFormat="1" x14ac:dyDescent="0.15">
      <c r="D98" s="104"/>
      <c r="E98" s="104"/>
      <c r="F98" s="104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4:18" s="39" customFormat="1" x14ac:dyDescent="0.15">
      <c r="D99" s="104"/>
      <c r="E99" s="104"/>
      <c r="F99" s="104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4:18" s="39" customFormat="1" x14ac:dyDescent="0.15">
      <c r="D100" s="104"/>
      <c r="E100" s="104"/>
      <c r="F100" s="104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4:18" s="39" customFormat="1" x14ac:dyDescent="0.15">
      <c r="D101" s="104"/>
      <c r="E101" s="104"/>
      <c r="F101" s="104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4:18" s="39" customFormat="1" x14ac:dyDescent="0.15">
      <c r="D102" s="104"/>
      <c r="E102" s="104"/>
      <c r="F102" s="104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4:18" s="39" customFormat="1" x14ac:dyDescent="0.15">
      <c r="D103" s="104"/>
      <c r="E103" s="104"/>
      <c r="F103" s="104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4:18" s="39" customFormat="1" x14ac:dyDescent="0.15">
      <c r="D104" s="104"/>
      <c r="E104" s="104"/>
      <c r="F104" s="104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4:18" s="39" customFormat="1" x14ac:dyDescent="0.15">
      <c r="D105" s="104"/>
      <c r="E105" s="104"/>
      <c r="F105" s="104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4:18" s="39" customFormat="1" x14ac:dyDescent="0.15">
      <c r="D106" s="104"/>
      <c r="E106" s="104"/>
      <c r="F106" s="104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4:18" s="39" customFormat="1" x14ac:dyDescent="0.15">
      <c r="D107" s="104"/>
      <c r="E107" s="104"/>
      <c r="F107" s="104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4:18" s="39" customFormat="1" x14ac:dyDescent="0.15">
      <c r="D108" s="104"/>
      <c r="E108" s="104"/>
      <c r="F108" s="104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4:18" s="39" customFormat="1" x14ac:dyDescent="0.15">
      <c r="D109" s="104"/>
      <c r="E109" s="104"/>
      <c r="F109" s="104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4:18" s="39" customFormat="1" x14ac:dyDescent="0.15">
      <c r="D110" s="104"/>
      <c r="E110" s="104"/>
      <c r="F110" s="104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4:18" s="39" customFormat="1" x14ac:dyDescent="0.15">
      <c r="D111" s="104"/>
      <c r="E111" s="104"/>
      <c r="F111" s="104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4:18" s="39" customFormat="1" x14ac:dyDescent="0.15">
      <c r="D112" s="104"/>
      <c r="E112" s="104"/>
      <c r="F112" s="104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4:18" s="39" customFormat="1" x14ac:dyDescent="0.15">
      <c r="D113" s="104"/>
      <c r="E113" s="104"/>
      <c r="F113" s="104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4:18" s="39" customFormat="1" x14ac:dyDescent="0.15">
      <c r="D114" s="104"/>
      <c r="E114" s="104"/>
      <c r="F114" s="104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4:18" s="39" customFormat="1" x14ac:dyDescent="0.15">
      <c r="D115" s="104"/>
      <c r="E115" s="104"/>
      <c r="F115" s="104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4:18" s="39" customFormat="1" x14ac:dyDescent="0.15">
      <c r="D116" s="104"/>
      <c r="E116" s="104"/>
      <c r="F116" s="104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4:18" s="39" customFormat="1" x14ac:dyDescent="0.15">
      <c r="D117" s="104"/>
      <c r="E117" s="104"/>
      <c r="F117" s="104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4:18" s="39" customFormat="1" x14ac:dyDescent="0.15">
      <c r="D118" s="104"/>
      <c r="E118" s="104"/>
      <c r="F118" s="104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4:18" s="39" customFormat="1" x14ac:dyDescent="0.15">
      <c r="D119" s="104"/>
      <c r="E119" s="104"/>
      <c r="F119" s="104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4:18" s="39" customFormat="1" x14ac:dyDescent="0.15">
      <c r="D120" s="104"/>
      <c r="E120" s="104"/>
      <c r="F120" s="104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4:18" s="39" customFormat="1" x14ac:dyDescent="0.15">
      <c r="D121" s="104"/>
      <c r="E121" s="104"/>
      <c r="F121" s="104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spans="4:18" s="39" customFormat="1" x14ac:dyDescent="0.15">
      <c r="D122" s="104"/>
      <c r="E122" s="104"/>
      <c r="F122" s="104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4:18" s="39" customFormat="1" x14ac:dyDescent="0.15">
      <c r="D123" s="104"/>
      <c r="E123" s="104"/>
      <c r="F123" s="104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4:18" s="39" customFormat="1" x14ac:dyDescent="0.15">
      <c r="D124" s="104"/>
      <c r="E124" s="104"/>
      <c r="F124" s="104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4:18" s="39" customFormat="1" x14ac:dyDescent="0.15">
      <c r="D125" s="104"/>
      <c r="E125" s="104"/>
      <c r="F125" s="104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4:18" s="39" customFormat="1" x14ac:dyDescent="0.15">
      <c r="D126" s="104"/>
      <c r="E126" s="104"/>
      <c r="F126" s="104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4:18" s="39" customFormat="1" x14ac:dyDescent="0.15">
      <c r="D127" s="104"/>
      <c r="E127" s="104"/>
      <c r="F127" s="104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</row>
    <row r="128" spans="4:18" s="39" customFormat="1" x14ac:dyDescent="0.15">
      <c r="D128" s="104"/>
      <c r="E128" s="104"/>
      <c r="F128" s="104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4:18" s="39" customFormat="1" x14ac:dyDescent="0.15">
      <c r="D129" s="104"/>
      <c r="E129" s="104"/>
      <c r="F129" s="104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</row>
    <row r="130" spans="4:18" s="39" customFormat="1" x14ac:dyDescent="0.15">
      <c r="D130" s="104"/>
      <c r="E130" s="104"/>
      <c r="F130" s="104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4:18" s="39" customFormat="1" x14ac:dyDescent="0.15">
      <c r="D131" s="104"/>
      <c r="E131" s="104"/>
      <c r="F131" s="104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4:18" s="39" customFormat="1" x14ac:dyDescent="0.15">
      <c r="D132" s="104"/>
      <c r="E132" s="104"/>
      <c r="F132" s="104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4:18" s="39" customFormat="1" x14ac:dyDescent="0.15">
      <c r="D133" s="104"/>
      <c r="E133" s="104"/>
      <c r="F133" s="104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4:18" s="39" customFormat="1" x14ac:dyDescent="0.15">
      <c r="D134" s="104"/>
      <c r="E134" s="104"/>
      <c r="F134" s="104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</row>
    <row r="135" spans="4:18" s="39" customFormat="1" x14ac:dyDescent="0.15">
      <c r="D135" s="104"/>
      <c r="E135" s="104"/>
      <c r="F135" s="104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</row>
    <row r="136" spans="4:18" s="39" customFormat="1" x14ac:dyDescent="0.15">
      <c r="D136" s="104"/>
      <c r="E136" s="104"/>
      <c r="F136" s="104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4:18" s="39" customFormat="1" x14ac:dyDescent="0.15">
      <c r="D137" s="104"/>
      <c r="E137" s="104"/>
      <c r="F137" s="104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</row>
    <row r="138" spans="4:18" s="39" customFormat="1" x14ac:dyDescent="0.15">
      <c r="D138" s="104"/>
      <c r="E138" s="104"/>
      <c r="F138" s="104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</row>
    <row r="139" spans="4:18" s="39" customFormat="1" x14ac:dyDescent="0.15">
      <c r="D139" s="104"/>
      <c r="E139" s="104"/>
      <c r="F139" s="104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</row>
    <row r="140" spans="4:18" s="39" customFormat="1" x14ac:dyDescent="0.15">
      <c r="D140" s="104"/>
      <c r="E140" s="104"/>
      <c r="F140" s="104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</row>
    <row r="141" spans="4:18" s="39" customFormat="1" x14ac:dyDescent="0.15">
      <c r="D141" s="104"/>
      <c r="E141" s="104"/>
      <c r="F141" s="104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</row>
    <row r="142" spans="4:18" s="39" customFormat="1" x14ac:dyDescent="0.15">
      <c r="D142" s="104"/>
      <c r="E142" s="104"/>
      <c r="F142" s="104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4:18" s="39" customFormat="1" x14ac:dyDescent="0.15">
      <c r="D143" s="104"/>
      <c r="E143" s="104"/>
      <c r="F143" s="104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</row>
    <row r="144" spans="4:18" s="39" customFormat="1" x14ac:dyDescent="0.15">
      <c r="D144" s="104"/>
      <c r="E144" s="104"/>
      <c r="F144" s="104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4:18" s="39" customFormat="1" x14ac:dyDescent="0.15">
      <c r="D145" s="104"/>
      <c r="E145" s="104"/>
      <c r="F145" s="104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4:18" s="39" customFormat="1" x14ac:dyDescent="0.15">
      <c r="D146" s="104"/>
      <c r="E146" s="104"/>
      <c r="F146" s="104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4:18" s="39" customFormat="1" x14ac:dyDescent="0.15">
      <c r="D147" s="104"/>
      <c r="E147" s="104"/>
      <c r="F147" s="104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4:18" s="39" customFormat="1" x14ac:dyDescent="0.15">
      <c r="D148" s="104"/>
      <c r="E148" s="104"/>
      <c r="F148" s="104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4:18" s="39" customFormat="1" x14ac:dyDescent="0.15">
      <c r="D149" s="104"/>
      <c r="E149" s="104"/>
      <c r="F149" s="104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spans="4:18" s="39" customFormat="1" x14ac:dyDescent="0.15">
      <c r="D150" s="104"/>
      <c r="E150" s="104"/>
      <c r="F150" s="104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4:18" s="39" customFormat="1" x14ac:dyDescent="0.15">
      <c r="D151" s="104"/>
      <c r="E151" s="104"/>
      <c r="F151" s="104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4:18" s="39" customFormat="1" x14ac:dyDescent="0.15">
      <c r="D152" s="104"/>
      <c r="E152" s="104"/>
      <c r="F152" s="104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4:18" s="39" customFormat="1" x14ac:dyDescent="0.15">
      <c r="D153" s="104"/>
      <c r="E153" s="104"/>
      <c r="F153" s="104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4:18" s="39" customFormat="1" x14ac:dyDescent="0.15">
      <c r="D154" s="104"/>
      <c r="E154" s="104"/>
      <c r="F154" s="104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spans="4:18" s="39" customFormat="1" x14ac:dyDescent="0.15">
      <c r="D155" s="104"/>
      <c r="E155" s="104"/>
      <c r="F155" s="104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spans="4:18" s="39" customFormat="1" x14ac:dyDescent="0.15">
      <c r="D156" s="104"/>
      <c r="E156" s="104"/>
      <c r="F156" s="104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spans="4:18" s="39" customFormat="1" x14ac:dyDescent="0.15">
      <c r="D157" s="104"/>
      <c r="E157" s="104"/>
      <c r="F157" s="104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spans="4:18" s="39" customFormat="1" x14ac:dyDescent="0.15">
      <c r="D158" s="104"/>
      <c r="E158" s="104"/>
      <c r="F158" s="104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4:18" s="39" customFormat="1" x14ac:dyDescent="0.15">
      <c r="D159" s="104"/>
      <c r="E159" s="104"/>
      <c r="F159" s="104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4:18" s="39" customFormat="1" x14ac:dyDescent="0.15">
      <c r="D160" s="104"/>
      <c r="E160" s="104"/>
      <c r="F160" s="104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1" spans="4:18" s="39" customFormat="1" x14ac:dyDescent="0.15">
      <c r="D161" s="104"/>
      <c r="E161" s="104"/>
      <c r="F161" s="104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</row>
    <row r="162" spans="4:18" s="39" customFormat="1" x14ac:dyDescent="0.15">
      <c r="D162" s="104"/>
      <c r="E162" s="104"/>
      <c r="F162" s="104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</row>
    <row r="163" spans="4:18" s="39" customFormat="1" x14ac:dyDescent="0.15">
      <c r="D163" s="104"/>
      <c r="E163" s="104"/>
      <c r="F163" s="104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</row>
    <row r="164" spans="4:18" s="39" customFormat="1" x14ac:dyDescent="0.15">
      <c r="D164" s="104"/>
      <c r="E164" s="104"/>
      <c r="F164" s="104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</row>
    <row r="165" spans="4:18" s="39" customFormat="1" x14ac:dyDescent="0.15">
      <c r="D165" s="104"/>
      <c r="E165" s="104"/>
      <c r="F165" s="104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</row>
    <row r="166" spans="4:18" s="39" customFormat="1" x14ac:dyDescent="0.15">
      <c r="D166" s="104"/>
      <c r="E166" s="104"/>
      <c r="F166" s="104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</row>
    <row r="167" spans="4:18" s="39" customFormat="1" x14ac:dyDescent="0.15">
      <c r="D167" s="104"/>
      <c r="E167" s="104"/>
      <c r="F167" s="104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</row>
    <row r="168" spans="4:18" s="39" customFormat="1" x14ac:dyDescent="0.15">
      <c r="D168" s="104"/>
      <c r="E168" s="104"/>
      <c r="F168" s="104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4:18" s="39" customFormat="1" x14ac:dyDescent="0.15">
      <c r="D169" s="104"/>
      <c r="E169" s="104"/>
      <c r="F169" s="104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</row>
    <row r="170" spans="4:18" s="39" customFormat="1" x14ac:dyDescent="0.15">
      <c r="D170" s="104"/>
      <c r="E170" s="104"/>
      <c r="F170" s="104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</row>
    <row r="171" spans="4:18" s="39" customFormat="1" x14ac:dyDescent="0.15">
      <c r="D171" s="104"/>
      <c r="E171" s="104"/>
      <c r="F171" s="104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</row>
    <row r="172" spans="4:18" s="39" customFormat="1" x14ac:dyDescent="0.15">
      <c r="D172" s="104"/>
      <c r="E172" s="104"/>
      <c r="F172" s="104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</row>
    <row r="173" spans="4:18" s="39" customFormat="1" x14ac:dyDescent="0.15">
      <c r="D173" s="104"/>
      <c r="E173" s="104"/>
      <c r="F173" s="104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4:18" s="39" customFormat="1" x14ac:dyDescent="0.15">
      <c r="D174" s="104"/>
      <c r="E174" s="104"/>
      <c r="F174" s="104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</row>
    <row r="175" spans="4:18" s="39" customFormat="1" x14ac:dyDescent="0.15">
      <c r="D175" s="104"/>
      <c r="E175" s="104"/>
      <c r="F175" s="104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</row>
    <row r="176" spans="4:18" s="39" customFormat="1" x14ac:dyDescent="0.15">
      <c r="D176" s="104"/>
      <c r="E176" s="104"/>
      <c r="F176" s="104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</row>
    <row r="177" spans="4:18" s="39" customFormat="1" x14ac:dyDescent="0.15">
      <c r="D177" s="104"/>
      <c r="E177" s="104"/>
      <c r="F177" s="104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4:18" s="39" customFormat="1" x14ac:dyDescent="0.15">
      <c r="D178" s="104"/>
      <c r="E178" s="104"/>
      <c r="F178" s="104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</row>
    <row r="179" spans="4:18" s="39" customFormat="1" x14ac:dyDescent="0.15">
      <c r="D179" s="104"/>
      <c r="E179" s="104"/>
      <c r="F179" s="104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</row>
    <row r="180" spans="4:18" s="39" customFormat="1" x14ac:dyDescent="0.15">
      <c r="D180" s="104"/>
      <c r="E180" s="104"/>
      <c r="F180" s="104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</row>
    <row r="181" spans="4:18" s="39" customFormat="1" x14ac:dyDescent="0.15">
      <c r="D181" s="104"/>
      <c r="E181" s="104"/>
      <c r="F181" s="104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4:18" s="39" customFormat="1" x14ac:dyDescent="0.15">
      <c r="D182" s="104"/>
      <c r="E182" s="104"/>
      <c r="F182" s="104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</row>
    <row r="183" spans="4:18" s="39" customFormat="1" x14ac:dyDescent="0.15">
      <c r="D183" s="104"/>
      <c r="E183" s="104"/>
      <c r="F183" s="104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</row>
    <row r="184" spans="4:18" s="39" customFormat="1" x14ac:dyDescent="0.15">
      <c r="D184" s="104"/>
      <c r="E184" s="104"/>
      <c r="F184" s="104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</row>
    <row r="185" spans="4:18" s="39" customFormat="1" x14ac:dyDescent="0.15">
      <c r="D185" s="104"/>
      <c r="E185" s="104"/>
      <c r="F185" s="104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</row>
    <row r="186" spans="4:18" s="39" customFormat="1" x14ac:dyDescent="0.15">
      <c r="D186" s="104"/>
      <c r="E186" s="104"/>
      <c r="F186" s="104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4:18" s="39" customFormat="1" x14ac:dyDescent="0.15">
      <c r="D187" s="104"/>
      <c r="E187" s="104"/>
      <c r="F187" s="104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4:18" s="39" customFormat="1" x14ac:dyDescent="0.15">
      <c r="D188" s="104"/>
      <c r="E188" s="104"/>
      <c r="F188" s="104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4:18" s="39" customFormat="1" x14ac:dyDescent="0.15">
      <c r="D189" s="104"/>
      <c r="E189" s="104"/>
      <c r="F189" s="104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4:18" s="39" customFormat="1" x14ac:dyDescent="0.15">
      <c r="D190" s="104"/>
      <c r="E190" s="104"/>
      <c r="F190" s="104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4:18" s="39" customFormat="1" x14ac:dyDescent="0.15">
      <c r="D191" s="104"/>
      <c r="E191" s="104"/>
      <c r="F191" s="104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4:18" s="39" customFormat="1" x14ac:dyDescent="0.15">
      <c r="D192" s="104"/>
      <c r="E192" s="104"/>
      <c r="F192" s="104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4:18" s="39" customFormat="1" x14ac:dyDescent="0.15">
      <c r="D193" s="104"/>
      <c r="E193" s="104"/>
      <c r="F193" s="104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4:18" s="39" customFormat="1" x14ac:dyDescent="0.15">
      <c r="D194" s="104"/>
      <c r="E194" s="104"/>
      <c r="F194" s="104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4:18" s="39" customFormat="1" x14ac:dyDescent="0.15">
      <c r="D195" s="104"/>
      <c r="E195" s="104"/>
      <c r="F195" s="104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4:18" s="39" customFormat="1" x14ac:dyDescent="0.15">
      <c r="D196" s="104"/>
      <c r="E196" s="104"/>
      <c r="F196" s="104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4:18" s="39" customFormat="1" x14ac:dyDescent="0.15">
      <c r="D197" s="104"/>
      <c r="E197" s="104"/>
      <c r="F197" s="104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4:18" s="39" customFormat="1" x14ac:dyDescent="0.15">
      <c r="D198" s="104"/>
      <c r="E198" s="104"/>
      <c r="F198" s="104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4:18" s="39" customFormat="1" x14ac:dyDescent="0.15">
      <c r="D199" s="104"/>
      <c r="E199" s="104"/>
      <c r="F199" s="104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4:18" s="39" customFormat="1" x14ac:dyDescent="0.15">
      <c r="D200" s="104"/>
      <c r="E200" s="104"/>
      <c r="F200" s="104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4:18" s="39" customFormat="1" x14ac:dyDescent="0.15">
      <c r="D201" s="104"/>
      <c r="E201" s="104"/>
      <c r="F201" s="104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4:18" s="39" customFormat="1" x14ac:dyDescent="0.15">
      <c r="D202" s="104"/>
      <c r="E202" s="104"/>
      <c r="F202" s="104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4:18" s="39" customFormat="1" x14ac:dyDescent="0.15">
      <c r="D203" s="104"/>
      <c r="E203" s="104"/>
      <c r="F203" s="104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4:18" s="39" customFormat="1" x14ac:dyDescent="0.15">
      <c r="D204" s="104"/>
      <c r="E204" s="104"/>
      <c r="F204" s="104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4:18" s="39" customFormat="1" x14ac:dyDescent="0.15">
      <c r="D205" s="104"/>
      <c r="E205" s="104"/>
      <c r="F205" s="104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4:18" s="39" customFormat="1" x14ac:dyDescent="0.15">
      <c r="D206" s="104"/>
      <c r="E206" s="104"/>
      <c r="F206" s="104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4:18" s="39" customFormat="1" x14ac:dyDescent="0.15">
      <c r="D207" s="104"/>
      <c r="E207" s="104"/>
      <c r="F207" s="104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4:18" s="39" customFormat="1" x14ac:dyDescent="0.15">
      <c r="D208" s="104"/>
      <c r="E208" s="104"/>
      <c r="F208" s="104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4:18" s="39" customFormat="1" x14ac:dyDescent="0.15">
      <c r="D209" s="104"/>
      <c r="E209" s="104"/>
      <c r="F209" s="104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4:18" s="39" customFormat="1" x14ac:dyDescent="0.15">
      <c r="D210" s="104"/>
      <c r="E210" s="104"/>
      <c r="F210" s="104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4:18" s="39" customFormat="1" x14ac:dyDescent="0.15">
      <c r="D211" s="104"/>
      <c r="E211" s="104"/>
      <c r="F211" s="104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4:18" s="39" customFormat="1" x14ac:dyDescent="0.15">
      <c r="D212" s="104"/>
      <c r="E212" s="104"/>
      <c r="F212" s="104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4:18" s="39" customFormat="1" x14ac:dyDescent="0.15">
      <c r="D213" s="104"/>
      <c r="E213" s="104"/>
      <c r="F213" s="104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4:18" s="39" customFormat="1" x14ac:dyDescent="0.15">
      <c r="D214" s="104"/>
      <c r="E214" s="104"/>
      <c r="F214" s="104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4:18" s="39" customFormat="1" x14ac:dyDescent="0.15">
      <c r="D215" s="104"/>
      <c r="E215" s="104"/>
      <c r="F215" s="104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4:18" s="39" customFormat="1" x14ac:dyDescent="0.15">
      <c r="D216" s="104"/>
      <c r="E216" s="104"/>
      <c r="F216" s="104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4:18" s="39" customFormat="1" x14ac:dyDescent="0.15">
      <c r="D217" s="104"/>
      <c r="E217" s="104"/>
      <c r="F217" s="104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4:18" s="39" customFormat="1" x14ac:dyDescent="0.15">
      <c r="D218" s="104"/>
      <c r="E218" s="104"/>
      <c r="F218" s="104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</row>
    <row r="219" spans="4:18" s="39" customFormat="1" x14ac:dyDescent="0.15">
      <c r="D219" s="104"/>
      <c r="E219" s="104"/>
      <c r="F219" s="104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</row>
    <row r="220" spans="4:18" s="39" customFormat="1" x14ac:dyDescent="0.15">
      <c r="D220" s="104"/>
      <c r="E220" s="104"/>
      <c r="F220" s="104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</row>
    <row r="221" spans="4:18" s="39" customFormat="1" x14ac:dyDescent="0.15">
      <c r="D221" s="104"/>
      <c r="E221" s="104"/>
      <c r="F221" s="104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</row>
    <row r="222" spans="4:18" s="39" customFormat="1" x14ac:dyDescent="0.15">
      <c r="D222" s="104"/>
      <c r="E222" s="104"/>
      <c r="F222" s="104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</row>
    <row r="223" spans="4:18" s="39" customFormat="1" x14ac:dyDescent="0.15">
      <c r="D223" s="104"/>
      <c r="E223" s="104"/>
      <c r="F223" s="104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</row>
    <row r="224" spans="4:18" s="39" customFormat="1" x14ac:dyDescent="0.15">
      <c r="D224" s="104"/>
      <c r="E224" s="104"/>
      <c r="F224" s="104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</row>
    <row r="225" spans="4:18" s="39" customFormat="1" x14ac:dyDescent="0.15">
      <c r="D225" s="104"/>
      <c r="E225" s="104"/>
      <c r="F225" s="104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</row>
    <row r="226" spans="4:18" s="39" customFormat="1" x14ac:dyDescent="0.15">
      <c r="D226" s="104"/>
      <c r="E226" s="104"/>
      <c r="F226" s="104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</row>
    <row r="227" spans="4:18" s="39" customFormat="1" x14ac:dyDescent="0.15">
      <c r="D227" s="104"/>
      <c r="E227" s="104"/>
      <c r="F227" s="104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4:18" s="39" customFormat="1" x14ac:dyDescent="0.15">
      <c r="D228" s="104"/>
      <c r="E228" s="104"/>
      <c r="F228" s="104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</row>
    <row r="229" spans="4:18" s="39" customFormat="1" x14ac:dyDescent="0.15">
      <c r="D229" s="104"/>
      <c r="E229" s="104"/>
      <c r="F229" s="104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</row>
    <row r="230" spans="4:18" s="39" customFormat="1" x14ac:dyDescent="0.15">
      <c r="D230" s="104"/>
      <c r="E230" s="104"/>
      <c r="F230" s="104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</row>
    <row r="231" spans="4:18" s="39" customFormat="1" x14ac:dyDescent="0.15">
      <c r="D231" s="104"/>
      <c r="E231" s="104"/>
      <c r="F231" s="104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4:18" s="39" customFormat="1" x14ac:dyDescent="0.15">
      <c r="D232" s="104"/>
      <c r="E232" s="104"/>
      <c r="F232" s="104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4:18" s="39" customFormat="1" x14ac:dyDescent="0.15">
      <c r="D233" s="104"/>
      <c r="E233" s="104"/>
      <c r="F233" s="104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</row>
    <row r="234" spans="4:18" s="39" customFormat="1" x14ac:dyDescent="0.15">
      <c r="D234" s="104"/>
      <c r="E234" s="104"/>
      <c r="F234" s="104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</row>
    <row r="235" spans="4:18" s="39" customFormat="1" x14ac:dyDescent="0.15">
      <c r="D235" s="104"/>
      <c r="E235" s="104"/>
      <c r="F235" s="104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</row>
    <row r="236" spans="4:18" s="39" customFormat="1" x14ac:dyDescent="0.15">
      <c r="D236" s="104"/>
      <c r="E236" s="104"/>
      <c r="F236" s="104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</row>
    <row r="237" spans="4:18" s="39" customFormat="1" x14ac:dyDescent="0.15">
      <c r="D237" s="104"/>
      <c r="E237" s="104"/>
      <c r="F237" s="104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</row>
    <row r="238" spans="4:18" s="39" customFormat="1" x14ac:dyDescent="0.15">
      <c r="D238" s="104"/>
      <c r="E238" s="104"/>
      <c r="F238" s="104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</row>
    <row r="239" spans="4:18" s="39" customFormat="1" x14ac:dyDescent="0.15">
      <c r="D239" s="104"/>
      <c r="E239" s="104"/>
      <c r="F239" s="104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4:18" s="39" customFormat="1" x14ac:dyDescent="0.15">
      <c r="D240" s="104"/>
      <c r="E240" s="104"/>
      <c r="F240" s="104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</row>
    <row r="241" spans="4:18" s="39" customFormat="1" x14ac:dyDescent="0.15">
      <c r="D241" s="104"/>
      <c r="E241" s="104"/>
      <c r="F241" s="104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4:18" s="39" customFormat="1" x14ac:dyDescent="0.15">
      <c r="D242" s="104"/>
      <c r="E242" s="104"/>
      <c r="F242" s="104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</row>
    <row r="243" spans="4:18" s="39" customFormat="1" x14ac:dyDescent="0.15">
      <c r="D243" s="104"/>
      <c r="E243" s="104"/>
      <c r="F243" s="104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</row>
    <row r="244" spans="4:18" s="39" customFormat="1" x14ac:dyDescent="0.15">
      <c r="D244" s="104"/>
      <c r="E244" s="104"/>
      <c r="F244" s="104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</row>
    <row r="245" spans="4:18" s="39" customFormat="1" x14ac:dyDescent="0.15">
      <c r="D245" s="104"/>
      <c r="E245" s="104"/>
      <c r="F245" s="104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</row>
    <row r="246" spans="4:18" s="39" customFormat="1" x14ac:dyDescent="0.15">
      <c r="D246" s="104"/>
      <c r="E246" s="104"/>
      <c r="F246" s="104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</row>
    <row r="247" spans="4:18" s="39" customFormat="1" x14ac:dyDescent="0.15">
      <c r="D247" s="104"/>
      <c r="E247" s="104"/>
      <c r="F247" s="104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</row>
    <row r="248" spans="4:18" s="39" customFormat="1" x14ac:dyDescent="0.15">
      <c r="D248" s="104"/>
      <c r="E248" s="104"/>
      <c r="F248" s="104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</row>
    <row r="249" spans="4:18" s="39" customFormat="1" x14ac:dyDescent="0.15">
      <c r="D249" s="104"/>
      <c r="E249" s="104"/>
      <c r="F249" s="104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</row>
    <row r="250" spans="4:18" s="39" customFormat="1" x14ac:dyDescent="0.15">
      <c r="D250" s="104"/>
      <c r="E250" s="104"/>
      <c r="F250" s="104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</row>
    <row r="251" spans="4:18" s="39" customFormat="1" x14ac:dyDescent="0.15">
      <c r="D251" s="104"/>
      <c r="E251" s="104"/>
      <c r="F251" s="104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</row>
    <row r="252" spans="4:18" s="39" customFormat="1" x14ac:dyDescent="0.15">
      <c r="D252" s="104"/>
      <c r="E252" s="104"/>
      <c r="F252" s="104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</row>
    <row r="253" spans="4:18" s="39" customFormat="1" x14ac:dyDescent="0.15">
      <c r="D253" s="104"/>
      <c r="E253" s="104"/>
      <c r="F253" s="104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</row>
    <row r="254" spans="4:18" s="39" customFormat="1" x14ac:dyDescent="0.15">
      <c r="D254" s="104"/>
      <c r="E254" s="104"/>
      <c r="F254" s="104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</row>
    <row r="255" spans="4:18" s="39" customFormat="1" x14ac:dyDescent="0.15">
      <c r="D255" s="104"/>
      <c r="E255" s="104"/>
      <c r="F255" s="104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</row>
    <row r="256" spans="4:18" s="39" customFormat="1" x14ac:dyDescent="0.15">
      <c r="D256" s="104"/>
      <c r="E256" s="104"/>
      <c r="F256" s="104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</row>
    <row r="257" spans="4:18" s="39" customFormat="1" x14ac:dyDescent="0.15">
      <c r="D257" s="104"/>
      <c r="E257" s="104"/>
      <c r="F257" s="104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</row>
    <row r="258" spans="4:18" s="39" customFormat="1" x14ac:dyDescent="0.15">
      <c r="D258" s="104"/>
      <c r="E258" s="104"/>
      <c r="F258" s="104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</row>
    <row r="259" spans="4:18" s="39" customFormat="1" x14ac:dyDescent="0.15">
      <c r="D259" s="104"/>
      <c r="E259" s="104"/>
      <c r="F259" s="104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</row>
    <row r="260" spans="4:18" s="39" customFormat="1" x14ac:dyDescent="0.15">
      <c r="D260" s="104"/>
      <c r="E260" s="104"/>
      <c r="F260" s="104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4:18" s="39" customFormat="1" x14ac:dyDescent="0.15">
      <c r="D261" s="104"/>
      <c r="E261" s="104"/>
      <c r="F261" s="104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</row>
    <row r="262" spans="4:18" s="39" customFormat="1" x14ac:dyDescent="0.15">
      <c r="D262" s="104"/>
      <c r="E262" s="104"/>
      <c r="F262" s="104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</row>
    <row r="263" spans="4:18" s="39" customFormat="1" x14ac:dyDescent="0.15">
      <c r="D263" s="104"/>
      <c r="E263" s="104"/>
      <c r="F263" s="104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</row>
    <row r="264" spans="4:18" s="39" customFormat="1" x14ac:dyDescent="0.15">
      <c r="D264" s="104"/>
      <c r="E264" s="104"/>
      <c r="F264" s="104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</row>
    <row r="265" spans="4:18" s="39" customFormat="1" x14ac:dyDescent="0.15">
      <c r="D265" s="104"/>
      <c r="E265" s="104"/>
      <c r="F265" s="104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4:18" s="39" customFormat="1" x14ac:dyDescent="0.15">
      <c r="D266" s="104"/>
      <c r="E266" s="104"/>
      <c r="F266" s="104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</row>
    <row r="267" spans="4:18" s="39" customFormat="1" x14ac:dyDescent="0.15">
      <c r="D267" s="104"/>
      <c r="E267" s="104"/>
      <c r="F267" s="104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</row>
    <row r="268" spans="4:18" s="39" customFormat="1" x14ac:dyDescent="0.15">
      <c r="D268" s="104"/>
      <c r="E268" s="104"/>
      <c r="F268" s="104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</row>
    <row r="269" spans="4:18" s="39" customFormat="1" x14ac:dyDescent="0.15">
      <c r="D269" s="104"/>
      <c r="E269" s="104"/>
      <c r="F269" s="104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</row>
    <row r="270" spans="4:18" s="39" customFormat="1" x14ac:dyDescent="0.15">
      <c r="D270" s="104"/>
      <c r="E270" s="104"/>
      <c r="F270" s="104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</row>
    <row r="271" spans="4:18" s="39" customFormat="1" x14ac:dyDescent="0.15">
      <c r="D271" s="104"/>
      <c r="E271" s="104"/>
      <c r="F271" s="104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</row>
    <row r="272" spans="4:18" s="39" customFormat="1" x14ac:dyDescent="0.15">
      <c r="D272" s="104"/>
      <c r="E272" s="104"/>
      <c r="F272" s="104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</row>
    <row r="273" spans="4:18" s="39" customFormat="1" x14ac:dyDescent="0.15">
      <c r="D273" s="104"/>
      <c r="E273" s="104"/>
      <c r="F273" s="104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</row>
    <row r="274" spans="4:18" s="39" customFormat="1" x14ac:dyDescent="0.15">
      <c r="D274" s="104"/>
      <c r="E274" s="104"/>
      <c r="F274" s="104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4:18" s="39" customFormat="1" x14ac:dyDescent="0.15">
      <c r="D275" s="104"/>
      <c r="E275" s="104"/>
      <c r="F275" s="104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</row>
    <row r="276" spans="4:18" s="39" customFormat="1" x14ac:dyDescent="0.15">
      <c r="D276" s="104"/>
      <c r="E276" s="104"/>
      <c r="F276" s="104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</row>
    <row r="277" spans="4:18" s="39" customFormat="1" x14ac:dyDescent="0.15">
      <c r="D277" s="104"/>
      <c r="E277" s="104"/>
      <c r="F277" s="104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</row>
    <row r="278" spans="4:18" s="39" customFormat="1" x14ac:dyDescent="0.15">
      <c r="D278" s="104"/>
      <c r="E278" s="104"/>
      <c r="F278" s="104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</row>
    <row r="279" spans="4:18" s="39" customFormat="1" x14ac:dyDescent="0.15">
      <c r="D279" s="104"/>
      <c r="E279" s="104"/>
      <c r="F279" s="104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</row>
    <row r="280" spans="4:18" s="39" customFormat="1" x14ac:dyDescent="0.15">
      <c r="D280" s="104"/>
      <c r="E280" s="104"/>
      <c r="F280" s="104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</row>
    <row r="281" spans="4:18" s="39" customFormat="1" x14ac:dyDescent="0.15">
      <c r="D281" s="104"/>
      <c r="E281" s="104"/>
      <c r="F281" s="104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</row>
    <row r="282" spans="4:18" s="39" customFormat="1" x14ac:dyDescent="0.15">
      <c r="D282" s="104"/>
      <c r="E282" s="104"/>
      <c r="F282" s="104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</row>
    <row r="283" spans="4:18" s="39" customFormat="1" x14ac:dyDescent="0.15">
      <c r="D283" s="104"/>
      <c r="E283" s="104"/>
      <c r="F283" s="104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</row>
    <row r="284" spans="4:18" s="39" customFormat="1" x14ac:dyDescent="0.15">
      <c r="D284" s="104"/>
      <c r="E284" s="104"/>
      <c r="F284" s="104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</row>
    <row r="285" spans="4:18" s="39" customFormat="1" x14ac:dyDescent="0.15">
      <c r="D285" s="104"/>
      <c r="E285" s="104"/>
      <c r="F285" s="104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</row>
    <row r="286" spans="4:18" s="39" customFormat="1" x14ac:dyDescent="0.15">
      <c r="D286" s="104"/>
      <c r="E286" s="104"/>
      <c r="F286" s="104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</row>
    <row r="287" spans="4:18" s="39" customFormat="1" x14ac:dyDescent="0.15">
      <c r="D287" s="104"/>
      <c r="E287" s="104"/>
      <c r="F287" s="104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</row>
    <row r="288" spans="4:18" s="39" customFormat="1" x14ac:dyDescent="0.15">
      <c r="D288" s="104"/>
      <c r="E288" s="104"/>
      <c r="F288" s="104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</row>
    <row r="289" spans="4:18" s="39" customFormat="1" x14ac:dyDescent="0.15">
      <c r="D289" s="104"/>
      <c r="E289" s="104"/>
      <c r="F289" s="104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</row>
    <row r="290" spans="4:18" s="39" customFormat="1" x14ac:dyDescent="0.15">
      <c r="D290" s="104"/>
      <c r="E290" s="104"/>
      <c r="F290" s="104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</row>
    <row r="291" spans="4:18" s="39" customFormat="1" x14ac:dyDescent="0.15">
      <c r="D291" s="104"/>
      <c r="E291" s="104"/>
      <c r="F291" s="104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</row>
    <row r="292" spans="4:18" s="39" customFormat="1" x14ac:dyDescent="0.15">
      <c r="D292" s="104"/>
      <c r="E292" s="104"/>
      <c r="F292" s="104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</row>
    <row r="293" spans="4:18" s="39" customFormat="1" x14ac:dyDescent="0.15">
      <c r="D293" s="104"/>
      <c r="E293" s="104"/>
      <c r="F293" s="104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</row>
    <row r="294" spans="4:18" s="39" customFormat="1" x14ac:dyDescent="0.15">
      <c r="D294" s="104"/>
      <c r="E294" s="104"/>
      <c r="F294" s="104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</row>
    <row r="295" spans="4:18" s="39" customFormat="1" x14ac:dyDescent="0.15">
      <c r="D295" s="104"/>
      <c r="E295" s="104"/>
      <c r="F295" s="104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</row>
    <row r="296" spans="4:18" s="39" customFormat="1" x14ac:dyDescent="0.15">
      <c r="D296" s="104"/>
      <c r="E296" s="104"/>
      <c r="F296" s="104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</row>
    <row r="297" spans="4:18" s="39" customFormat="1" x14ac:dyDescent="0.15">
      <c r="D297" s="104"/>
      <c r="E297" s="104"/>
      <c r="F297" s="104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</row>
    <row r="298" spans="4:18" s="39" customFormat="1" x14ac:dyDescent="0.15">
      <c r="D298" s="104"/>
      <c r="E298" s="104"/>
      <c r="F298" s="104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4:18" s="39" customFormat="1" x14ac:dyDescent="0.15">
      <c r="D299" s="104"/>
      <c r="E299" s="104"/>
      <c r="F299" s="104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</row>
    <row r="300" spans="4:18" s="39" customFormat="1" x14ac:dyDescent="0.15">
      <c r="D300" s="104"/>
      <c r="E300" s="104"/>
      <c r="F300" s="104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</row>
    <row r="301" spans="4:18" s="39" customFormat="1" x14ac:dyDescent="0.15">
      <c r="D301" s="104"/>
      <c r="E301" s="104"/>
      <c r="F301" s="104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</row>
    <row r="302" spans="4:18" s="39" customFormat="1" x14ac:dyDescent="0.15">
      <c r="D302" s="104"/>
      <c r="E302" s="104"/>
      <c r="F302" s="104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</row>
    <row r="303" spans="4:18" s="39" customFormat="1" x14ac:dyDescent="0.15">
      <c r="D303" s="104"/>
      <c r="E303" s="104"/>
      <c r="F303" s="104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4:18" s="39" customFormat="1" x14ac:dyDescent="0.15">
      <c r="D304" s="104"/>
      <c r="E304" s="104"/>
      <c r="F304" s="104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</row>
    <row r="305" spans="4:18" s="39" customFormat="1" x14ac:dyDescent="0.15">
      <c r="D305" s="104"/>
      <c r="E305" s="104"/>
      <c r="F305" s="104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</row>
    <row r="306" spans="4:18" s="39" customFormat="1" x14ac:dyDescent="0.15">
      <c r="D306" s="104"/>
      <c r="E306" s="104"/>
      <c r="F306" s="104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</row>
    <row r="307" spans="4:18" s="39" customFormat="1" x14ac:dyDescent="0.15">
      <c r="D307" s="104"/>
      <c r="E307" s="104"/>
      <c r="F307" s="104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</row>
    <row r="308" spans="4:18" s="39" customFormat="1" x14ac:dyDescent="0.15">
      <c r="D308" s="104"/>
      <c r="E308" s="104"/>
      <c r="F308" s="104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</row>
    <row r="309" spans="4:18" s="39" customFormat="1" x14ac:dyDescent="0.15">
      <c r="D309" s="104"/>
      <c r="E309" s="104"/>
      <c r="F309" s="104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</row>
    <row r="310" spans="4:18" s="39" customFormat="1" x14ac:dyDescent="0.15">
      <c r="D310" s="104"/>
      <c r="E310" s="104"/>
      <c r="F310" s="104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</row>
    <row r="311" spans="4:18" s="39" customFormat="1" x14ac:dyDescent="0.15">
      <c r="D311" s="104"/>
      <c r="E311" s="104"/>
      <c r="F311" s="104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</row>
    <row r="312" spans="4:18" s="39" customFormat="1" x14ac:dyDescent="0.15">
      <c r="D312" s="104"/>
      <c r="E312" s="104"/>
      <c r="F312" s="104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</row>
    <row r="313" spans="4:18" s="39" customFormat="1" x14ac:dyDescent="0.15">
      <c r="D313" s="104"/>
      <c r="E313" s="104"/>
      <c r="F313" s="104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</row>
    <row r="314" spans="4:18" s="39" customFormat="1" x14ac:dyDescent="0.15">
      <c r="D314" s="104"/>
      <c r="E314" s="104"/>
      <c r="F314" s="104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</row>
    <row r="315" spans="4:18" s="39" customFormat="1" x14ac:dyDescent="0.15">
      <c r="D315" s="104"/>
      <c r="E315" s="104"/>
      <c r="F315" s="104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</row>
    <row r="316" spans="4:18" s="39" customFormat="1" x14ac:dyDescent="0.15">
      <c r="D316" s="104"/>
      <c r="E316" s="104"/>
      <c r="F316" s="104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</row>
    <row r="317" spans="4:18" s="39" customFormat="1" x14ac:dyDescent="0.15">
      <c r="D317" s="104"/>
      <c r="E317" s="104"/>
      <c r="F317" s="104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</row>
    <row r="318" spans="4:18" s="39" customFormat="1" x14ac:dyDescent="0.15">
      <c r="D318" s="104"/>
      <c r="E318" s="104"/>
      <c r="F318" s="104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</row>
    <row r="319" spans="4:18" s="39" customFormat="1" x14ac:dyDescent="0.15">
      <c r="D319" s="104"/>
      <c r="E319" s="104"/>
      <c r="F319" s="104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</row>
    <row r="320" spans="4:18" s="39" customFormat="1" x14ac:dyDescent="0.15">
      <c r="D320" s="104"/>
      <c r="E320" s="104"/>
      <c r="F320" s="104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</row>
    <row r="321" spans="4:18" s="39" customFormat="1" x14ac:dyDescent="0.15">
      <c r="D321" s="104"/>
      <c r="E321" s="104"/>
      <c r="F321" s="104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</row>
    <row r="322" spans="4:18" s="39" customFormat="1" x14ac:dyDescent="0.15">
      <c r="D322" s="104"/>
      <c r="E322" s="104"/>
      <c r="F322" s="104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</row>
    <row r="323" spans="4:18" s="39" customFormat="1" x14ac:dyDescent="0.15">
      <c r="D323" s="104"/>
      <c r="E323" s="104"/>
      <c r="F323" s="104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</row>
    <row r="324" spans="4:18" s="39" customFormat="1" x14ac:dyDescent="0.15">
      <c r="D324" s="104"/>
      <c r="E324" s="104"/>
      <c r="F324" s="104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</row>
    <row r="325" spans="4:18" s="39" customFormat="1" x14ac:dyDescent="0.15">
      <c r="D325" s="104"/>
      <c r="E325" s="104"/>
      <c r="F325" s="104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</row>
    <row r="326" spans="4:18" s="39" customFormat="1" x14ac:dyDescent="0.15">
      <c r="D326" s="104"/>
      <c r="E326" s="104"/>
      <c r="F326" s="104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</row>
    <row r="327" spans="4:18" s="39" customFormat="1" x14ac:dyDescent="0.15">
      <c r="D327" s="104"/>
      <c r="E327" s="104"/>
      <c r="F327" s="104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</row>
    <row r="328" spans="4:18" s="39" customFormat="1" x14ac:dyDescent="0.15">
      <c r="D328" s="104"/>
      <c r="E328" s="104"/>
      <c r="F328" s="104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</row>
    <row r="329" spans="4:18" s="39" customFormat="1" x14ac:dyDescent="0.15">
      <c r="D329" s="104"/>
      <c r="E329" s="104"/>
      <c r="F329" s="104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</row>
    <row r="330" spans="4:18" s="39" customFormat="1" x14ac:dyDescent="0.15">
      <c r="D330" s="104"/>
      <c r="E330" s="104"/>
      <c r="F330" s="104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</row>
    <row r="331" spans="4:18" s="39" customFormat="1" x14ac:dyDescent="0.15">
      <c r="D331" s="104"/>
      <c r="E331" s="104"/>
      <c r="F331" s="104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</row>
    <row r="332" spans="4:18" s="39" customFormat="1" x14ac:dyDescent="0.15">
      <c r="D332" s="104"/>
      <c r="E332" s="104"/>
      <c r="F332" s="104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</row>
    <row r="333" spans="4:18" s="39" customFormat="1" x14ac:dyDescent="0.15">
      <c r="D333" s="104"/>
      <c r="E333" s="104"/>
      <c r="F333" s="104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</row>
    <row r="334" spans="4:18" s="39" customFormat="1" x14ac:dyDescent="0.15">
      <c r="D334" s="104"/>
      <c r="E334" s="104"/>
      <c r="F334" s="104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</row>
    <row r="335" spans="4:18" s="39" customFormat="1" x14ac:dyDescent="0.15">
      <c r="D335" s="104"/>
      <c r="E335" s="104"/>
      <c r="F335" s="104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</row>
    <row r="336" spans="4:18" s="39" customFormat="1" x14ac:dyDescent="0.15">
      <c r="D336" s="104"/>
      <c r="E336" s="104"/>
      <c r="F336" s="104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</row>
    <row r="337" spans="4:18" s="39" customFormat="1" x14ac:dyDescent="0.15">
      <c r="D337" s="104"/>
      <c r="E337" s="104"/>
      <c r="F337" s="104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</row>
    <row r="338" spans="4:18" s="39" customFormat="1" x14ac:dyDescent="0.15">
      <c r="D338" s="104"/>
      <c r="E338" s="104"/>
      <c r="F338" s="104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</row>
    <row r="339" spans="4:18" s="39" customFormat="1" x14ac:dyDescent="0.15">
      <c r="D339" s="104"/>
      <c r="E339" s="104"/>
      <c r="F339" s="104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</row>
    <row r="340" spans="4:18" s="39" customFormat="1" x14ac:dyDescent="0.15">
      <c r="D340" s="104"/>
      <c r="E340" s="104"/>
      <c r="F340" s="104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</row>
    <row r="341" spans="4:18" s="39" customFormat="1" x14ac:dyDescent="0.15">
      <c r="D341" s="104"/>
      <c r="E341" s="104"/>
      <c r="F341" s="104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</row>
    <row r="342" spans="4:18" s="39" customFormat="1" x14ac:dyDescent="0.15">
      <c r="D342" s="104"/>
      <c r="E342" s="104"/>
      <c r="F342" s="104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</row>
    <row r="343" spans="4:18" s="39" customFormat="1" x14ac:dyDescent="0.15">
      <c r="D343" s="104"/>
      <c r="E343" s="104"/>
      <c r="F343" s="104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</row>
    <row r="344" spans="4:18" s="39" customFormat="1" x14ac:dyDescent="0.15">
      <c r="D344" s="104"/>
      <c r="E344" s="104"/>
      <c r="F344" s="104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</row>
    <row r="345" spans="4:18" s="39" customFormat="1" x14ac:dyDescent="0.15">
      <c r="D345" s="104"/>
      <c r="E345" s="104"/>
      <c r="F345" s="104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</row>
    <row r="346" spans="4:18" s="39" customFormat="1" x14ac:dyDescent="0.15">
      <c r="D346" s="104"/>
      <c r="E346" s="104"/>
      <c r="F346" s="104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</row>
    <row r="347" spans="4:18" s="39" customFormat="1" x14ac:dyDescent="0.15">
      <c r="D347" s="104"/>
      <c r="E347" s="104"/>
      <c r="F347" s="104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</row>
    <row r="348" spans="4:18" s="39" customFormat="1" x14ac:dyDescent="0.15">
      <c r="D348" s="104"/>
      <c r="E348" s="104"/>
      <c r="F348" s="104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</row>
    <row r="349" spans="4:18" s="39" customFormat="1" x14ac:dyDescent="0.15">
      <c r="D349" s="104"/>
      <c r="E349" s="104"/>
      <c r="F349" s="104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</row>
    <row r="350" spans="4:18" s="39" customFormat="1" x14ac:dyDescent="0.15">
      <c r="D350" s="104"/>
      <c r="E350" s="104"/>
      <c r="F350" s="104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</row>
    <row r="351" spans="4:18" s="39" customFormat="1" x14ac:dyDescent="0.15">
      <c r="D351" s="104"/>
      <c r="E351" s="104"/>
      <c r="F351" s="104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</row>
    <row r="352" spans="4:18" s="39" customFormat="1" x14ac:dyDescent="0.15">
      <c r="D352" s="104"/>
      <c r="E352" s="104"/>
      <c r="F352" s="104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</row>
    <row r="353" spans="4:18" s="39" customFormat="1" x14ac:dyDescent="0.15">
      <c r="D353" s="104"/>
      <c r="E353" s="104"/>
      <c r="F353" s="104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</row>
    <row r="354" spans="4:18" s="39" customFormat="1" x14ac:dyDescent="0.15">
      <c r="D354" s="104"/>
      <c r="E354" s="104"/>
      <c r="F354" s="104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</row>
    <row r="355" spans="4:18" s="39" customFormat="1" x14ac:dyDescent="0.15">
      <c r="D355" s="104"/>
      <c r="E355" s="104"/>
      <c r="F355" s="104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</row>
    <row r="356" spans="4:18" s="39" customFormat="1" x14ac:dyDescent="0.15">
      <c r="D356" s="104"/>
      <c r="E356" s="104"/>
      <c r="F356" s="104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</row>
    <row r="357" spans="4:18" s="39" customFormat="1" x14ac:dyDescent="0.15">
      <c r="D357" s="104"/>
      <c r="E357" s="104"/>
      <c r="F357" s="104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</row>
    <row r="358" spans="4:18" s="39" customFormat="1" x14ac:dyDescent="0.15">
      <c r="D358" s="104"/>
      <c r="E358" s="104"/>
      <c r="F358" s="104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</row>
    <row r="359" spans="4:18" s="39" customFormat="1" x14ac:dyDescent="0.15">
      <c r="D359" s="104"/>
      <c r="E359" s="104"/>
      <c r="F359" s="104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4:18" s="39" customFormat="1" x14ac:dyDescent="0.15">
      <c r="D360" s="104"/>
      <c r="E360" s="104"/>
      <c r="F360" s="104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</row>
    <row r="361" spans="4:18" s="39" customFormat="1" x14ac:dyDescent="0.15">
      <c r="D361" s="104"/>
      <c r="E361" s="104"/>
      <c r="F361" s="104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</row>
    <row r="362" spans="4:18" s="39" customFormat="1" x14ac:dyDescent="0.15">
      <c r="D362" s="104"/>
      <c r="E362" s="104"/>
      <c r="F362" s="104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</row>
    <row r="363" spans="4:18" s="39" customFormat="1" x14ac:dyDescent="0.15">
      <c r="D363" s="104"/>
      <c r="E363" s="104"/>
      <c r="F363" s="104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</row>
    <row r="364" spans="4:18" s="39" customFormat="1" x14ac:dyDescent="0.15">
      <c r="D364" s="104"/>
      <c r="E364" s="104"/>
      <c r="F364" s="104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</row>
    <row r="365" spans="4:18" s="39" customFormat="1" x14ac:dyDescent="0.15">
      <c r="D365" s="104"/>
      <c r="E365" s="104"/>
      <c r="F365" s="104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4:18" s="39" customFormat="1" x14ac:dyDescent="0.15">
      <c r="D366" s="104"/>
      <c r="E366" s="104"/>
      <c r="F366" s="104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</row>
    <row r="367" spans="4:18" s="39" customFormat="1" x14ac:dyDescent="0.15">
      <c r="D367" s="104"/>
      <c r="E367" s="104"/>
      <c r="F367" s="104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</row>
    <row r="368" spans="4:18" s="39" customFormat="1" x14ac:dyDescent="0.15">
      <c r="D368" s="104"/>
      <c r="E368" s="104"/>
      <c r="F368" s="104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</row>
    <row r="369" spans="4:18" s="39" customFormat="1" x14ac:dyDescent="0.15">
      <c r="D369" s="104"/>
      <c r="E369" s="104"/>
      <c r="F369" s="104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</row>
    <row r="370" spans="4:18" s="39" customFormat="1" x14ac:dyDescent="0.15">
      <c r="D370" s="104"/>
      <c r="E370" s="104"/>
      <c r="F370" s="104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</row>
    <row r="371" spans="4:18" s="39" customFormat="1" x14ac:dyDescent="0.15">
      <c r="D371" s="104"/>
      <c r="E371" s="104"/>
      <c r="F371" s="104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</row>
    <row r="372" spans="4:18" s="39" customFormat="1" x14ac:dyDescent="0.15">
      <c r="D372" s="104"/>
      <c r="E372" s="104"/>
      <c r="F372" s="104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</row>
    <row r="373" spans="4:18" s="39" customFormat="1" x14ac:dyDescent="0.15">
      <c r="D373" s="104"/>
      <c r="E373" s="104"/>
      <c r="F373" s="104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</row>
    <row r="374" spans="4:18" s="39" customFormat="1" x14ac:dyDescent="0.15">
      <c r="D374" s="104"/>
      <c r="E374" s="104"/>
      <c r="F374" s="104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</row>
    <row r="375" spans="4:18" s="39" customFormat="1" x14ac:dyDescent="0.15">
      <c r="D375" s="104"/>
      <c r="E375" s="104"/>
      <c r="F375" s="104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</row>
    <row r="376" spans="4:18" s="39" customFormat="1" x14ac:dyDescent="0.15">
      <c r="D376" s="104"/>
      <c r="E376" s="104"/>
      <c r="F376" s="104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</row>
    <row r="377" spans="4:18" s="39" customFormat="1" x14ac:dyDescent="0.15">
      <c r="D377" s="104"/>
      <c r="E377" s="104"/>
      <c r="F377" s="104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</row>
    <row r="378" spans="4:18" s="39" customFormat="1" x14ac:dyDescent="0.15">
      <c r="D378" s="104"/>
      <c r="E378" s="104"/>
      <c r="F378" s="104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</row>
    <row r="379" spans="4:18" s="39" customFormat="1" x14ac:dyDescent="0.15">
      <c r="D379" s="104"/>
      <c r="E379" s="104"/>
      <c r="F379" s="104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</row>
    <row r="380" spans="4:18" s="39" customFormat="1" x14ac:dyDescent="0.15">
      <c r="D380" s="104"/>
      <c r="E380" s="104"/>
      <c r="F380" s="104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</row>
    <row r="381" spans="4:18" s="39" customFormat="1" x14ac:dyDescent="0.15">
      <c r="D381" s="104"/>
      <c r="E381" s="104"/>
      <c r="F381" s="104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</row>
    <row r="382" spans="4:18" s="39" customFormat="1" x14ac:dyDescent="0.15">
      <c r="D382" s="104"/>
      <c r="E382" s="104"/>
      <c r="F382" s="104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</row>
    <row r="383" spans="4:18" s="39" customFormat="1" x14ac:dyDescent="0.15">
      <c r="D383" s="104"/>
      <c r="E383" s="104"/>
      <c r="F383" s="104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</row>
    <row r="384" spans="4:18" s="39" customFormat="1" x14ac:dyDescent="0.15">
      <c r="D384" s="104"/>
      <c r="E384" s="104"/>
      <c r="F384" s="104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</row>
    <row r="385" spans="4:18" s="39" customFormat="1" x14ac:dyDescent="0.15">
      <c r="D385" s="104"/>
      <c r="E385" s="104"/>
      <c r="F385" s="104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</row>
    <row r="386" spans="4:18" s="39" customFormat="1" x14ac:dyDescent="0.15">
      <c r="D386" s="104"/>
      <c r="E386" s="104"/>
      <c r="F386" s="104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</row>
    <row r="387" spans="4:18" s="39" customFormat="1" x14ac:dyDescent="0.15">
      <c r="D387" s="104"/>
      <c r="E387" s="104"/>
      <c r="F387" s="104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</row>
    <row r="388" spans="4:18" s="39" customFormat="1" x14ac:dyDescent="0.15">
      <c r="D388" s="104"/>
      <c r="E388" s="104"/>
      <c r="F388" s="104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</row>
    <row r="389" spans="4:18" s="39" customFormat="1" x14ac:dyDescent="0.15">
      <c r="D389" s="104"/>
      <c r="E389" s="104"/>
      <c r="F389" s="104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</row>
    <row r="390" spans="4:18" s="39" customFormat="1" x14ac:dyDescent="0.15">
      <c r="D390" s="104"/>
      <c r="E390" s="104"/>
      <c r="F390" s="104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</row>
    <row r="391" spans="4:18" s="39" customFormat="1" x14ac:dyDescent="0.15">
      <c r="D391" s="104"/>
      <c r="E391" s="104"/>
      <c r="F391" s="104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</row>
    <row r="392" spans="4:18" s="39" customFormat="1" x14ac:dyDescent="0.15">
      <c r="D392" s="104"/>
      <c r="E392" s="104"/>
      <c r="F392" s="104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</row>
    <row r="393" spans="4:18" s="39" customFormat="1" x14ac:dyDescent="0.15">
      <c r="D393" s="104"/>
      <c r="E393" s="104"/>
      <c r="F393" s="104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</row>
    <row r="394" spans="4:18" s="39" customFormat="1" x14ac:dyDescent="0.15">
      <c r="D394" s="104"/>
      <c r="E394" s="104"/>
      <c r="F394" s="104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</row>
    <row r="395" spans="4:18" s="39" customFormat="1" x14ac:dyDescent="0.15">
      <c r="D395" s="104"/>
      <c r="E395" s="104"/>
      <c r="F395" s="104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</row>
    <row r="396" spans="4:18" s="39" customFormat="1" x14ac:dyDescent="0.15">
      <c r="D396" s="104"/>
      <c r="E396" s="104"/>
      <c r="F396" s="104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</row>
    <row r="397" spans="4:18" s="39" customFormat="1" x14ac:dyDescent="0.15">
      <c r="D397" s="104"/>
      <c r="E397" s="104"/>
      <c r="F397" s="104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</row>
    <row r="398" spans="4:18" s="39" customFormat="1" x14ac:dyDescent="0.15">
      <c r="D398" s="104"/>
      <c r="E398" s="104"/>
      <c r="F398" s="104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</row>
    <row r="399" spans="4:18" s="39" customFormat="1" x14ac:dyDescent="0.15">
      <c r="D399" s="104"/>
      <c r="E399" s="104"/>
      <c r="F399" s="104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</row>
    <row r="400" spans="4:18" s="39" customFormat="1" x14ac:dyDescent="0.15">
      <c r="D400" s="104"/>
      <c r="E400" s="104"/>
      <c r="F400" s="104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</row>
    <row r="401" spans="4:18" s="39" customFormat="1" x14ac:dyDescent="0.15">
      <c r="D401" s="104"/>
      <c r="E401" s="104"/>
      <c r="F401" s="104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</row>
    <row r="402" spans="4:18" s="39" customFormat="1" x14ac:dyDescent="0.15">
      <c r="D402" s="104"/>
      <c r="E402" s="104"/>
      <c r="F402" s="104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</row>
    <row r="403" spans="4:18" s="39" customFormat="1" x14ac:dyDescent="0.15">
      <c r="D403" s="104"/>
      <c r="E403" s="104"/>
      <c r="F403" s="104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</row>
    <row r="404" spans="4:18" s="39" customFormat="1" x14ac:dyDescent="0.15">
      <c r="D404" s="104"/>
      <c r="E404" s="104"/>
      <c r="F404" s="104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</row>
    <row r="405" spans="4:18" s="39" customFormat="1" x14ac:dyDescent="0.15">
      <c r="D405" s="104"/>
      <c r="E405" s="104"/>
      <c r="F405" s="104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</row>
    <row r="406" spans="4:18" s="39" customFormat="1" x14ac:dyDescent="0.15">
      <c r="D406" s="104"/>
      <c r="E406" s="104"/>
      <c r="F406" s="104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</row>
    <row r="407" spans="4:18" s="39" customFormat="1" x14ac:dyDescent="0.15">
      <c r="D407" s="104"/>
      <c r="E407" s="104"/>
      <c r="F407" s="104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</row>
    <row r="408" spans="4:18" s="39" customFormat="1" x14ac:dyDescent="0.15">
      <c r="D408" s="104"/>
      <c r="E408" s="104"/>
      <c r="F408" s="104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</row>
    <row r="409" spans="4:18" s="39" customFormat="1" x14ac:dyDescent="0.15">
      <c r="D409" s="104"/>
      <c r="E409" s="104"/>
      <c r="F409" s="104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</row>
    <row r="410" spans="4:18" s="39" customFormat="1" x14ac:dyDescent="0.15">
      <c r="D410" s="104"/>
      <c r="E410" s="104"/>
      <c r="F410" s="104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</row>
    <row r="411" spans="4:18" s="39" customFormat="1" x14ac:dyDescent="0.15">
      <c r="D411" s="104"/>
      <c r="E411" s="104"/>
      <c r="F411" s="104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</row>
    <row r="412" spans="4:18" s="39" customFormat="1" x14ac:dyDescent="0.15">
      <c r="D412" s="104"/>
      <c r="E412" s="104"/>
      <c r="F412" s="104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</row>
    <row r="413" spans="4:18" s="39" customFormat="1" x14ac:dyDescent="0.15">
      <c r="D413" s="104"/>
      <c r="E413" s="104"/>
      <c r="F413" s="104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</row>
    <row r="414" spans="4:18" s="39" customFormat="1" x14ac:dyDescent="0.15">
      <c r="D414" s="104"/>
      <c r="E414" s="104"/>
      <c r="F414" s="104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</row>
    <row r="415" spans="4:18" s="39" customFormat="1" x14ac:dyDescent="0.15">
      <c r="D415" s="104"/>
      <c r="E415" s="104"/>
      <c r="F415" s="104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</row>
    <row r="416" spans="4:18" s="39" customFormat="1" x14ac:dyDescent="0.15">
      <c r="D416" s="104"/>
      <c r="E416" s="104"/>
      <c r="F416" s="104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</row>
    <row r="417" spans="4:18" s="39" customFormat="1" x14ac:dyDescent="0.15">
      <c r="D417" s="104"/>
      <c r="E417" s="104"/>
      <c r="F417" s="104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</row>
    <row r="418" spans="4:18" s="39" customFormat="1" x14ac:dyDescent="0.15">
      <c r="D418" s="104"/>
      <c r="E418" s="104"/>
      <c r="F418" s="104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</row>
    <row r="419" spans="4:18" s="39" customFormat="1" x14ac:dyDescent="0.15">
      <c r="D419" s="104"/>
      <c r="E419" s="104"/>
      <c r="F419" s="104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</row>
    <row r="420" spans="4:18" s="39" customFormat="1" x14ac:dyDescent="0.15">
      <c r="D420" s="104"/>
      <c r="E420" s="104"/>
      <c r="F420" s="104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</row>
    <row r="421" spans="4:18" s="39" customFormat="1" x14ac:dyDescent="0.15">
      <c r="D421" s="104"/>
      <c r="E421" s="104"/>
      <c r="F421" s="104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</row>
    <row r="422" spans="4:18" s="39" customFormat="1" x14ac:dyDescent="0.15">
      <c r="D422" s="104"/>
      <c r="E422" s="104"/>
      <c r="F422" s="104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</row>
    <row r="423" spans="4:18" s="39" customFormat="1" x14ac:dyDescent="0.15">
      <c r="D423" s="104"/>
      <c r="E423" s="104"/>
      <c r="F423" s="104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</row>
    <row r="424" spans="4:18" s="39" customFormat="1" x14ac:dyDescent="0.15">
      <c r="D424" s="104"/>
      <c r="E424" s="104"/>
      <c r="F424" s="104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</row>
    <row r="425" spans="4:18" s="39" customFormat="1" x14ac:dyDescent="0.15">
      <c r="D425" s="104"/>
      <c r="E425" s="104"/>
      <c r="F425" s="104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</row>
    <row r="426" spans="4:18" s="39" customFormat="1" x14ac:dyDescent="0.15">
      <c r="D426" s="104"/>
      <c r="E426" s="104"/>
      <c r="F426" s="104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</row>
    <row r="427" spans="4:18" s="39" customFormat="1" x14ac:dyDescent="0.15">
      <c r="D427" s="104"/>
      <c r="E427" s="104"/>
      <c r="F427" s="104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</row>
    <row r="428" spans="4:18" s="39" customFormat="1" x14ac:dyDescent="0.15">
      <c r="D428" s="104"/>
      <c r="E428" s="104"/>
      <c r="F428" s="104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</row>
    <row r="429" spans="4:18" s="39" customFormat="1" x14ac:dyDescent="0.15">
      <c r="D429" s="104"/>
      <c r="E429" s="104"/>
      <c r="F429" s="104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</row>
    <row r="430" spans="4:18" s="39" customFormat="1" x14ac:dyDescent="0.15">
      <c r="D430" s="104"/>
      <c r="E430" s="104"/>
      <c r="F430" s="104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</row>
    <row r="431" spans="4:18" s="39" customFormat="1" x14ac:dyDescent="0.15">
      <c r="D431" s="104"/>
      <c r="E431" s="104"/>
      <c r="F431" s="104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</row>
    <row r="432" spans="4:18" s="39" customFormat="1" x14ac:dyDescent="0.15">
      <c r="D432" s="104"/>
      <c r="E432" s="104"/>
      <c r="F432" s="104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</row>
    <row r="433" spans="4:18" s="39" customFormat="1" x14ac:dyDescent="0.15">
      <c r="D433" s="104"/>
      <c r="E433" s="104"/>
      <c r="F433" s="104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</row>
    <row r="434" spans="4:18" s="39" customFormat="1" x14ac:dyDescent="0.15">
      <c r="D434" s="104"/>
      <c r="E434" s="104"/>
      <c r="F434" s="104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</row>
    <row r="435" spans="4:18" s="39" customFormat="1" x14ac:dyDescent="0.15">
      <c r="D435" s="104"/>
      <c r="E435" s="104"/>
      <c r="F435" s="104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</row>
    <row r="436" spans="4:18" s="39" customFormat="1" x14ac:dyDescent="0.15">
      <c r="D436" s="104"/>
      <c r="E436" s="104"/>
      <c r="F436" s="104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</row>
    <row r="437" spans="4:18" s="39" customFormat="1" x14ac:dyDescent="0.15">
      <c r="D437" s="104"/>
      <c r="E437" s="104"/>
      <c r="F437" s="104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</row>
    <row r="438" spans="4:18" s="39" customFormat="1" x14ac:dyDescent="0.15">
      <c r="D438" s="104"/>
      <c r="E438" s="104"/>
      <c r="F438" s="104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</row>
    <row r="439" spans="4:18" s="39" customFormat="1" x14ac:dyDescent="0.15">
      <c r="D439" s="104"/>
      <c r="E439" s="104"/>
      <c r="F439" s="104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</row>
    <row r="440" spans="4:18" s="39" customFormat="1" x14ac:dyDescent="0.15">
      <c r="D440" s="104"/>
      <c r="E440" s="104"/>
      <c r="F440" s="104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</row>
    <row r="441" spans="4:18" s="39" customFormat="1" x14ac:dyDescent="0.15">
      <c r="D441" s="104"/>
      <c r="E441" s="104"/>
      <c r="F441" s="104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</row>
    <row r="442" spans="4:18" s="39" customFormat="1" x14ac:dyDescent="0.15">
      <c r="D442" s="104"/>
      <c r="E442" s="104"/>
      <c r="F442" s="104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4:18" s="39" customFormat="1" x14ac:dyDescent="0.15">
      <c r="D443" s="104"/>
      <c r="E443" s="104"/>
      <c r="F443" s="104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</row>
    <row r="444" spans="4:18" s="39" customFormat="1" x14ac:dyDescent="0.15">
      <c r="D444" s="104"/>
      <c r="E444" s="104"/>
      <c r="F444" s="104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</row>
    <row r="445" spans="4:18" s="39" customFormat="1" x14ac:dyDescent="0.15">
      <c r="D445" s="104"/>
      <c r="E445" s="104"/>
      <c r="F445" s="104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</row>
    <row r="446" spans="4:18" s="39" customFormat="1" x14ac:dyDescent="0.15">
      <c r="D446" s="104"/>
      <c r="E446" s="104"/>
      <c r="F446" s="104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</row>
    <row r="447" spans="4:18" s="39" customFormat="1" x14ac:dyDescent="0.15">
      <c r="D447" s="104"/>
      <c r="E447" s="104"/>
      <c r="F447" s="104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</row>
    <row r="448" spans="4:18" s="39" customFormat="1" x14ac:dyDescent="0.15">
      <c r="D448" s="104"/>
      <c r="E448" s="104"/>
      <c r="F448" s="104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</row>
    <row r="449" spans="4:18" s="39" customFormat="1" x14ac:dyDescent="0.15">
      <c r="D449" s="104"/>
      <c r="E449" s="104"/>
      <c r="F449" s="104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</row>
    <row r="450" spans="4:18" s="39" customFormat="1" x14ac:dyDescent="0.15">
      <c r="D450" s="104"/>
      <c r="E450" s="104"/>
      <c r="F450" s="104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</row>
    <row r="451" spans="4:18" s="39" customFormat="1" x14ac:dyDescent="0.15">
      <c r="D451" s="104"/>
      <c r="E451" s="104"/>
      <c r="F451" s="104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</row>
    <row r="452" spans="4:18" s="39" customFormat="1" x14ac:dyDescent="0.15">
      <c r="D452" s="104"/>
      <c r="E452" s="104"/>
      <c r="F452" s="104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</row>
    <row r="453" spans="4:18" s="39" customFormat="1" x14ac:dyDescent="0.15">
      <c r="D453" s="104"/>
      <c r="E453" s="104"/>
      <c r="F453" s="104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</row>
    <row r="454" spans="4:18" s="39" customFormat="1" x14ac:dyDescent="0.15">
      <c r="D454" s="104"/>
      <c r="E454" s="104"/>
      <c r="F454" s="104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</row>
    <row r="455" spans="4:18" s="39" customFormat="1" x14ac:dyDescent="0.15">
      <c r="D455" s="104"/>
      <c r="E455" s="104"/>
      <c r="F455" s="104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</row>
    <row r="456" spans="4:18" s="39" customFormat="1" x14ac:dyDescent="0.15">
      <c r="D456" s="104"/>
      <c r="E456" s="104"/>
      <c r="F456" s="104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</row>
    <row r="457" spans="4:18" s="39" customFormat="1" x14ac:dyDescent="0.15">
      <c r="D457" s="104"/>
      <c r="E457" s="104"/>
      <c r="F457" s="104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</row>
    <row r="458" spans="4:18" s="39" customFormat="1" x14ac:dyDescent="0.15">
      <c r="D458" s="104"/>
      <c r="E458" s="104"/>
      <c r="F458" s="104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</row>
    <row r="459" spans="4:18" s="39" customFormat="1" x14ac:dyDescent="0.15">
      <c r="D459" s="104"/>
      <c r="E459" s="104"/>
      <c r="F459" s="104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</row>
    <row r="460" spans="4:18" s="39" customFormat="1" x14ac:dyDescent="0.15">
      <c r="D460" s="104"/>
      <c r="E460" s="104"/>
      <c r="F460" s="104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</row>
    <row r="461" spans="4:18" s="39" customFormat="1" x14ac:dyDescent="0.15">
      <c r="D461" s="104"/>
      <c r="E461" s="104"/>
      <c r="F461" s="104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</row>
    <row r="462" spans="4:18" s="39" customFormat="1" x14ac:dyDescent="0.15">
      <c r="D462" s="104"/>
      <c r="E462" s="104"/>
      <c r="F462" s="104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</row>
    <row r="463" spans="4:18" s="39" customFormat="1" x14ac:dyDescent="0.15">
      <c r="D463" s="104"/>
      <c r="E463" s="104"/>
      <c r="F463" s="104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</row>
    <row r="464" spans="4:18" s="39" customFormat="1" x14ac:dyDescent="0.15">
      <c r="D464" s="104"/>
      <c r="E464" s="104"/>
      <c r="F464" s="104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</row>
    <row r="465" spans="4:18" s="39" customFormat="1" x14ac:dyDescent="0.15">
      <c r="D465" s="104"/>
      <c r="E465" s="104"/>
      <c r="F465" s="104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</row>
    <row r="466" spans="4:18" s="39" customFormat="1" x14ac:dyDescent="0.15">
      <c r="D466" s="104"/>
      <c r="E466" s="104"/>
      <c r="F466" s="104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</row>
    <row r="467" spans="4:18" s="39" customFormat="1" x14ac:dyDescent="0.15">
      <c r="D467" s="104"/>
      <c r="E467" s="104"/>
      <c r="F467" s="104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</row>
    <row r="468" spans="4:18" s="39" customFormat="1" x14ac:dyDescent="0.15">
      <c r="D468" s="104"/>
      <c r="E468" s="104"/>
      <c r="F468" s="104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</row>
    <row r="469" spans="4:18" s="39" customFormat="1" x14ac:dyDescent="0.15">
      <c r="D469" s="104"/>
      <c r="E469" s="104"/>
      <c r="F469" s="104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</row>
    <row r="470" spans="4:18" s="39" customFormat="1" x14ac:dyDescent="0.15">
      <c r="D470" s="104"/>
      <c r="E470" s="104"/>
      <c r="F470" s="104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</row>
    <row r="471" spans="4:18" s="39" customFormat="1" x14ac:dyDescent="0.15">
      <c r="D471" s="104"/>
      <c r="E471" s="104"/>
      <c r="F471" s="104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</row>
    <row r="472" spans="4:18" s="39" customFormat="1" x14ac:dyDescent="0.15">
      <c r="D472" s="104"/>
      <c r="E472" s="104"/>
      <c r="F472" s="104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</row>
    <row r="473" spans="4:18" s="39" customFormat="1" x14ac:dyDescent="0.15">
      <c r="D473" s="104"/>
      <c r="E473" s="104"/>
      <c r="F473" s="104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</row>
    <row r="474" spans="4:18" s="39" customFormat="1" x14ac:dyDescent="0.15">
      <c r="D474" s="104"/>
      <c r="E474" s="104"/>
      <c r="F474" s="104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</row>
    <row r="475" spans="4:18" s="39" customFormat="1" x14ac:dyDescent="0.15">
      <c r="D475" s="104"/>
      <c r="E475" s="104"/>
      <c r="F475" s="104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</row>
    <row r="476" spans="4:18" s="39" customFormat="1" x14ac:dyDescent="0.15">
      <c r="D476" s="104"/>
      <c r="E476" s="104"/>
      <c r="F476" s="104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</row>
    <row r="477" spans="4:18" s="39" customFormat="1" x14ac:dyDescent="0.15">
      <c r="D477" s="104"/>
      <c r="E477" s="104"/>
      <c r="F477" s="104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</row>
    <row r="478" spans="4:18" s="39" customFormat="1" x14ac:dyDescent="0.15">
      <c r="D478" s="104"/>
      <c r="E478" s="104"/>
      <c r="F478" s="104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</row>
    <row r="479" spans="4:18" s="39" customFormat="1" x14ac:dyDescent="0.15">
      <c r="D479" s="104"/>
      <c r="E479" s="104"/>
      <c r="F479" s="104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</row>
    <row r="480" spans="4:18" s="39" customFormat="1" x14ac:dyDescent="0.15">
      <c r="D480" s="104"/>
      <c r="E480" s="104"/>
      <c r="F480" s="104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</row>
    <row r="481" spans="4:18" s="39" customFormat="1" x14ac:dyDescent="0.15">
      <c r="D481" s="104"/>
      <c r="E481" s="104"/>
      <c r="F481" s="104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</row>
    <row r="482" spans="4:18" s="39" customFormat="1" x14ac:dyDescent="0.15">
      <c r="D482" s="104"/>
      <c r="E482" s="104"/>
      <c r="F482" s="104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</row>
    <row r="483" spans="4:18" s="39" customFormat="1" x14ac:dyDescent="0.15">
      <c r="D483" s="104"/>
      <c r="E483" s="104"/>
      <c r="F483" s="104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</row>
    <row r="484" spans="4:18" s="39" customFormat="1" x14ac:dyDescent="0.15">
      <c r="D484" s="104"/>
      <c r="E484" s="104"/>
      <c r="F484" s="104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</row>
    <row r="485" spans="4:18" s="39" customFormat="1" x14ac:dyDescent="0.15">
      <c r="D485" s="104"/>
      <c r="E485" s="104"/>
      <c r="F485" s="104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</row>
    <row r="486" spans="4:18" s="39" customFormat="1" x14ac:dyDescent="0.15">
      <c r="D486" s="104"/>
      <c r="E486" s="104"/>
      <c r="F486" s="104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</row>
    <row r="487" spans="4:18" s="39" customFormat="1" x14ac:dyDescent="0.15">
      <c r="D487" s="104"/>
      <c r="E487" s="104"/>
      <c r="F487" s="104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</row>
    <row r="488" spans="4:18" s="39" customFormat="1" x14ac:dyDescent="0.15">
      <c r="D488" s="104"/>
      <c r="E488" s="104"/>
      <c r="F488" s="104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</row>
    <row r="489" spans="4:18" s="39" customFormat="1" x14ac:dyDescent="0.15">
      <c r="D489" s="104"/>
      <c r="E489" s="104"/>
      <c r="F489" s="104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</row>
    <row r="490" spans="4:18" s="39" customFormat="1" x14ac:dyDescent="0.15">
      <c r="D490" s="104"/>
      <c r="E490" s="104"/>
      <c r="F490" s="104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</row>
    <row r="491" spans="4:18" s="39" customFormat="1" x14ac:dyDescent="0.15">
      <c r="D491" s="104"/>
      <c r="E491" s="104"/>
      <c r="F491" s="104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</row>
    <row r="492" spans="4:18" s="39" customFormat="1" x14ac:dyDescent="0.15">
      <c r="D492" s="104"/>
      <c r="E492" s="104"/>
      <c r="F492" s="104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</row>
    <row r="493" spans="4:18" s="39" customFormat="1" x14ac:dyDescent="0.15">
      <c r="D493" s="104"/>
      <c r="E493" s="104"/>
      <c r="F493" s="104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</row>
    <row r="494" spans="4:18" s="39" customFormat="1" x14ac:dyDescent="0.15">
      <c r="D494" s="104"/>
      <c r="E494" s="104"/>
      <c r="F494" s="104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</row>
    <row r="495" spans="4:18" s="39" customFormat="1" x14ac:dyDescent="0.15">
      <c r="D495" s="104"/>
      <c r="E495" s="104"/>
      <c r="F495" s="104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</row>
    <row r="496" spans="4:18" s="39" customFormat="1" x14ac:dyDescent="0.15">
      <c r="D496" s="104"/>
      <c r="E496" s="104"/>
      <c r="F496" s="104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</row>
    <row r="497" spans="4:18" s="39" customFormat="1" x14ac:dyDescent="0.15">
      <c r="D497" s="104"/>
      <c r="E497" s="104"/>
      <c r="F497" s="104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</row>
    <row r="498" spans="4:18" s="39" customFormat="1" x14ac:dyDescent="0.15">
      <c r="D498" s="104"/>
      <c r="E498" s="104"/>
      <c r="F498" s="104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</row>
    <row r="499" spans="4:18" s="39" customFormat="1" x14ac:dyDescent="0.15">
      <c r="D499" s="104"/>
      <c r="E499" s="104"/>
      <c r="F499" s="104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</row>
    <row r="500" spans="4:18" s="39" customFormat="1" x14ac:dyDescent="0.15">
      <c r="D500" s="104"/>
      <c r="E500" s="104"/>
      <c r="F500" s="104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</row>
    <row r="501" spans="4:18" s="39" customFormat="1" x14ac:dyDescent="0.15">
      <c r="D501" s="104"/>
      <c r="E501" s="104"/>
      <c r="F501" s="104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</row>
    <row r="502" spans="4:18" s="39" customFormat="1" x14ac:dyDescent="0.15">
      <c r="D502" s="104"/>
      <c r="E502" s="104"/>
      <c r="F502" s="104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</row>
    <row r="503" spans="4:18" s="39" customFormat="1" x14ac:dyDescent="0.15">
      <c r="D503" s="104"/>
      <c r="E503" s="104"/>
      <c r="F503" s="104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</row>
    <row r="504" spans="4:18" s="39" customFormat="1" x14ac:dyDescent="0.15">
      <c r="D504" s="104"/>
      <c r="E504" s="104"/>
      <c r="F504" s="104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</row>
    <row r="505" spans="4:18" s="39" customFormat="1" x14ac:dyDescent="0.15">
      <c r="D505" s="104"/>
      <c r="E505" s="104"/>
      <c r="F505" s="104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</row>
    <row r="506" spans="4:18" s="39" customFormat="1" x14ac:dyDescent="0.15">
      <c r="D506" s="104"/>
      <c r="E506" s="104"/>
      <c r="F506" s="104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</row>
    <row r="507" spans="4:18" s="39" customFormat="1" x14ac:dyDescent="0.15">
      <c r="D507" s="104"/>
      <c r="E507" s="104"/>
      <c r="F507" s="104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</row>
    <row r="508" spans="4:18" s="39" customFormat="1" x14ac:dyDescent="0.15">
      <c r="D508" s="104"/>
      <c r="E508" s="104"/>
      <c r="F508" s="104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</row>
    <row r="509" spans="4:18" s="39" customFormat="1" x14ac:dyDescent="0.15">
      <c r="D509" s="104"/>
      <c r="E509" s="104"/>
      <c r="F509" s="104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</row>
    <row r="510" spans="4:18" s="39" customFormat="1" x14ac:dyDescent="0.15">
      <c r="D510" s="104"/>
      <c r="E510" s="104"/>
      <c r="F510" s="104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</row>
    <row r="511" spans="4:18" s="39" customFormat="1" x14ac:dyDescent="0.15">
      <c r="D511" s="104"/>
      <c r="E511" s="104"/>
      <c r="F511" s="104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</row>
    <row r="512" spans="4:18" s="39" customFormat="1" x14ac:dyDescent="0.15">
      <c r="D512" s="104"/>
      <c r="E512" s="104"/>
      <c r="F512" s="104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</row>
    <row r="513" spans="4:18" s="39" customFormat="1" x14ac:dyDescent="0.15">
      <c r="D513" s="104"/>
      <c r="E513" s="104"/>
      <c r="F513" s="104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</row>
    <row r="514" spans="4:18" s="39" customFormat="1" x14ac:dyDescent="0.15">
      <c r="D514" s="104"/>
      <c r="E514" s="104"/>
      <c r="F514" s="104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</row>
    <row r="515" spans="4:18" s="39" customFormat="1" x14ac:dyDescent="0.15">
      <c r="D515" s="104"/>
      <c r="E515" s="104"/>
      <c r="F515" s="104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</row>
    <row r="516" spans="4:18" s="39" customFormat="1" x14ac:dyDescent="0.15">
      <c r="D516" s="104"/>
      <c r="E516" s="104"/>
      <c r="F516" s="104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</row>
    <row r="517" spans="4:18" s="39" customFormat="1" x14ac:dyDescent="0.15">
      <c r="D517" s="104"/>
      <c r="E517" s="104"/>
      <c r="F517" s="104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</row>
    <row r="518" spans="4:18" s="39" customFormat="1" x14ac:dyDescent="0.15">
      <c r="D518" s="104"/>
      <c r="E518" s="104"/>
      <c r="F518" s="104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</row>
    <row r="519" spans="4:18" s="39" customFormat="1" x14ac:dyDescent="0.15">
      <c r="D519" s="104"/>
      <c r="E519" s="104"/>
      <c r="F519" s="104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</row>
    <row r="520" spans="4:18" s="39" customFormat="1" x14ac:dyDescent="0.15">
      <c r="D520" s="104"/>
      <c r="E520" s="104"/>
      <c r="F520" s="104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</row>
    <row r="521" spans="4:18" s="39" customFormat="1" x14ac:dyDescent="0.15">
      <c r="D521" s="104"/>
      <c r="E521" s="104"/>
      <c r="F521" s="104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</row>
    <row r="522" spans="4:18" s="39" customFormat="1" x14ac:dyDescent="0.15">
      <c r="D522" s="104"/>
      <c r="E522" s="104"/>
      <c r="F522" s="104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</row>
    <row r="523" spans="4:18" s="39" customFormat="1" x14ac:dyDescent="0.15">
      <c r="D523" s="104"/>
      <c r="E523" s="104"/>
      <c r="F523" s="104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</row>
    <row r="524" spans="4:18" s="39" customFormat="1" x14ac:dyDescent="0.15">
      <c r="D524" s="104"/>
      <c r="E524" s="104"/>
      <c r="F524" s="104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4:18" s="39" customFormat="1" x14ac:dyDescent="0.15">
      <c r="D525" s="104"/>
      <c r="E525" s="104"/>
      <c r="F525" s="104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</row>
    <row r="526" spans="4:18" s="39" customFormat="1" x14ac:dyDescent="0.15">
      <c r="D526" s="104"/>
      <c r="E526" s="104"/>
      <c r="F526" s="104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  <row r="527" spans="4:18" s="39" customFormat="1" x14ac:dyDescent="0.15">
      <c r="D527" s="104"/>
      <c r="E527" s="104"/>
      <c r="F527" s="104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</row>
    <row r="528" spans="4:18" s="39" customFormat="1" x14ac:dyDescent="0.15">
      <c r="D528" s="104"/>
      <c r="E528" s="104"/>
      <c r="F528" s="104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</row>
    <row r="529" spans="4:18" s="39" customFormat="1" x14ac:dyDescent="0.15">
      <c r="D529" s="104"/>
      <c r="E529" s="104"/>
      <c r="F529" s="104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</row>
    <row r="530" spans="4:18" s="39" customFormat="1" x14ac:dyDescent="0.15">
      <c r="D530" s="104"/>
      <c r="E530" s="104"/>
      <c r="F530" s="104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</row>
    <row r="531" spans="4:18" s="39" customFormat="1" x14ac:dyDescent="0.15">
      <c r="D531" s="104"/>
      <c r="E531" s="104"/>
      <c r="F531" s="104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</row>
    <row r="532" spans="4:18" s="39" customFormat="1" x14ac:dyDescent="0.15">
      <c r="D532" s="104"/>
      <c r="E532" s="104"/>
      <c r="F532" s="104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</row>
    <row r="533" spans="4:18" s="39" customFormat="1" x14ac:dyDescent="0.15">
      <c r="D533" s="104"/>
      <c r="E533" s="104"/>
      <c r="F533" s="104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</row>
    <row r="534" spans="4:18" s="39" customFormat="1" x14ac:dyDescent="0.15">
      <c r="D534" s="104"/>
      <c r="E534" s="104"/>
      <c r="F534" s="104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</row>
    <row r="535" spans="4:18" s="39" customFormat="1" x14ac:dyDescent="0.15">
      <c r="D535" s="104"/>
      <c r="E535" s="104"/>
      <c r="F535" s="104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</row>
    <row r="536" spans="4:18" s="39" customFormat="1" x14ac:dyDescent="0.15">
      <c r="D536" s="104"/>
      <c r="E536" s="104"/>
      <c r="F536" s="104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</row>
    <row r="537" spans="4:18" s="39" customFormat="1" x14ac:dyDescent="0.15">
      <c r="D537" s="104"/>
      <c r="E537" s="104"/>
      <c r="F537" s="104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</row>
    <row r="538" spans="4:18" s="39" customFormat="1" x14ac:dyDescent="0.15">
      <c r="D538" s="104"/>
      <c r="E538" s="104"/>
      <c r="F538" s="104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</row>
    <row r="539" spans="4:18" s="39" customFormat="1" x14ac:dyDescent="0.15">
      <c r="D539" s="104"/>
      <c r="E539" s="104"/>
      <c r="F539" s="104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</row>
    <row r="540" spans="4:18" s="39" customFormat="1" x14ac:dyDescent="0.15">
      <c r="D540" s="104"/>
      <c r="E540" s="104"/>
      <c r="F540" s="104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</row>
    <row r="541" spans="4:18" s="39" customFormat="1" x14ac:dyDescent="0.15">
      <c r="D541" s="104"/>
      <c r="E541" s="104"/>
      <c r="F541" s="104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</row>
    <row r="542" spans="4:18" s="39" customFormat="1" x14ac:dyDescent="0.15">
      <c r="D542" s="104"/>
      <c r="E542" s="104"/>
      <c r="F542" s="104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</row>
    <row r="543" spans="4:18" s="39" customFormat="1" x14ac:dyDescent="0.15">
      <c r="D543" s="104"/>
      <c r="E543" s="104"/>
      <c r="F543" s="104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</row>
    <row r="544" spans="4:18" s="39" customFormat="1" x14ac:dyDescent="0.15">
      <c r="D544" s="104"/>
      <c r="E544" s="104"/>
      <c r="F544" s="104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</row>
    <row r="545" spans="4:18" s="39" customFormat="1" x14ac:dyDescent="0.15">
      <c r="D545" s="104"/>
      <c r="E545" s="104"/>
      <c r="F545" s="104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</row>
    <row r="546" spans="4:18" s="39" customFormat="1" x14ac:dyDescent="0.15">
      <c r="D546" s="104"/>
      <c r="E546" s="104"/>
      <c r="F546" s="104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</row>
    <row r="547" spans="4:18" s="39" customFormat="1" x14ac:dyDescent="0.15">
      <c r="D547" s="104"/>
      <c r="E547" s="104"/>
      <c r="F547" s="104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</row>
    <row r="548" spans="4:18" s="39" customFormat="1" x14ac:dyDescent="0.15">
      <c r="D548" s="104"/>
      <c r="E548" s="104"/>
      <c r="F548" s="104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</row>
    <row r="549" spans="4:18" s="39" customFormat="1" x14ac:dyDescent="0.15">
      <c r="D549" s="104"/>
      <c r="E549" s="104"/>
      <c r="F549" s="104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</row>
    <row r="550" spans="4:18" s="39" customFormat="1" x14ac:dyDescent="0.15">
      <c r="D550" s="104"/>
      <c r="E550" s="104"/>
      <c r="F550" s="104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</row>
    <row r="551" spans="4:18" s="39" customFormat="1" x14ac:dyDescent="0.15">
      <c r="D551" s="104"/>
      <c r="E551" s="104"/>
      <c r="F551" s="104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</row>
    <row r="552" spans="4:18" s="39" customFormat="1" x14ac:dyDescent="0.15">
      <c r="D552" s="104"/>
      <c r="E552" s="104"/>
      <c r="F552" s="104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</row>
    <row r="553" spans="4:18" s="39" customFormat="1" x14ac:dyDescent="0.15">
      <c r="D553" s="104"/>
      <c r="E553" s="104"/>
      <c r="F553" s="104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</row>
    <row r="554" spans="4:18" s="39" customFormat="1" x14ac:dyDescent="0.15">
      <c r="D554" s="104"/>
      <c r="E554" s="104"/>
      <c r="F554" s="104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</row>
    <row r="555" spans="4:18" s="39" customFormat="1" x14ac:dyDescent="0.15">
      <c r="D555" s="104"/>
      <c r="E555" s="104"/>
      <c r="F555" s="104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</row>
    <row r="556" spans="4:18" s="39" customFormat="1" x14ac:dyDescent="0.15">
      <c r="D556" s="104"/>
      <c r="E556" s="104"/>
      <c r="F556" s="104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</row>
    <row r="557" spans="4:18" s="39" customFormat="1" x14ac:dyDescent="0.15">
      <c r="D557" s="104"/>
      <c r="E557" s="104"/>
      <c r="F557" s="104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</row>
    <row r="558" spans="4:18" s="39" customFormat="1" x14ac:dyDescent="0.15">
      <c r="D558" s="104"/>
      <c r="E558" s="104"/>
      <c r="F558" s="104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</row>
    <row r="559" spans="4:18" s="39" customFormat="1" x14ac:dyDescent="0.15">
      <c r="D559" s="104"/>
      <c r="E559" s="104"/>
      <c r="F559" s="104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</row>
    <row r="560" spans="4:18" s="39" customFormat="1" x14ac:dyDescent="0.15">
      <c r="D560" s="104"/>
      <c r="E560" s="104"/>
      <c r="F560" s="104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</row>
    <row r="561" spans="4:18" s="39" customFormat="1" x14ac:dyDescent="0.15">
      <c r="D561" s="104"/>
      <c r="E561" s="104"/>
      <c r="F561" s="104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</row>
    <row r="562" spans="4:18" s="39" customFormat="1" x14ac:dyDescent="0.15">
      <c r="D562" s="104"/>
      <c r="E562" s="104"/>
      <c r="F562" s="104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</row>
    <row r="563" spans="4:18" s="39" customFormat="1" x14ac:dyDescent="0.15">
      <c r="D563" s="104"/>
      <c r="E563" s="104"/>
      <c r="F563" s="104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</row>
    <row r="564" spans="4:18" s="39" customFormat="1" x14ac:dyDescent="0.15">
      <c r="D564" s="104"/>
      <c r="E564" s="104"/>
      <c r="F564" s="104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</row>
    <row r="565" spans="4:18" s="39" customFormat="1" x14ac:dyDescent="0.15">
      <c r="D565" s="104"/>
      <c r="E565" s="104"/>
      <c r="F565" s="104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</row>
    <row r="566" spans="4:18" s="39" customFormat="1" x14ac:dyDescent="0.15">
      <c r="D566" s="104"/>
      <c r="E566" s="104"/>
      <c r="F566" s="104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</row>
    <row r="567" spans="4:18" s="39" customFormat="1" x14ac:dyDescent="0.15">
      <c r="D567" s="104"/>
      <c r="E567" s="104"/>
      <c r="F567" s="104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</row>
    <row r="568" spans="4:18" s="39" customFormat="1" x14ac:dyDescent="0.15">
      <c r="D568" s="104"/>
      <c r="E568" s="104"/>
      <c r="F568" s="104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</row>
    <row r="569" spans="4:18" s="39" customFormat="1" x14ac:dyDescent="0.15">
      <c r="D569" s="104"/>
      <c r="E569" s="104"/>
      <c r="F569" s="104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</row>
    <row r="570" spans="4:18" s="39" customFormat="1" x14ac:dyDescent="0.15">
      <c r="D570" s="104"/>
      <c r="E570" s="104"/>
      <c r="F570" s="104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</row>
    <row r="571" spans="4:18" s="39" customFormat="1" x14ac:dyDescent="0.15">
      <c r="D571" s="104"/>
      <c r="E571" s="104"/>
      <c r="F571" s="104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</row>
    <row r="572" spans="4:18" s="39" customFormat="1" x14ac:dyDescent="0.15">
      <c r="D572" s="104"/>
      <c r="E572" s="104"/>
      <c r="F572" s="104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</row>
    <row r="573" spans="4:18" s="39" customFormat="1" x14ac:dyDescent="0.15">
      <c r="D573" s="104"/>
      <c r="E573" s="104"/>
      <c r="F573" s="104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</row>
    <row r="574" spans="4:18" s="39" customFormat="1" x14ac:dyDescent="0.15">
      <c r="D574" s="104"/>
      <c r="E574" s="104"/>
      <c r="F574" s="104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</row>
    <row r="575" spans="4:18" s="39" customFormat="1" x14ac:dyDescent="0.15">
      <c r="D575" s="104"/>
      <c r="E575" s="104"/>
      <c r="F575" s="104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</row>
    <row r="576" spans="4:18" s="39" customFormat="1" x14ac:dyDescent="0.15">
      <c r="D576" s="104"/>
      <c r="E576" s="104"/>
      <c r="F576" s="104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</row>
    <row r="577" spans="4:18" s="39" customFormat="1" x14ac:dyDescent="0.15">
      <c r="D577" s="104"/>
      <c r="E577" s="104"/>
      <c r="F577" s="104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</row>
    <row r="578" spans="4:18" s="39" customFormat="1" x14ac:dyDescent="0.15">
      <c r="D578" s="104"/>
      <c r="E578" s="104"/>
      <c r="F578" s="104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</row>
    <row r="579" spans="4:18" s="39" customFormat="1" x14ac:dyDescent="0.15">
      <c r="D579" s="104"/>
      <c r="E579" s="104"/>
      <c r="F579" s="104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</row>
    <row r="580" spans="4:18" s="39" customFormat="1" x14ac:dyDescent="0.15">
      <c r="D580" s="104"/>
      <c r="E580" s="104"/>
      <c r="F580" s="104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</row>
    <row r="581" spans="4:18" s="39" customFormat="1" x14ac:dyDescent="0.15">
      <c r="D581" s="104"/>
      <c r="E581" s="104"/>
      <c r="F581" s="104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</row>
    <row r="582" spans="4:18" s="39" customFormat="1" x14ac:dyDescent="0.15">
      <c r="D582" s="104"/>
      <c r="E582" s="104"/>
      <c r="F582" s="104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</row>
    <row r="583" spans="4:18" s="39" customFormat="1" x14ac:dyDescent="0.15">
      <c r="D583" s="104"/>
      <c r="E583" s="104"/>
      <c r="F583" s="104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</row>
    <row r="584" spans="4:18" s="39" customFormat="1" x14ac:dyDescent="0.15">
      <c r="D584" s="104"/>
      <c r="E584" s="104"/>
      <c r="F584" s="104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</row>
    <row r="585" spans="4:18" s="39" customFormat="1" x14ac:dyDescent="0.15">
      <c r="D585" s="104"/>
      <c r="E585" s="104"/>
      <c r="F585" s="104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</row>
    <row r="586" spans="4:18" s="39" customFormat="1" x14ac:dyDescent="0.15">
      <c r="D586" s="104"/>
      <c r="E586" s="104"/>
      <c r="F586" s="104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</row>
    <row r="587" spans="4:18" s="39" customFormat="1" x14ac:dyDescent="0.15">
      <c r="D587" s="104"/>
      <c r="E587" s="104"/>
      <c r="F587" s="104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</row>
    <row r="588" spans="4:18" s="39" customFormat="1" x14ac:dyDescent="0.15">
      <c r="D588" s="104"/>
      <c r="E588" s="104"/>
      <c r="F588" s="104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</row>
    <row r="589" spans="4:18" s="39" customFormat="1" x14ac:dyDescent="0.15">
      <c r="D589" s="104"/>
      <c r="E589" s="104"/>
      <c r="F589" s="104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</row>
    <row r="590" spans="4:18" s="39" customFormat="1" x14ac:dyDescent="0.15">
      <c r="D590" s="104"/>
      <c r="E590" s="104"/>
      <c r="F590" s="104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</row>
    <row r="591" spans="4:18" s="39" customFormat="1" x14ac:dyDescent="0.15">
      <c r="D591" s="104"/>
      <c r="E591" s="104"/>
      <c r="F591" s="104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</row>
    <row r="592" spans="4:18" s="39" customFormat="1" x14ac:dyDescent="0.15">
      <c r="D592" s="104"/>
      <c r="E592" s="104"/>
      <c r="F592" s="104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</row>
    <row r="593" spans="4:18" s="39" customFormat="1" x14ac:dyDescent="0.15">
      <c r="D593" s="104"/>
      <c r="E593" s="104"/>
      <c r="F593" s="104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</row>
    <row r="594" spans="4:18" s="39" customFormat="1" x14ac:dyDescent="0.15">
      <c r="D594" s="104"/>
      <c r="E594" s="104"/>
      <c r="F594" s="104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</row>
    <row r="595" spans="4:18" s="39" customFormat="1" x14ac:dyDescent="0.15">
      <c r="D595" s="104"/>
      <c r="E595" s="104"/>
      <c r="F595" s="104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</row>
    <row r="596" spans="4:18" s="39" customFormat="1" x14ac:dyDescent="0.15">
      <c r="D596" s="104"/>
      <c r="E596" s="104"/>
      <c r="F596" s="104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</row>
    <row r="597" spans="4:18" s="39" customFormat="1" x14ac:dyDescent="0.15">
      <c r="D597" s="104"/>
      <c r="E597" s="104"/>
      <c r="F597" s="104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</row>
    <row r="598" spans="4:18" s="39" customFormat="1" x14ac:dyDescent="0.15">
      <c r="D598" s="104"/>
      <c r="E598" s="104"/>
      <c r="F598" s="104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</row>
    <row r="599" spans="4:18" s="39" customFormat="1" x14ac:dyDescent="0.15">
      <c r="D599" s="104"/>
      <c r="E599" s="104"/>
      <c r="F599" s="104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</row>
    <row r="600" spans="4:18" s="39" customFormat="1" x14ac:dyDescent="0.15">
      <c r="D600" s="104"/>
      <c r="E600" s="104"/>
      <c r="F600" s="104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</row>
    <row r="601" spans="4:18" s="39" customFormat="1" x14ac:dyDescent="0.15">
      <c r="D601" s="104"/>
      <c r="E601" s="104"/>
      <c r="F601" s="104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</row>
    <row r="602" spans="4:18" s="39" customFormat="1" x14ac:dyDescent="0.15">
      <c r="D602" s="104"/>
      <c r="E602" s="104"/>
      <c r="F602" s="104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</row>
    <row r="603" spans="4:18" s="39" customFormat="1" x14ac:dyDescent="0.15">
      <c r="D603" s="104"/>
      <c r="E603" s="104"/>
      <c r="F603" s="104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</row>
    <row r="604" spans="4:18" s="39" customFormat="1" x14ac:dyDescent="0.15">
      <c r="D604" s="104"/>
      <c r="E604" s="104"/>
      <c r="F604" s="104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</row>
    <row r="605" spans="4:18" s="39" customFormat="1" x14ac:dyDescent="0.15">
      <c r="D605" s="104"/>
      <c r="E605" s="104"/>
      <c r="F605" s="104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</row>
    <row r="606" spans="4:18" s="39" customFormat="1" x14ac:dyDescent="0.15">
      <c r="D606" s="104"/>
      <c r="E606" s="104"/>
      <c r="F606" s="104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</row>
    <row r="607" spans="4:18" s="39" customFormat="1" x14ac:dyDescent="0.15">
      <c r="D607" s="104"/>
      <c r="E607" s="104"/>
      <c r="F607" s="104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</row>
    <row r="608" spans="4:18" s="39" customFormat="1" x14ac:dyDescent="0.15">
      <c r="D608" s="104"/>
      <c r="E608" s="104"/>
      <c r="F608" s="104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</row>
    <row r="609" spans="4:18" s="39" customFormat="1" x14ac:dyDescent="0.15">
      <c r="D609" s="104"/>
      <c r="E609" s="104"/>
      <c r="F609" s="104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</row>
    <row r="610" spans="4:18" s="39" customFormat="1" x14ac:dyDescent="0.15">
      <c r="D610" s="104"/>
      <c r="E610" s="104"/>
      <c r="F610" s="104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</row>
    <row r="611" spans="4:18" s="39" customFormat="1" x14ac:dyDescent="0.15">
      <c r="D611" s="104"/>
      <c r="E611" s="104"/>
      <c r="F611" s="104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</row>
    <row r="612" spans="4:18" s="39" customFormat="1" x14ac:dyDescent="0.15">
      <c r="D612" s="104"/>
      <c r="E612" s="104"/>
      <c r="F612" s="104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</row>
    <row r="613" spans="4:18" s="39" customFormat="1" x14ac:dyDescent="0.15">
      <c r="D613" s="104"/>
      <c r="E613" s="104"/>
      <c r="F613" s="104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</row>
    <row r="614" spans="4:18" s="39" customFormat="1" x14ac:dyDescent="0.15">
      <c r="D614" s="104"/>
      <c r="E614" s="104"/>
      <c r="F614" s="104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</row>
    <row r="615" spans="4:18" s="39" customFormat="1" x14ac:dyDescent="0.15">
      <c r="D615" s="104"/>
      <c r="E615" s="104"/>
      <c r="F615" s="104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</row>
    <row r="616" spans="4:18" s="39" customFormat="1" x14ac:dyDescent="0.15">
      <c r="D616" s="104"/>
      <c r="E616" s="104"/>
      <c r="F616" s="104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</row>
    <row r="617" spans="4:18" s="39" customFormat="1" x14ac:dyDescent="0.15">
      <c r="D617" s="104"/>
      <c r="E617" s="104"/>
      <c r="F617" s="104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</row>
    <row r="618" spans="4:18" s="39" customFormat="1" x14ac:dyDescent="0.15">
      <c r="D618" s="104"/>
      <c r="E618" s="104"/>
      <c r="F618" s="104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</row>
    <row r="619" spans="4:18" s="39" customFormat="1" x14ac:dyDescent="0.15">
      <c r="D619" s="104"/>
      <c r="E619" s="104"/>
      <c r="F619" s="104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</row>
    <row r="620" spans="4:18" s="39" customFormat="1" x14ac:dyDescent="0.15">
      <c r="D620" s="104"/>
      <c r="E620" s="104"/>
      <c r="F620" s="104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</row>
    <row r="621" spans="4:18" s="39" customFormat="1" x14ac:dyDescent="0.15">
      <c r="D621" s="104"/>
      <c r="E621" s="104"/>
      <c r="F621" s="104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</row>
    <row r="622" spans="4:18" s="39" customFormat="1" x14ac:dyDescent="0.15">
      <c r="D622" s="104"/>
      <c r="E622" s="104"/>
      <c r="F622" s="104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</row>
    <row r="623" spans="4:18" s="39" customFormat="1" x14ac:dyDescent="0.15">
      <c r="D623" s="104"/>
      <c r="E623" s="104"/>
      <c r="F623" s="104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</row>
    <row r="624" spans="4:18" s="39" customFormat="1" x14ac:dyDescent="0.15">
      <c r="D624" s="104"/>
      <c r="E624" s="104"/>
      <c r="F624" s="104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</row>
    <row r="625" spans="4:18" s="39" customFormat="1" x14ac:dyDescent="0.15">
      <c r="D625" s="104"/>
      <c r="E625" s="104"/>
      <c r="F625" s="104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</row>
    <row r="626" spans="4:18" s="39" customFormat="1" x14ac:dyDescent="0.15">
      <c r="D626" s="104"/>
      <c r="E626" s="104"/>
      <c r="F626" s="104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</row>
    <row r="627" spans="4:18" s="39" customFormat="1" x14ac:dyDescent="0.15">
      <c r="D627" s="104"/>
      <c r="E627" s="104"/>
      <c r="F627" s="104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</row>
    <row r="628" spans="4:18" s="39" customFormat="1" x14ac:dyDescent="0.15">
      <c r="D628" s="104"/>
      <c r="E628" s="104"/>
      <c r="F628" s="104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</row>
    <row r="629" spans="4:18" s="39" customFormat="1" x14ac:dyDescent="0.15">
      <c r="D629" s="104"/>
      <c r="E629" s="104"/>
      <c r="F629" s="104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</row>
    <row r="630" spans="4:18" s="39" customFormat="1" x14ac:dyDescent="0.15">
      <c r="D630" s="104"/>
      <c r="E630" s="104"/>
      <c r="F630" s="104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</row>
    <row r="631" spans="4:18" s="39" customFormat="1" x14ac:dyDescent="0.15">
      <c r="D631" s="104"/>
      <c r="E631" s="104"/>
      <c r="F631" s="104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</row>
    <row r="632" spans="4:18" s="39" customFormat="1" x14ac:dyDescent="0.15">
      <c r="D632" s="104"/>
      <c r="E632" s="104"/>
      <c r="F632" s="104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</row>
    <row r="633" spans="4:18" s="39" customFormat="1" x14ac:dyDescent="0.15">
      <c r="D633" s="104"/>
      <c r="E633" s="104"/>
      <c r="F633" s="104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</row>
    <row r="634" spans="4:18" s="39" customFormat="1" x14ac:dyDescent="0.15">
      <c r="D634" s="104"/>
      <c r="E634" s="104"/>
      <c r="F634" s="104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</row>
    <row r="635" spans="4:18" s="39" customFormat="1" x14ac:dyDescent="0.15">
      <c r="D635" s="104"/>
      <c r="E635" s="104"/>
      <c r="F635" s="104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</row>
    <row r="636" spans="4:18" s="39" customFormat="1" x14ac:dyDescent="0.15">
      <c r="D636" s="104"/>
      <c r="E636" s="104"/>
      <c r="F636" s="104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</row>
    <row r="637" spans="4:18" s="39" customFormat="1" x14ac:dyDescent="0.15">
      <c r="D637" s="104"/>
      <c r="E637" s="104"/>
      <c r="F637" s="104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</row>
    <row r="638" spans="4:18" s="39" customFormat="1" x14ac:dyDescent="0.15">
      <c r="D638" s="104"/>
      <c r="E638" s="104"/>
      <c r="F638" s="104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</row>
    <row r="639" spans="4:18" s="39" customFormat="1" x14ac:dyDescent="0.15">
      <c r="D639" s="104"/>
      <c r="E639" s="104"/>
      <c r="F639" s="104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</row>
    <row r="640" spans="4:18" s="39" customFormat="1" x14ac:dyDescent="0.15">
      <c r="D640" s="104"/>
      <c r="E640" s="104"/>
      <c r="F640" s="104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</row>
    <row r="641" spans="4:18" s="39" customFormat="1" x14ac:dyDescent="0.15">
      <c r="D641" s="104"/>
      <c r="E641" s="104"/>
      <c r="F641" s="104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</row>
    <row r="642" spans="4:18" s="39" customFormat="1" x14ac:dyDescent="0.15">
      <c r="D642" s="104"/>
      <c r="E642" s="104"/>
      <c r="F642" s="104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</row>
    <row r="643" spans="4:18" s="39" customFormat="1" x14ac:dyDescent="0.15">
      <c r="D643" s="104"/>
      <c r="E643" s="104"/>
      <c r="F643" s="104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</row>
    <row r="644" spans="4:18" s="39" customFormat="1" x14ac:dyDescent="0.15">
      <c r="D644" s="104"/>
      <c r="E644" s="104"/>
      <c r="F644" s="104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</row>
    <row r="645" spans="4:18" s="39" customFormat="1" x14ac:dyDescent="0.15">
      <c r="D645" s="104"/>
      <c r="E645" s="104"/>
      <c r="F645" s="104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</row>
    <row r="646" spans="4:18" s="39" customFormat="1" x14ac:dyDescent="0.15">
      <c r="D646" s="104"/>
      <c r="E646" s="104"/>
      <c r="F646" s="104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</row>
    <row r="647" spans="4:18" s="39" customFormat="1" x14ac:dyDescent="0.15">
      <c r="D647" s="104"/>
      <c r="E647" s="104"/>
      <c r="F647" s="104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</row>
    <row r="648" spans="4:18" s="39" customFormat="1" x14ac:dyDescent="0.15">
      <c r="D648" s="104"/>
      <c r="E648" s="104"/>
      <c r="F648" s="104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</row>
    <row r="649" spans="4:18" s="39" customFormat="1" x14ac:dyDescent="0.15">
      <c r="D649" s="104"/>
      <c r="E649" s="104"/>
      <c r="F649" s="104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</row>
    <row r="650" spans="4:18" s="39" customFormat="1" x14ac:dyDescent="0.15">
      <c r="D650" s="104"/>
      <c r="E650" s="104"/>
      <c r="F650" s="104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</row>
    <row r="651" spans="4:18" s="39" customFormat="1" x14ac:dyDescent="0.15">
      <c r="D651" s="104"/>
      <c r="E651" s="104"/>
      <c r="F651" s="104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</row>
    <row r="652" spans="4:18" s="39" customFormat="1" x14ac:dyDescent="0.15">
      <c r="D652" s="104"/>
      <c r="E652" s="104"/>
      <c r="F652" s="104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</row>
    <row r="653" spans="4:18" s="39" customFormat="1" x14ac:dyDescent="0.15">
      <c r="D653" s="104"/>
      <c r="E653" s="104"/>
      <c r="F653" s="104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</row>
    <row r="654" spans="4:18" s="39" customFormat="1" x14ac:dyDescent="0.15">
      <c r="D654" s="104"/>
      <c r="E654" s="104"/>
      <c r="F654" s="104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</row>
    <row r="655" spans="4:18" s="39" customFormat="1" x14ac:dyDescent="0.15">
      <c r="D655" s="104"/>
      <c r="E655" s="104"/>
      <c r="F655" s="104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</row>
    <row r="656" spans="4:18" s="39" customFormat="1" x14ac:dyDescent="0.15">
      <c r="D656" s="104"/>
      <c r="E656" s="104"/>
      <c r="F656" s="104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</row>
    <row r="657" spans="4:18" s="39" customFormat="1" x14ac:dyDescent="0.15">
      <c r="D657" s="104"/>
      <c r="E657" s="104"/>
      <c r="F657" s="104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</row>
    <row r="658" spans="4:18" s="39" customFormat="1" x14ac:dyDescent="0.15">
      <c r="D658" s="104"/>
      <c r="E658" s="104"/>
      <c r="F658" s="104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</row>
    <row r="659" spans="4:18" s="39" customFormat="1" x14ac:dyDescent="0.15">
      <c r="D659" s="104"/>
      <c r="E659" s="104"/>
      <c r="F659" s="104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</row>
    <row r="660" spans="4:18" s="39" customFormat="1" x14ac:dyDescent="0.15">
      <c r="D660" s="104"/>
      <c r="E660" s="104"/>
      <c r="F660" s="104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</row>
    <row r="661" spans="4:18" s="39" customFormat="1" x14ac:dyDescent="0.15">
      <c r="D661" s="104"/>
      <c r="E661" s="104"/>
      <c r="F661" s="104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</row>
    <row r="662" spans="4:18" s="39" customFormat="1" x14ac:dyDescent="0.15">
      <c r="D662" s="104"/>
      <c r="E662" s="104"/>
      <c r="F662" s="104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</row>
    <row r="663" spans="4:18" s="39" customFormat="1" x14ac:dyDescent="0.15">
      <c r="D663" s="104"/>
      <c r="E663" s="104"/>
      <c r="F663" s="104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</row>
    <row r="664" spans="4:18" s="39" customFormat="1" x14ac:dyDescent="0.15">
      <c r="D664" s="104"/>
      <c r="E664" s="104"/>
      <c r="F664" s="104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</row>
    <row r="665" spans="4:18" s="39" customFormat="1" x14ac:dyDescent="0.15">
      <c r="D665" s="104"/>
      <c r="E665" s="104"/>
      <c r="F665" s="104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</row>
    <row r="666" spans="4:18" s="39" customFormat="1" x14ac:dyDescent="0.15">
      <c r="D666" s="104"/>
      <c r="E666" s="104"/>
      <c r="F666" s="104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</row>
    <row r="667" spans="4:18" s="39" customFormat="1" x14ac:dyDescent="0.15">
      <c r="D667" s="104"/>
      <c r="E667" s="104"/>
      <c r="F667" s="104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</row>
    <row r="668" spans="4:18" s="39" customFormat="1" x14ac:dyDescent="0.15">
      <c r="D668" s="104"/>
      <c r="E668" s="104"/>
      <c r="F668" s="104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</row>
    <row r="669" spans="4:18" s="39" customFormat="1" x14ac:dyDescent="0.15">
      <c r="D669" s="104"/>
      <c r="E669" s="104"/>
      <c r="F669" s="104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</row>
    <row r="670" spans="4:18" s="39" customFormat="1" x14ac:dyDescent="0.15">
      <c r="D670" s="104"/>
      <c r="E670" s="104"/>
      <c r="F670" s="104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</row>
    <row r="671" spans="4:18" s="39" customFormat="1" x14ac:dyDescent="0.15">
      <c r="D671" s="104"/>
      <c r="E671" s="104"/>
      <c r="F671" s="104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</row>
    <row r="672" spans="4:18" s="39" customFormat="1" x14ac:dyDescent="0.15">
      <c r="D672" s="104"/>
      <c r="E672" s="104"/>
      <c r="F672" s="104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</row>
    <row r="673" spans="4:18" s="39" customFormat="1" x14ac:dyDescent="0.15">
      <c r="D673" s="104"/>
      <c r="E673" s="104"/>
      <c r="F673" s="104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</row>
    <row r="674" spans="4:18" s="39" customFormat="1" x14ac:dyDescent="0.15">
      <c r="D674" s="104"/>
      <c r="E674" s="104"/>
      <c r="F674" s="104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</row>
    <row r="675" spans="4:18" s="39" customFormat="1" x14ac:dyDescent="0.15">
      <c r="D675" s="104"/>
      <c r="E675" s="104"/>
      <c r="F675" s="104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</row>
    <row r="676" spans="4:18" s="39" customFormat="1" x14ac:dyDescent="0.15">
      <c r="D676" s="104"/>
      <c r="E676" s="104"/>
      <c r="F676" s="104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</row>
    <row r="677" spans="4:18" s="39" customFormat="1" x14ac:dyDescent="0.15">
      <c r="D677" s="104"/>
      <c r="E677" s="104"/>
      <c r="F677" s="104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</row>
    <row r="678" spans="4:18" s="39" customFormat="1" x14ac:dyDescent="0.15">
      <c r="D678" s="104"/>
      <c r="E678" s="104"/>
      <c r="F678" s="104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</row>
    <row r="679" spans="4:18" s="39" customFormat="1" x14ac:dyDescent="0.15">
      <c r="D679" s="104"/>
      <c r="E679" s="104"/>
      <c r="F679" s="104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</row>
    <row r="680" spans="4:18" s="39" customFormat="1" x14ac:dyDescent="0.15">
      <c r="D680" s="104"/>
      <c r="E680" s="104"/>
      <c r="F680" s="104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</row>
    <row r="681" spans="4:18" s="39" customFormat="1" x14ac:dyDescent="0.15">
      <c r="D681" s="104"/>
      <c r="E681" s="104"/>
      <c r="F681" s="104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</row>
    <row r="682" spans="4:18" s="39" customFormat="1" x14ac:dyDescent="0.15">
      <c r="D682" s="104"/>
      <c r="E682" s="104"/>
      <c r="F682" s="104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</row>
    <row r="683" spans="4:18" s="39" customFormat="1" x14ac:dyDescent="0.15">
      <c r="D683" s="104"/>
      <c r="E683" s="104"/>
      <c r="F683" s="104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</row>
    <row r="684" spans="4:18" s="39" customFormat="1" x14ac:dyDescent="0.15">
      <c r="D684" s="104"/>
      <c r="E684" s="104"/>
      <c r="F684" s="104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4:18" s="39" customFormat="1" x14ac:dyDescent="0.15">
      <c r="D685" s="104"/>
      <c r="E685" s="104"/>
      <c r="F685" s="104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</row>
    <row r="686" spans="4:18" s="39" customFormat="1" x14ac:dyDescent="0.15">
      <c r="D686" s="104"/>
      <c r="E686" s="104"/>
      <c r="F686" s="104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</row>
    <row r="687" spans="4:18" s="39" customFormat="1" x14ac:dyDescent="0.15">
      <c r="D687" s="104"/>
      <c r="E687" s="104"/>
      <c r="F687" s="104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</row>
    <row r="688" spans="4:18" s="39" customFormat="1" x14ac:dyDescent="0.15">
      <c r="D688" s="104"/>
      <c r="E688" s="104"/>
      <c r="F688" s="104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</row>
    <row r="689" spans="4:18" s="39" customFormat="1" x14ac:dyDescent="0.15">
      <c r="D689" s="104"/>
      <c r="E689" s="104"/>
      <c r="F689" s="104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</row>
    <row r="690" spans="4:18" s="39" customFormat="1" x14ac:dyDescent="0.15">
      <c r="D690" s="104"/>
      <c r="E690" s="104"/>
      <c r="F690" s="104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</row>
    <row r="691" spans="4:18" s="39" customFormat="1" x14ac:dyDescent="0.15">
      <c r="D691" s="104"/>
      <c r="E691" s="104"/>
      <c r="F691" s="104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</row>
    <row r="692" spans="4:18" s="39" customFormat="1" x14ac:dyDescent="0.15">
      <c r="D692" s="104"/>
      <c r="E692" s="104"/>
      <c r="F692" s="104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</row>
    <row r="693" spans="4:18" s="39" customFormat="1" x14ac:dyDescent="0.15">
      <c r="D693" s="104"/>
      <c r="E693" s="104"/>
      <c r="F693" s="104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</row>
    <row r="694" spans="4:18" s="39" customFormat="1" x14ac:dyDescent="0.15">
      <c r="D694" s="104"/>
      <c r="E694" s="104"/>
      <c r="F694" s="104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</row>
    <row r="695" spans="4:18" s="39" customFormat="1" x14ac:dyDescent="0.15">
      <c r="D695" s="104"/>
      <c r="E695" s="104"/>
      <c r="F695" s="104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</row>
    <row r="696" spans="4:18" s="39" customFormat="1" x14ac:dyDescent="0.15">
      <c r="D696" s="104"/>
      <c r="E696" s="104"/>
      <c r="F696" s="104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</row>
    <row r="697" spans="4:18" s="39" customFormat="1" x14ac:dyDescent="0.15">
      <c r="D697" s="104"/>
      <c r="E697" s="104"/>
      <c r="F697" s="104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</row>
    <row r="698" spans="4:18" s="39" customFormat="1" x14ac:dyDescent="0.15">
      <c r="D698" s="104"/>
      <c r="E698" s="104"/>
      <c r="F698" s="104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</row>
    <row r="699" spans="4:18" s="39" customFormat="1" x14ac:dyDescent="0.15">
      <c r="D699" s="104"/>
      <c r="E699" s="104"/>
      <c r="F699" s="104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</row>
    <row r="700" spans="4:18" s="39" customFormat="1" x14ac:dyDescent="0.15">
      <c r="D700" s="104"/>
      <c r="E700" s="104"/>
      <c r="F700" s="104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</row>
    <row r="701" spans="4:18" s="39" customFormat="1" x14ac:dyDescent="0.15">
      <c r="D701" s="104"/>
      <c r="E701" s="104"/>
      <c r="F701" s="104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</row>
    <row r="702" spans="4:18" s="39" customFormat="1" x14ac:dyDescent="0.15">
      <c r="D702" s="104"/>
      <c r="E702" s="104"/>
      <c r="F702" s="104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</row>
    <row r="703" spans="4:18" s="39" customFormat="1" x14ac:dyDescent="0.15">
      <c r="D703" s="104"/>
      <c r="E703" s="104"/>
      <c r="F703" s="104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</row>
    <row r="704" spans="4:18" s="39" customFormat="1" x14ac:dyDescent="0.15">
      <c r="D704" s="104"/>
      <c r="E704" s="104"/>
      <c r="F704" s="104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</row>
    <row r="705" spans="4:18" s="39" customFormat="1" x14ac:dyDescent="0.15">
      <c r="D705" s="104"/>
      <c r="E705" s="104"/>
      <c r="F705" s="104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</row>
    <row r="706" spans="4:18" s="39" customFormat="1" x14ac:dyDescent="0.15">
      <c r="D706" s="104"/>
      <c r="E706" s="104"/>
      <c r="F706" s="104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</row>
    <row r="707" spans="4:18" s="39" customFormat="1" x14ac:dyDescent="0.15">
      <c r="D707" s="104"/>
      <c r="E707" s="104"/>
      <c r="F707" s="104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</row>
    <row r="708" spans="4:18" s="39" customFormat="1" x14ac:dyDescent="0.15">
      <c r="D708" s="104"/>
      <c r="E708" s="104"/>
      <c r="F708" s="104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</row>
    <row r="709" spans="4:18" s="39" customFormat="1" x14ac:dyDescent="0.15">
      <c r="D709" s="104"/>
      <c r="E709" s="104"/>
      <c r="F709" s="104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</row>
    <row r="710" spans="4:18" s="39" customFormat="1" x14ac:dyDescent="0.15">
      <c r="D710" s="104"/>
      <c r="E710" s="104"/>
      <c r="F710" s="104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</row>
    <row r="711" spans="4:18" s="39" customFormat="1" x14ac:dyDescent="0.15">
      <c r="D711" s="104"/>
      <c r="E711" s="104"/>
      <c r="F711" s="104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</row>
    <row r="712" spans="4:18" s="39" customFormat="1" x14ac:dyDescent="0.15">
      <c r="D712" s="104"/>
      <c r="E712" s="104"/>
      <c r="F712" s="104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</row>
    <row r="713" spans="4:18" s="39" customFormat="1" x14ac:dyDescent="0.15">
      <c r="D713" s="104"/>
      <c r="E713" s="104"/>
      <c r="F713" s="104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</row>
    <row r="714" spans="4:18" s="39" customFormat="1" x14ac:dyDescent="0.15">
      <c r="D714" s="104"/>
      <c r="E714" s="104"/>
      <c r="F714" s="104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</row>
    <row r="715" spans="4:18" s="39" customFormat="1" x14ac:dyDescent="0.15">
      <c r="D715" s="104"/>
      <c r="E715" s="104"/>
      <c r="F715" s="104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</row>
    <row r="716" spans="4:18" s="39" customFormat="1" x14ac:dyDescent="0.15">
      <c r="D716" s="104"/>
      <c r="E716" s="104"/>
      <c r="F716" s="104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</row>
    <row r="717" spans="4:18" s="39" customFormat="1" x14ac:dyDescent="0.15">
      <c r="D717" s="104"/>
      <c r="E717" s="104"/>
      <c r="F717" s="104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</row>
    <row r="718" spans="4:18" s="39" customFormat="1" x14ac:dyDescent="0.15">
      <c r="D718" s="104"/>
      <c r="E718" s="104"/>
      <c r="F718" s="104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</row>
    <row r="719" spans="4:18" s="39" customFormat="1" x14ac:dyDescent="0.15">
      <c r="D719" s="104"/>
      <c r="E719" s="104"/>
      <c r="F719" s="104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</row>
    <row r="720" spans="4:18" s="39" customFormat="1" x14ac:dyDescent="0.15">
      <c r="D720" s="104"/>
      <c r="E720" s="104"/>
      <c r="F720" s="104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</row>
    <row r="721" spans="4:18" s="39" customFormat="1" x14ac:dyDescent="0.15">
      <c r="D721" s="104"/>
      <c r="E721" s="104"/>
      <c r="F721" s="104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</row>
    <row r="722" spans="4:18" s="39" customFormat="1" x14ac:dyDescent="0.15">
      <c r="D722" s="104"/>
      <c r="E722" s="104"/>
      <c r="F722" s="104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</row>
    <row r="723" spans="4:18" s="39" customFormat="1" x14ac:dyDescent="0.15">
      <c r="D723" s="104"/>
      <c r="E723" s="104"/>
      <c r="F723" s="104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</row>
    <row r="724" spans="4:18" s="39" customFormat="1" x14ac:dyDescent="0.15">
      <c r="D724" s="104"/>
      <c r="E724" s="104"/>
      <c r="F724" s="104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</row>
    <row r="725" spans="4:18" s="39" customFormat="1" x14ac:dyDescent="0.15">
      <c r="D725" s="104"/>
      <c r="E725" s="104"/>
      <c r="F725" s="104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</row>
    <row r="726" spans="4:18" s="39" customFormat="1" x14ac:dyDescent="0.15">
      <c r="D726" s="104"/>
      <c r="E726" s="104"/>
      <c r="F726" s="104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</row>
    <row r="727" spans="4:18" s="39" customFormat="1" x14ac:dyDescent="0.15">
      <c r="D727" s="104"/>
      <c r="E727" s="104"/>
      <c r="F727" s="104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</row>
    <row r="728" spans="4:18" s="39" customFormat="1" x14ac:dyDescent="0.15">
      <c r="D728" s="104"/>
      <c r="E728" s="104"/>
      <c r="F728" s="104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</row>
    <row r="729" spans="4:18" s="39" customFormat="1" x14ac:dyDescent="0.15">
      <c r="D729" s="104"/>
      <c r="E729" s="104"/>
      <c r="F729" s="104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</row>
    <row r="730" spans="4:18" s="39" customFormat="1" x14ac:dyDescent="0.15">
      <c r="D730" s="104"/>
      <c r="E730" s="104"/>
      <c r="F730" s="104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</row>
    <row r="731" spans="4:18" s="39" customFormat="1" x14ac:dyDescent="0.15">
      <c r="D731" s="104"/>
      <c r="E731" s="104"/>
      <c r="F731" s="104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</row>
    <row r="732" spans="4:18" s="39" customFormat="1" x14ac:dyDescent="0.15">
      <c r="D732" s="104"/>
      <c r="E732" s="104"/>
      <c r="F732" s="104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</row>
    <row r="733" spans="4:18" s="39" customFormat="1" x14ac:dyDescent="0.15">
      <c r="D733" s="104"/>
      <c r="E733" s="104"/>
      <c r="F733" s="104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</row>
    <row r="734" spans="4:18" s="39" customFormat="1" x14ac:dyDescent="0.15">
      <c r="D734" s="104"/>
      <c r="E734" s="104"/>
      <c r="F734" s="104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</row>
    <row r="735" spans="4:18" s="39" customFormat="1" x14ac:dyDescent="0.15">
      <c r="D735" s="104"/>
      <c r="E735" s="104"/>
      <c r="F735" s="104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</row>
    <row r="736" spans="4:18" s="39" customFormat="1" x14ac:dyDescent="0.15">
      <c r="D736" s="104"/>
      <c r="E736" s="104"/>
      <c r="F736" s="104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</row>
    <row r="737" spans="4:18" s="39" customFormat="1" x14ac:dyDescent="0.15">
      <c r="D737" s="104"/>
      <c r="E737" s="104"/>
      <c r="F737" s="104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</row>
    <row r="738" spans="4:18" s="39" customFormat="1" x14ac:dyDescent="0.15">
      <c r="D738" s="104"/>
      <c r="E738" s="104"/>
      <c r="F738" s="104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</row>
    <row r="739" spans="4:18" s="39" customFormat="1" x14ac:dyDescent="0.15">
      <c r="D739" s="104"/>
      <c r="E739" s="104"/>
      <c r="F739" s="104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</row>
    <row r="740" spans="4:18" s="39" customFormat="1" x14ac:dyDescent="0.15">
      <c r="D740" s="104"/>
      <c r="E740" s="104"/>
      <c r="F740" s="104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</row>
    <row r="741" spans="4:18" s="39" customFormat="1" x14ac:dyDescent="0.15">
      <c r="D741" s="104"/>
      <c r="E741" s="104"/>
      <c r="F741" s="104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</row>
    <row r="742" spans="4:18" s="39" customFormat="1" x14ac:dyDescent="0.15">
      <c r="D742" s="104"/>
      <c r="E742" s="104"/>
      <c r="F742" s="104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</row>
    <row r="743" spans="4:18" s="39" customFormat="1" x14ac:dyDescent="0.15">
      <c r="D743" s="104"/>
      <c r="E743" s="104"/>
      <c r="F743" s="104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</row>
    <row r="744" spans="4:18" s="39" customFormat="1" x14ac:dyDescent="0.15">
      <c r="D744" s="104"/>
      <c r="E744" s="104"/>
      <c r="F744" s="104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</row>
    <row r="745" spans="4:18" s="39" customFormat="1" x14ac:dyDescent="0.15">
      <c r="D745" s="104"/>
      <c r="E745" s="104"/>
      <c r="F745" s="104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</row>
    <row r="746" spans="4:18" s="39" customFormat="1" x14ac:dyDescent="0.15">
      <c r="D746" s="104"/>
      <c r="E746" s="104"/>
      <c r="F746" s="104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4:18" s="39" customFormat="1" x14ac:dyDescent="0.15">
      <c r="D747" s="104"/>
      <c r="E747" s="104"/>
      <c r="F747" s="104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</row>
    <row r="748" spans="4:18" s="39" customFormat="1" x14ac:dyDescent="0.15">
      <c r="D748" s="104"/>
      <c r="E748" s="104"/>
      <c r="F748" s="104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</row>
    <row r="749" spans="4:18" s="39" customFormat="1" x14ac:dyDescent="0.15">
      <c r="D749" s="104"/>
      <c r="E749" s="104"/>
      <c r="F749" s="104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</row>
    <row r="750" spans="4:18" s="39" customFormat="1" x14ac:dyDescent="0.15">
      <c r="D750" s="104"/>
      <c r="E750" s="104"/>
      <c r="F750" s="104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</row>
    <row r="751" spans="4:18" s="39" customFormat="1" x14ac:dyDescent="0.15">
      <c r="D751" s="104"/>
      <c r="E751" s="104"/>
      <c r="F751" s="104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</row>
    <row r="752" spans="4:18" s="39" customFormat="1" x14ac:dyDescent="0.15">
      <c r="D752" s="104"/>
      <c r="E752" s="104"/>
      <c r="F752" s="104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</row>
    <row r="753" spans="4:18" s="39" customFormat="1" x14ac:dyDescent="0.15">
      <c r="D753" s="104"/>
      <c r="E753" s="104"/>
      <c r="F753" s="104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</row>
    <row r="754" spans="4:18" s="39" customFormat="1" x14ac:dyDescent="0.15">
      <c r="D754" s="104"/>
      <c r="E754" s="104"/>
      <c r="F754" s="104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</row>
    <row r="755" spans="4:18" s="39" customFormat="1" x14ac:dyDescent="0.15">
      <c r="D755" s="104"/>
      <c r="E755" s="104"/>
      <c r="F755" s="104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</row>
    <row r="756" spans="4:18" s="39" customFormat="1" x14ac:dyDescent="0.15">
      <c r="D756" s="104"/>
      <c r="E756" s="104"/>
      <c r="F756" s="104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</row>
    <row r="757" spans="4:18" s="39" customFormat="1" x14ac:dyDescent="0.15">
      <c r="D757" s="104"/>
      <c r="E757" s="104"/>
      <c r="F757" s="104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</row>
    <row r="758" spans="4:18" s="39" customFormat="1" x14ac:dyDescent="0.15">
      <c r="D758" s="104"/>
      <c r="E758" s="104"/>
      <c r="F758" s="104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</row>
    <row r="759" spans="4:18" s="39" customFormat="1" x14ac:dyDescent="0.15">
      <c r="D759" s="104"/>
      <c r="E759" s="104"/>
      <c r="F759" s="104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</row>
    <row r="760" spans="4:18" s="39" customFormat="1" x14ac:dyDescent="0.15">
      <c r="D760" s="104"/>
      <c r="E760" s="104"/>
      <c r="F760" s="104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</row>
    <row r="761" spans="4:18" s="39" customFormat="1" x14ac:dyDescent="0.15">
      <c r="D761" s="104"/>
      <c r="E761" s="104"/>
      <c r="F761" s="104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</row>
    <row r="762" spans="4:18" s="39" customFormat="1" x14ac:dyDescent="0.15">
      <c r="D762" s="104"/>
      <c r="E762" s="104"/>
      <c r="F762" s="104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</row>
    <row r="763" spans="4:18" s="39" customFormat="1" x14ac:dyDescent="0.15">
      <c r="D763" s="104"/>
      <c r="E763" s="104"/>
      <c r="F763" s="104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</row>
    <row r="764" spans="4:18" s="39" customFormat="1" x14ac:dyDescent="0.15">
      <c r="D764" s="104"/>
      <c r="E764" s="104"/>
      <c r="F764" s="104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</row>
    <row r="765" spans="4:18" s="39" customFormat="1" x14ac:dyDescent="0.15">
      <c r="D765" s="104"/>
      <c r="E765" s="104"/>
      <c r="F765" s="104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</row>
    <row r="766" spans="4:18" s="39" customFormat="1" x14ac:dyDescent="0.15">
      <c r="D766" s="104"/>
      <c r="E766" s="104"/>
      <c r="F766" s="104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</row>
    <row r="767" spans="4:18" s="39" customFormat="1" x14ac:dyDescent="0.15">
      <c r="D767" s="104"/>
      <c r="E767" s="104"/>
      <c r="F767" s="104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</row>
    <row r="768" spans="4:18" s="39" customFormat="1" x14ac:dyDescent="0.15">
      <c r="D768" s="104"/>
      <c r="E768" s="104"/>
      <c r="F768" s="104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</row>
    <row r="769" spans="4:18" s="39" customFormat="1" x14ac:dyDescent="0.15">
      <c r="D769" s="104"/>
      <c r="E769" s="104"/>
      <c r="F769" s="104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</row>
    <row r="770" spans="4:18" s="39" customFormat="1" x14ac:dyDescent="0.15">
      <c r="D770" s="104"/>
      <c r="E770" s="104"/>
      <c r="F770" s="104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</row>
    <row r="771" spans="4:18" s="39" customFormat="1" x14ac:dyDescent="0.15">
      <c r="D771" s="104"/>
      <c r="E771" s="104"/>
      <c r="F771" s="104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</row>
    <row r="772" spans="4:18" s="39" customFormat="1" x14ac:dyDescent="0.15">
      <c r="D772" s="104"/>
      <c r="E772" s="104"/>
      <c r="F772" s="104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</row>
    <row r="773" spans="4:18" s="39" customFormat="1" x14ac:dyDescent="0.15">
      <c r="D773" s="104"/>
      <c r="E773" s="104"/>
      <c r="F773" s="104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</row>
    <row r="774" spans="4:18" s="39" customFormat="1" x14ac:dyDescent="0.15">
      <c r="D774" s="104"/>
      <c r="E774" s="104"/>
      <c r="F774" s="104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</row>
    <row r="775" spans="4:18" s="39" customFormat="1" x14ac:dyDescent="0.15">
      <c r="D775" s="104"/>
      <c r="E775" s="104"/>
      <c r="F775" s="104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</row>
    <row r="776" spans="4:18" s="39" customFormat="1" x14ac:dyDescent="0.15">
      <c r="D776" s="104"/>
      <c r="E776" s="104"/>
      <c r="F776" s="104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</row>
    <row r="777" spans="4:18" s="39" customFormat="1" x14ac:dyDescent="0.15">
      <c r="D777" s="104"/>
      <c r="E777" s="104"/>
      <c r="F777" s="104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</row>
    <row r="778" spans="4:18" s="39" customFormat="1" x14ac:dyDescent="0.15">
      <c r="D778" s="104"/>
      <c r="E778" s="104"/>
      <c r="F778" s="104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</row>
    <row r="779" spans="4:18" s="39" customFormat="1" x14ac:dyDescent="0.15">
      <c r="D779" s="104"/>
      <c r="E779" s="104"/>
      <c r="F779" s="104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</row>
    <row r="780" spans="4:18" s="39" customFormat="1" x14ac:dyDescent="0.15">
      <c r="D780" s="104"/>
      <c r="E780" s="104"/>
      <c r="F780" s="104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</row>
    <row r="781" spans="4:18" s="39" customFormat="1" x14ac:dyDescent="0.15">
      <c r="D781" s="104"/>
      <c r="E781" s="104"/>
      <c r="F781" s="104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</row>
    <row r="782" spans="4:18" s="39" customFormat="1" x14ac:dyDescent="0.15">
      <c r="D782" s="104"/>
      <c r="E782" s="104"/>
      <c r="F782" s="104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</row>
    <row r="783" spans="4:18" s="39" customFormat="1" x14ac:dyDescent="0.15">
      <c r="D783" s="104"/>
      <c r="E783" s="104"/>
      <c r="F783" s="104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</row>
    <row r="784" spans="4:18" s="39" customFormat="1" x14ac:dyDescent="0.15">
      <c r="D784" s="104"/>
      <c r="E784" s="104"/>
      <c r="F784" s="104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</row>
    <row r="785" spans="4:18" s="39" customFormat="1" x14ac:dyDescent="0.15">
      <c r="D785" s="104"/>
      <c r="E785" s="104"/>
      <c r="F785" s="104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</row>
    <row r="786" spans="4:18" s="39" customFormat="1" x14ac:dyDescent="0.15">
      <c r="D786" s="104"/>
      <c r="E786" s="104"/>
      <c r="F786" s="104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</row>
    <row r="787" spans="4:18" s="39" customFormat="1" x14ac:dyDescent="0.15">
      <c r="D787" s="104"/>
      <c r="E787" s="104"/>
      <c r="F787" s="104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</row>
    <row r="788" spans="4:18" s="39" customFormat="1" x14ac:dyDescent="0.15">
      <c r="D788" s="104"/>
      <c r="E788" s="104"/>
      <c r="F788" s="104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</row>
    <row r="789" spans="4:18" s="39" customFormat="1" x14ac:dyDescent="0.15">
      <c r="D789" s="104"/>
      <c r="E789" s="104"/>
      <c r="F789" s="104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</row>
    <row r="790" spans="4:18" s="39" customFormat="1" x14ac:dyDescent="0.15">
      <c r="D790" s="104"/>
      <c r="E790" s="104"/>
      <c r="F790" s="104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</row>
    <row r="791" spans="4:18" s="39" customFormat="1" x14ac:dyDescent="0.15">
      <c r="D791" s="104"/>
      <c r="E791" s="104"/>
      <c r="F791" s="104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</row>
    <row r="792" spans="4:18" s="39" customFormat="1" x14ac:dyDescent="0.15">
      <c r="D792" s="104"/>
      <c r="E792" s="104"/>
      <c r="F792" s="104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</row>
    <row r="793" spans="4:18" s="39" customFormat="1" x14ac:dyDescent="0.15">
      <c r="D793" s="104"/>
      <c r="E793" s="104"/>
      <c r="F793" s="104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</row>
    <row r="794" spans="4:18" s="39" customFormat="1" x14ac:dyDescent="0.15">
      <c r="D794" s="104"/>
      <c r="E794" s="104"/>
      <c r="F794" s="104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</row>
    <row r="795" spans="4:18" s="39" customFormat="1" x14ac:dyDescent="0.15">
      <c r="D795" s="104"/>
      <c r="E795" s="104"/>
      <c r="F795" s="104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</row>
    <row r="796" spans="4:18" s="39" customFormat="1" x14ac:dyDescent="0.15">
      <c r="D796" s="104"/>
      <c r="E796" s="104"/>
      <c r="F796" s="104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</row>
    <row r="797" spans="4:18" s="39" customFormat="1" x14ac:dyDescent="0.15">
      <c r="D797" s="104"/>
      <c r="E797" s="104"/>
      <c r="F797" s="104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</row>
    <row r="798" spans="4:18" s="39" customFormat="1" x14ac:dyDescent="0.15">
      <c r="D798" s="104"/>
      <c r="E798" s="104"/>
      <c r="F798" s="104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</row>
    <row r="799" spans="4:18" s="39" customFormat="1" x14ac:dyDescent="0.15">
      <c r="D799" s="104"/>
      <c r="E799" s="104"/>
      <c r="F799" s="104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</row>
    <row r="800" spans="4:18" s="39" customFormat="1" x14ac:dyDescent="0.15">
      <c r="D800" s="104"/>
      <c r="E800" s="104"/>
      <c r="F800" s="104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</row>
    <row r="801" spans="4:18" s="39" customFormat="1" x14ac:dyDescent="0.15">
      <c r="D801" s="104"/>
      <c r="E801" s="104"/>
      <c r="F801" s="104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</row>
    <row r="802" spans="4:18" s="39" customFormat="1" x14ac:dyDescent="0.15">
      <c r="D802" s="104"/>
      <c r="E802" s="104"/>
      <c r="F802" s="104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</row>
    <row r="803" spans="4:18" s="39" customFormat="1" x14ac:dyDescent="0.15">
      <c r="D803" s="104"/>
      <c r="E803" s="104"/>
      <c r="F803" s="104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</row>
    <row r="804" spans="4:18" s="39" customFormat="1" x14ac:dyDescent="0.15">
      <c r="D804" s="104"/>
      <c r="E804" s="104"/>
      <c r="F804" s="104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</row>
    <row r="805" spans="4:18" s="39" customFormat="1" x14ac:dyDescent="0.15">
      <c r="D805" s="104"/>
      <c r="E805" s="104"/>
      <c r="F805" s="104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</row>
    <row r="806" spans="4:18" s="39" customFormat="1" x14ac:dyDescent="0.15">
      <c r="D806" s="104"/>
      <c r="E806" s="104"/>
      <c r="F806" s="104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</row>
    <row r="807" spans="4:18" s="39" customFormat="1" x14ac:dyDescent="0.15">
      <c r="D807" s="104"/>
      <c r="E807" s="104"/>
      <c r="F807" s="104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</row>
    <row r="808" spans="4:18" s="39" customFormat="1" x14ac:dyDescent="0.15">
      <c r="D808" s="104"/>
      <c r="E808" s="104"/>
      <c r="F808" s="104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</row>
    <row r="809" spans="4:18" s="39" customFormat="1" x14ac:dyDescent="0.15">
      <c r="D809" s="104"/>
      <c r="E809" s="104"/>
      <c r="F809" s="104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</row>
    <row r="810" spans="4:18" s="39" customFormat="1" x14ac:dyDescent="0.15">
      <c r="D810" s="104"/>
      <c r="E810" s="104"/>
      <c r="F810" s="104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</row>
    <row r="811" spans="4:18" s="39" customFormat="1" x14ac:dyDescent="0.15">
      <c r="D811" s="104"/>
      <c r="E811" s="104"/>
      <c r="F811" s="104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</row>
    <row r="812" spans="4:18" s="39" customFormat="1" x14ac:dyDescent="0.15">
      <c r="D812" s="104"/>
      <c r="E812" s="104"/>
      <c r="F812" s="104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</row>
    <row r="813" spans="4:18" s="39" customFormat="1" x14ac:dyDescent="0.15">
      <c r="D813" s="104"/>
      <c r="E813" s="104"/>
      <c r="F813" s="104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</row>
    <row r="814" spans="4:18" s="39" customFormat="1" x14ac:dyDescent="0.15">
      <c r="D814" s="104"/>
      <c r="E814" s="104"/>
      <c r="F814" s="104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</row>
    <row r="815" spans="4:18" s="39" customFormat="1" x14ac:dyDescent="0.15">
      <c r="D815" s="104"/>
      <c r="E815" s="104"/>
      <c r="F815" s="104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</row>
    <row r="816" spans="4:18" s="39" customFormat="1" x14ac:dyDescent="0.15">
      <c r="D816" s="104"/>
      <c r="E816" s="104"/>
      <c r="F816" s="104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</row>
    <row r="817" spans="4:18" s="39" customFormat="1" x14ac:dyDescent="0.15">
      <c r="D817" s="104"/>
      <c r="E817" s="104"/>
      <c r="F817" s="104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</row>
    <row r="818" spans="4:18" s="39" customFormat="1" x14ac:dyDescent="0.15">
      <c r="D818" s="104"/>
      <c r="E818" s="104"/>
      <c r="F818" s="104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</row>
    <row r="819" spans="4:18" s="39" customFormat="1" x14ac:dyDescent="0.15">
      <c r="D819" s="104"/>
      <c r="E819" s="104"/>
      <c r="F819" s="104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</row>
    <row r="820" spans="4:18" s="39" customFormat="1" x14ac:dyDescent="0.15">
      <c r="D820" s="104"/>
      <c r="E820" s="104"/>
      <c r="F820" s="104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</row>
    <row r="821" spans="4:18" s="39" customFormat="1" x14ac:dyDescent="0.15">
      <c r="D821" s="104"/>
      <c r="E821" s="104"/>
      <c r="F821" s="104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</row>
    <row r="822" spans="4:18" s="39" customFormat="1" x14ac:dyDescent="0.15">
      <c r="D822" s="104"/>
      <c r="E822" s="104"/>
      <c r="F822" s="104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</row>
    <row r="823" spans="4:18" s="39" customFormat="1" x14ac:dyDescent="0.15">
      <c r="D823" s="104"/>
      <c r="E823" s="104"/>
      <c r="F823" s="104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</row>
    <row r="824" spans="4:18" s="39" customFormat="1" x14ac:dyDescent="0.15">
      <c r="D824" s="104"/>
      <c r="E824" s="104"/>
      <c r="F824" s="104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</row>
    <row r="825" spans="4:18" s="39" customFormat="1" x14ac:dyDescent="0.15">
      <c r="D825" s="104"/>
      <c r="E825" s="104"/>
      <c r="F825" s="104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</row>
    <row r="826" spans="4:18" s="39" customFormat="1" x14ac:dyDescent="0.15">
      <c r="D826" s="104"/>
      <c r="E826" s="104"/>
      <c r="F826" s="104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</row>
    <row r="827" spans="4:18" s="39" customFormat="1" x14ac:dyDescent="0.15">
      <c r="D827" s="104"/>
      <c r="E827" s="104"/>
      <c r="F827" s="104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</row>
    <row r="828" spans="4:18" s="39" customFormat="1" x14ac:dyDescent="0.15">
      <c r="D828" s="104"/>
      <c r="E828" s="104"/>
      <c r="F828" s="104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</row>
    <row r="829" spans="4:18" s="39" customFormat="1" x14ac:dyDescent="0.15">
      <c r="D829" s="104"/>
      <c r="E829" s="104"/>
      <c r="F829" s="104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</row>
    <row r="830" spans="4:18" s="39" customFormat="1" x14ac:dyDescent="0.15">
      <c r="D830" s="104"/>
      <c r="E830" s="104"/>
      <c r="F830" s="104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</row>
    <row r="831" spans="4:18" s="39" customFormat="1" x14ac:dyDescent="0.15">
      <c r="D831" s="104"/>
      <c r="E831" s="104"/>
      <c r="F831" s="104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</row>
    <row r="832" spans="4:18" s="39" customFormat="1" x14ac:dyDescent="0.15">
      <c r="D832" s="104"/>
      <c r="E832" s="104"/>
      <c r="F832" s="104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</row>
    <row r="833" spans="4:18" s="39" customFormat="1" x14ac:dyDescent="0.15">
      <c r="D833" s="104"/>
      <c r="E833" s="104"/>
      <c r="F833" s="104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</row>
    <row r="834" spans="4:18" s="39" customFormat="1" x14ac:dyDescent="0.15">
      <c r="D834" s="104"/>
      <c r="E834" s="104"/>
      <c r="F834" s="104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</row>
    <row r="835" spans="4:18" s="39" customFormat="1" x14ac:dyDescent="0.15">
      <c r="D835" s="104"/>
      <c r="E835" s="104"/>
      <c r="F835" s="104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</row>
    <row r="836" spans="4:18" s="39" customFormat="1" x14ac:dyDescent="0.15">
      <c r="D836" s="104"/>
      <c r="E836" s="104"/>
      <c r="F836" s="104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</row>
    <row r="837" spans="4:18" s="39" customFormat="1" x14ac:dyDescent="0.15">
      <c r="D837" s="104"/>
      <c r="E837" s="104"/>
      <c r="F837" s="104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</row>
    <row r="838" spans="4:18" s="39" customFormat="1" x14ac:dyDescent="0.15">
      <c r="D838" s="104"/>
      <c r="E838" s="104"/>
      <c r="F838" s="104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</row>
    <row r="839" spans="4:18" s="39" customFormat="1" x14ac:dyDescent="0.15">
      <c r="D839" s="104"/>
      <c r="E839" s="104"/>
      <c r="F839" s="104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</row>
    <row r="840" spans="4:18" s="39" customFormat="1" x14ac:dyDescent="0.15">
      <c r="D840" s="104"/>
      <c r="E840" s="104"/>
      <c r="F840" s="104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</row>
    <row r="841" spans="4:18" s="39" customFormat="1" x14ac:dyDescent="0.15">
      <c r="D841" s="104"/>
      <c r="E841" s="104"/>
      <c r="F841" s="104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</row>
    <row r="842" spans="4:18" s="39" customFormat="1" x14ac:dyDescent="0.15">
      <c r="D842" s="104"/>
      <c r="E842" s="104"/>
      <c r="F842" s="104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</row>
    <row r="843" spans="4:18" s="39" customFormat="1" x14ac:dyDescent="0.15">
      <c r="D843" s="104"/>
      <c r="E843" s="104"/>
      <c r="F843" s="104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</row>
    <row r="844" spans="4:18" s="39" customFormat="1" x14ac:dyDescent="0.15">
      <c r="D844" s="104"/>
      <c r="E844" s="104"/>
      <c r="F844" s="104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</row>
    <row r="845" spans="4:18" s="39" customFormat="1" x14ac:dyDescent="0.15">
      <c r="D845" s="104"/>
      <c r="E845" s="104"/>
      <c r="F845" s="104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</row>
    <row r="846" spans="4:18" s="39" customFormat="1" x14ac:dyDescent="0.15">
      <c r="D846" s="104"/>
      <c r="E846" s="104"/>
      <c r="F846" s="104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</row>
    <row r="847" spans="4:18" s="39" customFormat="1" x14ac:dyDescent="0.15">
      <c r="D847" s="104"/>
      <c r="E847" s="104"/>
      <c r="F847" s="104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</row>
    <row r="848" spans="4:18" s="39" customFormat="1" x14ac:dyDescent="0.15">
      <c r="D848" s="104"/>
      <c r="E848" s="104"/>
      <c r="F848" s="104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</row>
    <row r="849" spans="4:18" s="39" customFormat="1" x14ac:dyDescent="0.15">
      <c r="D849" s="104"/>
      <c r="E849" s="104"/>
      <c r="F849" s="104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</row>
    <row r="850" spans="4:18" s="39" customFormat="1" x14ac:dyDescent="0.15">
      <c r="D850" s="104"/>
      <c r="E850" s="104"/>
      <c r="F850" s="104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</row>
    <row r="851" spans="4:18" s="39" customFormat="1" x14ac:dyDescent="0.15">
      <c r="D851" s="104"/>
      <c r="E851" s="104"/>
      <c r="F851" s="104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</row>
    <row r="852" spans="4:18" s="39" customFormat="1" x14ac:dyDescent="0.15">
      <c r="D852" s="104"/>
      <c r="E852" s="104"/>
      <c r="F852" s="104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</row>
    <row r="853" spans="4:18" s="39" customFormat="1" x14ac:dyDescent="0.15">
      <c r="D853" s="104"/>
      <c r="E853" s="104"/>
      <c r="F853" s="104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</row>
    <row r="854" spans="4:18" s="39" customFormat="1" x14ac:dyDescent="0.15">
      <c r="D854" s="104"/>
      <c r="E854" s="104"/>
      <c r="F854" s="104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</row>
    <row r="855" spans="4:18" s="39" customFormat="1" x14ac:dyDescent="0.15">
      <c r="D855" s="104"/>
      <c r="E855" s="104"/>
      <c r="F855" s="104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</row>
    <row r="856" spans="4:18" s="39" customFormat="1" x14ac:dyDescent="0.15">
      <c r="D856" s="104"/>
      <c r="E856" s="104"/>
      <c r="F856" s="104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</row>
    <row r="857" spans="4:18" s="39" customFormat="1" x14ac:dyDescent="0.15">
      <c r="D857" s="104"/>
      <c r="E857" s="104"/>
      <c r="F857" s="104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</row>
    <row r="858" spans="4:18" s="39" customFormat="1" x14ac:dyDescent="0.15">
      <c r="D858" s="104"/>
      <c r="E858" s="104"/>
      <c r="F858" s="104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</row>
    <row r="859" spans="4:18" s="39" customFormat="1" x14ac:dyDescent="0.15">
      <c r="D859" s="104"/>
      <c r="E859" s="104"/>
      <c r="F859" s="104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</row>
    <row r="860" spans="4:18" s="39" customFormat="1" x14ac:dyDescent="0.15">
      <c r="D860" s="104"/>
      <c r="E860" s="104"/>
      <c r="F860" s="104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</row>
    <row r="861" spans="4:18" s="39" customFormat="1" x14ac:dyDescent="0.15">
      <c r="D861" s="104"/>
      <c r="E861" s="104"/>
      <c r="F861" s="104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</row>
    <row r="862" spans="4:18" s="39" customFormat="1" x14ac:dyDescent="0.15">
      <c r="D862" s="104"/>
      <c r="E862" s="104"/>
      <c r="F862" s="104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</row>
    <row r="863" spans="4:18" s="39" customFormat="1" x14ac:dyDescent="0.15">
      <c r="D863" s="104"/>
      <c r="E863" s="104"/>
      <c r="F863" s="104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</row>
    <row r="864" spans="4:18" s="39" customFormat="1" x14ac:dyDescent="0.15">
      <c r="D864" s="104"/>
      <c r="E864" s="104"/>
      <c r="F864" s="104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</row>
    <row r="865" spans="4:18" s="39" customFormat="1" x14ac:dyDescent="0.15">
      <c r="D865" s="104"/>
      <c r="E865" s="104"/>
      <c r="F865" s="104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</row>
    <row r="866" spans="4:18" s="39" customFormat="1" x14ac:dyDescent="0.15">
      <c r="D866" s="104"/>
      <c r="E866" s="104"/>
      <c r="F866" s="104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</row>
    <row r="867" spans="4:18" s="39" customFormat="1" x14ac:dyDescent="0.15">
      <c r="D867" s="104"/>
      <c r="E867" s="104"/>
      <c r="F867" s="104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</row>
    <row r="868" spans="4:18" s="39" customFormat="1" x14ac:dyDescent="0.15">
      <c r="D868" s="104"/>
      <c r="E868" s="104"/>
      <c r="F868" s="104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</row>
    <row r="869" spans="4:18" s="39" customFormat="1" x14ac:dyDescent="0.15">
      <c r="D869" s="104"/>
      <c r="E869" s="104"/>
      <c r="F869" s="104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</row>
    <row r="870" spans="4:18" s="39" customFormat="1" x14ac:dyDescent="0.15">
      <c r="D870" s="104"/>
      <c r="E870" s="104"/>
      <c r="F870" s="104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</row>
    <row r="871" spans="4:18" s="39" customFormat="1" x14ac:dyDescent="0.15">
      <c r="D871" s="104"/>
      <c r="E871" s="104"/>
      <c r="F871" s="104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</row>
    <row r="872" spans="4:18" s="39" customFormat="1" x14ac:dyDescent="0.15">
      <c r="D872" s="104"/>
      <c r="E872" s="104"/>
      <c r="F872" s="104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</row>
    <row r="873" spans="4:18" s="39" customFormat="1" x14ac:dyDescent="0.15">
      <c r="D873" s="104"/>
      <c r="E873" s="104"/>
      <c r="F873" s="104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</row>
    <row r="874" spans="4:18" s="39" customFormat="1" x14ac:dyDescent="0.15">
      <c r="D874" s="104"/>
      <c r="E874" s="104"/>
      <c r="F874" s="104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</row>
    <row r="875" spans="4:18" s="39" customFormat="1" x14ac:dyDescent="0.15">
      <c r="D875" s="104"/>
      <c r="E875" s="104"/>
      <c r="F875" s="104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</row>
    <row r="876" spans="4:18" s="39" customFormat="1" x14ac:dyDescent="0.15">
      <c r="D876" s="104"/>
      <c r="E876" s="104"/>
      <c r="F876" s="104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</row>
    <row r="877" spans="4:18" s="39" customFormat="1" x14ac:dyDescent="0.15">
      <c r="D877" s="104"/>
      <c r="E877" s="104"/>
      <c r="F877" s="104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</row>
    <row r="878" spans="4:18" s="39" customFormat="1" x14ac:dyDescent="0.15">
      <c r="D878" s="104"/>
      <c r="E878" s="104"/>
      <c r="F878" s="104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</row>
    <row r="879" spans="4:18" s="39" customFormat="1" x14ac:dyDescent="0.15">
      <c r="D879" s="104"/>
      <c r="E879" s="104"/>
      <c r="F879" s="104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</row>
    <row r="880" spans="4:18" s="39" customFormat="1" x14ac:dyDescent="0.15">
      <c r="D880" s="104"/>
      <c r="E880" s="104"/>
      <c r="F880" s="104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</row>
    <row r="881" spans="1:18" s="39" customFormat="1" x14ac:dyDescent="0.15">
      <c r="D881" s="104"/>
      <c r="E881" s="104"/>
      <c r="F881" s="104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</row>
    <row r="882" spans="1:18" s="39" customFormat="1" x14ac:dyDescent="0.15">
      <c r="D882" s="104"/>
      <c r="E882" s="104"/>
      <c r="F882" s="104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</row>
    <row r="883" spans="1:18" s="39" customFormat="1" x14ac:dyDescent="0.15">
      <c r="D883" s="104"/>
      <c r="E883" s="104"/>
      <c r="F883" s="104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  <row r="884" spans="1:18" s="39" customFormat="1" x14ac:dyDescent="0.15">
      <c r="A884" s="41"/>
      <c r="D884" s="104"/>
      <c r="E884" s="104"/>
      <c r="F884" s="104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</row>
    <row r="885" spans="1:18" s="39" customFormat="1" x14ac:dyDescent="0.15">
      <c r="A885" s="41"/>
      <c r="D885" s="104"/>
      <c r="E885" s="104"/>
      <c r="F885" s="104"/>
      <c r="G885" s="86"/>
      <c r="H885" s="86"/>
      <c r="I885" s="107"/>
      <c r="J885" s="86"/>
      <c r="K885" s="86"/>
      <c r="L885" s="86"/>
      <c r="M885" s="86"/>
      <c r="N885" s="86"/>
      <c r="O885" s="86"/>
      <c r="P885" s="86"/>
      <c r="Q885" s="86"/>
      <c r="R885" s="86"/>
    </row>
    <row r="886" spans="1:18" s="39" customFormat="1" x14ac:dyDescent="0.15">
      <c r="A886" s="41"/>
      <c r="D886" s="104"/>
      <c r="E886" s="104"/>
      <c r="F886" s="104"/>
      <c r="G886" s="86"/>
      <c r="H886" s="86"/>
      <c r="I886" s="107"/>
      <c r="J886" s="86"/>
      <c r="K886" s="86"/>
      <c r="L886" s="86"/>
      <c r="M886" s="86"/>
      <c r="N886" s="86"/>
      <c r="O886" s="86"/>
      <c r="P886" s="86"/>
      <c r="Q886" s="86"/>
      <c r="R886" s="86"/>
    </row>
    <row r="887" spans="1:18" s="39" customFormat="1" x14ac:dyDescent="0.15">
      <c r="A887" s="41"/>
      <c r="D887" s="104"/>
      <c r="E887" s="104"/>
      <c r="F887" s="104"/>
      <c r="G887" s="86"/>
      <c r="H887" s="86"/>
      <c r="I887" s="107"/>
      <c r="J887" s="86"/>
      <c r="K887" s="86"/>
      <c r="L887" s="86"/>
      <c r="M887" s="86"/>
      <c r="N887" s="86"/>
      <c r="O887" s="86"/>
      <c r="P887" s="86"/>
      <c r="Q887" s="86"/>
      <c r="R887" s="86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1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0070C0"/>
  </sheetPr>
  <dimension ref="A1:R883"/>
  <sheetViews>
    <sheetView zoomScaleNormal="100" zoomScaleSheetLayoutView="100" workbookViewId="0">
      <selection activeCell="T2" sqref="T2"/>
    </sheetView>
  </sheetViews>
  <sheetFormatPr defaultColWidth="9.140625" defaultRowHeight="11.25" x14ac:dyDescent="0.15"/>
  <cols>
    <col min="1" max="2" width="2.85546875" style="41" customWidth="1"/>
    <col min="3" max="3" width="45.7109375" style="41" customWidth="1"/>
    <col min="4" max="6" width="12.85546875" style="106" customWidth="1"/>
    <col min="7" max="18" width="10.42578125" style="107" customWidth="1"/>
    <col min="19" max="16384" width="9.140625" style="41"/>
  </cols>
  <sheetData>
    <row r="1" spans="1:18" s="96" customFormat="1" ht="17.25" x14ac:dyDescent="0.2">
      <c r="A1" s="94" t="s">
        <v>335</v>
      </c>
      <c r="B1" s="94"/>
      <c r="C1" s="94"/>
      <c r="D1" s="95"/>
      <c r="E1" s="95"/>
      <c r="F1" s="95"/>
    </row>
    <row r="2" spans="1:18" s="96" customFormat="1" ht="17.25" x14ac:dyDescent="0.2">
      <c r="A2" s="109" t="s">
        <v>320</v>
      </c>
      <c r="B2" s="94"/>
      <c r="C2" s="94"/>
      <c r="D2" s="95"/>
      <c r="E2" s="95"/>
      <c r="F2" s="95"/>
    </row>
    <row r="3" spans="1:18" s="99" customFormat="1" x14ac:dyDescent="0.15">
      <c r="A3" s="14"/>
      <c r="B3" s="14"/>
      <c r="C3" s="14"/>
      <c r="D3" s="97"/>
      <c r="E3" s="97"/>
      <c r="F3" s="9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98" t="s">
        <v>7</v>
      </c>
    </row>
    <row r="4" spans="1:18" s="99" customFormat="1" x14ac:dyDescent="0.15">
      <c r="A4" s="432" t="s">
        <v>321</v>
      </c>
      <c r="B4" s="432"/>
      <c r="C4" s="433"/>
      <c r="D4" s="441" t="s">
        <v>498</v>
      </c>
      <c r="E4" s="443" t="s">
        <v>509</v>
      </c>
      <c r="F4" s="441" t="s">
        <v>580</v>
      </c>
      <c r="G4" s="438" t="s">
        <v>581</v>
      </c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</row>
    <row r="5" spans="1:18" s="99" customFormat="1" ht="11.25" customHeight="1" x14ac:dyDescent="0.15">
      <c r="A5" s="436"/>
      <c r="B5" s="436"/>
      <c r="C5" s="437"/>
      <c r="D5" s="442"/>
      <c r="E5" s="442"/>
      <c r="F5" s="442"/>
      <c r="G5" s="110" t="s">
        <v>117</v>
      </c>
      <c r="H5" s="193" t="s">
        <v>118</v>
      </c>
      <c r="I5" s="193" t="s">
        <v>119</v>
      </c>
      <c r="J5" s="111" t="s">
        <v>120</v>
      </c>
      <c r="K5" s="111" t="s">
        <v>121</v>
      </c>
      <c r="L5" s="111" t="s">
        <v>122</v>
      </c>
      <c r="M5" s="111" t="s">
        <v>123</v>
      </c>
      <c r="N5" s="111" t="s">
        <v>124</v>
      </c>
      <c r="O5" s="111" t="s">
        <v>125</v>
      </c>
      <c r="P5" s="111" t="s">
        <v>126</v>
      </c>
      <c r="Q5" s="111" t="s">
        <v>127</v>
      </c>
      <c r="R5" s="111" t="s">
        <v>128</v>
      </c>
    </row>
    <row r="6" spans="1:18" ht="18.75" customHeight="1" x14ac:dyDescent="0.15">
      <c r="A6" s="66" t="s">
        <v>0</v>
      </c>
      <c r="B6" s="329"/>
      <c r="C6" s="66"/>
      <c r="D6" s="112">
        <v>143.9</v>
      </c>
      <c r="E6" s="112">
        <v>139.6</v>
      </c>
      <c r="F6" s="112">
        <v>136.80000000000001</v>
      </c>
      <c r="G6" s="112">
        <v>133.9</v>
      </c>
      <c r="H6" s="112">
        <v>135.5</v>
      </c>
      <c r="I6" s="112">
        <v>137.69999999999999</v>
      </c>
      <c r="J6" s="112">
        <v>137.4</v>
      </c>
      <c r="K6" s="112">
        <v>126</v>
      </c>
      <c r="L6" s="112">
        <v>137.69999999999999</v>
      </c>
      <c r="M6" s="112">
        <v>141.4</v>
      </c>
      <c r="N6" s="112">
        <v>131.9</v>
      </c>
      <c r="O6" s="112">
        <v>137.5</v>
      </c>
      <c r="P6" s="112">
        <v>142.19999999999999</v>
      </c>
      <c r="Q6" s="112">
        <v>140.80000000000001</v>
      </c>
      <c r="R6" s="112">
        <v>139.30000000000001</v>
      </c>
    </row>
    <row r="7" spans="1:18" ht="18.75" customHeight="1" x14ac:dyDescent="0.15">
      <c r="A7" s="38"/>
      <c r="B7" s="38" t="s">
        <v>322</v>
      </c>
      <c r="C7" s="68"/>
      <c r="D7" s="50" t="s">
        <v>407</v>
      </c>
      <c r="E7" s="50" t="s">
        <v>407</v>
      </c>
      <c r="F7" s="50" t="s">
        <v>407</v>
      </c>
      <c r="G7" s="50" t="s">
        <v>407</v>
      </c>
      <c r="H7" s="50" t="s">
        <v>407</v>
      </c>
      <c r="I7" s="50" t="s">
        <v>407</v>
      </c>
      <c r="J7" s="50" t="s">
        <v>407</v>
      </c>
      <c r="K7" s="50" t="s">
        <v>407</v>
      </c>
      <c r="L7" s="50" t="s">
        <v>407</v>
      </c>
      <c r="M7" s="50" t="s">
        <v>407</v>
      </c>
      <c r="N7" s="50" t="s">
        <v>407</v>
      </c>
      <c r="O7" s="50" t="s">
        <v>407</v>
      </c>
      <c r="P7" s="50" t="s">
        <v>407</v>
      </c>
      <c r="Q7" s="50" t="s">
        <v>407</v>
      </c>
      <c r="R7" s="50" t="s">
        <v>407</v>
      </c>
    </row>
    <row r="8" spans="1:18" ht="18.75" customHeight="1" x14ac:dyDescent="0.15">
      <c r="A8" s="38"/>
      <c r="B8" s="38" t="s">
        <v>263</v>
      </c>
      <c r="C8" s="68"/>
      <c r="D8" s="50">
        <v>173.1</v>
      </c>
      <c r="E8" s="50">
        <v>183.4</v>
      </c>
      <c r="F8" s="50">
        <v>180.4</v>
      </c>
      <c r="G8" s="50">
        <v>165.7</v>
      </c>
      <c r="H8" s="50">
        <v>182.6</v>
      </c>
      <c r="I8" s="50">
        <v>176.3</v>
      </c>
      <c r="J8" s="50">
        <v>187.2</v>
      </c>
      <c r="K8" s="50">
        <v>182.1</v>
      </c>
      <c r="L8" s="50">
        <v>177.9</v>
      </c>
      <c r="M8" s="50">
        <v>193.8</v>
      </c>
      <c r="N8" s="50">
        <v>177.8</v>
      </c>
      <c r="O8" s="50">
        <v>166.4</v>
      </c>
      <c r="P8" s="50">
        <v>180.2</v>
      </c>
      <c r="Q8" s="50">
        <v>192.5</v>
      </c>
      <c r="R8" s="50">
        <v>181.8</v>
      </c>
    </row>
    <row r="9" spans="1:18" ht="18.75" customHeight="1" x14ac:dyDescent="0.15">
      <c r="A9" s="38"/>
      <c r="B9" s="38" t="s">
        <v>264</v>
      </c>
      <c r="C9" s="68"/>
      <c r="D9" s="50">
        <v>165.3</v>
      </c>
      <c r="E9" s="50">
        <v>161.6</v>
      </c>
      <c r="F9" s="50">
        <v>156.30000000000001</v>
      </c>
      <c r="G9" s="50">
        <v>150.4</v>
      </c>
      <c r="H9" s="50">
        <v>161.69999999999999</v>
      </c>
      <c r="I9" s="50">
        <v>164.4</v>
      </c>
      <c r="J9" s="50">
        <v>161.1</v>
      </c>
      <c r="K9" s="50">
        <v>138.30000000000001</v>
      </c>
      <c r="L9" s="50">
        <v>154.1</v>
      </c>
      <c r="M9" s="50">
        <v>159.30000000000001</v>
      </c>
      <c r="N9" s="50">
        <v>142</v>
      </c>
      <c r="O9" s="50">
        <v>157.5</v>
      </c>
      <c r="P9" s="50">
        <v>162.19999999999999</v>
      </c>
      <c r="Q9" s="50">
        <v>165.1</v>
      </c>
      <c r="R9" s="50">
        <v>159.69999999999999</v>
      </c>
    </row>
    <row r="10" spans="1:18" ht="18.75" customHeight="1" x14ac:dyDescent="0.15">
      <c r="A10" s="38"/>
      <c r="B10" s="38"/>
      <c r="C10" s="71" t="s">
        <v>287</v>
      </c>
      <c r="D10" s="50">
        <v>159.6</v>
      </c>
      <c r="E10" s="50">
        <v>153.19999999999999</v>
      </c>
      <c r="F10" s="50">
        <v>140.4</v>
      </c>
      <c r="G10" s="50">
        <v>136.30000000000001</v>
      </c>
      <c r="H10" s="50">
        <v>137.19999999999999</v>
      </c>
      <c r="I10" s="50">
        <v>142.30000000000001</v>
      </c>
      <c r="J10" s="50">
        <v>134.19999999999999</v>
      </c>
      <c r="K10" s="50">
        <v>136.30000000000001</v>
      </c>
      <c r="L10" s="50">
        <v>146.30000000000001</v>
      </c>
      <c r="M10" s="50">
        <v>137.6</v>
      </c>
      <c r="N10" s="50">
        <v>143.1</v>
      </c>
      <c r="O10" s="50">
        <v>139.30000000000001</v>
      </c>
      <c r="P10" s="50">
        <v>144.80000000000001</v>
      </c>
      <c r="Q10" s="50">
        <v>144.19999999999999</v>
      </c>
      <c r="R10" s="50">
        <v>142.9</v>
      </c>
    </row>
    <row r="11" spans="1:18" ht="18.75" customHeight="1" x14ac:dyDescent="0.15">
      <c r="A11" s="38"/>
      <c r="B11" s="38"/>
      <c r="C11" s="71" t="s">
        <v>265</v>
      </c>
      <c r="D11" s="50">
        <v>145.9</v>
      </c>
      <c r="E11" s="50">
        <v>140.19999999999999</v>
      </c>
      <c r="F11" s="50">
        <v>124</v>
      </c>
      <c r="G11" s="50">
        <v>127</v>
      </c>
      <c r="H11" s="50">
        <v>126.9</v>
      </c>
      <c r="I11" s="50">
        <v>128.4</v>
      </c>
      <c r="J11" s="50">
        <v>114.1</v>
      </c>
      <c r="K11" s="50">
        <v>103.2</v>
      </c>
      <c r="L11" s="50">
        <v>118</v>
      </c>
      <c r="M11" s="50">
        <v>123.5</v>
      </c>
      <c r="N11" s="50">
        <v>116.6</v>
      </c>
      <c r="O11" s="50">
        <v>129.19999999999999</v>
      </c>
      <c r="P11" s="50">
        <v>140.6</v>
      </c>
      <c r="Q11" s="50">
        <v>132.69999999999999</v>
      </c>
      <c r="R11" s="50">
        <v>128.4</v>
      </c>
    </row>
    <row r="12" spans="1:18" ht="18.75" customHeight="1" x14ac:dyDescent="0.15">
      <c r="A12" s="38"/>
      <c r="B12" s="38"/>
      <c r="C12" s="71" t="s">
        <v>323</v>
      </c>
      <c r="D12" s="50">
        <v>164.8</v>
      </c>
      <c r="E12" s="50">
        <v>160.1</v>
      </c>
      <c r="F12" s="50">
        <v>158.9</v>
      </c>
      <c r="G12" s="50">
        <v>152.9</v>
      </c>
      <c r="H12" s="50">
        <v>154.1</v>
      </c>
      <c r="I12" s="50">
        <v>164.5</v>
      </c>
      <c r="J12" s="50">
        <v>168</v>
      </c>
      <c r="K12" s="50">
        <v>150.5</v>
      </c>
      <c r="L12" s="50">
        <v>156.6</v>
      </c>
      <c r="M12" s="50">
        <v>169</v>
      </c>
      <c r="N12" s="50">
        <v>143.9</v>
      </c>
      <c r="O12" s="50">
        <v>157.69999999999999</v>
      </c>
      <c r="P12" s="50">
        <v>163</v>
      </c>
      <c r="Q12" s="50">
        <v>163</v>
      </c>
      <c r="R12" s="50">
        <v>164.1</v>
      </c>
    </row>
    <row r="13" spans="1:18" ht="18.75" customHeight="1" x14ac:dyDescent="0.15">
      <c r="A13" s="48"/>
      <c r="B13" s="48"/>
      <c r="C13" s="71" t="s">
        <v>324</v>
      </c>
      <c r="D13" s="50">
        <v>167.5</v>
      </c>
      <c r="E13" s="50">
        <v>162.6</v>
      </c>
      <c r="F13" s="50">
        <v>170.5</v>
      </c>
      <c r="G13" s="50">
        <v>170.6</v>
      </c>
      <c r="H13" s="50">
        <v>169.8</v>
      </c>
      <c r="I13" s="50">
        <v>176.8</v>
      </c>
      <c r="J13" s="50">
        <v>163.30000000000001</v>
      </c>
      <c r="K13" s="50">
        <v>176.9</v>
      </c>
      <c r="L13" s="50">
        <v>165.2</v>
      </c>
      <c r="M13" s="50">
        <v>166.9</v>
      </c>
      <c r="N13" s="50">
        <v>173.2</v>
      </c>
      <c r="O13" s="50">
        <v>155.4</v>
      </c>
      <c r="P13" s="50">
        <v>178</v>
      </c>
      <c r="Q13" s="50">
        <v>184.7</v>
      </c>
      <c r="R13" s="50">
        <v>165.3</v>
      </c>
    </row>
    <row r="14" spans="1:18" ht="18.75" customHeight="1" x14ac:dyDescent="0.15">
      <c r="A14" s="48"/>
      <c r="B14" s="48"/>
      <c r="C14" s="71" t="s">
        <v>325</v>
      </c>
      <c r="D14" s="50">
        <v>160.4</v>
      </c>
      <c r="E14" s="50">
        <v>151.5</v>
      </c>
      <c r="F14" s="50">
        <v>147.1</v>
      </c>
      <c r="G14" s="50">
        <v>137.69999999999999</v>
      </c>
      <c r="H14" s="50">
        <v>146.4</v>
      </c>
      <c r="I14" s="50">
        <v>146.19999999999999</v>
      </c>
      <c r="J14" s="50">
        <v>155</v>
      </c>
      <c r="K14" s="50">
        <v>141</v>
      </c>
      <c r="L14" s="50">
        <v>144.69999999999999</v>
      </c>
      <c r="M14" s="50">
        <v>157.80000000000001</v>
      </c>
      <c r="N14" s="50">
        <v>142.19999999999999</v>
      </c>
      <c r="O14" s="50">
        <v>152.5</v>
      </c>
      <c r="P14" s="50">
        <v>147.9</v>
      </c>
      <c r="Q14" s="50">
        <v>149.19999999999999</v>
      </c>
      <c r="R14" s="50">
        <v>144</v>
      </c>
    </row>
    <row r="15" spans="1:18" ht="18.75" customHeight="1" x14ac:dyDescent="0.15">
      <c r="A15" s="48"/>
      <c r="B15" s="48"/>
      <c r="C15" s="71" t="s">
        <v>266</v>
      </c>
      <c r="D15" s="50">
        <v>156.30000000000001</v>
      </c>
      <c r="E15" s="50">
        <v>160.30000000000001</v>
      </c>
      <c r="F15" s="50">
        <v>156.19999999999999</v>
      </c>
      <c r="G15" s="50">
        <v>134.6</v>
      </c>
      <c r="H15" s="50">
        <v>179.7</v>
      </c>
      <c r="I15" s="50">
        <v>162.30000000000001</v>
      </c>
      <c r="J15" s="50">
        <v>172.3</v>
      </c>
      <c r="K15" s="50">
        <v>152.80000000000001</v>
      </c>
      <c r="L15" s="50" t="s">
        <v>407</v>
      </c>
      <c r="M15" s="50">
        <v>162.5</v>
      </c>
      <c r="N15" s="50">
        <v>132.80000000000001</v>
      </c>
      <c r="O15" s="50">
        <v>166.1</v>
      </c>
      <c r="P15" s="50" t="s">
        <v>407</v>
      </c>
      <c r="Q15" s="50" t="s">
        <v>407</v>
      </c>
      <c r="R15" s="50" t="s">
        <v>407</v>
      </c>
    </row>
    <row r="16" spans="1:18" ht="18.75" customHeight="1" x14ac:dyDescent="0.15">
      <c r="A16" s="48"/>
      <c r="B16" s="48"/>
      <c r="C16" s="71" t="s">
        <v>267</v>
      </c>
      <c r="D16" s="50">
        <v>157.30000000000001</v>
      </c>
      <c r="E16" s="50">
        <v>154</v>
      </c>
      <c r="F16" s="50">
        <v>157.1</v>
      </c>
      <c r="G16" s="50">
        <v>150.69999999999999</v>
      </c>
      <c r="H16" s="50">
        <v>148.4</v>
      </c>
      <c r="I16" s="50">
        <v>167.6</v>
      </c>
      <c r="J16" s="50">
        <v>165.2</v>
      </c>
      <c r="K16" s="50">
        <v>137.9</v>
      </c>
      <c r="L16" s="50">
        <v>171.4</v>
      </c>
      <c r="M16" s="50">
        <v>168.6</v>
      </c>
      <c r="N16" s="50">
        <v>133.1</v>
      </c>
      <c r="O16" s="50">
        <v>163.69999999999999</v>
      </c>
      <c r="P16" s="50">
        <v>170.5</v>
      </c>
      <c r="Q16" s="50">
        <v>155.6</v>
      </c>
      <c r="R16" s="50">
        <v>158.4</v>
      </c>
    </row>
    <row r="17" spans="1:18" ht="18.75" customHeight="1" x14ac:dyDescent="0.15">
      <c r="A17" s="48"/>
      <c r="B17" s="48"/>
      <c r="C17" s="71" t="s">
        <v>268</v>
      </c>
      <c r="D17" s="50">
        <v>172.8</v>
      </c>
      <c r="E17" s="50">
        <v>159.69999999999999</v>
      </c>
      <c r="F17" s="50">
        <v>161.80000000000001</v>
      </c>
      <c r="G17" s="50">
        <v>149.1</v>
      </c>
      <c r="H17" s="50">
        <v>172.3</v>
      </c>
      <c r="I17" s="50">
        <v>168.7</v>
      </c>
      <c r="J17" s="50">
        <v>170.5</v>
      </c>
      <c r="K17" s="50">
        <v>138.6</v>
      </c>
      <c r="L17" s="50">
        <v>157.1</v>
      </c>
      <c r="M17" s="50">
        <v>171.3</v>
      </c>
      <c r="N17" s="50">
        <v>149.69999999999999</v>
      </c>
      <c r="O17" s="50">
        <v>163.69999999999999</v>
      </c>
      <c r="P17" s="50">
        <v>168.5</v>
      </c>
      <c r="Q17" s="50">
        <v>169.4</v>
      </c>
      <c r="R17" s="50">
        <v>162.4</v>
      </c>
    </row>
    <row r="18" spans="1:18" ht="18.75" customHeight="1" x14ac:dyDescent="0.15">
      <c r="A18" s="48"/>
      <c r="B18" s="48"/>
      <c r="C18" s="71" t="s">
        <v>269</v>
      </c>
      <c r="D18" s="50">
        <v>176.6</v>
      </c>
      <c r="E18" s="50">
        <v>171.2</v>
      </c>
      <c r="F18" s="50">
        <v>154.9</v>
      </c>
      <c r="G18" s="50">
        <v>157.4</v>
      </c>
      <c r="H18" s="50">
        <v>163.5</v>
      </c>
      <c r="I18" s="50">
        <v>172.5</v>
      </c>
      <c r="J18" s="50">
        <v>164.6</v>
      </c>
      <c r="K18" s="50">
        <v>138.30000000000001</v>
      </c>
      <c r="L18" s="50">
        <v>153.30000000000001</v>
      </c>
      <c r="M18" s="50">
        <v>151.30000000000001</v>
      </c>
      <c r="N18" s="50">
        <v>138.30000000000001</v>
      </c>
      <c r="O18" s="50">
        <v>151.6</v>
      </c>
      <c r="P18" s="50">
        <v>157.9</v>
      </c>
      <c r="Q18" s="50">
        <v>155</v>
      </c>
      <c r="R18" s="50">
        <v>152.9</v>
      </c>
    </row>
    <row r="19" spans="1:18" ht="18.75" customHeight="1" x14ac:dyDescent="0.15">
      <c r="A19" s="48"/>
      <c r="B19" s="48"/>
      <c r="C19" s="71" t="s">
        <v>270</v>
      </c>
      <c r="D19" s="50">
        <v>165.1</v>
      </c>
      <c r="E19" s="50">
        <v>171</v>
      </c>
      <c r="F19" s="50">
        <v>160.19999999999999</v>
      </c>
      <c r="G19" s="50">
        <v>163.30000000000001</v>
      </c>
      <c r="H19" s="50">
        <v>177.6</v>
      </c>
      <c r="I19" s="50">
        <v>185.4</v>
      </c>
      <c r="J19" s="50">
        <v>169.6</v>
      </c>
      <c r="K19" s="50">
        <v>105.5</v>
      </c>
      <c r="L19" s="50">
        <v>160.30000000000001</v>
      </c>
      <c r="M19" s="50">
        <v>159.80000000000001</v>
      </c>
      <c r="N19" s="50">
        <v>130.30000000000001</v>
      </c>
      <c r="O19" s="50">
        <v>165.2</v>
      </c>
      <c r="P19" s="50">
        <v>169.5</v>
      </c>
      <c r="Q19" s="50">
        <v>174.4</v>
      </c>
      <c r="R19" s="50">
        <v>163.30000000000001</v>
      </c>
    </row>
    <row r="20" spans="1:18" ht="18.75" customHeight="1" x14ac:dyDescent="0.15">
      <c r="A20" s="48"/>
      <c r="B20" s="48"/>
      <c r="C20" s="71" t="s">
        <v>288</v>
      </c>
      <c r="D20" s="50">
        <v>167.6</v>
      </c>
      <c r="E20" s="50">
        <v>175.4</v>
      </c>
      <c r="F20" s="50">
        <v>168.6</v>
      </c>
      <c r="G20" s="50">
        <v>146.4</v>
      </c>
      <c r="H20" s="50">
        <v>177.2</v>
      </c>
      <c r="I20" s="50">
        <v>171.5</v>
      </c>
      <c r="J20" s="50">
        <v>171.8</v>
      </c>
      <c r="K20" s="50">
        <v>149.69999999999999</v>
      </c>
      <c r="L20" s="50">
        <v>175.4</v>
      </c>
      <c r="M20" s="50">
        <v>176.8</v>
      </c>
      <c r="N20" s="50">
        <v>154.19999999999999</v>
      </c>
      <c r="O20" s="50">
        <v>175.1</v>
      </c>
      <c r="P20" s="50">
        <v>172.1</v>
      </c>
      <c r="Q20" s="50">
        <v>180.9</v>
      </c>
      <c r="R20" s="50">
        <v>172.4</v>
      </c>
    </row>
    <row r="21" spans="1:18" ht="18.75" customHeight="1" x14ac:dyDescent="0.15">
      <c r="A21" s="48"/>
      <c r="B21" s="48"/>
      <c r="C21" s="71" t="s">
        <v>271</v>
      </c>
      <c r="D21" s="50">
        <v>168.6</v>
      </c>
      <c r="E21" s="50">
        <v>160.5</v>
      </c>
      <c r="F21" s="50">
        <v>158</v>
      </c>
      <c r="G21" s="50">
        <v>163.9</v>
      </c>
      <c r="H21" s="50">
        <v>164.4</v>
      </c>
      <c r="I21" s="50">
        <v>165.5</v>
      </c>
      <c r="J21" s="50">
        <v>168.7</v>
      </c>
      <c r="K21" s="50">
        <v>134.5</v>
      </c>
      <c r="L21" s="50">
        <v>132.6</v>
      </c>
      <c r="M21" s="50">
        <v>168.2</v>
      </c>
      <c r="N21" s="50">
        <v>155.19999999999999</v>
      </c>
      <c r="O21" s="50">
        <v>140.80000000000001</v>
      </c>
      <c r="P21" s="50">
        <v>168.4</v>
      </c>
      <c r="Q21" s="50">
        <v>174.8</v>
      </c>
      <c r="R21" s="50">
        <v>159.80000000000001</v>
      </c>
    </row>
    <row r="22" spans="1:18" ht="18.75" customHeight="1" x14ac:dyDescent="0.15">
      <c r="A22" s="48"/>
      <c r="B22" s="48"/>
      <c r="C22" s="72" t="s">
        <v>272</v>
      </c>
      <c r="D22" s="50">
        <v>156.9</v>
      </c>
      <c r="E22" s="50">
        <v>158.1</v>
      </c>
      <c r="F22" s="50">
        <v>146.9</v>
      </c>
      <c r="G22" s="50">
        <v>131.80000000000001</v>
      </c>
      <c r="H22" s="50">
        <v>153.19999999999999</v>
      </c>
      <c r="I22" s="50">
        <v>154.9</v>
      </c>
      <c r="J22" s="50">
        <v>150.69999999999999</v>
      </c>
      <c r="K22" s="50">
        <v>133.5</v>
      </c>
      <c r="L22" s="50">
        <v>137.80000000000001</v>
      </c>
      <c r="M22" s="50">
        <v>147.6</v>
      </c>
      <c r="N22" s="50">
        <v>135.69999999999999</v>
      </c>
      <c r="O22" s="50">
        <v>151.69999999999999</v>
      </c>
      <c r="P22" s="50">
        <v>156.1</v>
      </c>
      <c r="Q22" s="50">
        <v>158.19999999999999</v>
      </c>
      <c r="R22" s="50">
        <v>152.30000000000001</v>
      </c>
    </row>
    <row r="23" spans="1:18" ht="18.75" customHeight="1" x14ac:dyDescent="0.15">
      <c r="A23" s="48"/>
      <c r="B23" s="48"/>
      <c r="C23" s="68" t="s">
        <v>1004</v>
      </c>
      <c r="D23" s="50">
        <v>169.4</v>
      </c>
      <c r="E23" s="50">
        <v>161.4</v>
      </c>
      <c r="F23" s="50" t="s">
        <v>407</v>
      </c>
      <c r="G23" s="50" t="s">
        <v>407</v>
      </c>
      <c r="H23" s="50" t="s">
        <v>407</v>
      </c>
      <c r="I23" s="50" t="s">
        <v>407</v>
      </c>
      <c r="J23" s="50" t="s">
        <v>407</v>
      </c>
      <c r="K23" s="50" t="s">
        <v>407</v>
      </c>
      <c r="L23" s="50" t="s">
        <v>407</v>
      </c>
      <c r="M23" s="50" t="s">
        <v>407</v>
      </c>
      <c r="N23" s="50" t="s">
        <v>407</v>
      </c>
      <c r="O23" s="50" t="s">
        <v>407</v>
      </c>
      <c r="P23" s="50" t="s">
        <v>407</v>
      </c>
      <c r="Q23" s="50" t="s">
        <v>407</v>
      </c>
      <c r="R23" s="50" t="s">
        <v>407</v>
      </c>
    </row>
    <row r="24" spans="1:18" ht="18.75" customHeight="1" x14ac:dyDescent="0.15">
      <c r="A24" s="48"/>
      <c r="B24" s="48"/>
      <c r="C24" s="68" t="s">
        <v>1005</v>
      </c>
      <c r="D24" s="50">
        <v>169.8</v>
      </c>
      <c r="E24" s="50">
        <v>165.1</v>
      </c>
      <c r="F24" s="50">
        <v>161.80000000000001</v>
      </c>
      <c r="G24" s="50">
        <v>158.4</v>
      </c>
      <c r="H24" s="50">
        <v>164</v>
      </c>
      <c r="I24" s="50">
        <v>176.3</v>
      </c>
      <c r="J24" s="50">
        <v>168.4</v>
      </c>
      <c r="K24" s="50">
        <v>139.80000000000001</v>
      </c>
      <c r="L24" s="50">
        <v>167.8</v>
      </c>
      <c r="M24" s="50">
        <v>168.6</v>
      </c>
      <c r="N24" s="50">
        <v>137.80000000000001</v>
      </c>
      <c r="O24" s="50">
        <v>160.6</v>
      </c>
      <c r="P24" s="50">
        <v>170.1</v>
      </c>
      <c r="Q24" s="50">
        <v>168.7</v>
      </c>
      <c r="R24" s="50">
        <v>160.6</v>
      </c>
    </row>
    <row r="25" spans="1:18" ht="18.75" customHeight="1" x14ac:dyDescent="0.15">
      <c r="A25" s="48"/>
      <c r="B25" s="48"/>
      <c r="C25" s="68" t="s">
        <v>1006</v>
      </c>
      <c r="D25" s="50">
        <v>165.1</v>
      </c>
      <c r="E25" s="50">
        <v>166.7</v>
      </c>
      <c r="F25" s="50">
        <v>168</v>
      </c>
      <c r="G25" s="50">
        <v>158</v>
      </c>
      <c r="H25" s="50">
        <v>182.4</v>
      </c>
      <c r="I25" s="50">
        <v>176.9</v>
      </c>
      <c r="J25" s="50">
        <v>175.1</v>
      </c>
      <c r="K25" s="50">
        <v>135</v>
      </c>
      <c r="L25" s="50">
        <v>156.69999999999999</v>
      </c>
      <c r="M25" s="50">
        <v>164.9</v>
      </c>
      <c r="N25" s="50">
        <v>137.4</v>
      </c>
      <c r="O25" s="50">
        <v>181.6</v>
      </c>
      <c r="P25" s="50">
        <v>174.8</v>
      </c>
      <c r="Q25" s="50">
        <v>188.4</v>
      </c>
      <c r="R25" s="50">
        <v>185.4</v>
      </c>
    </row>
    <row r="26" spans="1:18" ht="18.75" customHeight="1" x14ac:dyDescent="0.15">
      <c r="A26" s="48"/>
      <c r="B26" s="48" t="s">
        <v>326</v>
      </c>
      <c r="C26" s="68"/>
      <c r="D26" s="50">
        <v>151.1</v>
      </c>
      <c r="E26" s="50">
        <v>150.19999999999999</v>
      </c>
      <c r="F26" s="50">
        <v>154</v>
      </c>
      <c r="G26" s="50">
        <v>143.19999999999999</v>
      </c>
      <c r="H26" s="50">
        <v>138.30000000000001</v>
      </c>
      <c r="I26" s="50">
        <v>153.4</v>
      </c>
      <c r="J26" s="50" t="s">
        <v>407</v>
      </c>
      <c r="K26" s="50">
        <v>159.1</v>
      </c>
      <c r="L26" s="50">
        <v>163.69999999999999</v>
      </c>
      <c r="M26" s="50">
        <v>161.30000000000001</v>
      </c>
      <c r="N26" s="50">
        <v>153.30000000000001</v>
      </c>
      <c r="O26" s="50">
        <v>154.19999999999999</v>
      </c>
      <c r="P26" s="50">
        <v>168.5</v>
      </c>
      <c r="Q26" s="50">
        <v>147.4</v>
      </c>
      <c r="R26" s="50">
        <v>151.4</v>
      </c>
    </row>
    <row r="27" spans="1:18" ht="18.75" customHeight="1" x14ac:dyDescent="0.15">
      <c r="A27" s="48"/>
      <c r="B27" s="38" t="s">
        <v>245</v>
      </c>
      <c r="C27" s="68"/>
      <c r="D27" s="50">
        <v>154</v>
      </c>
      <c r="E27" s="50">
        <v>155.1</v>
      </c>
      <c r="F27" s="50">
        <v>155.4</v>
      </c>
      <c r="G27" s="50">
        <v>148.5</v>
      </c>
      <c r="H27" s="50">
        <v>156.30000000000001</v>
      </c>
      <c r="I27" s="50">
        <v>155.80000000000001</v>
      </c>
      <c r="J27" s="50">
        <v>157.80000000000001</v>
      </c>
      <c r="K27" s="50">
        <v>134.1</v>
      </c>
      <c r="L27" s="50">
        <v>154.4</v>
      </c>
      <c r="M27" s="50">
        <v>174</v>
      </c>
      <c r="N27" s="50">
        <v>134.9</v>
      </c>
      <c r="O27" s="50">
        <v>158.19999999999999</v>
      </c>
      <c r="P27" s="50">
        <v>166.6</v>
      </c>
      <c r="Q27" s="50">
        <v>161.1</v>
      </c>
      <c r="R27" s="50">
        <v>162.4</v>
      </c>
    </row>
    <row r="28" spans="1:18" ht="18.75" customHeight="1" x14ac:dyDescent="0.15">
      <c r="A28" s="48"/>
      <c r="B28" s="38" t="s">
        <v>327</v>
      </c>
      <c r="C28" s="68"/>
      <c r="D28" s="50">
        <v>168.8</v>
      </c>
      <c r="E28" s="50">
        <v>167.8</v>
      </c>
      <c r="F28" s="50">
        <v>158.80000000000001</v>
      </c>
      <c r="G28" s="50">
        <v>153.19999999999999</v>
      </c>
      <c r="H28" s="50">
        <v>154.6</v>
      </c>
      <c r="I28" s="50">
        <v>155.5</v>
      </c>
      <c r="J28" s="50">
        <v>156.4</v>
      </c>
      <c r="K28" s="50">
        <v>150.80000000000001</v>
      </c>
      <c r="L28" s="50">
        <v>156.19999999999999</v>
      </c>
      <c r="M28" s="50">
        <v>168.3</v>
      </c>
      <c r="N28" s="50">
        <v>162.5</v>
      </c>
      <c r="O28" s="50">
        <v>164.4</v>
      </c>
      <c r="P28" s="50">
        <v>159.5</v>
      </c>
      <c r="Q28" s="50">
        <v>163.6</v>
      </c>
      <c r="R28" s="50">
        <v>161</v>
      </c>
    </row>
    <row r="29" spans="1:18" ht="18.75" customHeight="1" x14ac:dyDescent="0.15">
      <c r="A29" s="48"/>
      <c r="B29" s="38" t="s">
        <v>328</v>
      </c>
      <c r="C29" s="68"/>
      <c r="D29" s="50">
        <v>126.9</v>
      </c>
      <c r="E29" s="50">
        <v>123</v>
      </c>
      <c r="F29" s="50">
        <v>125.8</v>
      </c>
      <c r="G29" s="50">
        <v>123.5</v>
      </c>
      <c r="H29" s="50">
        <v>120.3</v>
      </c>
      <c r="I29" s="50">
        <v>123</v>
      </c>
      <c r="J29" s="50">
        <v>127</v>
      </c>
      <c r="K29" s="50">
        <v>121.2</v>
      </c>
      <c r="L29" s="50">
        <v>128.9</v>
      </c>
      <c r="M29" s="50">
        <v>128.6</v>
      </c>
      <c r="N29" s="50">
        <v>124.5</v>
      </c>
      <c r="O29" s="50">
        <v>124.5</v>
      </c>
      <c r="P29" s="50">
        <v>129.4</v>
      </c>
      <c r="Q29" s="50">
        <v>129.1</v>
      </c>
      <c r="R29" s="50">
        <v>128.5</v>
      </c>
    </row>
    <row r="30" spans="1:18" ht="18.75" customHeight="1" x14ac:dyDescent="0.15">
      <c r="A30" s="48"/>
      <c r="B30" s="38"/>
      <c r="C30" s="71" t="s">
        <v>1007</v>
      </c>
      <c r="D30" s="50">
        <v>154.6</v>
      </c>
      <c r="E30" s="50">
        <v>148.9</v>
      </c>
      <c r="F30" s="50">
        <v>142.6</v>
      </c>
      <c r="G30" s="50">
        <v>138.1</v>
      </c>
      <c r="H30" s="50">
        <v>138.4</v>
      </c>
      <c r="I30" s="50">
        <v>148.69999999999999</v>
      </c>
      <c r="J30" s="50">
        <v>145.9</v>
      </c>
      <c r="K30" s="50">
        <v>131.9</v>
      </c>
      <c r="L30" s="50">
        <v>144.30000000000001</v>
      </c>
      <c r="M30" s="50">
        <v>150.4</v>
      </c>
      <c r="N30" s="50">
        <v>138.19999999999999</v>
      </c>
      <c r="O30" s="50">
        <v>139</v>
      </c>
      <c r="P30" s="50">
        <v>147.80000000000001</v>
      </c>
      <c r="Q30" s="50">
        <v>144.69999999999999</v>
      </c>
      <c r="R30" s="50">
        <v>144.6</v>
      </c>
    </row>
    <row r="31" spans="1:18" ht="18.75" customHeight="1" x14ac:dyDescent="0.15">
      <c r="A31" s="48"/>
      <c r="B31" s="73"/>
      <c r="C31" s="71" t="s">
        <v>1008</v>
      </c>
      <c r="D31" s="50">
        <v>117.9</v>
      </c>
      <c r="E31" s="50">
        <v>114.8</v>
      </c>
      <c r="F31" s="50">
        <v>120.9</v>
      </c>
      <c r="G31" s="50">
        <v>119</v>
      </c>
      <c r="H31" s="50">
        <v>114.8</v>
      </c>
      <c r="I31" s="50">
        <v>115.2</v>
      </c>
      <c r="J31" s="50">
        <v>121.2</v>
      </c>
      <c r="K31" s="50">
        <v>117.8</v>
      </c>
      <c r="L31" s="50">
        <v>124.4</v>
      </c>
      <c r="M31" s="50">
        <v>122.5</v>
      </c>
      <c r="N31" s="50">
        <v>120.8</v>
      </c>
      <c r="O31" s="50">
        <v>120.6</v>
      </c>
      <c r="P31" s="50">
        <v>124.4</v>
      </c>
      <c r="Q31" s="50">
        <v>124.8</v>
      </c>
      <c r="R31" s="50">
        <v>124.1</v>
      </c>
    </row>
    <row r="32" spans="1:18" ht="18.75" customHeight="1" x14ac:dyDescent="0.15">
      <c r="A32" s="48"/>
      <c r="B32" s="38" t="s">
        <v>329</v>
      </c>
      <c r="C32" s="68"/>
      <c r="D32" s="50">
        <v>147.4</v>
      </c>
      <c r="E32" s="50">
        <v>133.5</v>
      </c>
      <c r="F32" s="50">
        <v>130.9</v>
      </c>
      <c r="G32" s="50">
        <v>125.2</v>
      </c>
      <c r="H32" s="50">
        <v>117</v>
      </c>
      <c r="I32" s="50">
        <v>154.19999999999999</v>
      </c>
      <c r="J32" s="50">
        <v>134.1</v>
      </c>
      <c r="K32" s="50">
        <v>120.2</v>
      </c>
      <c r="L32" s="50">
        <v>138.30000000000001</v>
      </c>
      <c r="M32" s="50">
        <v>136.4</v>
      </c>
      <c r="N32" s="50">
        <v>121.9</v>
      </c>
      <c r="O32" s="50">
        <v>137.4</v>
      </c>
      <c r="P32" s="50">
        <v>134.80000000000001</v>
      </c>
      <c r="Q32" s="50">
        <v>120.6</v>
      </c>
      <c r="R32" s="50">
        <v>131.1</v>
      </c>
    </row>
    <row r="33" spans="1:18" ht="18.75" customHeight="1" x14ac:dyDescent="0.15">
      <c r="A33" s="48"/>
      <c r="B33" s="38" t="s">
        <v>336</v>
      </c>
      <c r="C33" s="68"/>
      <c r="D33" s="50">
        <v>139.69999999999999</v>
      </c>
      <c r="E33" s="50">
        <v>136.4</v>
      </c>
      <c r="F33" s="50">
        <v>129.80000000000001</v>
      </c>
      <c r="G33" s="50">
        <v>123.2</v>
      </c>
      <c r="H33" s="50">
        <v>127.9</v>
      </c>
      <c r="I33" s="50">
        <v>131.69999999999999</v>
      </c>
      <c r="J33" s="50">
        <v>137.69999999999999</v>
      </c>
      <c r="K33" s="50">
        <v>127.4</v>
      </c>
      <c r="L33" s="50">
        <v>132.6</v>
      </c>
      <c r="M33" s="50">
        <v>134.69999999999999</v>
      </c>
      <c r="N33" s="50">
        <v>124.2</v>
      </c>
      <c r="O33" s="50">
        <v>126.1</v>
      </c>
      <c r="P33" s="50">
        <v>133.6</v>
      </c>
      <c r="Q33" s="50">
        <v>132.1</v>
      </c>
      <c r="R33" s="50">
        <v>126.3</v>
      </c>
    </row>
    <row r="34" spans="1:18" ht="18.75" customHeight="1" x14ac:dyDescent="0.15">
      <c r="A34" s="48"/>
      <c r="B34" s="38" t="s">
        <v>1</v>
      </c>
      <c r="C34" s="68"/>
      <c r="D34" s="50">
        <v>155.9</v>
      </c>
      <c r="E34" s="50">
        <v>161.4</v>
      </c>
      <c r="F34" s="50">
        <v>157.6</v>
      </c>
      <c r="G34" s="50">
        <v>153.19999999999999</v>
      </c>
      <c r="H34" s="50">
        <v>146.6</v>
      </c>
      <c r="I34" s="50">
        <v>163.1</v>
      </c>
      <c r="J34" s="50">
        <v>161.69999999999999</v>
      </c>
      <c r="K34" s="50">
        <v>149.80000000000001</v>
      </c>
      <c r="L34" s="50">
        <v>159.9</v>
      </c>
      <c r="M34" s="50">
        <v>162.80000000000001</v>
      </c>
      <c r="N34" s="50">
        <v>155.30000000000001</v>
      </c>
      <c r="O34" s="50">
        <v>155.30000000000001</v>
      </c>
      <c r="P34" s="50">
        <v>161.69999999999999</v>
      </c>
      <c r="Q34" s="50">
        <v>158.69999999999999</v>
      </c>
      <c r="R34" s="50">
        <v>162</v>
      </c>
    </row>
    <row r="35" spans="1:18" ht="18.75" customHeight="1" x14ac:dyDescent="0.15">
      <c r="A35" s="48"/>
      <c r="B35" s="38" t="s">
        <v>247</v>
      </c>
      <c r="C35" s="68"/>
      <c r="D35" s="50">
        <v>104.9</v>
      </c>
      <c r="E35" s="50">
        <v>89.5</v>
      </c>
      <c r="F35" s="50">
        <v>83.6</v>
      </c>
      <c r="G35" s="50">
        <v>90</v>
      </c>
      <c r="H35" s="50">
        <v>85.6</v>
      </c>
      <c r="I35" s="50">
        <v>86.2</v>
      </c>
      <c r="J35" s="50">
        <v>69.8</v>
      </c>
      <c r="K35" s="50">
        <v>66.400000000000006</v>
      </c>
      <c r="L35" s="50">
        <v>75.3</v>
      </c>
      <c r="M35" s="50">
        <v>82.2</v>
      </c>
      <c r="N35" s="50">
        <v>87.4</v>
      </c>
      <c r="O35" s="50">
        <v>87.3</v>
      </c>
      <c r="P35" s="50">
        <v>90.1</v>
      </c>
      <c r="Q35" s="50">
        <v>90.4</v>
      </c>
      <c r="R35" s="50">
        <v>90.1</v>
      </c>
    </row>
    <row r="36" spans="1:18" ht="18.75" customHeight="1" x14ac:dyDescent="0.15">
      <c r="A36" s="48"/>
      <c r="B36" s="38"/>
      <c r="C36" s="68" t="s">
        <v>2</v>
      </c>
      <c r="D36" s="50">
        <v>143.80000000000001</v>
      </c>
      <c r="E36" s="50">
        <v>140.6</v>
      </c>
      <c r="F36" s="50">
        <v>102.9</v>
      </c>
      <c r="G36" s="50">
        <v>127.2</v>
      </c>
      <c r="H36" s="50">
        <v>118.4</v>
      </c>
      <c r="I36" s="50">
        <v>104.1</v>
      </c>
      <c r="J36" s="50">
        <v>88.2</v>
      </c>
      <c r="K36" s="50">
        <v>49.3</v>
      </c>
      <c r="L36" s="50">
        <v>54.5</v>
      </c>
      <c r="M36" s="50">
        <v>75</v>
      </c>
      <c r="N36" s="50">
        <v>118.1</v>
      </c>
      <c r="O36" s="50">
        <v>117</v>
      </c>
      <c r="P36" s="50">
        <v>124</v>
      </c>
      <c r="Q36" s="50">
        <v>135.6</v>
      </c>
      <c r="R36" s="50">
        <v>130.80000000000001</v>
      </c>
    </row>
    <row r="37" spans="1:18" ht="18.75" customHeight="1" x14ac:dyDescent="0.15">
      <c r="A37" s="48"/>
      <c r="B37" s="38"/>
      <c r="C37" s="68" t="s">
        <v>1009</v>
      </c>
      <c r="D37" s="50">
        <v>92.9</v>
      </c>
      <c r="E37" s="50">
        <v>74.099999999999994</v>
      </c>
      <c r="F37" s="50">
        <v>77.599999999999994</v>
      </c>
      <c r="G37" s="50">
        <v>78.900000000000006</v>
      </c>
      <c r="H37" s="50">
        <v>75.599999999999994</v>
      </c>
      <c r="I37" s="50">
        <v>80.7</v>
      </c>
      <c r="J37" s="50">
        <v>64</v>
      </c>
      <c r="K37" s="50">
        <v>72.2</v>
      </c>
      <c r="L37" s="50">
        <v>82.1</v>
      </c>
      <c r="M37" s="50">
        <v>84.4</v>
      </c>
      <c r="N37" s="50">
        <v>78</v>
      </c>
      <c r="O37" s="50">
        <v>78.400000000000006</v>
      </c>
      <c r="P37" s="50">
        <v>80.3</v>
      </c>
      <c r="Q37" s="50">
        <v>78</v>
      </c>
      <c r="R37" s="50">
        <v>79.099999999999994</v>
      </c>
    </row>
    <row r="38" spans="1:18" ht="18.75" customHeight="1" x14ac:dyDescent="0.15">
      <c r="A38" s="48"/>
      <c r="B38" s="38" t="s">
        <v>273</v>
      </c>
      <c r="C38" s="68"/>
      <c r="D38" s="50">
        <v>130.30000000000001</v>
      </c>
      <c r="E38" s="50">
        <v>108.3</v>
      </c>
      <c r="F38" s="50">
        <v>97</v>
      </c>
      <c r="G38" s="50">
        <v>103.5</v>
      </c>
      <c r="H38" s="50">
        <v>98.1</v>
      </c>
      <c r="I38" s="50">
        <v>95.9</v>
      </c>
      <c r="J38" s="50">
        <v>83.7</v>
      </c>
      <c r="K38" s="50">
        <v>74.5</v>
      </c>
      <c r="L38" s="50">
        <v>94.6</v>
      </c>
      <c r="M38" s="50">
        <v>102</v>
      </c>
      <c r="N38" s="50">
        <v>109.9</v>
      </c>
      <c r="O38" s="50">
        <v>99.8</v>
      </c>
      <c r="P38" s="50">
        <v>104.3</v>
      </c>
      <c r="Q38" s="50">
        <v>101</v>
      </c>
      <c r="R38" s="50">
        <v>98.6</v>
      </c>
    </row>
    <row r="39" spans="1:18" ht="18.75" customHeight="1" x14ac:dyDescent="0.15">
      <c r="A39" s="48"/>
      <c r="B39" s="38" t="s">
        <v>162</v>
      </c>
      <c r="C39" s="68"/>
      <c r="D39" s="50">
        <v>107.4</v>
      </c>
      <c r="E39" s="50">
        <v>111.1</v>
      </c>
      <c r="F39" s="50">
        <v>104.7</v>
      </c>
      <c r="G39" s="50">
        <v>99.2</v>
      </c>
      <c r="H39" s="50">
        <v>113.2</v>
      </c>
      <c r="I39" s="50">
        <v>94.2</v>
      </c>
      <c r="J39" s="50">
        <v>97.3</v>
      </c>
      <c r="K39" s="50">
        <v>92.5</v>
      </c>
      <c r="L39" s="50">
        <v>119.9</v>
      </c>
      <c r="M39" s="50">
        <v>113.2</v>
      </c>
      <c r="N39" s="50">
        <v>95.7</v>
      </c>
      <c r="O39" s="50">
        <v>110.2</v>
      </c>
      <c r="P39" s="50">
        <v>122.4</v>
      </c>
      <c r="Q39" s="50">
        <v>96.1</v>
      </c>
      <c r="R39" s="50">
        <v>102</v>
      </c>
    </row>
    <row r="40" spans="1:18" ht="18.75" customHeight="1" x14ac:dyDescent="0.15">
      <c r="A40" s="48"/>
      <c r="B40" s="38" t="s">
        <v>274</v>
      </c>
      <c r="C40" s="68"/>
      <c r="D40" s="50">
        <v>135.19999999999999</v>
      </c>
      <c r="E40" s="50">
        <v>129.6</v>
      </c>
      <c r="F40" s="50">
        <v>132.5</v>
      </c>
      <c r="G40" s="50">
        <v>133.69999999999999</v>
      </c>
      <c r="H40" s="50">
        <v>124.2</v>
      </c>
      <c r="I40" s="50">
        <v>129</v>
      </c>
      <c r="J40" s="50">
        <v>134.30000000000001</v>
      </c>
      <c r="K40" s="50">
        <v>128</v>
      </c>
      <c r="L40" s="50">
        <v>132.5</v>
      </c>
      <c r="M40" s="50">
        <v>135.19999999999999</v>
      </c>
      <c r="N40" s="50">
        <v>132.80000000000001</v>
      </c>
      <c r="O40" s="50">
        <v>130.80000000000001</v>
      </c>
      <c r="P40" s="50">
        <v>136.5</v>
      </c>
      <c r="Q40" s="50">
        <v>137.4</v>
      </c>
      <c r="R40" s="50">
        <v>135.9</v>
      </c>
    </row>
    <row r="41" spans="1:18" ht="18.75" customHeight="1" x14ac:dyDescent="0.15">
      <c r="A41" s="48"/>
      <c r="B41" s="38"/>
      <c r="C41" s="68" t="s">
        <v>3</v>
      </c>
      <c r="D41" s="50">
        <v>141.6</v>
      </c>
      <c r="E41" s="50">
        <v>138.69999999999999</v>
      </c>
      <c r="F41" s="50">
        <v>142.69999999999999</v>
      </c>
      <c r="G41" s="50">
        <v>142.80000000000001</v>
      </c>
      <c r="H41" s="50">
        <v>135.30000000000001</v>
      </c>
      <c r="I41" s="50">
        <v>143.4</v>
      </c>
      <c r="J41" s="50">
        <v>149.30000000000001</v>
      </c>
      <c r="K41" s="50">
        <v>137.30000000000001</v>
      </c>
      <c r="L41" s="50">
        <v>145.69999999999999</v>
      </c>
      <c r="M41" s="50">
        <v>150.9</v>
      </c>
      <c r="N41" s="50">
        <v>143.80000000000001</v>
      </c>
      <c r="O41" s="50">
        <v>141.30000000000001</v>
      </c>
      <c r="P41" s="50">
        <v>140.9</v>
      </c>
      <c r="Q41" s="50">
        <v>141.80000000000001</v>
      </c>
      <c r="R41" s="50">
        <v>140.19999999999999</v>
      </c>
    </row>
    <row r="42" spans="1:18" ht="18.75" customHeight="1" x14ac:dyDescent="0.15">
      <c r="A42" s="48"/>
      <c r="B42" s="38"/>
      <c r="C42" s="68" t="s">
        <v>1010</v>
      </c>
      <c r="D42" s="50">
        <v>128.30000000000001</v>
      </c>
      <c r="E42" s="50">
        <v>119.7</v>
      </c>
      <c r="F42" s="50">
        <v>121.6</v>
      </c>
      <c r="G42" s="50">
        <v>124.1</v>
      </c>
      <c r="H42" s="50">
        <v>112.6</v>
      </c>
      <c r="I42" s="50">
        <v>114.3</v>
      </c>
      <c r="J42" s="50">
        <v>118.9</v>
      </c>
      <c r="K42" s="50">
        <v>118.3</v>
      </c>
      <c r="L42" s="50">
        <v>118.5</v>
      </c>
      <c r="M42" s="50">
        <v>118.5</v>
      </c>
      <c r="N42" s="50">
        <v>121</v>
      </c>
      <c r="O42" s="50">
        <v>119.6</v>
      </c>
      <c r="P42" s="50">
        <v>131.69999999999999</v>
      </c>
      <c r="Q42" s="50">
        <v>132.5</v>
      </c>
      <c r="R42" s="50">
        <v>131.19999999999999</v>
      </c>
    </row>
    <row r="43" spans="1:18" ht="18.75" customHeight="1" x14ac:dyDescent="0.15">
      <c r="A43" s="48"/>
      <c r="B43" s="38" t="s">
        <v>248</v>
      </c>
      <c r="C43" s="68"/>
      <c r="D43" s="50">
        <v>161.69999999999999</v>
      </c>
      <c r="E43" s="50">
        <v>151.19999999999999</v>
      </c>
      <c r="F43" s="50">
        <v>140.6</v>
      </c>
      <c r="G43" s="50">
        <v>149.69999999999999</v>
      </c>
      <c r="H43" s="50">
        <v>129</v>
      </c>
      <c r="I43" s="50">
        <v>144.80000000000001</v>
      </c>
      <c r="J43" s="50">
        <v>138.19999999999999</v>
      </c>
      <c r="K43" s="50">
        <v>141</v>
      </c>
      <c r="L43" s="50">
        <v>124.8</v>
      </c>
      <c r="M43" s="50">
        <v>151.19999999999999</v>
      </c>
      <c r="N43" s="50">
        <v>141.69999999999999</v>
      </c>
      <c r="O43" s="50">
        <v>140.4</v>
      </c>
      <c r="P43" s="50">
        <v>146.4</v>
      </c>
      <c r="Q43" s="50">
        <v>142.19999999999999</v>
      </c>
      <c r="R43" s="50">
        <v>141.30000000000001</v>
      </c>
    </row>
    <row r="44" spans="1:18" ht="18.75" customHeight="1" x14ac:dyDescent="0.15">
      <c r="A44" s="48"/>
      <c r="B44" s="38" t="s">
        <v>1011</v>
      </c>
      <c r="C44" s="68"/>
      <c r="D44" s="50">
        <v>141.19999999999999</v>
      </c>
      <c r="E44" s="50">
        <v>134.4</v>
      </c>
      <c r="F44" s="50">
        <v>130.4</v>
      </c>
      <c r="G44" s="50">
        <v>129.80000000000001</v>
      </c>
      <c r="H44" s="50">
        <v>125.8</v>
      </c>
      <c r="I44" s="50">
        <v>131.9</v>
      </c>
      <c r="J44" s="50">
        <v>133.30000000000001</v>
      </c>
      <c r="K44" s="50">
        <v>116.1</v>
      </c>
      <c r="L44" s="50">
        <v>136.4</v>
      </c>
      <c r="M44" s="50">
        <v>135.19999999999999</v>
      </c>
      <c r="N44" s="50">
        <v>124.4</v>
      </c>
      <c r="O44" s="50">
        <v>132.30000000000001</v>
      </c>
      <c r="P44" s="50">
        <v>135</v>
      </c>
      <c r="Q44" s="50">
        <v>132.9</v>
      </c>
      <c r="R44" s="50">
        <v>131.69999999999999</v>
      </c>
    </row>
    <row r="45" spans="1:18" ht="3.75" customHeight="1" x14ac:dyDescent="0.15">
      <c r="A45" s="56"/>
      <c r="B45" s="56"/>
      <c r="C45" s="100"/>
      <c r="D45" s="58"/>
      <c r="E45" s="58"/>
      <c r="F45" s="187"/>
      <c r="G45" s="18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s="99" customFormat="1" x14ac:dyDescent="0.15">
      <c r="A46" s="38" t="s">
        <v>213</v>
      </c>
      <c r="B46" s="14"/>
      <c r="D46" s="97"/>
      <c r="E46" s="97"/>
      <c r="F46" s="97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s="99" customFormat="1" x14ac:dyDescent="0.15">
      <c r="A47" s="86" t="s">
        <v>550</v>
      </c>
      <c r="D47" s="101"/>
      <c r="E47" s="101"/>
      <c r="F47" s="101"/>
      <c r="I47" s="86" t="s">
        <v>554</v>
      </c>
      <c r="J47" s="87"/>
      <c r="K47" s="328"/>
    </row>
    <row r="48" spans="1:18" s="87" customFormat="1" x14ac:dyDescent="0.15">
      <c r="A48" s="86" t="s">
        <v>551</v>
      </c>
      <c r="D48" s="97"/>
      <c r="E48" s="97"/>
      <c r="F48" s="97"/>
      <c r="I48" s="86" t="s">
        <v>331</v>
      </c>
      <c r="J48" s="103"/>
      <c r="K48" s="104"/>
    </row>
    <row r="49" spans="1:18" s="87" customFormat="1" x14ac:dyDescent="0.15">
      <c r="A49" s="86" t="s">
        <v>552</v>
      </c>
      <c r="B49" s="328"/>
      <c r="D49" s="328"/>
      <c r="E49" s="328"/>
      <c r="F49" s="328"/>
      <c r="I49" s="86" t="s">
        <v>555</v>
      </c>
      <c r="O49" s="105"/>
      <c r="P49" s="105"/>
      <c r="Q49" s="105"/>
      <c r="R49" s="105"/>
    </row>
    <row r="50" spans="1:18" s="39" customFormat="1" x14ac:dyDescent="0.15">
      <c r="A50" s="86" t="s">
        <v>553</v>
      </c>
      <c r="C50" s="103"/>
      <c r="D50" s="104"/>
      <c r="E50" s="104"/>
      <c r="F50" s="104"/>
      <c r="G50" s="86"/>
      <c r="I50" s="86" t="s">
        <v>556</v>
      </c>
      <c r="J50" s="87"/>
      <c r="K50" s="328"/>
      <c r="L50" s="105"/>
      <c r="M50" s="105"/>
      <c r="N50" s="105"/>
      <c r="O50" s="86"/>
      <c r="P50" s="86"/>
      <c r="Q50" s="86"/>
      <c r="R50" s="86"/>
    </row>
    <row r="51" spans="1:18" s="87" customFormat="1" x14ac:dyDescent="0.15">
      <c r="A51" s="86" t="s">
        <v>332</v>
      </c>
      <c r="B51" s="328"/>
      <c r="D51" s="328"/>
      <c r="E51" s="328"/>
      <c r="F51" s="328"/>
      <c r="I51" s="86" t="s">
        <v>557</v>
      </c>
      <c r="J51" s="103"/>
      <c r="K51" s="104"/>
      <c r="L51" s="86"/>
      <c r="M51" s="86"/>
      <c r="N51" s="86"/>
      <c r="O51" s="105"/>
      <c r="P51" s="105"/>
      <c r="Q51" s="105"/>
      <c r="R51" s="105"/>
    </row>
    <row r="52" spans="1:18" s="39" customFormat="1" x14ac:dyDescent="0.15">
      <c r="C52" s="103"/>
      <c r="D52" s="104"/>
      <c r="E52" s="104"/>
      <c r="F52" s="104"/>
      <c r="G52" s="86"/>
      <c r="I52" s="86" t="s">
        <v>333</v>
      </c>
      <c r="J52" s="87"/>
      <c r="K52" s="328"/>
      <c r="L52" s="105"/>
      <c r="M52" s="105"/>
      <c r="N52" s="105"/>
      <c r="O52" s="86"/>
      <c r="P52" s="86"/>
      <c r="Q52" s="86"/>
      <c r="R52" s="86"/>
    </row>
    <row r="53" spans="1:18" s="87" customFormat="1" x14ac:dyDescent="0.15">
      <c r="A53" s="86"/>
      <c r="B53" s="328"/>
      <c r="D53" s="328"/>
      <c r="E53" s="328"/>
      <c r="F53" s="328"/>
      <c r="I53" s="87" t="s">
        <v>334</v>
      </c>
      <c r="K53" s="104"/>
      <c r="L53" s="86"/>
      <c r="M53" s="86"/>
      <c r="N53" s="86"/>
      <c r="O53" s="105"/>
      <c r="P53" s="105"/>
      <c r="Q53" s="105"/>
      <c r="R53" s="105"/>
    </row>
    <row r="54" spans="1:18" s="39" customFormat="1" x14ac:dyDescent="0.15">
      <c r="C54" s="103"/>
      <c r="D54" s="104"/>
      <c r="E54" s="104"/>
      <c r="F54" s="104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</row>
    <row r="55" spans="1:18" s="39" customFormat="1" x14ac:dyDescent="0.15">
      <c r="C55" s="103"/>
      <c r="D55" s="104"/>
      <c r="E55" s="104"/>
      <c r="F55" s="104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s="39" customFormat="1" x14ac:dyDescent="0.15">
      <c r="C56" s="103"/>
      <c r="D56" s="104"/>
      <c r="E56" s="104"/>
      <c r="F56" s="104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39" customFormat="1" x14ac:dyDescent="0.15">
      <c r="C57" s="103"/>
      <c r="D57" s="104"/>
      <c r="E57" s="104"/>
      <c r="F57" s="104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39" customFormat="1" x14ac:dyDescent="0.15">
      <c r="C58" s="103"/>
      <c r="D58" s="104"/>
      <c r="E58" s="104"/>
      <c r="F58" s="104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39" customFormat="1" x14ac:dyDescent="0.15">
      <c r="D59" s="104"/>
      <c r="E59" s="104"/>
      <c r="F59" s="104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39" customFormat="1" x14ac:dyDescent="0.15">
      <c r="D60" s="104"/>
      <c r="E60" s="104"/>
      <c r="F60" s="104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39" customFormat="1" x14ac:dyDescent="0.15">
      <c r="D61" s="104"/>
      <c r="E61" s="104"/>
      <c r="F61" s="104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39" customFormat="1" x14ac:dyDescent="0.15">
      <c r="D62" s="104"/>
      <c r="E62" s="104"/>
      <c r="F62" s="104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s="39" customFormat="1" x14ac:dyDescent="0.15">
      <c r="D63" s="104"/>
      <c r="E63" s="104"/>
      <c r="F63" s="104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s="39" customFormat="1" x14ac:dyDescent="0.15">
      <c r="D64" s="104"/>
      <c r="E64" s="104"/>
      <c r="F64" s="104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4:18" s="39" customFormat="1" x14ac:dyDescent="0.15">
      <c r="D65" s="104"/>
      <c r="E65" s="104"/>
      <c r="F65" s="104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4:18" s="39" customFormat="1" x14ac:dyDescent="0.15">
      <c r="D66" s="104"/>
      <c r="E66" s="104"/>
      <c r="F66" s="104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4:18" s="39" customFormat="1" x14ac:dyDescent="0.15">
      <c r="D67" s="104"/>
      <c r="E67" s="104"/>
      <c r="F67" s="104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4:18" s="39" customFormat="1" x14ac:dyDescent="0.15">
      <c r="D68" s="104"/>
      <c r="E68" s="104"/>
      <c r="F68" s="104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4:18" s="39" customFormat="1" x14ac:dyDescent="0.15">
      <c r="D69" s="104"/>
      <c r="E69" s="104"/>
      <c r="F69" s="104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4:18" s="39" customFormat="1" x14ac:dyDescent="0.15">
      <c r="D70" s="104"/>
      <c r="E70" s="104"/>
      <c r="F70" s="104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4:18" s="39" customFormat="1" x14ac:dyDescent="0.15">
      <c r="D71" s="104"/>
      <c r="E71" s="104"/>
      <c r="F71" s="104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4:18" s="39" customFormat="1" x14ac:dyDescent="0.15">
      <c r="D72" s="104"/>
      <c r="E72" s="104"/>
      <c r="F72" s="104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4:18" s="39" customFormat="1" x14ac:dyDescent="0.15">
      <c r="D73" s="104"/>
      <c r="E73" s="104"/>
      <c r="F73" s="104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4:18" s="39" customFormat="1" x14ac:dyDescent="0.15">
      <c r="D74" s="104"/>
      <c r="E74" s="104"/>
      <c r="F74" s="104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4:18" s="39" customFormat="1" x14ac:dyDescent="0.15">
      <c r="D75" s="104"/>
      <c r="E75" s="104"/>
      <c r="F75" s="104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4:18" s="39" customFormat="1" x14ac:dyDescent="0.15">
      <c r="D76" s="104"/>
      <c r="E76" s="104"/>
      <c r="F76" s="104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4:18" s="39" customFormat="1" x14ac:dyDescent="0.15">
      <c r="D77" s="104"/>
      <c r="E77" s="104"/>
      <c r="F77" s="104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4:18" s="39" customFormat="1" x14ac:dyDescent="0.15">
      <c r="D78" s="104"/>
      <c r="E78" s="104"/>
      <c r="F78" s="104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4:18" s="39" customFormat="1" x14ac:dyDescent="0.15">
      <c r="D79" s="104"/>
      <c r="E79" s="104"/>
      <c r="F79" s="104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4:18" s="39" customFormat="1" x14ac:dyDescent="0.15">
      <c r="D80" s="104"/>
      <c r="E80" s="104"/>
      <c r="F80" s="104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4:18" s="39" customFormat="1" x14ac:dyDescent="0.15">
      <c r="D81" s="104"/>
      <c r="E81" s="104"/>
      <c r="F81" s="104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4:18" s="39" customFormat="1" x14ac:dyDescent="0.15">
      <c r="D82" s="104"/>
      <c r="E82" s="104"/>
      <c r="F82" s="104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4:18" s="39" customFormat="1" x14ac:dyDescent="0.15">
      <c r="D83" s="104"/>
      <c r="E83" s="104"/>
      <c r="F83" s="104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4:18" s="39" customFormat="1" x14ac:dyDescent="0.15">
      <c r="D84" s="104"/>
      <c r="E84" s="104"/>
      <c r="F84" s="104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4:18" s="39" customFormat="1" x14ac:dyDescent="0.15">
      <c r="D85" s="104"/>
      <c r="E85" s="104"/>
      <c r="F85" s="104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4:18" s="39" customFormat="1" x14ac:dyDescent="0.15">
      <c r="D86" s="104"/>
      <c r="E86" s="104"/>
      <c r="F86" s="104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4:18" s="39" customFormat="1" x14ac:dyDescent="0.15">
      <c r="D87" s="104"/>
      <c r="E87" s="104"/>
      <c r="F87" s="104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4:18" s="39" customFormat="1" x14ac:dyDescent="0.15">
      <c r="D88" s="104"/>
      <c r="E88" s="104"/>
      <c r="F88" s="104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4:18" s="39" customFormat="1" x14ac:dyDescent="0.15">
      <c r="D89" s="104"/>
      <c r="E89" s="104"/>
      <c r="F89" s="104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4:18" s="39" customFormat="1" x14ac:dyDescent="0.15">
      <c r="D90" s="104"/>
      <c r="E90" s="104"/>
      <c r="F90" s="104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4:18" s="39" customFormat="1" x14ac:dyDescent="0.15">
      <c r="D91" s="104"/>
      <c r="E91" s="104"/>
      <c r="F91" s="104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4:18" s="39" customFormat="1" x14ac:dyDescent="0.15">
      <c r="D92" s="104"/>
      <c r="E92" s="104"/>
      <c r="F92" s="104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4:18" s="39" customFormat="1" x14ac:dyDescent="0.15">
      <c r="D93" s="104"/>
      <c r="E93" s="104"/>
      <c r="F93" s="104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4:18" s="39" customFormat="1" x14ac:dyDescent="0.15">
      <c r="D94" s="104"/>
      <c r="E94" s="104"/>
      <c r="F94" s="104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4:18" s="39" customFormat="1" x14ac:dyDescent="0.15">
      <c r="D95" s="104"/>
      <c r="E95" s="104"/>
      <c r="F95" s="10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4:18" s="39" customFormat="1" x14ac:dyDescent="0.15">
      <c r="D96" s="104"/>
      <c r="E96" s="104"/>
      <c r="F96" s="10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4:18" s="39" customFormat="1" x14ac:dyDescent="0.15">
      <c r="D97" s="104"/>
      <c r="E97" s="104"/>
      <c r="F97" s="10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4:18" s="39" customFormat="1" x14ac:dyDescent="0.15">
      <c r="D98" s="104"/>
      <c r="E98" s="104"/>
      <c r="F98" s="104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4:18" s="39" customFormat="1" x14ac:dyDescent="0.15">
      <c r="D99" s="104"/>
      <c r="E99" s="104"/>
      <c r="F99" s="104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4:18" s="39" customFormat="1" x14ac:dyDescent="0.15">
      <c r="D100" s="104"/>
      <c r="E100" s="104"/>
      <c r="F100" s="104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4:18" s="39" customFormat="1" x14ac:dyDescent="0.15">
      <c r="D101" s="104"/>
      <c r="E101" s="104"/>
      <c r="F101" s="104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4:18" s="39" customFormat="1" x14ac:dyDescent="0.15">
      <c r="D102" s="104"/>
      <c r="E102" s="104"/>
      <c r="F102" s="104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4:18" s="39" customFormat="1" x14ac:dyDescent="0.15">
      <c r="D103" s="104"/>
      <c r="E103" s="104"/>
      <c r="F103" s="104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4:18" s="39" customFormat="1" x14ac:dyDescent="0.15">
      <c r="D104" s="104"/>
      <c r="E104" s="104"/>
      <c r="F104" s="104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4:18" s="39" customFormat="1" x14ac:dyDescent="0.15">
      <c r="D105" s="104"/>
      <c r="E105" s="104"/>
      <c r="F105" s="104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4:18" s="39" customFormat="1" x14ac:dyDescent="0.15">
      <c r="D106" s="104"/>
      <c r="E106" s="104"/>
      <c r="F106" s="104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4:18" s="39" customFormat="1" x14ac:dyDescent="0.15">
      <c r="D107" s="104"/>
      <c r="E107" s="104"/>
      <c r="F107" s="104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4:18" s="39" customFormat="1" x14ac:dyDescent="0.15">
      <c r="D108" s="104"/>
      <c r="E108" s="104"/>
      <c r="F108" s="104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4:18" s="39" customFormat="1" x14ac:dyDescent="0.15">
      <c r="D109" s="104"/>
      <c r="E109" s="104"/>
      <c r="F109" s="104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4:18" s="39" customFormat="1" x14ac:dyDescent="0.15">
      <c r="D110" s="104"/>
      <c r="E110" s="104"/>
      <c r="F110" s="104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4:18" s="39" customFormat="1" x14ac:dyDescent="0.15">
      <c r="D111" s="104"/>
      <c r="E111" s="104"/>
      <c r="F111" s="104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4:18" s="39" customFormat="1" x14ac:dyDescent="0.15">
      <c r="D112" s="104"/>
      <c r="E112" s="104"/>
      <c r="F112" s="104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4:18" s="39" customFormat="1" x14ac:dyDescent="0.15">
      <c r="D113" s="104"/>
      <c r="E113" s="104"/>
      <c r="F113" s="104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4:18" s="39" customFormat="1" x14ac:dyDescent="0.15">
      <c r="D114" s="104"/>
      <c r="E114" s="104"/>
      <c r="F114" s="104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4:18" s="39" customFormat="1" x14ac:dyDescent="0.15">
      <c r="D115" s="104"/>
      <c r="E115" s="104"/>
      <c r="F115" s="104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4:18" s="39" customFormat="1" x14ac:dyDescent="0.15">
      <c r="D116" s="104"/>
      <c r="E116" s="104"/>
      <c r="F116" s="104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4:18" s="39" customFormat="1" x14ac:dyDescent="0.15">
      <c r="D117" s="104"/>
      <c r="E117" s="104"/>
      <c r="F117" s="104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4:18" s="39" customFormat="1" x14ac:dyDescent="0.15">
      <c r="D118" s="104"/>
      <c r="E118" s="104"/>
      <c r="F118" s="104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4:18" s="39" customFormat="1" x14ac:dyDescent="0.15">
      <c r="D119" s="104"/>
      <c r="E119" s="104"/>
      <c r="F119" s="104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4:18" s="39" customFormat="1" x14ac:dyDescent="0.15">
      <c r="D120" s="104"/>
      <c r="E120" s="104"/>
      <c r="F120" s="104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4:18" s="39" customFormat="1" x14ac:dyDescent="0.15">
      <c r="D121" s="104"/>
      <c r="E121" s="104"/>
      <c r="F121" s="104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spans="4:18" s="39" customFormat="1" x14ac:dyDescent="0.15">
      <c r="D122" s="104"/>
      <c r="E122" s="104"/>
      <c r="F122" s="104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4:18" s="39" customFormat="1" x14ac:dyDescent="0.15">
      <c r="D123" s="104"/>
      <c r="E123" s="104"/>
      <c r="F123" s="104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4:18" s="39" customFormat="1" x14ac:dyDescent="0.15">
      <c r="D124" s="104"/>
      <c r="E124" s="104"/>
      <c r="F124" s="104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4:18" s="39" customFormat="1" x14ac:dyDescent="0.15">
      <c r="D125" s="104"/>
      <c r="E125" s="104"/>
      <c r="F125" s="104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4:18" s="39" customFormat="1" x14ac:dyDescent="0.15">
      <c r="D126" s="104"/>
      <c r="E126" s="104"/>
      <c r="F126" s="104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4:18" s="39" customFormat="1" x14ac:dyDescent="0.15">
      <c r="D127" s="104"/>
      <c r="E127" s="104"/>
      <c r="F127" s="104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</row>
    <row r="128" spans="4:18" s="39" customFormat="1" x14ac:dyDescent="0.15">
      <c r="D128" s="104"/>
      <c r="E128" s="104"/>
      <c r="F128" s="104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4:18" s="39" customFormat="1" x14ac:dyDescent="0.15">
      <c r="D129" s="104"/>
      <c r="E129" s="104"/>
      <c r="F129" s="104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</row>
    <row r="130" spans="4:18" s="39" customFormat="1" x14ac:dyDescent="0.15">
      <c r="D130" s="104"/>
      <c r="E130" s="104"/>
      <c r="F130" s="104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4:18" s="39" customFormat="1" x14ac:dyDescent="0.15">
      <c r="D131" s="104"/>
      <c r="E131" s="104"/>
      <c r="F131" s="104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4:18" s="39" customFormat="1" x14ac:dyDescent="0.15">
      <c r="D132" s="104"/>
      <c r="E132" s="104"/>
      <c r="F132" s="104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4:18" s="39" customFormat="1" x14ac:dyDescent="0.15">
      <c r="D133" s="104"/>
      <c r="E133" s="104"/>
      <c r="F133" s="104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4:18" s="39" customFormat="1" x14ac:dyDescent="0.15">
      <c r="D134" s="104"/>
      <c r="E134" s="104"/>
      <c r="F134" s="104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</row>
    <row r="135" spans="4:18" s="39" customFormat="1" x14ac:dyDescent="0.15">
      <c r="D135" s="104"/>
      <c r="E135" s="104"/>
      <c r="F135" s="104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</row>
    <row r="136" spans="4:18" s="39" customFormat="1" x14ac:dyDescent="0.15">
      <c r="D136" s="104"/>
      <c r="E136" s="104"/>
      <c r="F136" s="104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4:18" s="39" customFormat="1" x14ac:dyDescent="0.15">
      <c r="D137" s="104"/>
      <c r="E137" s="104"/>
      <c r="F137" s="104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</row>
    <row r="138" spans="4:18" s="39" customFormat="1" x14ac:dyDescent="0.15">
      <c r="D138" s="104"/>
      <c r="E138" s="104"/>
      <c r="F138" s="104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</row>
    <row r="139" spans="4:18" s="39" customFormat="1" x14ac:dyDescent="0.15">
      <c r="D139" s="104"/>
      <c r="E139" s="104"/>
      <c r="F139" s="104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</row>
    <row r="140" spans="4:18" s="39" customFormat="1" x14ac:dyDescent="0.15">
      <c r="D140" s="104"/>
      <c r="E140" s="104"/>
      <c r="F140" s="104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</row>
    <row r="141" spans="4:18" s="39" customFormat="1" x14ac:dyDescent="0.15">
      <c r="D141" s="104"/>
      <c r="E141" s="104"/>
      <c r="F141" s="104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</row>
    <row r="142" spans="4:18" s="39" customFormat="1" x14ac:dyDescent="0.15">
      <c r="D142" s="104"/>
      <c r="E142" s="104"/>
      <c r="F142" s="104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4:18" s="39" customFormat="1" x14ac:dyDescent="0.15">
      <c r="D143" s="104"/>
      <c r="E143" s="104"/>
      <c r="F143" s="104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</row>
    <row r="144" spans="4:18" s="39" customFormat="1" x14ac:dyDescent="0.15">
      <c r="D144" s="104"/>
      <c r="E144" s="104"/>
      <c r="F144" s="104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4:18" s="39" customFormat="1" x14ac:dyDescent="0.15">
      <c r="D145" s="104"/>
      <c r="E145" s="104"/>
      <c r="F145" s="104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4:18" s="39" customFormat="1" x14ac:dyDescent="0.15">
      <c r="D146" s="104"/>
      <c r="E146" s="104"/>
      <c r="F146" s="104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4:18" s="39" customFormat="1" x14ac:dyDescent="0.15">
      <c r="D147" s="104"/>
      <c r="E147" s="104"/>
      <c r="F147" s="104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4:18" s="39" customFormat="1" x14ac:dyDescent="0.15">
      <c r="D148" s="104"/>
      <c r="E148" s="104"/>
      <c r="F148" s="104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4:18" s="39" customFormat="1" x14ac:dyDescent="0.15">
      <c r="D149" s="104"/>
      <c r="E149" s="104"/>
      <c r="F149" s="104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spans="4:18" s="39" customFormat="1" x14ac:dyDescent="0.15">
      <c r="D150" s="104"/>
      <c r="E150" s="104"/>
      <c r="F150" s="104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4:18" s="39" customFormat="1" x14ac:dyDescent="0.15">
      <c r="D151" s="104"/>
      <c r="E151" s="104"/>
      <c r="F151" s="104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4:18" s="39" customFormat="1" x14ac:dyDescent="0.15">
      <c r="D152" s="104"/>
      <c r="E152" s="104"/>
      <c r="F152" s="104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4:18" s="39" customFormat="1" x14ac:dyDescent="0.15">
      <c r="D153" s="104"/>
      <c r="E153" s="104"/>
      <c r="F153" s="104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4:18" s="39" customFormat="1" x14ac:dyDescent="0.15">
      <c r="D154" s="104"/>
      <c r="E154" s="104"/>
      <c r="F154" s="104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spans="4:18" s="39" customFormat="1" x14ac:dyDescent="0.15">
      <c r="D155" s="104"/>
      <c r="E155" s="104"/>
      <c r="F155" s="104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spans="4:18" s="39" customFormat="1" x14ac:dyDescent="0.15">
      <c r="D156" s="104"/>
      <c r="E156" s="104"/>
      <c r="F156" s="104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spans="4:18" s="39" customFormat="1" x14ac:dyDescent="0.15">
      <c r="D157" s="104"/>
      <c r="E157" s="104"/>
      <c r="F157" s="104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spans="4:18" s="39" customFormat="1" x14ac:dyDescent="0.15">
      <c r="D158" s="104"/>
      <c r="E158" s="104"/>
      <c r="F158" s="104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4:18" s="39" customFormat="1" x14ac:dyDescent="0.15">
      <c r="D159" s="104"/>
      <c r="E159" s="104"/>
      <c r="F159" s="104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4:18" s="39" customFormat="1" x14ac:dyDescent="0.15">
      <c r="D160" s="104"/>
      <c r="E160" s="104"/>
      <c r="F160" s="104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1" spans="4:18" s="39" customFormat="1" x14ac:dyDescent="0.15">
      <c r="D161" s="104"/>
      <c r="E161" s="104"/>
      <c r="F161" s="104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</row>
    <row r="162" spans="4:18" s="39" customFormat="1" x14ac:dyDescent="0.15">
      <c r="D162" s="104"/>
      <c r="E162" s="104"/>
      <c r="F162" s="104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</row>
    <row r="163" spans="4:18" s="39" customFormat="1" x14ac:dyDescent="0.15">
      <c r="D163" s="104"/>
      <c r="E163" s="104"/>
      <c r="F163" s="104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</row>
    <row r="164" spans="4:18" s="39" customFormat="1" x14ac:dyDescent="0.15">
      <c r="D164" s="104"/>
      <c r="E164" s="104"/>
      <c r="F164" s="104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</row>
    <row r="165" spans="4:18" s="39" customFormat="1" x14ac:dyDescent="0.15">
      <c r="D165" s="104"/>
      <c r="E165" s="104"/>
      <c r="F165" s="104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</row>
    <row r="166" spans="4:18" s="39" customFormat="1" x14ac:dyDescent="0.15">
      <c r="D166" s="104"/>
      <c r="E166" s="104"/>
      <c r="F166" s="104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</row>
    <row r="167" spans="4:18" s="39" customFormat="1" x14ac:dyDescent="0.15">
      <c r="D167" s="104"/>
      <c r="E167" s="104"/>
      <c r="F167" s="104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</row>
    <row r="168" spans="4:18" s="39" customFormat="1" x14ac:dyDescent="0.15">
      <c r="D168" s="104"/>
      <c r="E168" s="104"/>
      <c r="F168" s="104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4:18" s="39" customFormat="1" x14ac:dyDescent="0.15">
      <c r="D169" s="104"/>
      <c r="E169" s="104"/>
      <c r="F169" s="104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</row>
    <row r="170" spans="4:18" s="39" customFormat="1" x14ac:dyDescent="0.15">
      <c r="D170" s="104"/>
      <c r="E170" s="104"/>
      <c r="F170" s="104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</row>
    <row r="171" spans="4:18" s="39" customFormat="1" x14ac:dyDescent="0.15">
      <c r="D171" s="104"/>
      <c r="E171" s="104"/>
      <c r="F171" s="104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</row>
    <row r="172" spans="4:18" s="39" customFormat="1" x14ac:dyDescent="0.15">
      <c r="D172" s="104"/>
      <c r="E172" s="104"/>
      <c r="F172" s="104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</row>
    <row r="173" spans="4:18" s="39" customFormat="1" x14ac:dyDescent="0.15">
      <c r="D173" s="104"/>
      <c r="E173" s="104"/>
      <c r="F173" s="104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4:18" s="39" customFormat="1" x14ac:dyDescent="0.15">
      <c r="D174" s="104"/>
      <c r="E174" s="104"/>
      <c r="F174" s="104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</row>
    <row r="175" spans="4:18" s="39" customFormat="1" x14ac:dyDescent="0.15">
      <c r="D175" s="104"/>
      <c r="E175" s="104"/>
      <c r="F175" s="104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</row>
    <row r="176" spans="4:18" s="39" customFormat="1" x14ac:dyDescent="0.15">
      <c r="D176" s="104"/>
      <c r="E176" s="104"/>
      <c r="F176" s="104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</row>
    <row r="177" spans="4:18" s="39" customFormat="1" x14ac:dyDescent="0.15">
      <c r="D177" s="104"/>
      <c r="E177" s="104"/>
      <c r="F177" s="104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4:18" s="39" customFormat="1" x14ac:dyDescent="0.15">
      <c r="D178" s="104"/>
      <c r="E178" s="104"/>
      <c r="F178" s="104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</row>
    <row r="179" spans="4:18" s="39" customFormat="1" x14ac:dyDescent="0.15">
      <c r="D179" s="104"/>
      <c r="E179" s="104"/>
      <c r="F179" s="104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</row>
    <row r="180" spans="4:18" s="39" customFormat="1" x14ac:dyDescent="0.15">
      <c r="D180" s="104"/>
      <c r="E180" s="104"/>
      <c r="F180" s="104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</row>
    <row r="181" spans="4:18" s="39" customFormat="1" x14ac:dyDescent="0.15">
      <c r="D181" s="104"/>
      <c r="E181" s="104"/>
      <c r="F181" s="104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4:18" s="39" customFormat="1" x14ac:dyDescent="0.15">
      <c r="D182" s="104"/>
      <c r="E182" s="104"/>
      <c r="F182" s="104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</row>
    <row r="183" spans="4:18" s="39" customFormat="1" x14ac:dyDescent="0.15">
      <c r="D183" s="104"/>
      <c r="E183" s="104"/>
      <c r="F183" s="104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</row>
    <row r="184" spans="4:18" s="39" customFormat="1" x14ac:dyDescent="0.15">
      <c r="D184" s="104"/>
      <c r="E184" s="104"/>
      <c r="F184" s="104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</row>
    <row r="185" spans="4:18" s="39" customFormat="1" x14ac:dyDescent="0.15">
      <c r="D185" s="104"/>
      <c r="E185" s="104"/>
      <c r="F185" s="104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</row>
    <row r="186" spans="4:18" s="39" customFormat="1" x14ac:dyDescent="0.15">
      <c r="D186" s="104"/>
      <c r="E186" s="104"/>
      <c r="F186" s="104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4:18" s="39" customFormat="1" x14ac:dyDescent="0.15">
      <c r="D187" s="104"/>
      <c r="E187" s="104"/>
      <c r="F187" s="104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4:18" s="39" customFormat="1" x14ac:dyDescent="0.15">
      <c r="D188" s="104"/>
      <c r="E188" s="104"/>
      <c r="F188" s="104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4:18" s="39" customFormat="1" x14ac:dyDescent="0.15">
      <c r="D189" s="104"/>
      <c r="E189" s="104"/>
      <c r="F189" s="104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4:18" s="39" customFormat="1" x14ac:dyDescent="0.15">
      <c r="D190" s="104"/>
      <c r="E190" s="104"/>
      <c r="F190" s="104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4:18" s="39" customFormat="1" x14ac:dyDescent="0.15">
      <c r="D191" s="104"/>
      <c r="E191" s="104"/>
      <c r="F191" s="104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4:18" s="39" customFormat="1" x14ac:dyDescent="0.15">
      <c r="D192" s="104"/>
      <c r="E192" s="104"/>
      <c r="F192" s="104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4:18" s="39" customFormat="1" x14ac:dyDescent="0.15">
      <c r="D193" s="104"/>
      <c r="E193" s="104"/>
      <c r="F193" s="104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4:18" s="39" customFormat="1" x14ac:dyDescent="0.15">
      <c r="D194" s="104"/>
      <c r="E194" s="104"/>
      <c r="F194" s="104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4:18" s="39" customFormat="1" x14ac:dyDescent="0.15">
      <c r="D195" s="104"/>
      <c r="E195" s="104"/>
      <c r="F195" s="104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4:18" s="39" customFormat="1" x14ac:dyDescent="0.15">
      <c r="D196" s="104"/>
      <c r="E196" s="104"/>
      <c r="F196" s="104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4:18" s="39" customFormat="1" x14ac:dyDescent="0.15">
      <c r="D197" s="104"/>
      <c r="E197" s="104"/>
      <c r="F197" s="104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4:18" s="39" customFormat="1" x14ac:dyDescent="0.15">
      <c r="D198" s="104"/>
      <c r="E198" s="104"/>
      <c r="F198" s="104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4:18" s="39" customFormat="1" x14ac:dyDescent="0.15">
      <c r="D199" s="104"/>
      <c r="E199" s="104"/>
      <c r="F199" s="104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4:18" s="39" customFormat="1" x14ac:dyDescent="0.15">
      <c r="D200" s="104"/>
      <c r="E200" s="104"/>
      <c r="F200" s="104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4:18" s="39" customFormat="1" x14ac:dyDescent="0.15">
      <c r="D201" s="104"/>
      <c r="E201" s="104"/>
      <c r="F201" s="104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4:18" s="39" customFormat="1" x14ac:dyDescent="0.15">
      <c r="D202" s="104"/>
      <c r="E202" s="104"/>
      <c r="F202" s="104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4:18" s="39" customFormat="1" x14ac:dyDescent="0.15">
      <c r="D203" s="104"/>
      <c r="E203" s="104"/>
      <c r="F203" s="104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4:18" s="39" customFormat="1" x14ac:dyDescent="0.15">
      <c r="D204" s="104"/>
      <c r="E204" s="104"/>
      <c r="F204" s="104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4:18" s="39" customFormat="1" x14ac:dyDescent="0.15">
      <c r="D205" s="104"/>
      <c r="E205" s="104"/>
      <c r="F205" s="104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4:18" s="39" customFormat="1" x14ac:dyDescent="0.15">
      <c r="D206" s="104"/>
      <c r="E206" s="104"/>
      <c r="F206" s="104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4:18" s="39" customFormat="1" x14ac:dyDescent="0.15">
      <c r="D207" s="104"/>
      <c r="E207" s="104"/>
      <c r="F207" s="104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4:18" s="39" customFormat="1" x14ac:dyDescent="0.15">
      <c r="D208" s="104"/>
      <c r="E208" s="104"/>
      <c r="F208" s="104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4:18" s="39" customFormat="1" x14ac:dyDescent="0.15">
      <c r="D209" s="104"/>
      <c r="E209" s="104"/>
      <c r="F209" s="104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4:18" s="39" customFormat="1" x14ac:dyDescent="0.15">
      <c r="D210" s="104"/>
      <c r="E210" s="104"/>
      <c r="F210" s="104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4:18" s="39" customFormat="1" x14ac:dyDescent="0.15">
      <c r="D211" s="104"/>
      <c r="E211" s="104"/>
      <c r="F211" s="104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4:18" s="39" customFormat="1" x14ac:dyDescent="0.15">
      <c r="D212" s="104"/>
      <c r="E212" s="104"/>
      <c r="F212" s="104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4:18" s="39" customFormat="1" x14ac:dyDescent="0.15">
      <c r="D213" s="104"/>
      <c r="E213" s="104"/>
      <c r="F213" s="104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4:18" s="39" customFormat="1" x14ac:dyDescent="0.15">
      <c r="D214" s="104"/>
      <c r="E214" s="104"/>
      <c r="F214" s="104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4:18" s="39" customFormat="1" x14ac:dyDescent="0.15">
      <c r="D215" s="104"/>
      <c r="E215" s="104"/>
      <c r="F215" s="104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4:18" s="39" customFormat="1" x14ac:dyDescent="0.15">
      <c r="D216" s="104"/>
      <c r="E216" s="104"/>
      <c r="F216" s="104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4:18" s="39" customFormat="1" x14ac:dyDescent="0.15">
      <c r="D217" s="104"/>
      <c r="E217" s="104"/>
      <c r="F217" s="104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4:18" s="39" customFormat="1" x14ac:dyDescent="0.15">
      <c r="D218" s="104"/>
      <c r="E218" s="104"/>
      <c r="F218" s="104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</row>
    <row r="219" spans="4:18" s="39" customFormat="1" x14ac:dyDescent="0.15">
      <c r="D219" s="104"/>
      <c r="E219" s="104"/>
      <c r="F219" s="104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</row>
    <row r="220" spans="4:18" s="39" customFormat="1" x14ac:dyDescent="0.15">
      <c r="D220" s="104"/>
      <c r="E220" s="104"/>
      <c r="F220" s="104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</row>
    <row r="221" spans="4:18" s="39" customFormat="1" x14ac:dyDescent="0.15">
      <c r="D221" s="104"/>
      <c r="E221" s="104"/>
      <c r="F221" s="104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</row>
    <row r="222" spans="4:18" s="39" customFormat="1" x14ac:dyDescent="0.15">
      <c r="D222" s="104"/>
      <c r="E222" s="104"/>
      <c r="F222" s="104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</row>
    <row r="223" spans="4:18" s="39" customFormat="1" x14ac:dyDescent="0.15">
      <c r="D223" s="104"/>
      <c r="E223" s="104"/>
      <c r="F223" s="104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</row>
    <row r="224" spans="4:18" s="39" customFormat="1" x14ac:dyDescent="0.15">
      <c r="D224" s="104"/>
      <c r="E224" s="104"/>
      <c r="F224" s="104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</row>
    <row r="225" spans="4:18" s="39" customFormat="1" x14ac:dyDescent="0.15">
      <c r="D225" s="104"/>
      <c r="E225" s="104"/>
      <c r="F225" s="104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</row>
    <row r="226" spans="4:18" s="39" customFormat="1" x14ac:dyDescent="0.15">
      <c r="D226" s="104"/>
      <c r="E226" s="104"/>
      <c r="F226" s="104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</row>
    <row r="227" spans="4:18" s="39" customFormat="1" x14ac:dyDescent="0.15">
      <c r="D227" s="104"/>
      <c r="E227" s="104"/>
      <c r="F227" s="104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4:18" s="39" customFormat="1" x14ac:dyDescent="0.15">
      <c r="D228" s="104"/>
      <c r="E228" s="104"/>
      <c r="F228" s="104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</row>
    <row r="229" spans="4:18" s="39" customFormat="1" x14ac:dyDescent="0.15">
      <c r="D229" s="104"/>
      <c r="E229" s="104"/>
      <c r="F229" s="104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</row>
    <row r="230" spans="4:18" s="39" customFormat="1" x14ac:dyDescent="0.15">
      <c r="D230" s="104"/>
      <c r="E230" s="104"/>
      <c r="F230" s="104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</row>
    <row r="231" spans="4:18" s="39" customFormat="1" x14ac:dyDescent="0.15">
      <c r="D231" s="104"/>
      <c r="E231" s="104"/>
      <c r="F231" s="104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4:18" s="39" customFormat="1" x14ac:dyDescent="0.15">
      <c r="D232" s="104"/>
      <c r="E232" s="104"/>
      <c r="F232" s="104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4:18" s="39" customFormat="1" x14ac:dyDescent="0.15">
      <c r="D233" s="104"/>
      <c r="E233" s="104"/>
      <c r="F233" s="104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</row>
    <row r="234" spans="4:18" s="39" customFormat="1" x14ac:dyDescent="0.15">
      <c r="D234" s="104"/>
      <c r="E234" s="104"/>
      <c r="F234" s="104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</row>
    <row r="235" spans="4:18" s="39" customFormat="1" x14ac:dyDescent="0.15">
      <c r="D235" s="104"/>
      <c r="E235" s="104"/>
      <c r="F235" s="104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</row>
    <row r="236" spans="4:18" s="39" customFormat="1" x14ac:dyDescent="0.15">
      <c r="D236" s="104"/>
      <c r="E236" s="104"/>
      <c r="F236" s="104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</row>
    <row r="237" spans="4:18" s="39" customFormat="1" x14ac:dyDescent="0.15">
      <c r="D237" s="104"/>
      <c r="E237" s="104"/>
      <c r="F237" s="104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</row>
    <row r="238" spans="4:18" s="39" customFormat="1" x14ac:dyDescent="0.15">
      <c r="D238" s="104"/>
      <c r="E238" s="104"/>
      <c r="F238" s="104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</row>
    <row r="239" spans="4:18" s="39" customFormat="1" x14ac:dyDescent="0.15">
      <c r="D239" s="104"/>
      <c r="E239" s="104"/>
      <c r="F239" s="104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4:18" s="39" customFormat="1" x14ac:dyDescent="0.15">
      <c r="D240" s="104"/>
      <c r="E240" s="104"/>
      <c r="F240" s="104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</row>
    <row r="241" spans="4:18" s="39" customFormat="1" x14ac:dyDescent="0.15">
      <c r="D241" s="104"/>
      <c r="E241" s="104"/>
      <c r="F241" s="104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4:18" s="39" customFormat="1" x14ac:dyDescent="0.15">
      <c r="D242" s="104"/>
      <c r="E242" s="104"/>
      <c r="F242" s="104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</row>
    <row r="243" spans="4:18" s="39" customFormat="1" x14ac:dyDescent="0.15">
      <c r="D243" s="104"/>
      <c r="E243" s="104"/>
      <c r="F243" s="104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</row>
    <row r="244" spans="4:18" s="39" customFormat="1" x14ac:dyDescent="0.15">
      <c r="D244" s="104"/>
      <c r="E244" s="104"/>
      <c r="F244" s="104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</row>
    <row r="245" spans="4:18" s="39" customFormat="1" x14ac:dyDescent="0.15">
      <c r="D245" s="104"/>
      <c r="E245" s="104"/>
      <c r="F245" s="104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</row>
    <row r="246" spans="4:18" s="39" customFormat="1" x14ac:dyDescent="0.15">
      <c r="D246" s="104"/>
      <c r="E246" s="104"/>
      <c r="F246" s="104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</row>
    <row r="247" spans="4:18" s="39" customFormat="1" x14ac:dyDescent="0.15">
      <c r="D247" s="104"/>
      <c r="E247" s="104"/>
      <c r="F247" s="104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</row>
    <row r="248" spans="4:18" s="39" customFormat="1" x14ac:dyDescent="0.15">
      <c r="D248" s="104"/>
      <c r="E248" s="104"/>
      <c r="F248" s="104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</row>
    <row r="249" spans="4:18" s="39" customFormat="1" x14ac:dyDescent="0.15">
      <c r="D249" s="104"/>
      <c r="E249" s="104"/>
      <c r="F249" s="104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</row>
    <row r="250" spans="4:18" s="39" customFormat="1" x14ac:dyDescent="0.15">
      <c r="D250" s="104"/>
      <c r="E250" s="104"/>
      <c r="F250" s="104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</row>
    <row r="251" spans="4:18" s="39" customFormat="1" x14ac:dyDescent="0.15">
      <c r="D251" s="104"/>
      <c r="E251" s="104"/>
      <c r="F251" s="104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</row>
    <row r="252" spans="4:18" s="39" customFormat="1" x14ac:dyDescent="0.15">
      <c r="D252" s="104"/>
      <c r="E252" s="104"/>
      <c r="F252" s="104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</row>
    <row r="253" spans="4:18" s="39" customFormat="1" x14ac:dyDescent="0.15">
      <c r="D253" s="104"/>
      <c r="E253" s="104"/>
      <c r="F253" s="104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</row>
    <row r="254" spans="4:18" s="39" customFormat="1" x14ac:dyDescent="0.15">
      <c r="D254" s="104"/>
      <c r="E254" s="104"/>
      <c r="F254" s="104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</row>
    <row r="255" spans="4:18" s="39" customFormat="1" x14ac:dyDescent="0.15">
      <c r="D255" s="104"/>
      <c r="E255" s="104"/>
      <c r="F255" s="104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</row>
    <row r="256" spans="4:18" s="39" customFormat="1" x14ac:dyDescent="0.15">
      <c r="D256" s="104"/>
      <c r="E256" s="104"/>
      <c r="F256" s="104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</row>
    <row r="257" spans="4:18" s="39" customFormat="1" x14ac:dyDescent="0.15">
      <c r="D257" s="104"/>
      <c r="E257" s="104"/>
      <c r="F257" s="104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</row>
    <row r="258" spans="4:18" s="39" customFormat="1" x14ac:dyDescent="0.15">
      <c r="D258" s="104"/>
      <c r="E258" s="104"/>
      <c r="F258" s="104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</row>
    <row r="259" spans="4:18" s="39" customFormat="1" x14ac:dyDescent="0.15">
      <c r="D259" s="104"/>
      <c r="E259" s="104"/>
      <c r="F259" s="104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</row>
    <row r="260" spans="4:18" s="39" customFormat="1" x14ac:dyDescent="0.15">
      <c r="D260" s="104"/>
      <c r="E260" s="104"/>
      <c r="F260" s="104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4:18" s="39" customFormat="1" x14ac:dyDescent="0.15">
      <c r="D261" s="104"/>
      <c r="E261" s="104"/>
      <c r="F261" s="104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</row>
    <row r="262" spans="4:18" s="39" customFormat="1" x14ac:dyDescent="0.15">
      <c r="D262" s="104"/>
      <c r="E262" s="104"/>
      <c r="F262" s="104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</row>
    <row r="263" spans="4:18" s="39" customFormat="1" x14ac:dyDescent="0.15">
      <c r="D263" s="104"/>
      <c r="E263" s="104"/>
      <c r="F263" s="104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</row>
    <row r="264" spans="4:18" s="39" customFormat="1" x14ac:dyDescent="0.15">
      <c r="D264" s="104"/>
      <c r="E264" s="104"/>
      <c r="F264" s="104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</row>
    <row r="265" spans="4:18" s="39" customFormat="1" x14ac:dyDescent="0.15">
      <c r="D265" s="104"/>
      <c r="E265" s="104"/>
      <c r="F265" s="104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4:18" s="39" customFormat="1" x14ac:dyDescent="0.15">
      <c r="D266" s="104"/>
      <c r="E266" s="104"/>
      <c r="F266" s="104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</row>
    <row r="267" spans="4:18" s="39" customFormat="1" x14ac:dyDescent="0.15">
      <c r="D267" s="104"/>
      <c r="E267" s="104"/>
      <c r="F267" s="104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</row>
    <row r="268" spans="4:18" s="39" customFormat="1" x14ac:dyDescent="0.15">
      <c r="D268" s="104"/>
      <c r="E268" s="104"/>
      <c r="F268" s="104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</row>
    <row r="269" spans="4:18" s="39" customFormat="1" x14ac:dyDescent="0.15">
      <c r="D269" s="104"/>
      <c r="E269" s="104"/>
      <c r="F269" s="104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</row>
    <row r="270" spans="4:18" s="39" customFormat="1" x14ac:dyDescent="0.15">
      <c r="D270" s="104"/>
      <c r="E270" s="104"/>
      <c r="F270" s="104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</row>
    <row r="271" spans="4:18" s="39" customFormat="1" x14ac:dyDescent="0.15">
      <c r="D271" s="104"/>
      <c r="E271" s="104"/>
      <c r="F271" s="104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</row>
    <row r="272" spans="4:18" s="39" customFormat="1" x14ac:dyDescent="0.15">
      <c r="D272" s="104"/>
      <c r="E272" s="104"/>
      <c r="F272" s="104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</row>
    <row r="273" spans="4:18" s="39" customFormat="1" x14ac:dyDescent="0.15">
      <c r="D273" s="104"/>
      <c r="E273" s="104"/>
      <c r="F273" s="104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</row>
    <row r="274" spans="4:18" s="39" customFormat="1" x14ac:dyDescent="0.15">
      <c r="D274" s="104"/>
      <c r="E274" s="104"/>
      <c r="F274" s="104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4:18" s="39" customFormat="1" x14ac:dyDescent="0.15">
      <c r="D275" s="104"/>
      <c r="E275" s="104"/>
      <c r="F275" s="104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</row>
    <row r="276" spans="4:18" s="39" customFormat="1" x14ac:dyDescent="0.15">
      <c r="D276" s="104"/>
      <c r="E276" s="104"/>
      <c r="F276" s="104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</row>
    <row r="277" spans="4:18" s="39" customFormat="1" x14ac:dyDescent="0.15">
      <c r="D277" s="104"/>
      <c r="E277" s="104"/>
      <c r="F277" s="104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</row>
    <row r="278" spans="4:18" s="39" customFormat="1" x14ac:dyDescent="0.15">
      <c r="D278" s="104"/>
      <c r="E278" s="104"/>
      <c r="F278" s="104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</row>
    <row r="279" spans="4:18" s="39" customFormat="1" x14ac:dyDescent="0.15">
      <c r="D279" s="104"/>
      <c r="E279" s="104"/>
      <c r="F279" s="104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</row>
    <row r="280" spans="4:18" s="39" customFormat="1" x14ac:dyDescent="0.15">
      <c r="D280" s="104"/>
      <c r="E280" s="104"/>
      <c r="F280" s="104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</row>
    <row r="281" spans="4:18" s="39" customFormat="1" x14ac:dyDescent="0.15">
      <c r="D281" s="104"/>
      <c r="E281" s="104"/>
      <c r="F281" s="104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</row>
    <row r="282" spans="4:18" s="39" customFormat="1" x14ac:dyDescent="0.15">
      <c r="D282" s="104"/>
      <c r="E282" s="104"/>
      <c r="F282" s="104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</row>
    <row r="283" spans="4:18" s="39" customFormat="1" x14ac:dyDescent="0.15">
      <c r="D283" s="104"/>
      <c r="E283" s="104"/>
      <c r="F283" s="104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</row>
    <row r="284" spans="4:18" s="39" customFormat="1" x14ac:dyDescent="0.15">
      <c r="D284" s="104"/>
      <c r="E284" s="104"/>
      <c r="F284" s="104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</row>
    <row r="285" spans="4:18" s="39" customFormat="1" x14ac:dyDescent="0.15">
      <c r="D285" s="104"/>
      <c r="E285" s="104"/>
      <c r="F285" s="104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</row>
    <row r="286" spans="4:18" s="39" customFormat="1" x14ac:dyDescent="0.15">
      <c r="D286" s="104"/>
      <c r="E286" s="104"/>
      <c r="F286" s="104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</row>
    <row r="287" spans="4:18" s="39" customFormat="1" x14ac:dyDescent="0.15">
      <c r="D287" s="104"/>
      <c r="E287" s="104"/>
      <c r="F287" s="104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</row>
    <row r="288" spans="4:18" s="39" customFormat="1" x14ac:dyDescent="0.15">
      <c r="D288" s="104"/>
      <c r="E288" s="104"/>
      <c r="F288" s="104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</row>
    <row r="289" spans="4:18" s="39" customFormat="1" x14ac:dyDescent="0.15">
      <c r="D289" s="104"/>
      <c r="E289" s="104"/>
      <c r="F289" s="104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</row>
    <row r="290" spans="4:18" s="39" customFormat="1" x14ac:dyDescent="0.15">
      <c r="D290" s="104"/>
      <c r="E290" s="104"/>
      <c r="F290" s="104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</row>
    <row r="291" spans="4:18" s="39" customFormat="1" x14ac:dyDescent="0.15">
      <c r="D291" s="104"/>
      <c r="E291" s="104"/>
      <c r="F291" s="104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</row>
    <row r="292" spans="4:18" s="39" customFormat="1" x14ac:dyDescent="0.15">
      <c r="D292" s="104"/>
      <c r="E292" s="104"/>
      <c r="F292" s="104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</row>
    <row r="293" spans="4:18" s="39" customFormat="1" x14ac:dyDescent="0.15">
      <c r="D293" s="104"/>
      <c r="E293" s="104"/>
      <c r="F293" s="104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</row>
    <row r="294" spans="4:18" s="39" customFormat="1" x14ac:dyDescent="0.15">
      <c r="D294" s="104"/>
      <c r="E294" s="104"/>
      <c r="F294" s="104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</row>
    <row r="295" spans="4:18" s="39" customFormat="1" x14ac:dyDescent="0.15">
      <c r="D295" s="104"/>
      <c r="E295" s="104"/>
      <c r="F295" s="104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</row>
    <row r="296" spans="4:18" s="39" customFormat="1" x14ac:dyDescent="0.15">
      <c r="D296" s="104"/>
      <c r="E296" s="104"/>
      <c r="F296" s="104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</row>
    <row r="297" spans="4:18" s="39" customFormat="1" x14ac:dyDescent="0.15">
      <c r="D297" s="104"/>
      <c r="E297" s="104"/>
      <c r="F297" s="104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</row>
    <row r="298" spans="4:18" s="39" customFormat="1" x14ac:dyDescent="0.15">
      <c r="D298" s="104"/>
      <c r="E298" s="104"/>
      <c r="F298" s="104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4:18" s="39" customFormat="1" x14ac:dyDescent="0.15">
      <c r="D299" s="104"/>
      <c r="E299" s="104"/>
      <c r="F299" s="104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</row>
    <row r="300" spans="4:18" s="39" customFormat="1" x14ac:dyDescent="0.15">
      <c r="D300" s="104"/>
      <c r="E300" s="104"/>
      <c r="F300" s="104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</row>
    <row r="301" spans="4:18" s="39" customFormat="1" x14ac:dyDescent="0.15">
      <c r="D301" s="104"/>
      <c r="E301" s="104"/>
      <c r="F301" s="104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</row>
    <row r="302" spans="4:18" s="39" customFormat="1" x14ac:dyDescent="0.15">
      <c r="D302" s="104"/>
      <c r="E302" s="104"/>
      <c r="F302" s="104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</row>
    <row r="303" spans="4:18" s="39" customFormat="1" x14ac:dyDescent="0.15">
      <c r="D303" s="104"/>
      <c r="E303" s="104"/>
      <c r="F303" s="104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4:18" s="39" customFormat="1" x14ac:dyDescent="0.15">
      <c r="D304" s="104"/>
      <c r="E304" s="104"/>
      <c r="F304" s="104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</row>
    <row r="305" spans="4:18" s="39" customFormat="1" x14ac:dyDescent="0.15">
      <c r="D305" s="104"/>
      <c r="E305" s="104"/>
      <c r="F305" s="104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</row>
    <row r="306" spans="4:18" s="39" customFormat="1" x14ac:dyDescent="0.15">
      <c r="D306" s="104"/>
      <c r="E306" s="104"/>
      <c r="F306" s="104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</row>
    <row r="307" spans="4:18" s="39" customFormat="1" x14ac:dyDescent="0.15">
      <c r="D307" s="104"/>
      <c r="E307" s="104"/>
      <c r="F307" s="104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</row>
    <row r="308" spans="4:18" s="39" customFormat="1" x14ac:dyDescent="0.15">
      <c r="D308" s="104"/>
      <c r="E308" s="104"/>
      <c r="F308" s="104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</row>
    <row r="309" spans="4:18" s="39" customFormat="1" x14ac:dyDescent="0.15">
      <c r="D309" s="104"/>
      <c r="E309" s="104"/>
      <c r="F309" s="104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</row>
    <row r="310" spans="4:18" s="39" customFormat="1" x14ac:dyDescent="0.15">
      <c r="D310" s="104"/>
      <c r="E310" s="104"/>
      <c r="F310" s="104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</row>
    <row r="311" spans="4:18" s="39" customFormat="1" x14ac:dyDescent="0.15">
      <c r="D311" s="104"/>
      <c r="E311" s="104"/>
      <c r="F311" s="104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</row>
    <row r="312" spans="4:18" s="39" customFormat="1" x14ac:dyDescent="0.15">
      <c r="D312" s="104"/>
      <c r="E312" s="104"/>
      <c r="F312" s="104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</row>
    <row r="313" spans="4:18" s="39" customFormat="1" x14ac:dyDescent="0.15">
      <c r="D313" s="104"/>
      <c r="E313" s="104"/>
      <c r="F313" s="104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</row>
    <row r="314" spans="4:18" s="39" customFormat="1" x14ac:dyDescent="0.15">
      <c r="D314" s="104"/>
      <c r="E314" s="104"/>
      <c r="F314" s="104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</row>
    <row r="315" spans="4:18" s="39" customFormat="1" x14ac:dyDescent="0.15">
      <c r="D315" s="104"/>
      <c r="E315" s="104"/>
      <c r="F315" s="104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</row>
    <row r="316" spans="4:18" s="39" customFormat="1" x14ac:dyDescent="0.15">
      <c r="D316" s="104"/>
      <c r="E316" s="104"/>
      <c r="F316" s="104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</row>
    <row r="317" spans="4:18" s="39" customFormat="1" x14ac:dyDescent="0.15">
      <c r="D317" s="104"/>
      <c r="E317" s="104"/>
      <c r="F317" s="104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</row>
    <row r="318" spans="4:18" s="39" customFormat="1" x14ac:dyDescent="0.15">
      <c r="D318" s="104"/>
      <c r="E318" s="104"/>
      <c r="F318" s="104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</row>
    <row r="319" spans="4:18" s="39" customFormat="1" x14ac:dyDescent="0.15">
      <c r="D319" s="104"/>
      <c r="E319" s="104"/>
      <c r="F319" s="104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</row>
    <row r="320" spans="4:18" s="39" customFormat="1" x14ac:dyDescent="0.15">
      <c r="D320" s="104"/>
      <c r="E320" s="104"/>
      <c r="F320" s="104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</row>
    <row r="321" spans="4:18" s="39" customFormat="1" x14ac:dyDescent="0.15">
      <c r="D321" s="104"/>
      <c r="E321" s="104"/>
      <c r="F321" s="104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</row>
    <row r="322" spans="4:18" s="39" customFormat="1" x14ac:dyDescent="0.15">
      <c r="D322" s="104"/>
      <c r="E322" s="104"/>
      <c r="F322" s="104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</row>
    <row r="323" spans="4:18" s="39" customFormat="1" x14ac:dyDescent="0.15">
      <c r="D323" s="104"/>
      <c r="E323" s="104"/>
      <c r="F323" s="104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</row>
    <row r="324" spans="4:18" s="39" customFormat="1" x14ac:dyDescent="0.15">
      <c r="D324" s="104"/>
      <c r="E324" s="104"/>
      <c r="F324" s="104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</row>
    <row r="325" spans="4:18" s="39" customFormat="1" x14ac:dyDescent="0.15">
      <c r="D325" s="104"/>
      <c r="E325" s="104"/>
      <c r="F325" s="104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</row>
    <row r="326" spans="4:18" s="39" customFormat="1" x14ac:dyDescent="0.15">
      <c r="D326" s="104"/>
      <c r="E326" s="104"/>
      <c r="F326" s="104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</row>
    <row r="327" spans="4:18" s="39" customFormat="1" x14ac:dyDescent="0.15">
      <c r="D327" s="104"/>
      <c r="E327" s="104"/>
      <c r="F327" s="104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</row>
    <row r="328" spans="4:18" s="39" customFormat="1" x14ac:dyDescent="0.15">
      <c r="D328" s="104"/>
      <c r="E328" s="104"/>
      <c r="F328" s="104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</row>
    <row r="329" spans="4:18" s="39" customFormat="1" x14ac:dyDescent="0.15">
      <c r="D329" s="104"/>
      <c r="E329" s="104"/>
      <c r="F329" s="104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</row>
    <row r="330" spans="4:18" s="39" customFormat="1" x14ac:dyDescent="0.15">
      <c r="D330" s="104"/>
      <c r="E330" s="104"/>
      <c r="F330" s="104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</row>
    <row r="331" spans="4:18" s="39" customFormat="1" x14ac:dyDescent="0.15">
      <c r="D331" s="104"/>
      <c r="E331" s="104"/>
      <c r="F331" s="104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</row>
    <row r="332" spans="4:18" s="39" customFormat="1" x14ac:dyDescent="0.15">
      <c r="D332" s="104"/>
      <c r="E332" s="104"/>
      <c r="F332" s="104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</row>
    <row r="333" spans="4:18" s="39" customFormat="1" x14ac:dyDescent="0.15">
      <c r="D333" s="104"/>
      <c r="E333" s="104"/>
      <c r="F333" s="104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</row>
    <row r="334" spans="4:18" s="39" customFormat="1" x14ac:dyDescent="0.15">
      <c r="D334" s="104"/>
      <c r="E334" s="104"/>
      <c r="F334" s="104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</row>
    <row r="335" spans="4:18" s="39" customFormat="1" x14ac:dyDescent="0.15">
      <c r="D335" s="104"/>
      <c r="E335" s="104"/>
      <c r="F335" s="104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</row>
    <row r="336" spans="4:18" s="39" customFormat="1" x14ac:dyDescent="0.15">
      <c r="D336" s="104"/>
      <c r="E336" s="104"/>
      <c r="F336" s="104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</row>
    <row r="337" spans="4:18" s="39" customFormat="1" x14ac:dyDescent="0.15">
      <c r="D337" s="104"/>
      <c r="E337" s="104"/>
      <c r="F337" s="104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</row>
    <row r="338" spans="4:18" s="39" customFormat="1" x14ac:dyDescent="0.15">
      <c r="D338" s="104"/>
      <c r="E338" s="104"/>
      <c r="F338" s="104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</row>
    <row r="339" spans="4:18" s="39" customFormat="1" x14ac:dyDescent="0.15">
      <c r="D339" s="104"/>
      <c r="E339" s="104"/>
      <c r="F339" s="104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</row>
    <row r="340" spans="4:18" s="39" customFormat="1" x14ac:dyDescent="0.15">
      <c r="D340" s="104"/>
      <c r="E340" s="104"/>
      <c r="F340" s="104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</row>
    <row r="341" spans="4:18" s="39" customFormat="1" x14ac:dyDescent="0.15">
      <c r="D341" s="104"/>
      <c r="E341" s="104"/>
      <c r="F341" s="104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</row>
    <row r="342" spans="4:18" s="39" customFormat="1" x14ac:dyDescent="0.15">
      <c r="D342" s="104"/>
      <c r="E342" s="104"/>
      <c r="F342" s="104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</row>
    <row r="343" spans="4:18" s="39" customFormat="1" x14ac:dyDescent="0.15">
      <c r="D343" s="104"/>
      <c r="E343" s="104"/>
      <c r="F343" s="104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</row>
    <row r="344" spans="4:18" s="39" customFormat="1" x14ac:dyDescent="0.15">
      <c r="D344" s="104"/>
      <c r="E344" s="104"/>
      <c r="F344" s="104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</row>
    <row r="345" spans="4:18" s="39" customFormat="1" x14ac:dyDescent="0.15">
      <c r="D345" s="104"/>
      <c r="E345" s="104"/>
      <c r="F345" s="104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</row>
    <row r="346" spans="4:18" s="39" customFormat="1" x14ac:dyDescent="0.15">
      <c r="D346" s="104"/>
      <c r="E346" s="104"/>
      <c r="F346" s="104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</row>
    <row r="347" spans="4:18" s="39" customFormat="1" x14ac:dyDescent="0.15">
      <c r="D347" s="104"/>
      <c r="E347" s="104"/>
      <c r="F347" s="104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</row>
    <row r="348" spans="4:18" s="39" customFormat="1" x14ac:dyDescent="0.15">
      <c r="D348" s="104"/>
      <c r="E348" s="104"/>
      <c r="F348" s="104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</row>
    <row r="349" spans="4:18" s="39" customFormat="1" x14ac:dyDescent="0.15">
      <c r="D349" s="104"/>
      <c r="E349" s="104"/>
      <c r="F349" s="104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</row>
    <row r="350" spans="4:18" s="39" customFormat="1" x14ac:dyDescent="0.15">
      <c r="D350" s="104"/>
      <c r="E350" s="104"/>
      <c r="F350" s="104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</row>
    <row r="351" spans="4:18" s="39" customFormat="1" x14ac:dyDescent="0.15">
      <c r="D351" s="104"/>
      <c r="E351" s="104"/>
      <c r="F351" s="104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</row>
    <row r="352" spans="4:18" s="39" customFormat="1" x14ac:dyDescent="0.15">
      <c r="D352" s="104"/>
      <c r="E352" s="104"/>
      <c r="F352" s="104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</row>
    <row r="353" spans="4:18" s="39" customFormat="1" x14ac:dyDescent="0.15">
      <c r="D353" s="104"/>
      <c r="E353" s="104"/>
      <c r="F353" s="104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</row>
    <row r="354" spans="4:18" s="39" customFormat="1" x14ac:dyDescent="0.15">
      <c r="D354" s="104"/>
      <c r="E354" s="104"/>
      <c r="F354" s="104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</row>
    <row r="355" spans="4:18" s="39" customFormat="1" x14ac:dyDescent="0.15">
      <c r="D355" s="104"/>
      <c r="E355" s="104"/>
      <c r="F355" s="104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</row>
    <row r="356" spans="4:18" s="39" customFormat="1" x14ac:dyDescent="0.15">
      <c r="D356" s="104"/>
      <c r="E356" s="104"/>
      <c r="F356" s="104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</row>
    <row r="357" spans="4:18" s="39" customFormat="1" x14ac:dyDescent="0.15">
      <c r="D357" s="104"/>
      <c r="E357" s="104"/>
      <c r="F357" s="104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</row>
    <row r="358" spans="4:18" s="39" customFormat="1" x14ac:dyDescent="0.15">
      <c r="D358" s="104"/>
      <c r="E358" s="104"/>
      <c r="F358" s="104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</row>
    <row r="359" spans="4:18" s="39" customFormat="1" x14ac:dyDescent="0.15">
      <c r="D359" s="104"/>
      <c r="E359" s="104"/>
      <c r="F359" s="104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4:18" s="39" customFormat="1" x14ac:dyDescent="0.15">
      <c r="D360" s="104"/>
      <c r="E360" s="104"/>
      <c r="F360" s="104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</row>
    <row r="361" spans="4:18" s="39" customFormat="1" x14ac:dyDescent="0.15">
      <c r="D361" s="104"/>
      <c r="E361" s="104"/>
      <c r="F361" s="104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</row>
    <row r="362" spans="4:18" s="39" customFormat="1" x14ac:dyDescent="0.15">
      <c r="D362" s="104"/>
      <c r="E362" s="104"/>
      <c r="F362" s="104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</row>
    <row r="363" spans="4:18" s="39" customFormat="1" x14ac:dyDescent="0.15">
      <c r="D363" s="104"/>
      <c r="E363" s="104"/>
      <c r="F363" s="104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</row>
    <row r="364" spans="4:18" s="39" customFormat="1" x14ac:dyDescent="0.15">
      <c r="D364" s="104"/>
      <c r="E364" s="104"/>
      <c r="F364" s="104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</row>
    <row r="365" spans="4:18" s="39" customFormat="1" x14ac:dyDescent="0.15">
      <c r="D365" s="104"/>
      <c r="E365" s="104"/>
      <c r="F365" s="104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4:18" s="39" customFormat="1" x14ac:dyDescent="0.15">
      <c r="D366" s="104"/>
      <c r="E366" s="104"/>
      <c r="F366" s="104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</row>
    <row r="367" spans="4:18" s="39" customFormat="1" x14ac:dyDescent="0.15">
      <c r="D367" s="104"/>
      <c r="E367" s="104"/>
      <c r="F367" s="104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</row>
    <row r="368" spans="4:18" s="39" customFormat="1" x14ac:dyDescent="0.15">
      <c r="D368" s="104"/>
      <c r="E368" s="104"/>
      <c r="F368" s="104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</row>
    <row r="369" spans="4:18" s="39" customFormat="1" x14ac:dyDescent="0.15">
      <c r="D369" s="104"/>
      <c r="E369" s="104"/>
      <c r="F369" s="104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</row>
    <row r="370" spans="4:18" s="39" customFormat="1" x14ac:dyDescent="0.15">
      <c r="D370" s="104"/>
      <c r="E370" s="104"/>
      <c r="F370" s="104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</row>
    <row r="371" spans="4:18" s="39" customFormat="1" x14ac:dyDescent="0.15">
      <c r="D371" s="104"/>
      <c r="E371" s="104"/>
      <c r="F371" s="104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</row>
    <row r="372" spans="4:18" s="39" customFormat="1" x14ac:dyDescent="0.15">
      <c r="D372" s="104"/>
      <c r="E372" s="104"/>
      <c r="F372" s="104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</row>
    <row r="373" spans="4:18" s="39" customFormat="1" x14ac:dyDescent="0.15">
      <c r="D373" s="104"/>
      <c r="E373" s="104"/>
      <c r="F373" s="104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</row>
    <row r="374" spans="4:18" s="39" customFormat="1" x14ac:dyDescent="0.15">
      <c r="D374" s="104"/>
      <c r="E374" s="104"/>
      <c r="F374" s="104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</row>
    <row r="375" spans="4:18" s="39" customFormat="1" x14ac:dyDescent="0.15">
      <c r="D375" s="104"/>
      <c r="E375" s="104"/>
      <c r="F375" s="104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</row>
    <row r="376" spans="4:18" s="39" customFormat="1" x14ac:dyDescent="0.15">
      <c r="D376" s="104"/>
      <c r="E376" s="104"/>
      <c r="F376" s="104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</row>
    <row r="377" spans="4:18" s="39" customFormat="1" x14ac:dyDescent="0.15">
      <c r="D377" s="104"/>
      <c r="E377" s="104"/>
      <c r="F377" s="104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</row>
    <row r="378" spans="4:18" s="39" customFormat="1" x14ac:dyDescent="0.15">
      <c r="D378" s="104"/>
      <c r="E378" s="104"/>
      <c r="F378" s="104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</row>
    <row r="379" spans="4:18" s="39" customFormat="1" x14ac:dyDescent="0.15">
      <c r="D379" s="104"/>
      <c r="E379" s="104"/>
      <c r="F379" s="104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</row>
    <row r="380" spans="4:18" s="39" customFormat="1" x14ac:dyDescent="0.15">
      <c r="D380" s="104"/>
      <c r="E380" s="104"/>
      <c r="F380" s="104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</row>
    <row r="381" spans="4:18" s="39" customFormat="1" x14ac:dyDescent="0.15">
      <c r="D381" s="104"/>
      <c r="E381" s="104"/>
      <c r="F381" s="104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</row>
    <row r="382" spans="4:18" s="39" customFormat="1" x14ac:dyDescent="0.15">
      <c r="D382" s="104"/>
      <c r="E382" s="104"/>
      <c r="F382" s="104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</row>
    <row r="383" spans="4:18" s="39" customFormat="1" x14ac:dyDescent="0.15">
      <c r="D383" s="104"/>
      <c r="E383" s="104"/>
      <c r="F383" s="104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</row>
    <row r="384" spans="4:18" s="39" customFormat="1" x14ac:dyDescent="0.15">
      <c r="D384" s="104"/>
      <c r="E384" s="104"/>
      <c r="F384" s="104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</row>
    <row r="385" spans="4:18" s="39" customFormat="1" x14ac:dyDescent="0.15">
      <c r="D385" s="104"/>
      <c r="E385" s="104"/>
      <c r="F385" s="104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</row>
    <row r="386" spans="4:18" s="39" customFormat="1" x14ac:dyDescent="0.15">
      <c r="D386" s="104"/>
      <c r="E386" s="104"/>
      <c r="F386" s="104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</row>
    <row r="387" spans="4:18" s="39" customFormat="1" x14ac:dyDescent="0.15">
      <c r="D387" s="104"/>
      <c r="E387" s="104"/>
      <c r="F387" s="104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</row>
    <row r="388" spans="4:18" s="39" customFormat="1" x14ac:dyDescent="0.15">
      <c r="D388" s="104"/>
      <c r="E388" s="104"/>
      <c r="F388" s="104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</row>
    <row r="389" spans="4:18" s="39" customFormat="1" x14ac:dyDescent="0.15">
      <c r="D389" s="104"/>
      <c r="E389" s="104"/>
      <c r="F389" s="104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</row>
    <row r="390" spans="4:18" s="39" customFormat="1" x14ac:dyDescent="0.15">
      <c r="D390" s="104"/>
      <c r="E390" s="104"/>
      <c r="F390" s="104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</row>
    <row r="391" spans="4:18" s="39" customFormat="1" x14ac:dyDescent="0.15">
      <c r="D391" s="104"/>
      <c r="E391" s="104"/>
      <c r="F391" s="104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</row>
    <row r="392" spans="4:18" s="39" customFormat="1" x14ac:dyDescent="0.15">
      <c r="D392" s="104"/>
      <c r="E392" s="104"/>
      <c r="F392" s="104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</row>
    <row r="393" spans="4:18" s="39" customFormat="1" x14ac:dyDescent="0.15">
      <c r="D393" s="104"/>
      <c r="E393" s="104"/>
      <c r="F393" s="104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</row>
    <row r="394" spans="4:18" s="39" customFormat="1" x14ac:dyDescent="0.15">
      <c r="D394" s="104"/>
      <c r="E394" s="104"/>
      <c r="F394" s="104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</row>
    <row r="395" spans="4:18" s="39" customFormat="1" x14ac:dyDescent="0.15">
      <c r="D395" s="104"/>
      <c r="E395" s="104"/>
      <c r="F395" s="104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</row>
    <row r="396" spans="4:18" s="39" customFormat="1" x14ac:dyDescent="0.15">
      <c r="D396" s="104"/>
      <c r="E396" s="104"/>
      <c r="F396" s="104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</row>
    <row r="397" spans="4:18" s="39" customFormat="1" x14ac:dyDescent="0.15">
      <c r="D397" s="104"/>
      <c r="E397" s="104"/>
      <c r="F397" s="104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</row>
    <row r="398" spans="4:18" s="39" customFormat="1" x14ac:dyDescent="0.15">
      <c r="D398" s="104"/>
      <c r="E398" s="104"/>
      <c r="F398" s="104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</row>
    <row r="399" spans="4:18" s="39" customFormat="1" x14ac:dyDescent="0.15">
      <c r="D399" s="104"/>
      <c r="E399" s="104"/>
      <c r="F399" s="104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</row>
    <row r="400" spans="4:18" s="39" customFormat="1" x14ac:dyDescent="0.15">
      <c r="D400" s="104"/>
      <c r="E400" s="104"/>
      <c r="F400" s="104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</row>
    <row r="401" spans="4:18" s="39" customFormat="1" x14ac:dyDescent="0.15">
      <c r="D401" s="104"/>
      <c r="E401" s="104"/>
      <c r="F401" s="104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</row>
    <row r="402" spans="4:18" s="39" customFormat="1" x14ac:dyDescent="0.15">
      <c r="D402" s="104"/>
      <c r="E402" s="104"/>
      <c r="F402" s="104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</row>
    <row r="403" spans="4:18" s="39" customFormat="1" x14ac:dyDescent="0.15">
      <c r="D403" s="104"/>
      <c r="E403" s="104"/>
      <c r="F403" s="104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</row>
    <row r="404" spans="4:18" s="39" customFormat="1" x14ac:dyDescent="0.15">
      <c r="D404" s="104"/>
      <c r="E404" s="104"/>
      <c r="F404" s="104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</row>
    <row r="405" spans="4:18" s="39" customFormat="1" x14ac:dyDescent="0.15">
      <c r="D405" s="104"/>
      <c r="E405" s="104"/>
      <c r="F405" s="104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</row>
    <row r="406" spans="4:18" s="39" customFormat="1" x14ac:dyDescent="0.15">
      <c r="D406" s="104"/>
      <c r="E406" s="104"/>
      <c r="F406" s="104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</row>
    <row r="407" spans="4:18" s="39" customFormat="1" x14ac:dyDescent="0.15">
      <c r="D407" s="104"/>
      <c r="E407" s="104"/>
      <c r="F407" s="104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</row>
    <row r="408" spans="4:18" s="39" customFormat="1" x14ac:dyDescent="0.15">
      <c r="D408" s="104"/>
      <c r="E408" s="104"/>
      <c r="F408" s="104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</row>
    <row r="409" spans="4:18" s="39" customFormat="1" x14ac:dyDescent="0.15">
      <c r="D409" s="104"/>
      <c r="E409" s="104"/>
      <c r="F409" s="104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</row>
    <row r="410" spans="4:18" s="39" customFormat="1" x14ac:dyDescent="0.15">
      <c r="D410" s="104"/>
      <c r="E410" s="104"/>
      <c r="F410" s="104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</row>
    <row r="411" spans="4:18" s="39" customFormat="1" x14ac:dyDescent="0.15">
      <c r="D411" s="104"/>
      <c r="E411" s="104"/>
      <c r="F411" s="104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</row>
    <row r="412" spans="4:18" s="39" customFormat="1" x14ac:dyDescent="0.15">
      <c r="D412" s="104"/>
      <c r="E412" s="104"/>
      <c r="F412" s="104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</row>
    <row r="413" spans="4:18" s="39" customFormat="1" x14ac:dyDescent="0.15">
      <c r="D413" s="104"/>
      <c r="E413" s="104"/>
      <c r="F413" s="104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</row>
    <row r="414" spans="4:18" s="39" customFormat="1" x14ac:dyDescent="0.15">
      <c r="D414" s="104"/>
      <c r="E414" s="104"/>
      <c r="F414" s="104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</row>
    <row r="415" spans="4:18" s="39" customFormat="1" x14ac:dyDescent="0.15">
      <c r="D415" s="104"/>
      <c r="E415" s="104"/>
      <c r="F415" s="104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</row>
    <row r="416" spans="4:18" s="39" customFormat="1" x14ac:dyDescent="0.15">
      <c r="D416" s="104"/>
      <c r="E416" s="104"/>
      <c r="F416" s="104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</row>
    <row r="417" spans="4:18" s="39" customFormat="1" x14ac:dyDescent="0.15">
      <c r="D417" s="104"/>
      <c r="E417" s="104"/>
      <c r="F417" s="104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</row>
    <row r="418" spans="4:18" s="39" customFormat="1" x14ac:dyDescent="0.15">
      <c r="D418" s="104"/>
      <c r="E418" s="104"/>
      <c r="F418" s="104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</row>
    <row r="419" spans="4:18" s="39" customFormat="1" x14ac:dyDescent="0.15">
      <c r="D419" s="104"/>
      <c r="E419" s="104"/>
      <c r="F419" s="104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</row>
    <row r="420" spans="4:18" s="39" customFormat="1" x14ac:dyDescent="0.15">
      <c r="D420" s="104"/>
      <c r="E420" s="104"/>
      <c r="F420" s="104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</row>
    <row r="421" spans="4:18" s="39" customFormat="1" x14ac:dyDescent="0.15">
      <c r="D421" s="104"/>
      <c r="E421" s="104"/>
      <c r="F421" s="104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</row>
    <row r="422" spans="4:18" s="39" customFormat="1" x14ac:dyDescent="0.15">
      <c r="D422" s="104"/>
      <c r="E422" s="104"/>
      <c r="F422" s="104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</row>
    <row r="423" spans="4:18" s="39" customFormat="1" x14ac:dyDescent="0.15">
      <c r="D423" s="104"/>
      <c r="E423" s="104"/>
      <c r="F423" s="104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</row>
    <row r="424" spans="4:18" s="39" customFormat="1" x14ac:dyDescent="0.15">
      <c r="D424" s="104"/>
      <c r="E424" s="104"/>
      <c r="F424" s="104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</row>
    <row r="425" spans="4:18" s="39" customFormat="1" x14ac:dyDescent="0.15">
      <c r="D425" s="104"/>
      <c r="E425" s="104"/>
      <c r="F425" s="104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</row>
    <row r="426" spans="4:18" s="39" customFormat="1" x14ac:dyDescent="0.15">
      <c r="D426" s="104"/>
      <c r="E426" s="104"/>
      <c r="F426" s="104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</row>
    <row r="427" spans="4:18" s="39" customFormat="1" x14ac:dyDescent="0.15">
      <c r="D427" s="104"/>
      <c r="E427" s="104"/>
      <c r="F427" s="104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</row>
    <row r="428" spans="4:18" s="39" customFormat="1" x14ac:dyDescent="0.15">
      <c r="D428" s="104"/>
      <c r="E428" s="104"/>
      <c r="F428" s="104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</row>
    <row r="429" spans="4:18" s="39" customFormat="1" x14ac:dyDescent="0.15">
      <c r="D429" s="104"/>
      <c r="E429" s="104"/>
      <c r="F429" s="104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</row>
    <row r="430" spans="4:18" s="39" customFormat="1" x14ac:dyDescent="0.15">
      <c r="D430" s="104"/>
      <c r="E430" s="104"/>
      <c r="F430" s="104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</row>
    <row r="431" spans="4:18" s="39" customFormat="1" x14ac:dyDescent="0.15">
      <c r="D431" s="104"/>
      <c r="E431" s="104"/>
      <c r="F431" s="104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</row>
    <row r="432" spans="4:18" s="39" customFormat="1" x14ac:dyDescent="0.15">
      <c r="D432" s="104"/>
      <c r="E432" s="104"/>
      <c r="F432" s="104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</row>
    <row r="433" spans="4:18" s="39" customFormat="1" x14ac:dyDescent="0.15">
      <c r="D433" s="104"/>
      <c r="E433" s="104"/>
      <c r="F433" s="104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</row>
    <row r="434" spans="4:18" s="39" customFormat="1" x14ac:dyDescent="0.15">
      <c r="D434" s="104"/>
      <c r="E434" s="104"/>
      <c r="F434" s="104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</row>
    <row r="435" spans="4:18" s="39" customFormat="1" x14ac:dyDescent="0.15">
      <c r="D435" s="104"/>
      <c r="E435" s="104"/>
      <c r="F435" s="104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</row>
    <row r="436" spans="4:18" s="39" customFormat="1" x14ac:dyDescent="0.15">
      <c r="D436" s="104"/>
      <c r="E436" s="104"/>
      <c r="F436" s="104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</row>
    <row r="437" spans="4:18" s="39" customFormat="1" x14ac:dyDescent="0.15">
      <c r="D437" s="104"/>
      <c r="E437" s="104"/>
      <c r="F437" s="104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</row>
    <row r="438" spans="4:18" s="39" customFormat="1" x14ac:dyDescent="0.15">
      <c r="D438" s="104"/>
      <c r="E438" s="104"/>
      <c r="F438" s="104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</row>
    <row r="439" spans="4:18" s="39" customFormat="1" x14ac:dyDescent="0.15">
      <c r="D439" s="104"/>
      <c r="E439" s="104"/>
      <c r="F439" s="104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</row>
    <row r="440" spans="4:18" s="39" customFormat="1" x14ac:dyDescent="0.15">
      <c r="D440" s="104"/>
      <c r="E440" s="104"/>
      <c r="F440" s="104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</row>
    <row r="441" spans="4:18" s="39" customFormat="1" x14ac:dyDescent="0.15">
      <c r="D441" s="104"/>
      <c r="E441" s="104"/>
      <c r="F441" s="104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</row>
    <row r="442" spans="4:18" s="39" customFormat="1" x14ac:dyDescent="0.15">
      <c r="D442" s="104"/>
      <c r="E442" s="104"/>
      <c r="F442" s="104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4:18" s="39" customFormat="1" x14ac:dyDescent="0.15">
      <c r="D443" s="104"/>
      <c r="E443" s="104"/>
      <c r="F443" s="104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</row>
    <row r="444" spans="4:18" s="39" customFormat="1" x14ac:dyDescent="0.15">
      <c r="D444" s="104"/>
      <c r="E444" s="104"/>
      <c r="F444" s="104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</row>
    <row r="445" spans="4:18" s="39" customFormat="1" x14ac:dyDescent="0.15">
      <c r="D445" s="104"/>
      <c r="E445" s="104"/>
      <c r="F445" s="104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</row>
    <row r="446" spans="4:18" s="39" customFormat="1" x14ac:dyDescent="0.15">
      <c r="D446" s="104"/>
      <c r="E446" s="104"/>
      <c r="F446" s="104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</row>
    <row r="447" spans="4:18" s="39" customFormat="1" x14ac:dyDescent="0.15">
      <c r="D447" s="104"/>
      <c r="E447" s="104"/>
      <c r="F447" s="104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</row>
    <row r="448" spans="4:18" s="39" customFormat="1" x14ac:dyDescent="0.15">
      <c r="D448" s="104"/>
      <c r="E448" s="104"/>
      <c r="F448" s="104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</row>
    <row r="449" spans="4:18" s="39" customFormat="1" x14ac:dyDescent="0.15">
      <c r="D449" s="104"/>
      <c r="E449" s="104"/>
      <c r="F449" s="104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</row>
    <row r="450" spans="4:18" s="39" customFormat="1" x14ac:dyDescent="0.15">
      <c r="D450" s="104"/>
      <c r="E450" s="104"/>
      <c r="F450" s="104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</row>
    <row r="451" spans="4:18" s="39" customFormat="1" x14ac:dyDescent="0.15">
      <c r="D451" s="104"/>
      <c r="E451" s="104"/>
      <c r="F451" s="104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</row>
    <row r="452" spans="4:18" s="39" customFormat="1" x14ac:dyDescent="0.15">
      <c r="D452" s="104"/>
      <c r="E452" s="104"/>
      <c r="F452" s="104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</row>
    <row r="453" spans="4:18" s="39" customFormat="1" x14ac:dyDescent="0.15">
      <c r="D453" s="104"/>
      <c r="E453" s="104"/>
      <c r="F453" s="104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</row>
    <row r="454" spans="4:18" s="39" customFormat="1" x14ac:dyDescent="0.15">
      <c r="D454" s="104"/>
      <c r="E454" s="104"/>
      <c r="F454" s="104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</row>
    <row r="455" spans="4:18" s="39" customFormat="1" x14ac:dyDescent="0.15">
      <c r="D455" s="104"/>
      <c r="E455" s="104"/>
      <c r="F455" s="104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</row>
    <row r="456" spans="4:18" s="39" customFormat="1" x14ac:dyDescent="0.15">
      <c r="D456" s="104"/>
      <c r="E456" s="104"/>
      <c r="F456" s="104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</row>
    <row r="457" spans="4:18" s="39" customFormat="1" x14ac:dyDescent="0.15">
      <c r="D457" s="104"/>
      <c r="E457" s="104"/>
      <c r="F457" s="104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</row>
    <row r="458" spans="4:18" s="39" customFormat="1" x14ac:dyDescent="0.15">
      <c r="D458" s="104"/>
      <c r="E458" s="104"/>
      <c r="F458" s="104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</row>
    <row r="459" spans="4:18" s="39" customFormat="1" x14ac:dyDescent="0.15">
      <c r="D459" s="104"/>
      <c r="E459" s="104"/>
      <c r="F459" s="104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</row>
    <row r="460" spans="4:18" s="39" customFormat="1" x14ac:dyDescent="0.15">
      <c r="D460" s="104"/>
      <c r="E460" s="104"/>
      <c r="F460" s="104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</row>
    <row r="461" spans="4:18" s="39" customFormat="1" x14ac:dyDescent="0.15">
      <c r="D461" s="104"/>
      <c r="E461" s="104"/>
      <c r="F461" s="104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</row>
    <row r="462" spans="4:18" s="39" customFormat="1" x14ac:dyDescent="0.15">
      <c r="D462" s="104"/>
      <c r="E462" s="104"/>
      <c r="F462" s="104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</row>
    <row r="463" spans="4:18" s="39" customFormat="1" x14ac:dyDescent="0.15">
      <c r="D463" s="104"/>
      <c r="E463" s="104"/>
      <c r="F463" s="104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</row>
    <row r="464" spans="4:18" s="39" customFormat="1" x14ac:dyDescent="0.15">
      <c r="D464" s="104"/>
      <c r="E464" s="104"/>
      <c r="F464" s="104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</row>
    <row r="465" spans="4:18" s="39" customFormat="1" x14ac:dyDescent="0.15">
      <c r="D465" s="104"/>
      <c r="E465" s="104"/>
      <c r="F465" s="104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</row>
    <row r="466" spans="4:18" s="39" customFormat="1" x14ac:dyDescent="0.15">
      <c r="D466" s="104"/>
      <c r="E466" s="104"/>
      <c r="F466" s="104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</row>
    <row r="467" spans="4:18" s="39" customFormat="1" x14ac:dyDescent="0.15">
      <c r="D467" s="104"/>
      <c r="E467" s="104"/>
      <c r="F467" s="104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</row>
    <row r="468" spans="4:18" s="39" customFormat="1" x14ac:dyDescent="0.15">
      <c r="D468" s="104"/>
      <c r="E468" s="104"/>
      <c r="F468" s="104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</row>
    <row r="469" spans="4:18" s="39" customFormat="1" x14ac:dyDescent="0.15">
      <c r="D469" s="104"/>
      <c r="E469" s="104"/>
      <c r="F469" s="104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</row>
    <row r="470" spans="4:18" s="39" customFormat="1" x14ac:dyDescent="0.15">
      <c r="D470" s="104"/>
      <c r="E470" s="104"/>
      <c r="F470" s="104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</row>
    <row r="471" spans="4:18" s="39" customFormat="1" x14ac:dyDescent="0.15">
      <c r="D471" s="104"/>
      <c r="E471" s="104"/>
      <c r="F471" s="104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</row>
    <row r="472" spans="4:18" s="39" customFormat="1" x14ac:dyDescent="0.15">
      <c r="D472" s="104"/>
      <c r="E472" s="104"/>
      <c r="F472" s="104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</row>
    <row r="473" spans="4:18" s="39" customFormat="1" x14ac:dyDescent="0.15">
      <c r="D473" s="104"/>
      <c r="E473" s="104"/>
      <c r="F473" s="104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</row>
    <row r="474" spans="4:18" s="39" customFormat="1" x14ac:dyDescent="0.15">
      <c r="D474" s="104"/>
      <c r="E474" s="104"/>
      <c r="F474" s="104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</row>
    <row r="475" spans="4:18" s="39" customFormat="1" x14ac:dyDescent="0.15">
      <c r="D475" s="104"/>
      <c r="E475" s="104"/>
      <c r="F475" s="104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</row>
    <row r="476" spans="4:18" s="39" customFormat="1" x14ac:dyDescent="0.15">
      <c r="D476" s="104"/>
      <c r="E476" s="104"/>
      <c r="F476" s="104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</row>
    <row r="477" spans="4:18" s="39" customFormat="1" x14ac:dyDescent="0.15">
      <c r="D477" s="104"/>
      <c r="E477" s="104"/>
      <c r="F477" s="104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</row>
    <row r="478" spans="4:18" s="39" customFormat="1" x14ac:dyDescent="0.15">
      <c r="D478" s="104"/>
      <c r="E478" s="104"/>
      <c r="F478" s="104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</row>
    <row r="479" spans="4:18" s="39" customFormat="1" x14ac:dyDescent="0.15">
      <c r="D479" s="104"/>
      <c r="E479" s="104"/>
      <c r="F479" s="104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</row>
    <row r="480" spans="4:18" s="39" customFormat="1" x14ac:dyDescent="0.15">
      <c r="D480" s="104"/>
      <c r="E480" s="104"/>
      <c r="F480" s="104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</row>
    <row r="481" spans="4:18" s="39" customFormat="1" x14ac:dyDescent="0.15">
      <c r="D481" s="104"/>
      <c r="E481" s="104"/>
      <c r="F481" s="104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</row>
    <row r="482" spans="4:18" s="39" customFormat="1" x14ac:dyDescent="0.15">
      <c r="D482" s="104"/>
      <c r="E482" s="104"/>
      <c r="F482" s="104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</row>
    <row r="483" spans="4:18" s="39" customFormat="1" x14ac:dyDescent="0.15">
      <c r="D483" s="104"/>
      <c r="E483" s="104"/>
      <c r="F483" s="104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</row>
    <row r="484" spans="4:18" s="39" customFormat="1" x14ac:dyDescent="0.15">
      <c r="D484" s="104"/>
      <c r="E484" s="104"/>
      <c r="F484" s="104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</row>
    <row r="485" spans="4:18" s="39" customFormat="1" x14ac:dyDescent="0.15">
      <c r="D485" s="104"/>
      <c r="E485" s="104"/>
      <c r="F485" s="104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</row>
    <row r="486" spans="4:18" s="39" customFormat="1" x14ac:dyDescent="0.15">
      <c r="D486" s="104"/>
      <c r="E486" s="104"/>
      <c r="F486" s="104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</row>
    <row r="487" spans="4:18" s="39" customFormat="1" x14ac:dyDescent="0.15">
      <c r="D487" s="104"/>
      <c r="E487" s="104"/>
      <c r="F487" s="104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</row>
    <row r="488" spans="4:18" s="39" customFormat="1" x14ac:dyDescent="0.15">
      <c r="D488" s="104"/>
      <c r="E488" s="104"/>
      <c r="F488" s="104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</row>
    <row r="489" spans="4:18" s="39" customFormat="1" x14ac:dyDescent="0.15">
      <c r="D489" s="104"/>
      <c r="E489" s="104"/>
      <c r="F489" s="104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</row>
    <row r="490" spans="4:18" s="39" customFormat="1" x14ac:dyDescent="0.15">
      <c r="D490" s="104"/>
      <c r="E490" s="104"/>
      <c r="F490" s="104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</row>
    <row r="491" spans="4:18" s="39" customFormat="1" x14ac:dyDescent="0.15">
      <c r="D491" s="104"/>
      <c r="E491" s="104"/>
      <c r="F491" s="104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</row>
    <row r="492" spans="4:18" s="39" customFormat="1" x14ac:dyDescent="0.15">
      <c r="D492" s="104"/>
      <c r="E492" s="104"/>
      <c r="F492" s="104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</row>
    <row r="493" spans="4:18" s="39" customFormat="1" x14ac:dyDescent="0.15">
      <c r="D493" s="104"/>
      <c r="E493" s="104"/>
      <c r="F493" s="104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</row>
    <row r="494" spans="4:18" s="39" customFormat="1" x14ac:dyDescent="0.15">
      <c r="D494" s="104"/>
      <c r="E494" s="104"/>
      <c r="F494" s="104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</row>
    <row r="495" spans="4:18" s="39" customFormat="1" x14ac:dyDescent="0.15">
      <c r="D495" s="104"/>
      <c r="E495" s="104"/>
      <c r="F495" s="104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</row>
    <row r="496" spans="4:18" s="39" customFormat="1" x14ac:dyDescent="0.15">
      <c r="D496" s="104"/>
      <c r="E496" s="104"/>
      <c r="F496" s="104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</row>
    <row r="497" spans="4:18" s="39" customFormat="1" x14ac:dyDescent="0.15">
      <c r="D497" s="104"/>
      <c r="E497" s="104"/>
      <c r="F497" s="104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</row>
    <row r="498" spans="4:18" s="39" customFormat="1" x14ac:dyDescent="0.15">
      <c r="D498" s="104"/>
      <c r="E498" s="104"/>
      <c r="F498" s="104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</row>
    <row r="499" spans="4:18" s="39" customFormat="1" x14ac:dyDescent="0.15">
      <c r="D499" s="104"/>
      <c r="E499" s="104"/>
      <c r="F499" s="104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</row>
    <row r="500" spans="4:18" s="39" customFormat="1" x14ac:dyDescent="0.15">
      <c r="D500" s="104"/>
      <c r="E500" s="104"/>
      <c r="F500" s="104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</row>
    <row r="501" spans="4:18" s="39" customFormat="1" x14ac:dyDescent="0.15">
      <c r="D501" s="104"/>
      <c r="E501" s="104"/>
      <c r="F501" s="104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</row>
    <row r="502" spans="4:18" s="39" customFormat="1" x14ac:dyDescent="0.15">
      <c r="D502" s="104"/>
      <c r="E502" s="104"/>
      <c r="F502" s="104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</row>
    <row r="503" spans="4:18" s="39" customFormat="1" x14ac:dyDescent="0.15">
      <c r="D503" s="104"/>
      <c r="E503" s="104"/>
      <c r="F503" s="104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</row>
    <row r="504" spans="4:18" s="39" customFormat="1" x14ac:dyDescent="0.15">
      <c r="D504" s="104"/>
      <c r="E504" s="104"/>
      <c r="F504" s="104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</row>
    <row r="505" spans="4:18" s="39" customFormat="1" x14ac:dyDescent="0.15">
      <c r="D505" s="104"/>
      <c r="E505" s="104"/>
      <c r="F505" s="104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</row>
    <row r="506" spans="4:18" s="39" customFormat="1" x14ac:dyDescent="0.15">
      <c r="D506" s="104"/>
      <c r="E506" s="104"/>
      <c r="F506" s="104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</row>
    <row r="507" spans="4:18" s="39" customFormat="1" x14ac:dyDescent="0.15">
      <c r="D507" s="104"/>
      <c r="E507" s="104"/>
      <c r="F507" s="104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</row>
    <row r="508" spans="4:18" s="39" customFormat="1" x14ac:dyDescent="0.15">
      <c r="D508" s="104"/>
      <c r="E508" s="104"/>
      <c r="F508" s="104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</row>
    <row r="509" spans="4:18" s="39" customFormat="1" x14ac:dyDescent="0.15">
      <c r="D509" s="104"/>
      <c r="E509" s="104"/>
      <c r="F509" s="104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</row>
    <row r="510" spans="4:18" s="39" customFormat="1" x14ac:dyDescent="0.15">
      <c r="D510" s="104"/>
      <c r="E510" s="104"/>
      <c r="F510" s="104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</row>
    <row r="511" spans="4:18" s="39" customFormat="1" x14ac:dyDescent="0.15">
      <c r="D511" s="104"/>
      <c r="E511" s="104"/>
      <c r="F511" s="104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</row>
    <row r="512" spans="4:18" s="39" customFormat="1" x14ac:dyDescent="0.15">
      <c r="D512" s="104"/>
      <c r="E512" s="104"/>
      <c r="F512" s="104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</row>
    <row r="513" spans="4:18" s="39" customFormat="1" x14ac:dyDescent="0.15">
      <c r="D513" s="104"/>
      <c r="E513" s="104"/>
      <c r="F513" s="104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</row>
    <row r="514" spans="4:18" s="39" customFormat="1" x14ac:dyDescent="0.15">
      <c r="D514" s="104"/>
      <c r="E514" s="104"/>
      <c r="F514" s="104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</row>
    <row r="515" spans="4:18" s="39" customFormat="1" x14ac:dyDescent="0.15">
      <c r="D515" s="104"/>
      <c r="E515" s="104"/>
      <c r="F515" s="104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</row>
    <row r="516" spans="4:18" s="39" customFormat="1" x14ac:dyDescent="0.15">
      <c r="D516" s="104"/>
      <c r="E516" s="104"/>
      <c r="F516" s="104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</row>
    <row r="517" spans="4:18" s="39" customFormat="1" x14ac:dyDescent="0.15">
      <c r="D517" s="104"/>
      <c r="E517" s="104"/>
      <c r="F517" s="104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</row>
    <row r="518" spans="4:18" s="39" customFormat="1" x14ac:dyDescent="0.15">
      <c r="D518" s="104"/>
      <c r="E518" s="104"/>
      <c r="F518" s="104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</row>
    <row r="519" spans="4:18" s="39" customFormat="1" x14ac:dyDescent="0.15">
      <c r="D519" s="104"/>
      <c r="E519" s="104"/>
      <c r="F519" s="104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</row>
    <row r="520" spans="4:18" s="39" customFormat="1" x14ac:dyDescent="0.15">
      <c r="D520" s="104"/>
      <c r="E520" s="104"/>
      <c r="F520" s="104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</row>
    <row r="521" spans="4:18" s="39" customFormat="1" x14ac:dyDescent="0.15">
      <c r="D521" s="104"/>
      <c r="E521" s="104"/>
      <c r="F521" s="104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</row>
    <row r="522" spans="4:18" s="39" customFormat="1" x14ac:dyDescent="0.15">
      <c r="D522" s="104"/>
      <c r="E522" s="104"/>
      <c r="F522" s="104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</row>
    <row r="523" spans="4:18" s="39" customFormat="1" x14ac:dyDescent="0.15">
      <c r="D523" s="104"/>
      <c r="E523" s="104"/>
      <c r="F523" s="104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</row>
    <row r="524" spans="4:18" s="39" customFormat="1" x14ac:dyDescent="0.15">
      <c r="D524" s="104"/>
      <c r="E524" s="104"/>
      <c r="F524" s="104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4:18" s="39" customFormat="1" x14ac:dyDescent="0.15">
      <c r="D525" s="104"/>
      <c r="E525" s="104"/>
      <c r="F525" s="104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</row>
    <row r="526" spans="4:18" s="39" customFormat="1" x14ac:dyDescent="0.15">
      <c r="D526" s="104"/>
      <c r="E526" s="104"/>
      <c r="F526" s="104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  <row r="527" spans="4:18" s="39" customFormat="1" x14ac:dyDescent="0.15">
      <c r="D527" s="104"/>
      <c r="E527" s="104"/>
      <c r="F527" s="104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</row>
    <row r="528" spans="4:18" s="39" customFormat="1" x14ac:dyDescent="0.15">
      <c r="D528" s="104"/>
      <c r="E528" s="104"/>
      <c r="F528" s="104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</row>
    <row r="529" spans="4:18" s="39" customFormat="1" x14ac:dyDescent="0.15">
      <c r="D529" s="104"/>
      <c r="E529" s="104"/>
      <c r="F529" s="104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</row>
    <row r="530" spans="4:18" s="39" customFormat="1" x14ac:dyDescent="0.15">
      <c r="D530" s="104"/>
      <c r="E530" s="104"/>
      <c r="F530" s="104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</row>
    <row r="531" spans="4:18" s="39" customFormat="1" x14ac:dyDescent="0.15">
      <c r="D531" s="104"/>
      <c r="E531" s="104"/>
      <c r="F531" s="104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</row>
    <row r="532" spans="4:18" s="39" customFormat="1" x14ac:dyDescent="0.15">
      <c r="D532" s="104"/>
      <c r="E532" s="104"/>
      <c r="F532" s="104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</row>
    <row r="533" spans="4:18" s="39" customFormat="1" x14ac:dyDescent="0.15">
      <c r="D533" s="104"/>
      <c r="E533" s="104"/>
      <c r="F533" s="104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</row>
    <row r="534" spans="4:18" s="39" customFormat="1" x14ac:dyDescent="0.15">
      <c r="D534" s="104"/>
      <c r="E534" s="104"/>
      <c r="F534" s="104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</row>
    <row r="535" spans="4:18" s="39" customFormat="1" x14ac:dyDescent="0.15">
      <c r="D535" s="104"/>
      <c r="E535" s="104"/>
      <c r="F535" s="104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</row>
    <row r="536" spans="4:18" s="39" customFormat="1" x14ac:dyDescent="0.15">
      <c r="D536" s="104"/>
      <c r="E536" s="104"/>
      <c r="F536" s="104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</row>
    <row r="537" spans="4:18" s="39" customFormat="1" x14ac:dyDescent="0.15">
      <c r="D537" s="104"/>
      <c r="E537" s="104"/>
      <c r="F537" s="104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</row>
    <row r="538" spans="4:18" s="39" customFormat="1" x14ac:dyDescent="0.15">
      <c r="D538" s="104"/>
      <c r="E538" s="104"/>
      <c r="F538" s="104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</row>
    <row r="539" spans="4:18" s="39" customFormat="1" x14ac:dyDescent="0.15">
      <c r="D539" s="104"/>
      <c r="E539" s="104"/>
      <c r="F539" s="104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</row>
    <row r="540" spans="4:18" s="39" customFormat="1" x14ac:dyDescent="0.15">
      <c r="D540" s="104"/>
      <c r="E540" s="104"/>
      <c r="F540" s="104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</row>
    <row r="541" spans="4:18" s="39" customFormat="1" x14ac:dyDescent="0.15">
      <c r="D541" s="104"/>
      <c r="E541" s="104"/>
      <c r="F541" s="104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</row>
    <row r="542" spans="4:18" s="39" customFormat="1" x14ac:dyDescent="0.15">
      <c r="D542" s="104"/>
      <c r="E542" s="104"/>
      <c r="F542" s="104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</row>
    <row r="543" spans="4:18" s="39" customFormat="1" x14ac:dyDescent="0.15">
      <c r="D543" s="104"/>
      <c r="E543" s="104"/>
      <c r="F543" s="104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</row>
    <row r="544" spans="4:18" s="39" customFormat="1" x14ac:dyDescent="0.15">
      <c r="D544" s="104"/>
      <c r="E544" s="104"/>
      <c r="F544" s="104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</row>
    <row r="545" spans="4:18" s="39" customFormat="1" x14ac:dyDescent="0.15">
      <c r="D545" s="104"/>
      <c r="E545" s="104"/>
      <c r="F545" s="104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</row>
    <row r="546" spans="4:18" s="39" customFormat="1" x14ac:dyDescent="0.15">
      <c r="D546" s="104"/>
      <c r="E546" s="104"/>
      <c r="F546" s="104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</row>
    <row r="547" spans="4:18" s="39" customFormat="1" x14ac:dyDescent="0.15">
      <c r="D547" s="104"/>
      <c r="E547" s="104"/>
      <c r="F547" s="104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</row>
    <row r="548" spans="4:18" s="39" customFormat="1" x14ac:dyDescent="0.15">
      <c r="D548" s="104"/>
      <c r="E548" s="104"/>
      <c r="F548" s="104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</row>
    <row r="549" spans="4:18" s="39" customFormat="1" x14ac:dyDescent="0.15">
      <c r="D549" s="104"/>
      <c r="E549" s="104"/>
      <c r="F549" s="104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</row>
    <row r="550" spans="4:18" s="39" customFormat="1" x14ac:dyDescent="0.15">
      <c r="D550" s="104"/>
      <c r="E550" s="104"/>
      <c r="F550" s="104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</row>
    <row r="551" spans="4:18" s="39" customFormat="1" x14ac:dyDescent="0.15">
      <c r="D551" s="104"/>
      <c r="E551" s="104"/>
      <c r="F551" s="104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</row>
    <row r="552" spans="4:18" s="39" customFormat="1" x14ac:dyDescent="0.15">
      <c r="D552" s="104"/>
      <c r="E552" s="104"/>
      <c r="F552" s="104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</row>
    <row r="553" spans="4:18" s="39" customFormat="1" x14ac:dyDescent="0.15">
      <c r="D553" s="104"/>
      <c r="E553" s="104"/>
      <c r="F553" s="104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</row>
    <row r="554" spans="4:18" s="39" customFormat="1" x14ac:dyDescent="0.15">
      <c r="D554" s="104"/>
      <c r="E554" s="104"/>
      <c r="F554" s="104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</row>
    <row r="555" spans="4:18" s="39" customFormat="1" x14ac:dyDescent="0.15">
      <c r="D555" s="104"/>
      <c r="E555" s="104"/>
      <c r="F555" s="104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</row>
    <row r="556" spans="4:18" s="39" customFormat="1" x14ac:dyDescent="0.15">
      <c r="D556" s="104"/>
      <c r="E556" s="104"/>
      <c r="F556" s="104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</row>
    <row r="557" spans="4:18" s="39" customFormat="1" x14ac:dyDescent="0.15">
      <c r="D557" s="104"/>
      <c r="E557" s="104"/>
      <c r="F557" s="104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</row>
    <row r="558" spans="4:18" s="39" customFormat="1" x14ac:dyDescent="0.15">
      <c r="D558" s="104"/>
      <c r="E558" s="104"/>
      <c r="F558" s="104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</row>
    <row r="559" spans="4:18" s="39" customFormat="1" x14ac:dyDescent="0.15">
      <c r="D559" s="104"/>
      <c r="E559" s="104"/>
      <c r="F559" s="104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</row>
    <row r="560" spans="4:18" s="39" customFormat="1" x14ac:dyDescent="0.15">
      <c r="D560" s="104"/>
      <c r="E560" s="104"/>
      <c r="F560" s="104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</row>
    <row r="561" spans="4:18" s="39" customFormat="1" x14ac:dyDescent="0.15">
      <c r="D561" s="104"/>
      <c r="E561" s="104"/>
      <c r="F561" s="104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</row>
    <row r="562" spans="4:18" s="39" customFormat="1" x14ac:dyDescent="0.15">
      <c r="D562" s="104"/>
      <c r="E562" s="104"/>
      <c r="F562" s="104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</row>
    <row r="563" spans="4:18" s="39" customFormat="1" x14ac:dyDescent="0.15">
      <c r="D563" s="104"/>
      <c r="E563" s="104"/>
      <c r="F563" s="104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</row>
    <row r="564" spans="4:18" s="39" customFormat="1" x14ac:dyDescent="0.15">
      <c r="D564" s="104"/>
      <c r="E564" s="104"/>
      <c r="F564" s="104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</row>
    <row r="565" spans="4:18" s="39" customFormat="1" x14ac:dyDescent="0.15">
      <c r="D565" s="104"/>
      <c r="E565" s="104"/>
      <c r="F565" s="104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</row>
    <row r="566" spans="4:18" s="39" customFormat="1" x14ac:dyDescent="0.15">
      <c r="D566" s="104"/>
      <c r="E566" s="104"/>
      <c r="F566" s="104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</row>
    <row r="567" spans="4:18" s="39" customFormat="1" x14ac:dyDescent="0.15">
      <c r="D567" s="104"/>
      <c r="E567" s="104"/>
      <c r="F567" s="104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</row>
    <row r="568" spans="4:18" s="39" customFormat="1" x14ac:dyDescent="0.15">
      <c r="D568" s="104"/>
      <c r="E568" s="104"/>
      <c r="F568" s="104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</row>
    <row r="569" spans="4:18" s="39" customFormat="1" x14ac:dyDescent="0.15">
      <c r="D569" s="104"/>
      <c r="E569" s="104"/>
      <c r="F569" s="104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</row>
    <row r="570" spans="4:18" s="39" customFormat="1" x14ac:dyDescent="0.15">
      <c r="D570" s="104"/>
      <c r="E570" s="104"/>
      <c r="F570" s="104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</row>
    <row r="571" spans="4:18" s="39" customFormat="1" x14ac:dyDescent="0.15">
      <c r="D571" s="104"/>
      <c r="E571" s="104"/>
      <c r="F571" s="104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</row>
    <row r="572" spans="4:18" s="39" customFormat="1" x14ac:dyDescent="0.15">
      <c r="D572" s="104"/>
      <c r="E572" s="104"/>
      <c r="F572" s="104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</row>
    <row r="573" spans="4:18" s="39" customFormat="1" x14ac:dyDescent="0.15">
      <c r="D573" s="104"/>
      <c r="E573" s="104"/>
      <c r="F573" s="104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</row>
    <row r="574" spans="4:18" s="39" customFormat="1" x14ac:dyDescent="0.15">
      <c r="D574" s="104"/>
      <c r="E574" s="104"/>
      <c r="F574" s="104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</row>
    <row r="575" spans="4:18" s="39" customFormat="1" x14ac:dyDescent="0.15">
      <c r="D575" s="104"/>
      <c r="E575" s="104"/>
      <c r="F575" s="104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</row>
    <row r="576" spans="4:18" s="39" customFormat="1" x14ac:dyDescent="0.15">
      <c r="D576" s="104"/>
      <c r="E576" s="104"/>
      <c r="F576" s="104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</row>
    <row r="577" spans="4:18" s="39" customFormat="1" x14ac:dyDescent="0.15">
      <c r="D577" s="104"/>
      <c r="E577" s="104"/>
      <c r="F577" s="104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</row>
    <row r="578" spans="4:18" s="39" customFormat="1" x14ac:dyDescent="0.15">
      <c r="D578" s="104"/>
      <c r="E578" s="104"/>
      <c r="F578" s="104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</row>
    <row r="579" spans="4:18" s="39" customFormat="1" x14ac:dyDescent="0.15">
      <c r="D579" s="104"/>
      <c r="E579" s="104"/>
      <c r="F579" s="104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</row>
    <row r="580" spans="4:18" s="39" customFormat="1" x14ac:dyDescent="0.15">
      <c r="D580" s="104"/>
      <c r="E580" s="104"/>
      <c r="F580" s="104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</row>
    <row r="581" spans="4:18" s="39" customFormat="1" x14ac:dyDescent="0.15">
      <c r="D581" s="104"/>
      <c r="E581" s="104"/>
      <c r="F581" s="104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</row>
    <row r="582" spans="4:18" s="39" customFormat="1" x14ac:dyDescent="0.15">
      <c r="D582" s="104"/>
      <c r="E582" s="104"/>
      <c r="F582" s="104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</row>
    <row r="583" spans="4:18" s="39" customFormat="1" x14ac:dyDescent="0.15">
      <c r="D583" s="104"/>
      <c r="E583" s="104"/>
      <c r="F583" s="104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</row>
    <row r="584" spans="4:18" s="39" customFormat="1" x14ac:dyDescent="0.15">
      <c r="D584" s="104"/>
      <c r="E584" s="104"/>
      <c r="F584" s="104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</row>
    <row r="585" spans="4:18" s="39" customFormat="1" x14ac:dyDescent="0.15">
      <c r="D585" s="104"/>
      <c r="E585" s="104"/>
      <c r="F585" s="104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</row>
    <row r="586" spans="4:18" s="39" customFormat="1" x14ac:dyDescent="0.15">
      <c r="D586" s="104"/>
      <c r="E586" s="104"/>
      <c r="F586" s="104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</row>
    <row r="587" spans="4:18" s="39" customFormat="1" x14ac:dyDescent="0.15">
      <c r="D587" s="104"/>
      <c r="E587" s="104"/>
      <c r="F587" s="104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</row>
    <row r="588" spans="4:18" s="39" customFormat="1" x14ac:dyDescent="0.15">
      <c r="D588" s="104"/>
      <c r="E588" s="104"/>
      <c r="F588" s="104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</row>
    <row r="589" spans="4:18" s="39" customFormat="1" x14ac:dyDescent="0.15">
      <c r="D589" s="104"/>
      <c r="E589" s="104"/>
      <c r="F589" s="104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</row>
    <row r="590" spans="4:18" s="39" customFormat="1" x14ac:dyDescent="0.15">
      <c r="D590" s="104"/>
      <c r="E590" s="104"/>
      <c r="F590" s="104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</row>
    <row r="591" spans="4:18" s="39" customFormat="1" x14ac:dyDescent="0.15">
      <c r="D591" s="104"/>
      <c r="E591" s="104"/>
      <c r="F591" s="104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</row>
    <row r="592" spans="4:18" s="39" customFormat="1" x14ac:dyDescent="0.15">
      <c r="D592" s="104"/>
      <c r="E592" s="104"/>
      <c r="F592" s="104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</row>
    <row r="593" spans="4:18" s="39" customFormat="1" x14ac:dyDescent="0.15">
      <c r="D593" s="104"/>
      <c r="E593" s="104"/>
      <c r="F593" s="104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</row>
    <row r="594" spans="4:18" s="39" customFormat="1" x14ac:dyDescent="0.15">
      <c r="D594" s="104"/>
      <c r="E594" s="104"/>
      <c r="F594" s="104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</row>
    <row r="595" spans="4:18" s="39" customFormat="1" x14ac:dyDescent="0.15">
      <c r="D595" s="104"/>
      <c r="E595" s="104"/>
      <c r="F595" s="104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</row>
    <row r="596" spans="4:18" s="39" customFormat="1" x14ac:dyDescent="0.15">
      <c r="D596" s="104"/>
      <c r="E596" s="104"/>
      <c r="F596" s="104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</row>
    <row r="597" spans="4:18" s="39" customFormat="1" x14ac:dyDescent="0.15">
      <c r="D597" s="104"/>
      <c r="E597" s="104"/>
      <c r="F597" s="104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</row>
    <row r="598" spans="4:18" s="39" customFormat="1" x14ac:dyDescent="0.15">
      <c r="D598" s="104"/>
      <c r="E598" s="104"/>
      <c r="F598" s="104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</row>
    <row r="599" spans="4:18" s="39" customFormat="1" x14ac:dyDescent="0.15">
      <c r="D599" s="104"/>
      <c r="E599" s="104"/>
      <c r="F599" s="104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</row>
    <row r="600" spans="4:18" s="39" customFormat="1" x14ac:dyDescent="0.15">
      <c r="D600" s="104"/>
      <c r="E600" s="104"/>
      <c r="F600" s="104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</row>
    <row r="601" spans="4:18" s="39" customFormat="1" x14ac:dyDescent="0.15">
      <c r="D601" s="104"/>
      <c r="E601" s="104"/>
      <c r="F601" s="104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</row>
    <row r="602" spans="4:18" s="39" customFormat="1" x14ac:dyDescent="0.15">
      <c r="D602" s="104"/>
      <c r="E602" s="104"/>
      <c r="F602" s="104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</row>
    <row r="603" spans="4:18" s="39" customFormat="1" x14ac:dyDescent="0.15">
      <c r="D603" s="104"/>
      <c r="E603" s="104"/>
      <c r="F603" s="104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</row>
    <row r="604" spans="4:18" s="39" customFormat="1" x14ac:dyDescent="0.15">
      <c r="D604" s="104"/>
      <c r="E604" s="104"/>
      <c r="F604" s="104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</row>
    <row r="605" spans="4:18" s="39" customFormat="1" x14ac:dyDescent="0.15">
      <c r="D605" s="104"/>
      <c r="E605" s="104"/>
      <c r="F605" s="104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</row>
    <row r="606" spans="4:18" s="39" customFormat="1" x14ac:dyDescent="0.15">
      <c r="D606" s="104"/>
      <c r="E606" s="104"/>
      <c r="F606" s="104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</row>
    <row r="607" spans="4:18" s="39" customFormat="1" x14ac:dyDescent="0.15">
      <c r="D607" s="104"/>
      <c r="E607" s="104"/>
      <c r="F607" s="104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</row>
    <row r="608" spans="4:18" s="39" customFormat="1" x14ac:dyDescent="0.15">
      <c r="D608" s="104"/>
      <c r="E608" s="104"/>
      <c r="F608" s="104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</row>
    <row r="609" spans="4:18" s="39" customFormat="1" x14ac:dyDescent="0.15">
      <c r="D609" s="104"/>
      <c r="E609" s="104"/>
      <c r="F609" s="104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</row>
    <row r="610" spans="4:18" s="39" customFormat="1" x14ac:dyDescent="0.15">
      <c r="D610" s="104"/>
      <c r="E610" s="104"/>
      <c r="F610" s="104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</row>
    <row r="611" spans="4:18" s="39" customFormat="1" x14ac:dyDescent="0.15">
      <c r="D611" s="104"/>
      <c r="E611" s="104"/>
      <c r="F611" s="104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</row>
    <row r="612" spans="4:18" s="39" customFormat="1" x14ac:dyDescent="0.15">
      <c r="D612" s="104"/>
      <c r="E612" s="104"/>
      <c r="F612" s="104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</row>
    <row r="613" spans="4:18" s="39" customFormat="1" x14ac:dyDescent="0.15">
      <c r="D613" s="104"/>
      <c r="E613" s="104"/>
      <c r="F613" s="104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</row>
    <row r="614" spans="4:18" s="39" customFormat="1" x14ac:dyDescent="0.15">
      <c r="D614" s="104"/>
      <c r="E614" s="104"/>
      <c r="F614" s="104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</row>
    <row r="615" spans="4:18" s="39" customFormat="1" x14ac:dyDescent="0.15">
      <c r="D615" s="104"/>
      <c r="E615" s="104"/>
      <c r="F615" s="104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</row>
    <row r="616" spans="4:18" s="39" customFormat="1" x14ac:dyDescent="0.15">
      <c r="D616" s="104"/>
      <c r="E616" s="104"/>
      <c r="F616" s="104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</row>
    <row r="617" spans="4:18" s="39" customFormat="1" x14ac:dyDescent="0.15">
      <c r="D617" s="104"/>
      <c r="E617" s="104"/>
      <c r="F617" s="104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</row>
    <row r="618" spans="4:18" s="39" customFormat="1" x14ac:dyDescent="0.15">
      <c r="D618" s="104"/>
      <c r="E618" s="104"/>
      <c r="F618" s="104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</row>
    <row r="619" spans="4:18" s="39" customFormat="1" x14ac:dyDescent="0.15">
      <c r="D619" s="104"/>
      <c r="E619" s="104"/>
      <c r="F619" s="104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</row>
    <row r="620" spans="4:18" s="39" customFormat="1" x14ac:dyDescent="0.15">
      <c r="D620" s="104"/>
      <c r="E620" s="104"/>
      <c r="F620" s="104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</row>
    <row r="621" spans="4:18" s="39" customFormat="1" x14ac:dyDescent="0.15">
      <c r="D621" s="104"/>
      <c r="E621" s="104"/>
      <c r="F621" s="104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</row>
    <row r="622" spans="4:18" s="39" customFormat="1" x14ac:dyDescent="0.15">
      <c r="D622" s="104"/>
      <c r="E622" s="104"/>
      <c r="F622" s="104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</row>
    <row r="623" spans="4:18" s="39" customFormat="1" x14ac:dyDescent="0.15">
      <c r="D623" s="104"/>
      <c r="E623" s="104"/>
      <c r="F623" s="104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</row>
    <row r="624" spans="4:18" s="39" customFormat="1" x14ac:dyDescent="0.15">
      <c r="D624" s="104"/>
      <c r="E624" s="104"/>
      <c r="F624" s="104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</row>
    <row r="625" spans="4:18" s="39" customFormat="1" x14ac:dyDescent="0.15">
      <c r="D625" s="104"/>
      <c r="E625" s="104"/>
      <c r="F625" s="104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</row>
    <row r="626" spans="4:18" s="39" customFormat="1" x14ac:dyDescent="0.15">
      <c r="D626" s="104"/>
      <c r="E626" s="104"/>
      <c r="F626" s="104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</row>
    <row r="627" spans="4:18" s="39" customFormat="1" x14ac:dyDescent="0.15">
      <c r="D627" s="104"/>
      <c r="E627" s="104"/>
      <c r="F627" s="104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</row>
    <row r="628" spans="4:18" s="39" customFormat="1" x14ac:dyDescent="0.15">
      <c r="D628" s="104"/>
      <c r="E628" s="104"/>
      <c r="F628" s="104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</row>
    <row r="629" spans="4:18" s="39" customFormat="1" x14ac:dyDescent="0.15">
      <c r="D629" s="104"/>
      <c r="E629" s="104"/>
      <c r="F629" s="104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</row>
    <row r="630" spans="4:18" s="39" customFormat="1" x14ac:dyDescent="0.15">
      <c r="D630" s="104"/>
      <c r="E630" s="104"/>
      <c r="F630" s="104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</row>
    <row r="631" spans="4:18" s="39" customFormat="1" x14ac:dyDescent="0.15">
      <c r="D631" s="104"/>
      <c r="E631" s="104"/>
      <c r="F631" s="104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</row>
    <row r="632" spans="4:18" s="39" customFormat="1" x14ac:dyDescent="0.15">
      <c r="D632" s="104"/>
      <c r="E632" s="104"/>
      <c r="F632" s="104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</row>
    <row r="633" spans="4:18" s="39" customFormat="1" x14ac:dyDescent="0.15">
      <c r="D633" s="104"/>
      <c r="E633" s="104"/>
      <c r="F633" s="104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</row>
    <row r="634" spans="4:18" s="39" customFormat="1" x14ac:dyDescent="0.15">
      <c r="D634" s="104"/>
      <c r="E634" s="104"/>
      <c r="F634" s="104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</row>
    <row r="635" spans="4:18" s="39" customFormat="1" x14ac:dyDescent="0.15">
      <c r="D635" s="104"/>
      <c r="E635" s="104"/>
      <c r="F635" s="104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</row>
    <row r="636" spans="4:18" s="39" customFormat="1" x14ac:dyDescent="0.15">
      <c r="D636" s="104"/>
      <c r="E636" s="104"/>
      <c r="F636" s="104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</row>
    <row r="637" spans="4:18" s="39" customFormat="1" x14ac:dyDescent="0.15">
      <c r="D637" s="104"/>
      <c r="E637" s="104"/>
      <c r="F637" s="104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</row>
    <row r="638" spans="4:18" s="39" customFormat="1" x14ac:dyDescent="0.15">
      <c r="D638" s="104"/>
      <c r="E638" s="104"/>
      <c r="F638" s="104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</row>
    <row r="639" spans="4:18" s="39" customFormat="1" x14ac:dyDescent="0.15">
      <c r="D639" s="104"/>
      <c r="E639" s="104"/>
      <c r="F639" s="104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</row>
    <row r="640" spans="4:18" s="39" customFormat="1" x14ac:dyDescent="0.15">
      <c r="D640" s="104"/>
      <c r="E640" s="104"/>
      <c r="F640" s="104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</row>
    <row r="641" spans="4:18" s="39" customFormat="1" x14ac:dyDescent="0.15">
      <c r="D641" s="104"/>
      <c r="E641" s="104"/>
      <c r="F641" s="104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</row>
    <row r="642" spans="4:18" s="39" customFormat="1" x14ac:dyDescent="0.15">
      <c r="D642" s="104"/>
      <c r="E642" s="104"/>
      <c r="F642" s="104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</row>
    <row r="643" spans="4:18" s="39" customFormat="1" x14ac:dyDescent="0.15">
      <c r="D643" s="104"/>
      <c r="E643" s="104"/>
      <c r="F643" s="104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</row>
    <row r="644" spans="4:18" s="39" customFormat="1" x14ac:dyDescent="0.15">
      <c r="D644" s="104"/>
      <c r="E644" s="104"/>
      <c r="F644" s="104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</row>
    <row r="645" spans="4:18" s="39" customFormat="1" x14ac:dyDescent="0.15">
      <c r="D645" s="104"/>
      <c r="E645" s="104"/>
      <c r="F645" s="104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</row>
    <row r="646" spans="4:18" s="39" customFormat="1" x14ac:dyDescent="0.15">
      <c r="D646" s="104"/>
      <c r="E646" s="104"/>
      <c r="F646" s="104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</row>
    <row r="647" spans="4:18" s="39" customFormat="1" x14ac:dyDescent="0.15">
      <c r="D647" s="104"/>
      <c r="E647" s="104"/>
      <c r="F647" s="104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</row>
    <row r="648" spans="4:18" s="39" customFormat="1" x14ac:dyDescent="0.15">
      <c r="D648" s="104"/>
      <c r="E648" s="104"/>
      <c r="F648" s="104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</row>
    <row r="649" spans="4:18" s="39" customFormat="1" x14ac:dyDescent="0.15">
      <c r="D649" s="104"/>
      <c r="E649" s="104"/>
      <c r="F649" s="104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</row>
    <row r="650" spans="4:18" s="39" customFormat="1" x14ac:dyDescent="0.15">
      <c r="D650" s="104"/>
      <c r="E650" s="104"/>
      <c r="F650" s="104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</row>
    <row r="651" spans="4:18" s="39" customFormat="1" x14ac:dyDescent="0.15">
      <c r="D651" s="104"/>
      <c r="E651" s="104"/>
      <c r="F651" s="104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</row>
    <row r="652" spans="4:18" s="39" customFormat="1" x14ac:dyDescent="0.15">
      <c r="D652" s="104"/>
      <c r="E652" s="104"/>
      <c r="F652" s="104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</row>
    <row r="653" spans="4:18" s="39" customFormat="1" x14ac:dyDescent="0.15">
      <c r="D653" s="104"/>
      <c r="E653" s="104"/>
      <c r="F653" s="104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</row>
    <row r="654" spans="4:18" s="39" customFormat="1" x14ac:dyDescent="0.15">
      <c r="D654" s="104"/>
      <c r="E654" s="104"/>
      <c r="F654" s="104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</row>
    <row r="655" spans="4:18" s="39" customFormat="1" x14ac:dyDescent="0.15">
      <c r="D655" s="104"/>
      <c r="E655" s="104"/>
      <c r="F655" s="104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</row>
    <row r="656" spans="4:18" s="39" customFormat="1" x14ac:dyDescent="0.15">
      <c r="D656" s="104"/>
      <c r="E656" s="104"/>
      <c r="F656" s="104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</row>
    <row r="657" spans="4:18" s="39" customFormat="1" x14ac:dyDescent="0.15">
      <c r="D657" s="104"/>
      <c r="E657" s="104"/>
      <c r="F657" s="104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</row>
    <row r="658" spans="4:18" s="39" customFormat="1" x14ac:dyDescent="0.15">
      <c r="D658" s="104"/>
      <c r="E658" s="104"/>
      <c r="F658" s="104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</row>
    <row r="659" spans="4:18" s="39" customFormat="1" x14ac:dyDescent="0.15">
      <c r="D659" s="104"/>
      <c r="E659" s="104"/>
      <c r="F659" s="104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</row>
    <row r="660" spans="4:18" s="39" customFormat="1" x14ac:dyDescent="0.15">
      <c r="D660" s="104"/>
      <c r="E660" s="104"/>
      <c r="F660" s="104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</row>
    <row r="661" spans="4:18" s="39" customFormat="1" x14ac:dyDescent="0.15">
      <c r="D661" s="104"/>
      <c r="E661" s="104"/>
      <c r="F661" s="104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</row>
    <row r="662" spans="4:18" s="39" customFormat="1" x14ac:dyDescent="0.15">
      <c r="D662" s="104"/>
      <c r="E662" s="104"/>
      <c r="F662" s="104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</row>
    <row r="663" spans="4:18" s="39" customFormat="1" x14ac:dyDescent="0.15">
      <c r="D663" s="104"/>
      <c r="E663" s="104"/>
      <c r="F663" s="104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</row>
    <row r="664" spans="4:18" s="39" customFormat="1" x14ac:dyDescent="0.15">
      <c r="D664" s="104"/>
      <c r="E664" s="104"/>
      <c r="F664" s="104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</row>
    <row r="665" spans="4:18" s="39" customFormat="1" x14ac:dyDescent="0.15">
      <c r="D665" s="104"/>
      <c r="E665" s="104"/>
      <c r="F665" s="104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</row>
    <row r="666" spans="4:18" s="39" customFormat="1" x14ac:dyDescent="0.15">
      <c r="D666" s="104"/>
      <c r="E666" s="104"/>
      <c r="F666" s="104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</row>
    <row r="667" spans="4:18" s="39" customFormat="1" x14ac:dyDescent="0.15">
      <c r="D667" s="104"/>
      <c r="E667" s="104"/>
      <c r="F667" s="104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</row>
    <row r="668" spans="4:18" s="39" customFormat="1" x14ac:dyDescent="0.15">
      <c r="D668" s="104"/>
      <c r="E668" s="104"/>
      <c r="F668" s="104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</row>
    <row r="669" spans="4:18" s="39" customFormat="1" x14ac:dyDescent="0.15">
      <c r="D669" s="104"/>
      <c r="E669" s="104"/>
      <c r="F669" s="104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</row>
    <row r="670" spans="4:18" s="39" customFormat="1" x14ac:dyDescent="0.15">
      <c r="D670" s="104"/>
      <c r="E670" s="104"/>
      <c r="F670" s="104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</row>
    <row r="671" spans="4:18" s="39" customFormat="1" x14ac:dyDescent="0.15">
      <c r="D671" s="104"/>
      <c r="E671" s="104"/>
      <c r="F671" s="104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</row>
    <row r="672" spans="4:18" s="39" customFormat="1" x14ac:dyDescent="0.15">
      <c r="D672" s="104"/>
      <c r="E672" s="104"/>
      <c r="F672" s="104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</row>
    <row r="673" spans="4:18" s="39" customFormat="1" x14ac:dyDescent="0.15">
      <c r="D673" s="104"/>
      <c r="E673" s="104"/>
      <c r="F673" s="104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</row>
    <row r="674" spans="4:18" s="39" customFormat="1" x14ac:dyDescent="0.15">
      <c r="D674" s="104"/>
      <c r="E674" s="104"/>
      <c r="F674" s="104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</row>
    <row r="675" spans="4:18" s="39" customFormat="1" x14ac:dyDescent="0.15">
      <c r="D675" s="104"/>
      <c r="E675" s="104"/>
      <c r="F675" s="104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</row>
    <row r="676" spans="4:18" s="39" customFormat="1" x14ac:dyDescent="0.15">
      <c r="D676" s="104"/>
      <c r="E676" s="104"/>
      <c r="F676" s="104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</row>
    <row r="677" spans="4:18" s="39" customFormat="1" x14ac:dyDescent="0.15">
      <c r="D677" s="104"/>
      <c r="E677" s="104"/>
      <c r="F677" s="104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</row>
    <row r="678" spans="4:18" s="39" customFormat="1" x14ac:dyDescent="0.15">
      <c r="D678" s="104"/>
      <c r="E678" s="104"/>
      <c r="F678" s="104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</row>
    <row r="679" spans="4:18" s="39" customFormat="1" x14ac:dyDescent="0.15">
      <c r="D679" s="104"/>
      <c r="E679" s="104"/>
      <c r="F679" s="104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</row>
    <row r="680" spans="4:18" s="39" customFormat="1" x14ac:dyDescent="0.15">
      <c r="D680" s="104"/>
      <c r="E680" s="104"/>
      <c r="F680" s="104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</row>
    <row r="681" spans="4:18" s="39" customFormat="1" x14ac:dyDescent="0.15">
      <c r="D681" s="104"/>
      <c r="E681" s="104"/>
      <c r="F681" s="104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</row>
    <row r="682" spans="4:18" s="39" customFormat="1" x14ac:dyDescent="0.15">
      <c r="D682" s="104"/>
      <c r="E682" s="104"/>
      <c r="F682" s="104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</row>
    <row r="683" spans="4:18" s="39" customFormat="1" x14ac:dyDescent="0.15">
      <c r="D683" s="104"/>
      <c r="E683" s="104"/>
      <c r="F683" s="104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</row>
    <row r="684" spans="4:18" s="39" customFormat="1" x14ac:dyDescent="0.15">
      <c r="D684" s="104"/>
      <c r="E684" s="104"/>
      <c r="F684" s="104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4:18" s="39" customFormat="1" x14ac:dyDescent="0.15">
      <c r="D685" s="104"/>
      <c r="E685" s="104"/>
      <c r="F685" s="104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</row>
    <row r="686" spans="4:18" s="39" customFormat="1" x14ac:dyDescent="0.15">
      <c r="D686" s="104"/>
      <c r="E686" s="104"/>
      <c r="F686" s="104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</row>
    <row r="687" spans="4:18" s="39" customFormat="1" x14ac:dyDescent="0.15">
      <c r="D687" s="104"/>
      <c r="E687" s="104"/>
      <c r="F687" s="104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</row>
    <row r="688" spans="4:18" s="39" customFormat="1" x14ac:dyDescent="0.15">
      <c r="D688" s="104"/>
      <c r="E688" s="104"/>
      <c r="F688" s="104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</row>
    <row r="689" spans="4:18" s="39" customFormat="1" x14ac:dyDescent="0.15">
      <c r="D689" s="104"/>
      <c r="E689" s="104"/>
      <c r="F689" s="104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</row>
    <row r="690" spans="4:18" s="39" customFormat="1" x14ac:dyDescent="0.15">
      <c r="D690" s="104"/>
      <c r="E690" s="104"/>
      <c r="F690" s="104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</row>
    <row r="691" spans="4:18" s="39" customFormat="1" x14ac:dyDescent="0.15">
      <c r="D691" s="104"/>
      <c r="E691" s="104"/>
      <c r="F691" s="104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</row>
    <row r="692" spans="4:18" s="39" customFormat="1" x14ac:dyDescent="0.15">
      <c r="D692" s="104"/>
      <c r="E692" s="104"/>
      <c r="F692" s="104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</row>
    <row r="693" spans="4:18" s="39" customFormat="1" x14ac:dyDescent="0.15">
      <c r="D693" s="104"/>
      <c r="E693" s="104"/>
      <c r="F693" s="104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</row>
    <row r="694" spans="4:18" s="39" customFormat="1" x14ac:dyDescent="0.15">
      <c r="D694" s="104"/>
      <c r="E694" s="104"/>
      <c r="F694" s="104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</row>
    <row r="695" spans="4:18" s="39" customFormat="1" x14ac:dyDescent="0.15">
      <c r="D695" s="104"/>
      <c r="E695" s="104"/>
      <c r="F695" s="104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</row>
    <row r="696" spans="4:18" s="39" customFormat="1" x14ac:dyDescent="0.15">
      <c r="D696" s="104"/>
      <c r="E696" s="104"/>
      <c r="F696" s="104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</row>
    <row r="697" spans="4:18" s="39" customFormat="1" x14ac:dyDescent="0.15">
      <c r="D697" s="104"/>
      <c r="E697" s="104"/>
      <c r="F697" s="104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</row>
    <row r="698" spans="4:18" s="39" customFormat="1" x14ac:dyDescent="0.15">
      <c r="D698" s="104"/>
      <c r="E698" s="104"/>
      <c r="F698" s="104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</row>
    <row r="699" spans="4:18" s="39" customFormat="1" x14ac:dyDescent="0.15">
      <c r="D699" s="104"/>
      <c r="E699" s="104"/>
      <c r="F699" s="104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</row>
    <row r="700" spans="4:18" s="39" customFormat="1" x14ac:dyDescent="0.15">
      <c r="D700" s="104"/>
      <c r="E700" s="104"/>
      <c r="F700" s="104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</row>
    <row r="701" spans="4:18" s="39" customFormat="1" x14ac:dyDescent="0.15">
      <c r="D701" s="104"/>
      <c r="E701" s="104"/>
      <c r="F701" s="104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</row>
    <row r="702" spans="4:18" s="39" customFormat="1" x14ac:dyDescent="0.15">
      <c r="D702" s="104"/>
      <c r="E702" s="104"/>
      <c r="F702" s="104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</row>
    <row r="703" spans="4:18" s="39" customFormat="1" x14ac:dyDescent="0.15">
      <c r="D703" s="104"/>
      <c r="E703" s="104"/>
      <c r="F703" s="104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</row>
    <row r="704" spans="4:18" s="39" customFormat="1" x14ac:dyDescent="0.15">
      <c r="D704" s="104"/>
      <c r="E704" s="104"/>
      <c r="F704" s="104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</row>
    <row r="705" spans="4:18" s="39" customFormat="1" x14ac:dyDescent="0.15">
      <c r="D705" s="104"/>
      <c r="E705" s="104"/>
      <c r="F705" s="104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</row>
    <row r="706" spans="4:18" s="39" customFormat="1" x14ac:dyDescent="0.15">
      <c r="D706" s="104"/>
      <c r="E706" s="104"/>
      <c r="F706" s="104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</row>
    <row r="707" spans="4:18" s="39" customFormat="1" x14ac:dyDescent="0.15">
      <c r="D707" s="104"/>
      <c r="E707" s="104"/>
      <c r="F707" s="104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</row>
    <row r="708" spans="4:18" s="39" customFormat="1" x14ac:dyDescent="0.15">
      <c r="D708" s="104"/>
      <c r="E708" s="104"/>
      <c r="F708" s="104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</row>
    <row r="709" spans="4:18" s="39" customFormat="1" x14ac:dyDescent="0.15">
      <c r="D709" s="104"/>
      <c r="E709" s="104"/>
      <c r="F709" s="104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</row>
    <row r="710" spans="4:18" s="39" customFormat="1" x14ac:dyDescent="0.15">
      <c r="D710" s="104"/>
      <c r="E710" s="104"/>
      <c r="F710" s="104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</row>
    <row r="711" spans="4:18" s="39" customFormat="1" x14ac:dyDescent="0.15">
      <c r="D711" s="104"/>
      <c r="E711" s="104"/>
      <c r="F711" s="104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</row>
    <row r="712" spans="4:18" s="39" customFormat="1" x14ac:dyDescent="0.15">
      <c r="D712" s="104"/>
      <c r="E712" s="104"/>
      <c r="F712" s="104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</row>
    <row r="713" spans="4:18" s="39" customFormat="1" x14ac:dyDescent="0.15">
      <c r="D713" s="104"/>
      <c r="E713" s="104"/>
      <c r="F713" s="104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</row>
    <row r="714" spans="4:18" s="39" customFormat="1" x14ac:dyDescent="0.15">
      <c r="D714" s="104"/>
      <c r="E714" s="104"/>
      <c r="F714" s="104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</row>
    <row r="715" spans="4:18" s="39" customFormat="1" x14ac:dyDescent="0.15">
      <c r="D715" s="104"/>
      <c r="E715" s="104"/>
      <c r="F715" s="104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</row>
    <row r="716" spans="4:18" s="39" customFormat="1" x14ac:dyDescent="0.15">
      <c r="D716" s="104"/>
      <c r="E716" s="104"/>
      <c r="F716" s="104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</row>
    <row r="717" spans="4:18" s="39" customFormat="1" x14ac:dyDescent="0.15">
      <c r="D717" s="104"/>
      <c r="E717" s="104"/>
      <c r="F717" s="104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</row>
    <row r="718" spans="4:18" s="39" customFormat="1" x14ac:dyDescent="0.15">
      <c r="D718" s="104"/>
      <c r="E718" s="104"/>
      <c r="F718" s="104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</row>
    <row r="719" spans="4:18" s="39" customFormat="1" x14ac:dyDescent="0.15">
      <c r="D719" s="104"/>
      <c r="E719" s="104"/>
      <c r="F719" s="104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</row>
    <row r="720" spans="4:18" s="39" customFormat="1" x14ac:dyDescent="0.15">
      <c r="D720" s="104"/>
      <c r="E720" s="104"/>
      <c r="F720" s="104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</row>
    <row r="721" spans="4:18" s="39" customFormat="1" x14ac:dyDescent="0.15">
      <c r="D721" s="104"/>
      <c r="E721" s="104"/>
      <c r="F721" s="104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</row>
    <row r="722" spans="4:18" s="39" customFormat="1" x14ac:dyDescent="0.15">
      <c r="D722" s="104"/>
      <c r="E722" s="104"/>
      <c r="F722" s="104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</row>
    <row r="723" spans="4:18" s="39" customFormat="1" x14ac:dyDescent="0.15">
      <c r="D723" s="104"/>
      <c r="E723" s="104"/>
      <c r="F723" s="104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</row>
    <row r="724" spans="4:18" s="39" customFormat="1" x14ac:dyDescent="0.15">
      <c r="D724" s="104"/>
      <c r="E724" s="104"/>
      <c r="F724" s="104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</row>
    <row r="725" spans="4:18" s="39" customFormat="1" x14ac:dyDescent="0.15">
      <c r="D725" s="104"/>
      <c r="E725" s="104"/>
      <c r="F725" s="104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</row>
    <row r="726" spans="4:18" s="39" customFormat="1" x14ac:dyDescent="0.15">
      <c r="D726" s="104"/>
      <c r="E726" s="104"/>
      <c r="F726" s="104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</row>
    <row r="727" spans="4:18" s="39" customFormat="1" x14ac:dyDescent="0.15">
      <c r="D727" s="104"/>
      <c r="E727" s="104"/>
      <c r="F727" s="104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</row>
    <row r="728" spans="4:18" s="39" customFormat="1" x14ac:dyDescent="0.15">
      <c r="D728" s="104"/>
      <c r="E728" s="104"/>
      <c r="F728" s="104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</row>
    <row r="729" spans="4:18" s="39" customFormat="1" x14ac:dyDescent="0.15">
      <c r="D729" s="104"/>
      <c r="E729" s="104"/>
      <c r="F729" s="104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</row>
    <row r="730" spans="4:18" s="39" customFormat="1" x14ac:dyDescent="0.15">
      <c r="D730" s="104"/>
      <c r="E730" s="104"/>
      <c r="F730" s="104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</row>
    <row r="731" spans="4:18" s="39" customFormat="1" x14ac:dyDescent="0.15">
      <c r="D731" s="104"/>
      <c r="E731" s="104"/>
      <c r="F731" s="104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</row>
    <row r="732" spans="4:18" s="39" customFormat="1" x14ac:dyDescent="0.15">
      <c r="D732" s="104"/>
      <c r="E732" s="104"/>
      <c r="F732" s="104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</row>
    <row r="733" spans="4:18" s="39" customFormat="1" x14ac:dyDescent="0.15">
      <c r="D733" s="104"/>
      <c r="E733" s="104"/>
      <c r="F733" s="104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</row>
    <row r="734" spans="4:18" s="39" customFormat="1" x14ac:dyDescent="0.15">
      <c r="D734" s="104"/>
      <c r="E734" s="104"/>
      <c r="F734" s="104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</row>
    <row r="735" spans="4:18" s="39" customFormat="1" x14ac:dyDescent="0.15">
      <c r="D735" s="104"/>
      <c r="E735" s="104"/>
      <c r="F735" s="104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</row>
    <row r="736" spans="4:18" s="39" customFormat="1" x14ac:dyDescent="0.15">
      <c r="D736" s="104"/>
      <c r="E736" s="104"/>
      <c r="F736" s="104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</row>
    <row r="737" spans="4:18" s="39" customFormat="1" x14ac:dyDescent="0.15">
      <c r="D737" s="104"/>
      <c r="E737" s="104"/>
      <c r="F737" s="104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</row>
    <row r="738" spans="4:18" s="39" customFormat="1" x14ac:dyDescent="0.15">
      <c r="D738" s="104"/>
      <c r="E738" s="104"/>
      <c r="F738" s="104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</row>
    <row r="739" spans="4:18" s="39" customFormat="1" x14ac:dyDescent="0.15">
      <c r="D739" s="104"/>
      <c r="E739" s="104"/>
      <c r="F739" s="104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</row>
    <row r="740" spans="4:18" s="39" customFormat="1" x14ac:dyDescent="0.15">
      <c r="D740" s="104"/>
      <c r="E740" s="104"/>
      <c r="F740" s="104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</row>
    <row r="741" spans="4:18" s="39" customFormat="1" x14ac:dyDescent="0.15">
      <c r="D741" s="104"/>
      <c r="E741" s="104"/>
      <c r="F741" s="104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</row>
    <row r="742" spans="4:18" s="39" customFormat="1" x14ac:dyDescent="0.15">
      <c r="D742" s="104"/>
      <c r="E742" s="104"/>
      <c r="F742" s="104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</row>
    <row r="743" spans="4:18" s="39" customFormat="1" x14ac:dyDescent="0.15">
      <c r="D743" s="104"/>
      <c r="E743" s="104"/>
      <c r="F743" s="104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</row>
    <row r="744" spans="4:18" s="39" customFormat="1" x14ac:dyDescent="0.15">
      <c r="D744" s="104"/>
      <c r="E744" s="104"/>
      <c r="F744" s="104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</row>
    <row r="745" spans="4:18" s="39" customFormat="1" x14ac:dyDescent="0.15">
      <c r="D745" s="104"/>
      <c r="E745" s="104"/>
      <c r="F745" s="104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</row>
    <row r="746" spans="4:18" s="39" customFormat="1" x14ac:dyDescent="0.15">
      <c r="D746" s="104"/>
      <c r="E746" s="104"/>
      <c r="F746" s="104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4:18" s="39" customFormat="1" x14ac:dyDescent="0.15">
      <c r="D747" s="104"/>
      <c r="E747" s="104"/>
      <c r="F747" s="104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</row>
    <row r="748" spans="4:18" s="39" customFormat="1" x14ac:dyDescent="0.15">
      <c r="D748" s="104"/>
      <c r="E748" s="104"/>
      <c r="F748" s="104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</row>
    <row r="749" spans="4:18" s="39" customFormat="1" x14ac:dyDescent="0.15">
      <c r="D749" s="104"/>
      <c r="E749" s="104"/>
      <c r="F749" s="104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</row>
    <row r="750" spans="4:18" s="39" customFormat="1" x14ac:dyDescent="0.15">
      <c r="D750" s="104"/>
      <c r="E750" s="104"/>
      <c r="F750" s="104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</row>
    <row r="751" spans="4:18" s="39" customFormat="1" x14ac:dyDescent="0.15">
      <c r="D751" s="104"/>
      <c r="E751" s="104"/>
      <c r="F751" s="104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</row>
    <row r="752" spans="4:18" s="39" customFormat="1" x14ac:dyDescent="0.15">
      <c r="D752" s="104"/>
      <c r="E752" s="104"/>
      <c r="F752" s="104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</row>
    <row r="753" spans="4:18" s="39" customFormat="1" x14ac:dyDescent="0.15">
      <c r="D753" s="104"/>
      <c r="E753" s="104"/>
      <c r="F753" s="104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</row>
    <row r="754" spans="4:18" s="39" customFormat="1" x14ac:dyDescent="0.15">
      <c r="D754" s="104"/>
      <c r="E754" s="104"/>
      <c r="F754" s="104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</row>
    <row r="755" spans="4:18" s="39" customFormat="1" x14ac:dyDescent="0.15">
      <c r="D755" s="104"/>
      <c r="E755" s="104"/>
      <c r="F755" s="104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</row>
    <row r="756" spans="4:18" s="39" customFormat="1" x14ac:dyDescent="0.15">
      <c r="D756" s="104"/>
      <c r="E756" s="104"/>
      <c r="F756" s="104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</row>
    <row r="757" spans="4:18" s="39" customFormat="1" x14ac:dyDescent="0.15">
      <c r="D757" s="104"/>
      <c r="E757" s="104"/>
      <c r="F757" s="104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</row>
    <row r="758" spans="4:18" s="39" customFormat="1" x14ac:dyDescent="0.15">
      <c r="D758" s="104"/>
      <c r="E758" s="104"/>
      <c r="F758" s="104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</row>
    <row r="759" spans="4:18" s="39" customFormat="1" x14ac:dyDescent="0.15">
      <c r="D759" s="104"/>
      <c r="E759" s="104"/>
      <c r="F759" s="104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</row>
    <row r="760" spans="4:18" s="39" customFormat="1" x14ac:dyDescent="0.15">
      <c r="D760" s="104"/>
      <c r="E760" s="104"/>
      <c r="F760" s="104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</row>
    <row r="761" spans="4:18" s="39" customFormat="1" x14ac:dyDescent="0.15">
      <c r="D761" s="104"/>
      <c r="E761" s="104"/>
      <c r="F761" s="104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</row>
    <row r="762" spans="4:18" s="39" customFormat="1" x14ac:dyDescent="0.15">
      <c r="D762" s="104"/>
      <c r="E762" s="104"/>
      <c r="F762" s="104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</row>
    <row r="763" spans="4:18" s="39" customFormat="1" x14ac:dyDescent="0.15">
      <c r="D763" s="104"/>
      <c r="E763" s="104"/>
      <c r="F763" s="104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</row>
    <row r="764" spans="4:18" s="39" customFormat="1" x14ac:dyDescent="0.15">
      <c r="D764" s="104"/>
      <c r="E764" s="104"/>
      <c r="F764" s="104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</row>
    <row r="765" spans="4:18" s="39" customFormat="1" x14ac:dyDescent="0.15">
      <c r="D765" s="104"/>
      <c r="E765" s="104"/>
      <c r="F765" s="104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</row>
    <row r="766" spans="4:18" s="39" customFormat="1" x14ac:dyDescent="0.15">
      <c r="D766" s="104"/>
      <c r="E766" s="104"/>
      <c r="F766" s="104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</row>
    <row r="767" spans="4:18" s="39" customFormat="1" x14ac:dyDescent="0.15">
      <c r="D767" s="104"/>
      <c r="E767" s="104"/>
      <c r="F767" s="104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</row>
    <row r="768" spans="4:18" s="39" customFormat="1" x14ac:dyDescent="0.15">
      <c r="D768" s="104"/>
      <c r="E768" s="104"/>
      <c r="F768" s="104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</row>
    <row r="769" spans="4:18" s="39" customFormat="1" x14ac:dyDescent="0.15">
      <c r="D769" s="104"/>
      <c r="E769" s="104"/>
      <c r="F769" s="104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</row>
    <row r="770" spans="4:18" s="39" customFormat="1" x14ac:dyDescent="0.15">
      <c r="D770" s="104"/>
      <c r="E770" s="104"/>
      <c r="F770" s="104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</row>
    <row r="771" spans="4:18" s="39" customFormat="1" x14ac:dyDescent="0.15">
      <c r="D771" s="104"/>
      <c r="E771" s="104"/>
      <c r="F771" s="104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</row>
    <row r="772" spans="4:18" s="39" customFormat="1" x14ac:dyDescent="0.15">
      <c r="D772" s="104"/>
      <c r="E772" s="104"/>
      <c r="F772" s="104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</row>
    <row r="773" spans="4:18" s="39" customFormat="1" x14ac:dyDescent="0.15">
      <c r="D773" s="104"/>
      <c r="E773" s="104"/>
      <c r="F773" s="104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</row>
    <row r="774" spans="4:18" s="39" customFormat="1" x14ac:dyDescent="0.15">
      <c r="D774" s="104"/>
      <c r="E774" s="104"/>
      <c r="F774" s="104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</row>
    <row r="775" spans="4:18" s="39" customFormat="1" x14ac:dyDescent="0.15">
      <c r="D775" s="104"/>
      <c r="E775" s="104"/>
      <c r="F775" s="104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</row>
    <row r="776" spans="4:18" s="39" customFormat="1" x14ac:dyDescent="0.15">
      <c r="D776" s="104"/>
      <c r="E776" s="104"/>
      <c r="F776" s="104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</row>
    <row r="777" spans="4:18" s="39" customFormat="1" x14ac:dyDescent="0.15">
      <c r="D777" s="104"/>
      <c r="E777" s="104"/>
      <c r="F777" s="104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</row>
    <row r="778" spans="4:18" s="39" customFormat="1" x14ac:dyDescent="0.15">
      <c r="D778" s="104"/>
      <c r="E778" s="104"/>
      <c r="F778" s="104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</row>
    <row r="779" spans="4:18" s="39" customFormat="1" x14ac:dyDescent="0.15">
      <c r="D779" s="104"/>
      <c r="E779" s="104"/>
      <c r="F779" s="104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</row>
    <row r="780" spans="4:18" s="39" customFormat="1" x14ac:dyDescent="0.15">
      <c r="D780" s="104"/>
      <c r="E780" s="104"/>
      <c r="F780" s="104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</row>
    <row r="781" spans="4:18" s="39" customFormat="1" x14ac:dyDescent="0.15">
      <c r="D781" s="104"/>
      <c r="E781" s="104"/>
      <c r="F781" s="104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</row>
    <row r="782" spans="4:18" s="39" customFormat="1" x14ac:dyDescent="0.15">
      <c r="D782" s="104"/>
      <c r="E782" s="104"/>
      <c r="F782" s="104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</row>
    <row r="783" spans="4:18" s="39" customFormat="1" x14ac:dyDescent="0.15">
      <c r="D783" s="104"/>
      <c r="E783" s="104"/>
      <c r="F783" s="104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</row>
    <row r="784" spans="4:18" s="39" customFormat="1" x14ac:dyDescent="0.15">
      <c r="D784" s="104"/>
      <c r="E784" s="104"/>
      <c r="F784" s="104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</row>
    <row r="785" spans="4:18" s="39" customFormat="1" x14ac:dyDescent="0.15">
      <c r="D785" s="104"/>
      <c r="E785" s="104"/>
      <c r="F785" s="104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</row>
    <row r="786" spans="4:18" s="39" customFormat="1" x14ac:dyDescent="0.15">
      <c r="D786" s="104"/>
      <c r="E786" s="104"/>
      <c r="F786" s="104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</row>
    <row r="787" spans="4:18" s="39" customFormat="1" x14ac:dyDescent="0.15">
      <c r="D787" s="104"/>
      <c r="E787" s="104"/>
      <c r="F787" s="104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</row>
    <row r="788" spans="4:18" s="39" customFormat="1" x14ac:dyDescent="0.15">
      <c r="D788" s="104"/>
      <c r="E788" s="104"/>
      <c r="F788" s="104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</row>
    <row r="789" spans="4:18" s="39" customFormat="1" x14ac:dyDescent="0.15">
      <c r="D789" s="104"/>
      <c r="E789" s="104"/>
      <c r="F789" s="104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</row>
    <row r="790" spans="4:18" s="39" customFormat="1" x14ac:dyDescent="0.15">
      <c r="D790" s="104"/>
      <c r="E790" s="104"/>
      <c r="F790" s="104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</row>
    <row r="791" spans="4:18" s="39" customFormat="1" x14ac:dyDescent="0.15">
      <c r="D791" s="104"/>
      <c r="E791" s="104"/>
      <c r="F791" s="104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</row>
    <row r="792" spans="4:18" s="39" customFormat="1" x14ac:dyDescent="0.15">
      <c r="D792" s="104"/>
      <c r="E792" s="104"/>
      <c r="F792" s="104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</row>
    <row r="793" spans="4:18" s="39" customFormat="1" x14ac:dyDescent="0.15">
      <c r="D793" s="104"/>
      <c r="E793" s="104"/>
      <c r="F793" s="104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</row>
    <row r="794" spans="4:18" s="39" customFormat="1" x14ac:dyDescent="0.15">
      <c r="D794" s="104"/>
      <c r="E794" s="104"/>
      <c r="F794" s="104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</row>
    <row r="795" spans="4:18" s="39" customFormat="1" x14ac:dyDescent="0.15">
      <c r="D795" s="104"/>
      <c r="E795" s="104"/>
      <c r="F795" s="104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</row>
    <row r="796" spans="4:18" s="39" customFormat="1" x14ac:dyDescent="0.15">
      <c r="D796" s="104"/>
      <c r="E796" s="104"/>
      <c r="F796" s="104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</row>
    <row r="797" spans="4:18" s="39" customFormat="1" x14ac:dyDescent="0.15">
      <c r="D797" s="104"/>
      <c r="E797" s="104"/>
      <c r="F797" s="104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</row>
    <row r="798" spans="4:18" s="39" customFormat="1" x14ac:dyDescent="0.15">
      <c r="D798" s="104"/>
      <c r="E798" s="104"/>
      <c r="F798" s="104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</row>
    <row r="799" spans="4:18" s="39" customFormat="1" x14ac:dyDescent="0.15">
      <c r="D799" s="104"/>
      <c r="E799" s="104"/>
      <c r="F799" s="104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</row>
    <row r="800" spans="4:18" s="39" customFormat="1" x14ac:dyDescent="0.15">
      <c r="D800" s="104"/>
      <c r="E800" s="104"/>
      <c r="F800" s="104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</row>
    <row r="801" spans="4:18" s="39" customFormat="1" x14ac:dyDescent="0.15">
      <c r="D801" s="104"/>
      <c r="E801" s="104"/>
      <c r="F801" s="104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</row>
    <row r="802" spans="4:18" s="39" customFormat="1" x14ac:dyDescent="0.15">
      <c r="D802" s="104"/>
      <c r="E802" s="104"/>
      <c r="F802" s="104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</row>
    <row r="803" spans="4:18" s="39" customFormat="1" x14ac:dyDescent="0.15">
      <c r="D803" s="104"/>
      <c r="E803" s="104"/>
      <c r="F803" s="104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</row>
    <row r="804" spans="4:18" s="39" customFormat="1" x14ac:dyDescent="0.15">
      <c r="D804" s="104"/>
      <c r="E804" s="104"/>
      <c r="F804" s="104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</row>
    <row r="805" spans="4:18" s="39" customFormat="1" x14ac:dyDescent="0.15">
      <c r="D805" s="104"/>
      <c r="E805" s="104"/>
      <c r="F805" s="104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</row>
    <row r="806" spans="4:18" s="39" customFormat="1" x14ac:dyDescent="0.15">
      <c r="D806" s="104"/>
      <c r="E806" s="104"/>
      <c r="F806" s="104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</row>
    <row r="807" spans="4:18" s="39" customFormat="1" x14ac:dyDescent="0.15">
      <c r="D807" s="104"/>
      <c r="E807" s="104"/>
      <c r="F807" s="104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</row>
    <row r="808" spans="4:18" s="39" customFormat="1" x14ac:dyDescent="0.15">
      <c r="D808" s="104"/>
      <c r="E808" s="104"/>
      <c r="F808" s="104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</row>
    <row r="809" spans="4:18" s="39" customFormat="1" x14ac:dyDescent="0.15">
      <c r="D809" s="104"/>
      <c r="E809" s="104"/>
      <c r="F809" s="104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</row>
    <row r="810" spans="4:18" s="39" customFormat="1" x14ac:dyDescent="0.15">
      <c r="D810" s="104"/>
      <c r="E810" s="104"/>
      <c r="F810" s="104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</row>
    <row r="811" spans="4:18" s="39" customFormat="1" x14ac:dyDescent="0.15">
      <c r="D811" s="104"/>
      <c r="E811" s="104"/>
      <c r="F811" s="104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</row>
    <row r="812" spans="4:18" s="39" customFormat="1" x14ac:dyDescent="0.15">
      <c r="D812" s="104"/>
      <c r="E812" s="104"/>
      <c r="F812" s="104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</row>
    <row r="813" spans="4:18" s="39" customFormat="1" x14ac:dyDescent="0.15">
      <c r="D813" s="104"/>
      <c r="E813" s="104"/>
      <c r="F813" s="104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</row>
    <row r="814" spans="4:18" s="39" customFormat="1" x14ac:dyDescent="0.15">
      <c r="D814" s="104"/>
      <c r="E814" s="104"/>
      <c r="F814" s="104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</row>
    <row r="815" spans="4:18" s="39" customFormat="1" x14ac:dyDescent="0.15">
      <c r="D815" s="104"/>
      <c r="E815" s="104"/>
      <c r="F815" s="104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</row>
    <row r="816" spans="4:18" s="39" customFormat="1" x14ac:dyDescent="0.15">
      <c r="D816" s="104"/>
      <c r="E816" s="104"/>
      <c r="F816" s="104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</row>
    <row r="817" spans="4:18" s="39" customFormat="1" x14ac:dyDescent="0.15">
      <c r="D817" s="104"/>
      <c r="E817" s="104"/>
      <c r="F817" s="104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</row>
    <row r="818" spans="4:18" s="39" customFormat="1" x14ac:dyDescent="0.15">
      <c r="D818" s="104"/>
      <c r="E818" s="104"/>
      <c r="F818" s="104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</row>
    <row r="819" spans="4:18" s="39" customFormat="1" x14ac:dyDescent="0.15">
      <c r="D819" s="104"/>
      <c r="E819" s="104"/>
      <c r="F819" s="104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</row>
    <row r="820" spans="4:18" s="39" customFormat="1" x14ac:dyDescent="0.15">
      <c r="D820" s="104"/>
      <c r="E820" s="104"/>
      <c r="F820" s="104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</row>
    <row r="821" spans="4:18" s="39" customFormat="1" x14ac:dyDescent="0.15">
      <c r="D821" s="104"/>
      <c r="E821" s="104"/>
      <c r="F821" s="104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</row>
    <row r="822" spans="4:18" s="39" customFormat="1" x14ac:dyDescent="0.15">
      <c r="D822" s="104"/>
      <c r="E822" s="104"/>
      <c r="F822" s="104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</row>
    <row r="823" spans="4:18" s="39" customFormat="1" x14ac:dyDescent="0.15">
      <c r="D823" s="104"/>
      <c r="E823" s="104"/>
      <c r="F823" s="104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</row>
    <row r="824" spans="4:18" s="39" customFormat="1" x14ac:dyDescent="0.15">
      <c r="D824" s="104"/>
      <c r="E824" s="104"/>
      <c r="F824" s="104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</row>
    <row r="825" spans="4:18" s="39" customFormat="1" x14ac:dyDescent="0.15">
      <c r="D825" s="104"/>
      <c r="E825" s="104"/>
      <c r="F825" s="104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</row>
    <row r="826" spans="4:18" s="39" customFormat="1" x14ac:dyDescent="0.15">
      <c r="D826" s="104"/>
      <c r="E826" s="104"/>
      <c r="F826" s="104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</row>
    <row r="827" spans="4:18" s="39" customFormat="1" x14ac:dyDescent="0.15">
      <c r="D827" s="104"/>
      <c r="E827" s="104"/>
      <c r="F827" s="104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</row>
    <row r="828" spans="4:18" s="39" customFormat="1" x14ac:dyDescent="0.15">
      <c r="D828" s="104"/>
      <c r="E828" s="104"/>
      <c r="F828" s="104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</row>
    <row r="829" spans="4:18" s="39" customFormat="1" x14ac:dyDescent="0.15">
      <c r="D829" s="104"/>
      <c r="E829" s="104"/>
      <c r="F829" s="104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</row>
    <row r="830" spans="4:18" s="39" customFormat="1" x14ac:dyDescent="0.15">
      <c r="D830" s="104"/>
      <c r="E830" s="104"/>
      <c r="F830" s="104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</row>
    <row r="831" spans="4:18" s="39" customFormat="1" x14ac:dyDescent="0.15">
      <c r="D831" s="104"/>
      <c r="E831" s="104"/>
      <c r="F831" s="104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</row>
    <row r="832" spans="4:18" s="39" customFormat="1" x14ac:dyDescent="0.15">
      <c r="D832" s="104"/>
      <c r="E832" s="104"/>
      <c r="F832" s="104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</row>
    <row r="833" spans="4:18" s="39" customFormat="1" x14ac:dyDescent="0.15">
      <c r="D833" s="104"/>
      <c r="E833" s="104"/>
      <c r="F833" s="104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</row>
    <row r="834" spans="4:18" s="39" customFormat="1" x14ac:dyDescent="0.15">
      <c r="D834" s="104"/>
      <c r="E834" s="104"/>
      <c r="F834" s="104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</row>
    <row r="835" spans="4:18" s="39" customFormat="1" x14ac:dyDescent="0.15">
      <c r="D835" s="104"/>
      <c r="E835" s="104"/>
      <c r="F835" s="104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</row>
    <row r="836" spans="4:18" s="39" customFormat="1" x14ac:dyDescent="0.15">
      <c r="D836" s="104"/>
      <c r="E836" s="104"/>
      <c r="F836" s="104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</row>
    <row r="837" spans="4:18" s="39" customFormat="1" x14ac:dyDescent="0.15">
      <c r="D837" s="104"/>
      <c r="E837" s="104"/>
      <c r="F837" s="104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</row>
    <row r="838" spans="4:18" s="39" customFormat="1" x14ac:dyDescent="0.15">
      <c r="D838" s="104"/>
      <c r="E838" s="104"/>
      <c r="F838" s="104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</row>
    <row r="839" spans="4:18" s="39" customFormat="1" x14ac:dyDescent="0.15">
      <c r="D839" s="104"/>
      <c r="E839" s="104"/>
      <c r="F839" s="104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</row>
    <row r="840" spans="4:18" s="39" customFormat="1" x14ac:dyDescent="0.15">
      <c r="D840" s="104"/>
      <c r="E840" s="104"/>
      <c r="F840" s="104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</row>
    <row r="841" spans="4:18" s="39" customFormat="1" x14ac:dyDescent="0.15">
      <c r="D841" s="104"/>
      <c r="E841" s="104"/>
      <c r="F841" s="104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</row>
    <row r="842" spans="4:18" s="39" customFormat="1" x14ac:dyDescent="0.15">
      <c r="D842" s="104"/>
      <c r="E842" s="104"/>
      <c r="F842" s="104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</row>
    <row r="843" spans="4:18" s="39" customFormat="1" x14ac:dyDescent="0.15">
      <c r="D843" s="104"/>
      <c r="E843" s="104"/>
      <c r="F843" s="104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</row>
    <row r="844" spans="4:18" s="39" customFormat="1" x14ac:dyDescent="0.15">
      <c r="D844" s="104"/>
      <c r="E844" s="104"/>
      <c r="F844" s="104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</row>
    <row r="845" spans="4:18" s="39" customFormat="1" x14ac:dyDescent="0.15">
      <c r="D845" s="104"/>
      <c r="E845" s="104"/>
      <c r="F845" s="104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</row>
    <row r="846" spans="4:18" s="39" customFormat="1" x14ac:dyDescent="0.15">
      <c r="D846" s="104"/>
      <c r="E846" s="104"/>
      <c r="F846" s="104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</row>
    <row r="847" spans="4:18" s="39" customFormat="1" x14ac:dyDescent="0.15">
      <c r="D847" s="104"/>
      <c r="E847" s="104"/>
      <c r="F847" s="104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</row>
    <row r="848" spans="4:18" s="39" customFormat="1" x14ac:dyDescent="0.15">
      <c r="D848" s="104"/>
      <c r="E848" s="104"/>
      <c r="F848" s="104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</row>
    <row r="849" spans="4:18" s="39" customFormat="1" x14ac:dyDescent="0.15">
      <c r="D849" s="104"/>
      <c r="E849" s="104"/>
      <c r="F849" s="104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</row>
    <row r="850" spans="4:18" s="39" customFormat="1" x14ac:dyDescent="0.15">
      <c r="D850" s="104"/>
      <c r="E850" s="104"/>
      <c r="F850" s="104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</row>
    <row r="851" spans="4:18" s="39" customFormat="1" x14ac:dyDescent="0.15">
      <c r="D851" s="104"/>
      <c r="E851" s="104"/>
      <c r="F851" s="104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</row>
    <row r="852" spans="4:18" s="39" customFormat="1" x14ac:dyDescent="0.15">
      <c r="D852" s="104"/>
      <c r="E852" s="104"/>
      <c r="F852" s="104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</row>
    <row r="853" spans="4:18" s="39" customFormat="1" x14ac:dyDescent="0.15">
      <c r="D853" s="104"/>
      <c r="E853" s="104"/>
      <c r="F853" s="104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</row>
    <row r="854" spans="4:18" s="39" customFormat="1" x14ac:dyDescent="0.15">
      <c r="D854" s="104"/>
      <c r="E854" s="104"/>
      <c r="F854" s="104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</row>
    <row r="855" spans="4:18" s="39" customFormat="1" x14ac:dyDescent="0.15">
      <c r="D855" s="104"/>
      <c r="E855" s="104"/>
      <c r="F855" s="104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</row>
    <row r="856" spans="4:18" s="39" customFormat="1" x14ac:dyDescent="0.15">
      <c r="D856" s="104"/>
      <c r="E856" s="104"/>
      <c r="F856" s="104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</row>
    <row r="857" spans="4:18" s="39" customFormat="1" x14ac:dyDescent="0.15">
      <c r="D857" s="104"/>
      <c r="E857" s="104"/>
      <c r="F857" s="104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</row>
    <row r="858" spans="4:18" s="39" customFormat="1" x14ac:dyDescent="0.15">
      <c r="D858" s="104"/>
      <c r="E858" s="104"/>
      <c r="F858" s="104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</row>
    <row r="859" spans="4:18" s="39" customFormat="1" x14ac:dyDescent="0.15">
      <c r="D859" s="104"/>
      <c r="E859" s="104"/>
      <c r="F859" s="104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</row>
    <row r="860" spans="4:18" s="39" customFormat="1" x14ac:dyDescent="0.15">
      <c r="D860" s="104"/>
      <c r="E860" s="104"/>
      <c r="F860" s="104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</row>
    <row r="861" spans="4:18" s="39" customFormat="1" x14ac:dyDescent="0.15">
      <c r="D861" s="104"/>
      <c r="E861" s="104"/>
      <c r="F861" s="104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</row>
    <row r="862" spans="4:18" s="39" customFormat="1" x14ac:dyDescent="0.15">
      <c r="D862" s="104"/>
      <c r="E862" s="104"/>
      <c r="F862" s="104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</row>
    <row r="863" spans="4:18" s="39" customFormat="1" x14ac:dyDescent="0.15">
      <c r="D863" s="104"/>
      <c r="E863" s="104"/>
      <c r="F863" s="104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</row>
    <row r="864" spans="4:18" s="39" customFormat="1" x14ac:dyDescent="0.15">
      <c r="D864" s="104"/>
      <c r="E864" s="104"/>
      <c r="F864" s="104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</row>
    <row r="865" spans="4:18" s="39" customFormat="1" x14ac:dyDescent="0.15">
      <c r="D865" s="104"/>
      <c r="E865" s="104"/>
      <c r="F865" s="104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</row>
    <row r="866" spans="4:18" s="39" customFormat="1" x14ac:dyDescent="0.15">
      <c r="D866" s="104"/>
      <c r="E866" s="104"/>
      <c r="F866" s="104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</row>
    <row r="867" spans="4:18" s="39" customFormat="1" x14ac:dyDescent="0.15">
      <c r="D867" s="104"/>
      <c r="E867" s="104"/>
      <c r="F867" s="104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</row>
    <row r="868" spans="4:18" s="39" customFormat="1" x14ac:dyDescent="0.15">
      <c r="D868" s="104"/>
      <c r="E868" s="104"/>
      <c r="F868" s="104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</row>
    <row r="869" spans="4:18" s="39" customFormat="1" x14ac:dyDescent="0.15">
      <c r="D869" s="104"/>
      <c r="E869" s="104"/>
      <c r="F869" s="104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</row>
    <row r="870" spans="4:18" s="39" customFormat="1" x14ac:dyDescent="0.15">
      <c r="D870" s="104"/>
      <c r="E870" s="104"/>
      <c r="F870" s="104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</row>
    <row r="871" spans="4:18" s="39" customFormat="1" x14ac:dyDescent="0.15">
      <c r="D871" s="104"/>
      <c r="E871" s="104"/>
      <c r="F871" s="104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</row>
    <row r="872" spans="4:18" s="39" customFormat="1" x14ac:dyDescent="0.15">
      <c r="D872" s="104"/>
      <c r="E872" s="104"/>
      <c r="F872" s="104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</row>
    <row r="873" spans="4:18" s="39" customFormat="1" x14ac:dyDescent="0.15">
      <c r="D873" s="104"/>
      <c r="E873" s="104"/>
      <c r="F873" s="104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</row>
    <row r="874" spans="4:18" s="39" customFormat="1" x14ac:dyDescent="0.15">
      <c r="D874" s="104"/>
      <c r="E874" s="104"/>
      <c r="F874" s="104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</row>
    <row r="875" spans="4:18" s="39" customFormat="1" x14ac:dyDescent="0.15">
      <c r="D875" s="104"/>
      <c r="E875" s="104"/>
      <c r="F875" s="104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</row>
    <row r="876" spans="4:18" s="39" customFormat="1" x14ac:dyDescent="0.15">
      <c r="D876" s="104"/>
      <c r="E876" s="104"/>
      <c r="F876" s="104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</row>
    <row r="877" spans="4:18" s="39" customFormat="1" x14ac:dyDescent="0.15">
      <c r="D877" s="104"/>
      <c r="E877" s="104"/>
      <c r="F877" s="104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</row>
    <row r="878" spans="4:18" s="39" customFormat="1" x14ac:dyDescent="0.15">
      <c r="D878" s="104"/>
      <c r="E878" s="104"/>
      <c r="F878" s="104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</row>
    <row r="879" spans="4:18" s="39" customFormat="1" x14ac:dyDescent="0.15">
      <c r="D879" s="104"/>
      <c r="E879" s="104"/>
      <c r="F879" s="104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</row>
    <row r="880" spans="4:18" s="39" customFormat="1" x14ac:dyDescent="0.15">
      <c r="D880" s="104"/>
      <c r="E880" s="104"/>
      <c r="F880" s="104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</row>
    <row r="881" spans="4:18" s="39" customFormat="1" x14ac:dyDescent="0.15">
      <c r="D881" s="104"/>
      <c r="E881" s="104"/>
      <c r="F881" s="104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</row>
    <row r="882" spans="4:18" s="39" customFormat="1" x14ac:dyDescent="0.15">
      <c r="D882" s="104"/>
      <c r="E882" s="104"/>
      <c r="F882" s="104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</row>
    <row r="883" spans="4:18" s="39" customFormat="1" x14ac:dyDescent="0.15">
      <c r="D883" s="104"/>
      <c r="E883" s="104"/>
      <c r="F883" s="104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rgb="FF0070C0"/>
  </sheetPr>
  <dimension ref="A1:R886"/>
  <sheetViews>
    <sheetView zoomScaleNormal="100" workbookViewId="0">
      <selection activeCell="T4" sqref="T4"/>
    </sheetView>
  </sheetViews>
  <sheetFormatPr defaultColWidth="9.140625" defaultRowHeight="11.25" x14ac:dyDescent="0.15"/>
  <cols>
    <col min="1" max="2" width="2.85546875" style="41" customWidth="1"/>
    <col min="3" max="3" width="45.7109375" style="41" customWidth="1"/>
    <col min="4" max="6" width="12.85546875" style="106" customWidth="1"/>
    <col min="7" max="18" width="10.42578125" style="107" customWidth="1"/>
    <col min="19" max="16384" width="9.140625" style="41"/>
  </cols>
  <sheetData>
    <row r="1" spans="1:18" s="96" customFormat="1" ht="17.25" x14ac:dyDescent="0.2">
      <c r="A1" s="108" t="s">
        <v>337</v>
      </c>
      <c r="B1" s="94"/>
      <c r="C1" s="94"/>
      <c r="D1" s="95"/>
      <c r="E1" s="95"/>
      <c r="F1" s="95"/>
    </row>
    <row r="2" spans="1:18" s="99" customFormat="1" x14ac:dyDescent="0.15">
      <c r="A2" s="14"/>
      <c r="B2" s="14"/>
      <c r="C2" s="14"/>
      <c r="D2" s="97"/>
      <c r="E2" s="97"/>
      <c r="F2" s="9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98" t="s">
        <v>6</v>
      </c>
    </row>
    <row r="3" spans="1:18" s="99" customFormat="1" x14ac:dyDescent="0.15">
      <c r="A3" s="432" t="s">
        <v>321</v>
      </c>
      <c r="B3" s="432"/>
      <c r="C3" s="433"/>
      <c r="D3" s="483" t="s">
        <v>499</v>
      </c>
      <c r="E3" s="441" t="s">
        <v>509</v>
      </c>
      <c r="F3" s="441" t="s">
        <v>580</v>
      </c>
      <c r="G3" s="438" t="s">
        <v>581</v>
      </c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</row>
    <row r="4" spans="1:18" s="99" customFormat="1" x14ac:dyDescent="0.15">
      <c r="A4" s="436"/>
      <c r="B4" s="436"/>
      <c r="C4" s="437"/>
      <c r="D4" s="484"/>
      <c r="E4" s="442"/>
      <c r="F4" s="442"/>
      <c r="G4" s="110" t="s">
        <v>117</v>
      </c>
      <c r="H4" s="193" t="s">
        <v>118</v>
      </c>
      <c r="I4" s="193" t="s">
        <v>119</v>
      </c>
      <c r="J4" s="235" t="s">
        <v>120</v>
      </c>
      <c r="K4" s="235" t="s">
        <v>121</v>
      </c>
      <c r="L4" s="235" t="s">
        <v>122</v>
      </c>
      <c r="M4" s="235" t="s">
        <v>123</v>
      </c>
      <c r="N4" s="235" t="s">
        <v>124</v>
      </c>
      <c r="O4" s="235" t="s">
        <v>125</v>
      </c>
      <c r="P4" s="235" t="s">
        <v>126</v>
      </c>
      <c r="Q4" s="235" t="s">
        <v>127</v>
      </c>
      <c r="R4" s="235" t="s">
        <v>128</v>
      </c>
    </row>
    <row r="5" spans="1:18" ht="18.75" customHeight="1" x14ac:dyDescent="0.15">
      <c r="A5" s="66" t="s">
        <v>0</v>
      </c>
      <c r="B5" s="67"/>
      <c r="C5" s="66"/>
      <c r="D5" s="177">
        <v>18.2</v>
      </c>
      <c r="E5" s="177">
        <v>17.8</v>
      </c>
      <c r="F5" s="177">
        <v>17.600000000000001</v>
      </c>
      <c r="G5" s="177">
        <v>17</v>
      </c>
      <c r="H5" s="50">
        <v>17.3</v>
      </c>
      <c r="I5" s="50">
        <v>17.7</v>
      </c>
      <c r="J5" s="50">
        <v>17.7</v>
      </c>
      <c r="K5" s="50">
        <v>16.399999999999999</v>
      </c>
      <c r="L5" s="50">
        <v>18</v>
      </c>
      <c r="M5" s="50">
        <v>18.3</v>
      </c>
      <c r="N5" s="50">
        <v>17.100000000000001</v>
      </c>
      <c r="O5" s="50">
        <v>17.7</v>
      </c>
      <c r="P5" s="50">
        <v>18.2</v>
      </c>
      <c r="Q5" s="50">
        <v>18</v>
      </c>
      <c r="R5" s="50">
        <v>17.7</v>
      </c>
    </row>
    <row r="6" spans="1:18" ht="18.75" customHeight="1" x14ac:dyDescent="0.15">
      <c r="A6" s="38"/>
      <c r="B6" s="38" t="s">
        <v>322</v>
      </c>
      <c r="C6" s="68"/>
      <c r="D6" s="178" t="s">
        <v>407</v>
      </c>
      <c r="E6" s="178" t="s">
        <v>407</v>
      </c>
      <c r="F6" s="178" t="s">
        <v>407</v>
      </c>
      <c r="G6" s="178" t="s">
        <v>407</v>
      </c>
      <c r="H6" s="178" t="s">
        <v>407</v>
      </c>
      <c r="I6" s="178" t="s">
        <v>407</v>
      </c>
      <c r="J6" s="178" t="s">
        <v>407</v>
      </c>
      <c r="K6" s="178" t="s">
        <v>407</v>
      </c>
      <c r="L6" s="178" t="s">
        <v>407</v>
      </c>
      <c r="M6" s="178" t="s">
        <v>407</v>
      </c>
      <c r="N6" s="178" t="s">
        <v>407</v>
      </c>
      <c r="O6" s="178" t="s">
        <v>407</v>
      </c>
      <c r="P6" s="178" t="s">
        <v>407</v>
      </c>
      <c r="Q6" s="178" t="s">
        <v>407</v>
      </c>
      <c r="R6" s="178" t="s">
        <v>407</v>
      </c>
    </row>
    <row r="7" spans="1:18" ht="18.75" customHeight="1" x14ac:dyDescent="0.15">
      <c r="A7" s="38"/>
      <c r="B7" s="38" t="s">
        <v>263</v>
      </c>
      <c r="C7" s="68"/>
      <c r="D7" s="178">
        <v>19.600000000000001</v>
      </c>
      <c r="E7" s="178">
        <v>20</v>
      </c>
      <c r="F7" s="178">
        <v>19.8</v>
      </c>
      <c r="G7" s="178">
        <v>18.2</v>
      </c>
      <c r="H7" s="50">
        <v>20.2</v>
      </c>
      <c r="I7" s="50">
        <v>19.399999999999999</v>
      </c>
      <c r="J7" s="50">
        <v>20.5</v>
      </c>
      <c r="K7" s="50">
        <v>19.7</v>
      </c>
      <c r="L7" s="50">
        <v>19.399999999999999</v>
      </c>
      <c r="M7" s="50">
        <v>21.3</v>
      </c>
      <c r="N7" s="50">
        <v>20</v>
      </c>
      <c r="O7" s="50">
        <v>18.3</v>
      </c>
      <c r="P7" s="50">
        <v>20.2</v>
      </c>
      <c r="Q7" s="50">
        <v>21</v>
      </c>
      <c r="R7" s="50">
        <v>19.100000000000001</v>
      </c>
    </row>
    <row r="8" spans="1:18" ht="18.75" customHeight="1" x14ac:dyDescent="0.15">
      <c r="A8" s="38"/>
      <c r="B8" s="38" t="s">
        <v>264</v>
      </c>
      <c r="C8" s="68"/>
      <c r="D8" s="178">
        <v>19.3</v>
      </c>
      <c r="E8" s="178">
        <v>19</v>
      </c>
      <c r="F8" s="178">
        <v>18.5</v>
      </c>
      <c r="G8" s="178">
        <v>17.600000000000001</v>
      </c>
      <c r="H8" s="70">
        <v>18.8</v>
      </c>
      <c r="I8" s="70">
        <v>19.100000000000001</v>
      </c>
      <c r="J8" s="70">
        <v>19.100000000000001</v>
      </c>
      <c r="K8" s="70">
        <v>16.7</v>
      </c>
      <c r="L8" s="70">
        <v>18.600000000000001</v>
      </c>
      <c r="M8" s="70">
        <v>19.2</v>
      </c>
      <c r="N8" s="70">
        <v>17</v>
      </c>
      <c r="O8" s="70">
        <v>18.8</v>
      </c>
      <c r="P8" s="70">
        <v>19.399999999999999</v>
      </c>
      <c r="Q8" s="70">
        <v>19.399999999999999</v>
      </c>
      <c r="R8" s="70">
        <v>18.7</v>
      </c>
    </row>
    <row r="9" spans="1:18" ht="18.75" customHeight="1" x14ac:dyDescent="0.15">
      <c r="A9" s="38"/>
      <c r="B9" s="38"/>
      <c r="C9" s="71" t="s">
        <v>287</v>
      </c>
      <c r="D9" s="178">
        <v>19.3</v>
      </c>
      <c r="E9" s="178">
        <v>19.100000000000001</v>
      </c>
      <c r="F9" s="178">
        <v>18</v>
      </c>
      <c r="G9" s="178">
        <v>17.399999999999999</v>
      </c>
      <c r="H9" s="50">
        <v>17.600000000000001</v>
      </c>
      <c r="I9" s="50">
        <v>18.3</v>
      </c>
      <c r="J9" s="50">
        <v>17.3</v>
      </c>
      <c r="K9" s="50">
        <v>17.3</v>
      </c>
      <c r="L9" s="50">
        <v>18.899999999999999</v>
      </c>
      <c r="M9" s="50">
        <v>17.8</v>
      </c>
      <c r="N9" s="50">
        <v>18.2</v>
      </c>
      <c r="O9" s="50">
        <v>18.100000000000001</v>
      </c>
      <c r="P9" s="50">
        <v>18.7</v>
      </c>
      <c r="Q9" s="50">
        <v>18.600000000000001</v>
      </c>
      <c r="R9" s="50">
        <v>18.2</v>
      </c>
    </row>
    <row r="10" spans="1:18" ht="18.75" customHeight="1" x14ac:dyDescent="0.15">
      <c r="A10" s="38"/>
      <c r="B10" s="38"/>
      <c r="C10" s="71" t="s">
        <v>265</v>
      </c>
      <c r="D10" s="178">
        <v>19.5</v>
      </c>
      <c r="E10" s="178">
        <v>19.100000000000001</v>
      </c>
      <c r="F10" s="178">
        <v>16.899999999999999</v>
      </c>
      <c r="G10" s="178">
        <v>17.5</v>
      </c>
      <c r="H10" s="70">
        <v>17.899999999999999</v>
      </c>
      <c r="I10" s="70">
        <v>18.600000000000001</v>
      </c>
      <c r="J10" s="70">
        <v>16.3</v>
      </c>
      <c r="K10" s="70">
        <v>14</v>
      </c>
      <c r="L10" s="70">
        <v>16</v>
      </c>
      <c r="M10" s="70">
        <v>16.8</v>
      </c>
      <c r="N10" s="70">
        <v>15.8</v>
      </c>
      <c r="O10" s="70">
        <v>17.399999999999999</v>
      </c>
      <c r="P10" s="70">
        <v>18.5</v>
      </c>
      <c r="Q10" s="70">
        <v>17.2</v>
      </c>
      <c r="R10" s="70">
        <v>17.399999999999999</v>
      </c>
    </row>
    <row r="11" spans="1:18" ht="18.75" customHeight="1" x14ac:dyDescent="0.15">
      <c r="A11" s="38"/>
      <c r="B11" s="38"/>
      <c r="C11" s="71" t="s">
        <v>323</v>
      </c>
      <c r="D11" s="178">
        <v>19.8</v>
      </c>
      <c r="E11" s="178">
        <v>19</v>
      </c>
      <c r="F11" s="178">
        <v>19.3</v>
      </c>
      <c r="G11" s="178">
        <v>18.5</v>
      </c>
      <c r="H11" s="50">
        <v>18.399999999999999</v>
      </c>
      <c r="I11" s="50">
        <v>20</v>
      </c>
      <c r="J11" s="50">
        <v>20.2</v>
      </c>
      <c r="K11" s="50">
        <v>18.399999999999999</v>
      </c>
      <c r="L11" s="50">
        <v>19.600000000000001</v>
      </c>
      <c r="M11" s="50">
        <v>20.7</v>
      </c>
      <c r="N11" s="50">
        <v>17.600000000000001</v>
      </c>
      <c r="O11" s="50">
        <v>19.2</v>
      </c>
      <c r="P11" s="50">
        <v>19.899999999999999</v>
      </c>
      <c r="Q11" s="50">
        <v>19.600000000000001</v>
      </c>
      <c r="R11" s="50">
        <v>19.5</v>
      </c>
    </row>
    <row r="12" spans="1:18" ht="18.75" customHeight="1" x14ac:dyDescent="0.15">
      <c r="A12" s="48"/>
      <c r="B12" s="48"/>
      <c r="C12" s="71" t="s">
        <v>324</v>
      </c>
      <c r="D12" s="178">
        <v>18.8</v>
      </c>
      <c r="E12" s="178">
        <v>18.899999999999999</v>
      </c>
      <c r="F12" s="178">
        <v>18.5</v>
      </c>
      <c r="G12" s="178">
        <v>18.3</v>
      </c>
      <c r="H12" s="50">
        <v>18.2</v>
      </c>
      <c r="I12" s="50">
        <v>19</v>
      </c>
      <c r="J12" s="50">
        <v>17.2</v>
      </c>
      <c r="K12" s="50">
        <v>19.399999999999999</v>
      </c>
      <c r="L12" s="50">
        <v>18.5</v>
      </c>
      <c r="M12" s="50">
        <v>17.8</v>
      </c>
      <c r="N12" s="50">
        <v>18.7</v>
      </c>
      <c r="O12" s="50">
        <v>17.100000000000001</v>
      </c>
      <c r="P12" s="50">
        <v>18.8</v>
      </c>
      <c r="Q12" s="50">
        <v>20.9</v>
      </c>
      <c r="R12" s="50">
        <v>17.600000000000001</v>
      </c>
    </row>
    <row r="13" spans="1:18" ht="18.75" customHeight="1" x14ac:dyDescent="0.15">
      <c r="A13" s="48"/>
      <c r="B13" s="48"/>
      <c r="C13" s="71" t="s">
        <v>325</v>
      </c>
      <c r="D13" s="178">
        <v>19.7</v>
      </c>
      <c r="E13" s="178">
        <v>19.2</v>
      </c>
      <c r="F13" s="178">
        <v>19.100000000000001</v>
      </c>
      <c r="G13" s="178">
        <v>17.2</v>
      </c>
      <c r="H13" s="50">
        <v>18.899999999999999</v>
      </c>
      <c r="I13" s="50">
        <v>18.8</v>
      </c>
      <c r="J13" s="50">
        <v>20.100000000000001</v>
      </c>
      <c r="K13" s="50">
        <v>19.2</v>
      </c>
      <c r="L13" s="50">
        <v>18.7</v>
      </c>
      <c r="M13" s="50">
        <v>20.6</v>
      </c>
      <c r="N13" s="50">
        <v>18.7</v>
      </c>
      <c r="O13" s="50">
        <v>19.7</v>
      </c>
      <c r="P13" s="50">
        <v>19.3</v>
      </c>
      <c r="Q13" s="50">
        <v>19.399999999999999</v>
      </c>
      <c r="R13" s="50">
        <v>18.600000000000001</v>
      </c>
    </row>
    <row r="14" spans="1:18" ht="18.75" customHeight="1" x14ac:dyDescent="0.15">
      <c r="A14" s="48"/>
      <c r="B14" s="48"/>
      <c r="C14" s="71" t="s">
        <v>266</v>
      </c>
      <c r="D14" s="178">
        <v>19.2</v>
      </c>
      <c r="E14" s="178">
        <v>19.5</v>
      </c>
      <c r="F14" s="178">
        <v>19</v>
      </c>
      <c r="G14" s="178">
        <v>15.4</v>
      </c>
      <c r="H14" s="50">
        <v>21.2</v>
      </c>
      <c r="I14" s="50">
        <v>19.2</v>
      </c>
      <c r="J14" s="50">
        <v>20.7</v>
      </c>
      <c r="K14" s="50">
        <v>18.600000000000001</v>
      </c>
      <c r="L14" s="50" t="s">
        <v>407</v>
      </c>
      <c r="M14" s="50">
        <v>19.899999999999999</v>
      </c>
      <c r="N14" s="50">
        <v>16.5</v>
      </c>
      <c r="O14" s="50">
        <v>20.2</v>
      </c>
      <c r="P14" s="50" t="s">
        <v>407</v>
      </c>
      <c r="Q14" s="50" t="s">
        <v>407</v>
      </c>
      <c r="R14" s="50" t="s">
        <v>407</v>
      </c>
    </row>
    <row r="15" spans="1:18" ht="18.75" customHeight="1" x14ac:dyDescent="0.15">
      <c r="A15" s="48"/>
      <c r="B15" s="48"/>
      <c r="C15" s="71" t="s">
        <v>267</v>
      </c>
      <c r="D15" s="178">
        <v>19</v>
      </c>
      <c r="E15" s="178">
        <v>18.600000000000001</v>
      </c>
      <c r="F15" s="178">
        <v>18.899999999999999</v>
      </c>
      <c r="G15" s="178">
        <v>18</v>
      </c>
      <c r="H15" s="50">
        <v>17.899999999999999</v>
      </c>
      <c r="I15" s="50">
        <v>19.8</v>
      </c>
      <c r="J15" s="50">
        <v>20.399999999999999</v>
      </c>
      <c r="K15" s="50">
        <v>16.5</v>
      </c>
      <c r="L15" s="50">
        <v>20</v>
      </c>
      <c r="M15" s="50">
        <v>20.2</v>
      </c>
      <c r="N15" s="50">
        <v>16</v>
      </c>
      <c r="O15" s="50">
        <v>19.899999999999999</v>
      </c>
      <c r="P15" s="50">
        <v>20.7</v>
      </c>
      <c r="Q15" s="50">
        <v>19</v>
      </c>
      <c r="R15" s="50">
        <v>19.100000000000001</v>
      </c>
    </row>
    <row r="16" spans="1:18" ht="18.75" customHeight="1" x14ac:dyDescent="0.15">
      <c r="A16" s="48"/>
      <c r="B16" s="48"/>
      <c r="C16" s="71" t="s">
        <v>268</v>
      </c>
      <c r="D16" s="178">
        <v>19.899999999999999</v>
      </c>
      <c r="E16" s="178">
        <v>19.7</v>
      </c>
      <c r="F16" s="178">
        <v>20.100000000000001</v>
      </c>
      <c r="G16" s="178">
        <v>19.600000000000001</v>
      </c>
      <c r="H16" s="50">
        <v>20.8</v>
      </c>
      <c r="I16" s="50">
        <v>21</v>
      </c>
      <c r="J16" s="50">
        <v>21</v>
      </c>
      <c r="K16" s="50">
        <v>18.2</v>
      </c>
      <c r="L16" s="50">
        <v>19.3</v>
      </c>
      <c r="M16" s="50">
        <v>21.2</v>
      </c>
      <c r="N16" s="50">
        <v>18.5</v>
      </c>
      <c r="O16" s="50">
        <v>20.3</v>
      </c>
      <c r="P16" s="50">
        <v>20.7</v>
      </c>
      <c r="Q16" s="50">
        <v>20.7</v>
      </c>
      <c r="R16" s="50">
        <v>20</v>
      </c>
    </row>
    <row r="17" spans="1:18" ht="18.75" customHeight="1" x14ac:dyDescent="0.15">
      <c r="A17" s="48"/>
      <c r="B17" s="48"/>
      <c r="C17" s="71" t="s">
        <v>269</v>
      </c>
      <c r="D17" s="178">
        <v>19.8</v>
      </c>
      <c r="E17" s="178">
        <v>19.399999999999999</v>
      </c>
      <c r="F17" s="178">
        <v>18.5</v>
      </c>
      <c r="G17" s="178">
        <v>18.399999999999999</v>
      </c>
      <c r="H17" s="50">
        <v>18.7</v>
      </c>
      <c r="I17" s="50">
        <v>19.8</v>
      </c>
      <c r="J17" s="50">
        <v>19.7</v>
      </c>
      <c r="K17" s="50">
        <v>16.899999999999999</v>
      </c>
      <c r="L17" s="50">
        <v>18.7</v>
      </c>
      <c r="M17" s="50">
        <v>18.5</v>
      </c>
      <c r="N17" s="50">
        <v>16.899999999999999</v>
      </c>
      <c r="O17" s="50">
        <v>18.3</v>
      </c>
      <c r="P17" s="50">
        <v>19.100000000000001</v>
      </c>
      <c r="Q17" s="50">
        <v>18.7</v>
      </c>
      <c r="R17" s="50">
        <v>18.3</v>
      </c>
    </row>
    <row r="18" spans="1:18" ht="18.75" customHeight="1" x14ac:dyDescent="0.15">
      <c r="A18" s="48"/>
      <c r="B18" s="48"/>
      <c r="C18" s="71" t="s">
        <v>270</v>
      </c>
      <c r="D18" s="178">
        <v>19.899999999999999</v>
      </c>
      <c r="E18" s="178">
        <v>19.399999999999999</v>
      </c>
      <c r="F18" s="178">
        <v>18.3</v>
      </c>
      <c r="G18" s="178">
        <v>17.600000000000001</v>
      </c>
      <c r="H18" s="50">
        <v>19.100000000000001</v>
      </c>
      <c r="I18" s="50">
        <v>20.2</v>
      </c>
      <c r="J18" s="50">
        <v>19.3</v>
      </c>
      <c r="K18" s="50">
        <v>13</v>
      </c>
      <c r="L18" s="50">
        <v>18.600000000000001</v>
      </c>
      <c r="M18" s="50">
        <v>19.2</v>
      </c>
      <c r="N18" s="50">
        <v>15.3</v>
      </c>
      <c r="O18" s="50">
        <v>19.3</v>
      </c>
      <c r="P18" s="50">
        <v>20</v>
      </c>
      <c r="Q18" s="50">
        <v>19.7</v>
      </c>
      <c r="R18" s="50">
        <v>18.3</v>
      </c>
    </row>
    <row r="19" spans="1:18" ht="18.75" customHeight="1" x14ac:dyDescent="0.15">
      <c r="A19" s="48"/>
      <c r="B19" s="48"/>
      <c r="C19" s="71" t="s">
        <v>288</v>
      </c>
      <c r="D19" s="178">
        <v>20</v>
      </c>
      <c r="E19" s="178">
        <v>20</v>
      </c>
      <c r="F19" s="178">
        <v>19.7</v>
      </c>
      <c r="G19" s="178">
        <v>17.100000000000001</v>
      </c>
      <c r="H19" s="50">
        <v>20.5</v>
      </c>
      <c r="I19" s="50">
        <v>19.8</v>
      </c>
      <c r="J19" s="50">
        <v>20.399999999999999</v>
      </c>
      <c r="K19" s="50">
        <v>17.899999999999999</v>
      </c>
      <c r="L19" s="50">
        <v>20.7</v>
      </c>
      <c r="M19" s="50">
        <v>20.5</v>
      </c>
      <c r="N19" s="50">
        <v>17.899999999999999</v>
      </c>
      <c r="O19" s="50">
        <v>20</v>
      </c>
      <c r="P19" s="50">
        <v>20.100000000000001</v>
      </c>
      <c r="Q19" s="50">
        <v>21</v>
      </c>
      <c r="R19" s="50">
        <v>19.8</v>
      </c>
    </row>
    <row r="20" spans="1:18" ht="18.75" customHeight="1" x14ac:dyDescent="0.15">
      <c r="A20" s="48"/>
      <c r="B20" s="48"/>
      <c r="C20" s="71" t="s">
        <v>271</v>
      </c>
      <c r="D20" s="178">
        <v>19</v>
      </c>
      <c r="E20" s="178">
        <v>18.5</v>
      </c>
      <c r="F20" s="178">
        <v>18.3</v>
      </c>
      <c r="G20" s="178">
        <v>18.5</v>
      </c>
      <c r="H20" s="50">
        <v>18.5</v>
      </c>
      <c r="I20" s="50">
        <v>18.8</v>
      </c>
      <c r="J20" s="50">
        <v>19.3</v>
      </c>
      <c r="K20" s="50">
        <v>16</v>
      </c>
      <c r="L20" s="50">
        <v>15.9</v>
      </c>
      <c r="M20" s="50">
        <v>20</v>
      </c>
      <c r="N20" s="50">
        <v>17.899999999999999</v>
      </c>
      <c r="O20" s="50">
        <v>16.3</v>
      </c>
      <c r="P20" s="50">
        <v>19.600000000000001</v>
      </c>
      <c r="Q20" s="50">
        <v>20.399999999999999</v>
      </c>
      <c r="R20" s="50">
        <v>18.5</v>
      </c>
    </row>
    <row r="21" spans="1:18" ht="18.75" customHeight="1" x14ac:dyDescent="0.15">
      <c r="A21" s="48"/>
      <c r="B21" s="48"/>
      <c r="C21" s="72" t="s">
        <v>272</v>
      </c>
      <c r="D21" s="178">
        <v>19.399999999999999</v>
      </c>
      <c r="E21" s="178">
        <v>19.399999999999999</v>
      </c>
      <c r="F21" s="178">
        <v>18.5</v>
      </c>
      <c r="G21" s="178">
        <v>16.399999999999999</v>
      </c>
      <c r="H21" s="50">
        <v>18.8</v>
      </c>
      <c r="I21" s="50">
        <v>18.899999999999999</v>
      </c>
      <c r="J21" s="50">
        <v>19</v>
      </c>
      <c r="K21" s="50">
        <v>17</v>
      </c>
      <c r="L21" s="50">
        <v>17.8</v>
      </c>
      <c r="M21" s="50">
        <v>19.100000000000001</v>
      </c>
      <c r="N21" s="50">
        <v>17.3</v>
      </c>
      <c r="O21" s="50">
        <v>18.8</v>
      </c>
      <c r="P21" s="50">
        <v>19.7</v>
      </c>
      <c r="Q21" s="50">
        <v>20</v>
      </c>
      <c r="R21" s="50">
        <v>18.899999999999999</v>
      </c>
    </row>
    <row r="22" spans="1:18" ht="18.75" customHeight="1" x14ac:dyDescent="0.15">
      <c r="A22" s="48"/>
      <c r="B22" s="48"/>
      <c r="C22" s="68" t="s">
        <v>1004</v>
      </c>
      <c r="D22" s="178">
        <v>19.2</v>
      </c>
      <c r="E22" s="178">
        <v>18.399999999999999</v>
      </c>
      <c r="F22" s="178" t="s">
        <v>407</v>
      </c>
      <c r="G22" s="178" t="s">
        <v>407</v>
      </c>
      <c r="H22" s="50" t="s">
        <v>407</v>
      </c>
      <c r="I22" s="50" t="s">
        <v>407</v>
      </c>
      <c r="J22" s="50" t="s">
        <v>407</v>
      </c>
      <c r="K22" s="50" t="s">
        <v>407</v>
      </c>
      <c r="L22" s="50" t="s">
        <v>407</v>
      </c>
      <c r="M22" s="50" t="s">
        <v>407</v>
      </c>
      <c r="N22" s="50" t="s">
        <v>407</v>
      </c>
      <c r="O22" s="50" t="s">
        <v>407</v>
      </c>
      <c r="P22" s="50" t="s">
        <v>407</v>
      </c>
      <c r="Q22" s="50" t="s">
        <v>407</v>
      </c>
      <c r="R22" s="50" t="s">
        <v>407</v>
      </c>
    </row>
    <row r="23" spans="1:18" ht="18.75" customHeight="1" x14ac:dyDescent="0.15">
      <c r="A23" s="48"/>
      <c r="B23" s="48"/>
      <c r="C23" s="68" t="s">
        <v>1005</v>
      </c>
      <c r="D23" s="178">
        <v>19.100000000000001</v>
      </c>
      <c r="E23" s="178">
        <v>18.899999999999999</v>
      </c>
      <c r="F23" s="178">
        <v>18.399999999999999</v>
      </c>
      <c r="G23" s="178">
        <v>17.8</v>
      </c>
      <c r="H23" s="50">
        <v>18.399999999999999</v>
      </c>
      <c r="I23" s="50">
        <v>19.600000000000001</v>
      </c>
      <c r="J23" s="50">
        <v>19</v>
      </c>
      <c r="K23" s="50">
        <v>15.8</v>
      </c>
      <c r="L23" s="50">
        <v>19</v>
      </c>
      <c r="M23" s="50">
        <v>19.2</v>
      </c>
      <c r="N23" s="50">
        <v>15.9</v>
      </c>
      <c r="O23" s="50">
        <v>18.5</v>
      </c>
      <c r="P23" s="50">
        <v>19.8</v>
      </c>
      <c r="Q23" s="50">
        <v>19.399999999999999</v>
      </c>
      <c r="R23" s="50">
        <v>18.399999999999999</v>
      </c>
    </row>
    <row r="24" spans="1:18" ht="18.75" customHeight="1" x14ac:dyDescent="0.15">
      <c r="A24" s="48"/>
      <c r="B24" s="48"/>
      <c r="C24" s="68" t="s">
        <v>1006</v>
      </c>
      <c r="D24" s="178">
        <v>18.8</v>
      </c>
      <c r="E24" s="178">
        <v>18.600000000000001</v>
      </c>
      <c r="F24" s="178">
        <v>18.399999999999999</v>
      </c>
      <c r="G24" s="178">
        <v>17</v>
      </c>
      <c r="H24" s="50">
        <v>19.600000000000001</v>
      </c>
      <c r="I24" s="50">
        <v>18.7</v>
      </c>
      <c r="J24" s="50">
        <v>19.2</v>
      </c>
      <c r="K24" s="50">
        <v>15.3</v>
      </c>
      <c r="L24" s="50">
        <v>18.3</v>
      </c>
      <c r="M24" s="50">
        <v>18.899999999999999</v>
      </c>
      <c r="N24" s="50">
        <v>15.5</v>
      </c>
      <c r="O24" s="50">
        <v>20.100000000000001</v>
      </c>
      <c r="P24" s="50">
        <v>19.2</v>
      </c>
      <c r="Q24" s="50">
        <v>19.5</v>
      </c>
      <c r="R24" s="50">
        <v>19.2</v>
      </c>
    </row>
    <row r="25" spans="1:18" ht="18.75" customHeight="1" x14ac:dyDescent="0.15">
      <c r="A25" s="48"/>
      <c r="B25" s="48" t="s">
        <v>326</v>
      </c>
      <c r="C25" s="68"/>
      <c r="D25" s="178">
        <v>19</v>
      </c>
      <c r="E25" s="178">
        <v>18.600000000000001</v>
      </c>
      <c r="F25" s="178">
        <v>18.600000000000001</v>
      </c>
      <c r="G25" s="178">
        <v>17.3</v>
      </c>
      <c r="H25" s="50">
        <v>16.7</v>
      </c>
      <c r="I25" s="50">
        <v>18.600000000000001</v>
      </c>
      <c r="J25" s="50" t="s">
        <v>407</v>
      </c>
      <c r="K25" s="50">
        <v>17.7</v>
      </c>
      <c r="L25" s="50">
        <v>20.5</v>
      </c>
      <c r="M25" s="50">
        <v>19.5</v>
      </c>
      <c r="N25" s="50">
        <v>18.600000000000001</v>
      </c>
      <c r="O25" s="50">
        <v>18.8</v>
      </c>
      <c r="P25" s="50">
        <v>20.399999999999999</v>
      </c>
      <c r="Q25" s="50">
        <v>17.600000000000001</v>
      </c>
      <c r="R25" s="50">
        <v>18.7</v>
      </c>
    </row>
    <row r="26" spans="1:18" ht="18.75" customHeight="1" x14ac:dyDescent="0.15">
      <c r="A26" s="48"/>
      <c r="B26" s="38" t="s">
        <v>245</v>
      </c>
      <c r="C26" s="68"/>
      <c r="D26" s="178">
        <v>18.399999999999999</v>
      </c>
      <c r="E26" s="178">
        <v>18.5</v>
      </c>
      <c r="F26" s="178">
        <v>18.399999999999999</v>
      </c>
      <c r="G26" s="178">
        <v>17.7</v>
      </c>
      <c r="H26" s="50">
        <v>18.2</v>
      </c>
      <c r="I26" s="50">
        <v>18.3</v>
      </c>
      <c r="J26" s="50">
        <v>19.100000000000001</v>
      </c>
      <c r="K26" s="50">
        <v>16</v>
      </c>
      <c r="L26" s="50">
        <v>18.3</v>
      </c>
      <c r="M26" s="50">
        <v>20.8</v>
      </c>
      <c r="N26" s="50">
        <v>16</v>
      </c>
      <c r="O26" s="50">
        <v>18.7</v>
      </c>
      <c r="P26" s="50">
        <v>19.8</v>
      </c>
      <c r="Q26" s="50">
        <v>19.100000000000001</v>
      </c>
      <c r="R26" s="50">
        <v>19.100000000000001</v>
      </c>
    </row>
    <row r="27" spans="1:18" ht="18.75" customHeight="1" x14ac:dyDescent="0.15">
      <c r="A27" s="48"/>
      <c r="B27" s="38" t="s">
        <v>327</v>
      </c>
      <c r="C27" s="68"/>
      <c r="D27" s="178">
        <v>19.600000000000001</v>
      </c>
      <c r="E27" s="178">
        <v>19.5</v>
      </c>
      <c r="F27" s="178">
        <v>19.100000000000001</v>
      </c>
      <c r="G27" s="178">
        <v>18.100000000000001</v>
      </c>
      <c r="H27" s="50">
        <v>18.8</v>
      </c>
      <c r="I27" s="50">
        <v>18.8</v>
      </c>
      <c r="J27" s="50">
        <v>19.100000000000001</v>
      </c>
      <c r="K27" s="50">
        <v>18.399999999999999</v>
      </c>
      <c r="L27" s="50">
        <v>19.2</v>
      </c>
      <c r="M27" s="50">
        <v>19.8</v>
      </c>
      <c r="N27" s="50">
        <v>19.2</v>
      </c>
      <c r="O27" s="50">
        <v>19.600000000000001</v>
      </c>
      <c r="P27" s="50">
        <v>19.3</v>
      </c>
      <c r="Q27" s="50">
        <v>19.7</v>
      </c>
      <c r="R27" s="50">
        <v>19.2</v>
      </c>
    </row>
    <row r="28" spans="1:18" ht="18.75" customHeight="1" x14ac:dyDescent="0.15">
      <c r="A28" s="48"/>
      <c r="B28" s="38" t="s">
        <v>328</v>
      </c>
      <c r="C28" s="68"/>
      <c r="D28" s="178">
        <v>18.7</v>
      </c>
      <c r="E28" s="178">
        <v>18</v>
      </c>
      <c r="F28" s="178">
        <v>17.899999999999999</v>
      </c>
      <c r="G28" s="178">
        <v>18</v>
      </c>
      <c r="H28" s="50">
        <v>17.5</v>
      </c>
      <c r="I28" s="50">
        <v>17.8</v>
      </c>
      <c r="J28" s="50">
        <v>18</v>
      </c>
      <c r="K28" s="50">
        <v>17.2</v>
      </c>
      <c r="L28" s="50">
        <v>18.7</v>
      </c>
      <c r="M28" s="50">
        <v>18.2</v>
      </c>
      <c r="N28" s="50">
        <v>17.8</v>
      </c>
      <c r="O28" s="50">
        <v>17.7</v>
      </c>
      <c r="P28" s="50">
        <v>18</v>
      </c>
      <c r="Q28" s="50">
        <v>18</v>
      </c>
      <c r="R28" s="50">
        <v>17.899999999999999</v>
      </c>
    </row>
    <row r="29" spans="1:18" ht="18.75" customHeight="1" x14ac:dyDescent="0.15">
      <c r="A29" s="48"/>
      <c r="B29" s="38"/>
      <c r="C29" s="71" t="s">
        <v>1007</v>
      </c>
      <c r="D29" s="178">
        <v>19.2</v>
      </c>
      <c r="E29" s="178">
        <v>18.399999999999999</v>
      </c>
      <c r="F29" s="178">
        <v>18</v>
      </c>
      <c r="G29" s="178">
        <v>17.100000000000001</v>
      </c>
      <c r="H29" s="50">
        <v>17.100000000000001</v>
      </c>
      <c r="I29" s="50">
        <v>18.600000000000001</v>
      </c>
      <c r="J29" s="50">
        <v>18.600000000000001</v>
      </c>
      <c r="K29" s="50">
        <v>17.100000000000001</v>
      </c>
      <c r="L29" s="50">
        <v>18.399999999999999</v>
      </c>
      <c r="M29" s="50">
        <v>19.100000000000001</v>
      </c>
      <c r="N29" s="50">
        <v>17.5</v>
      </c>
      <c r="O29" s="50">
        <v>17.600000000000001</v>
      </c>
      <c r="P29" s="50">
        <v>18.7</v>
      </c>
      <c r="Q29" s="50">
        <v>18.3</v>
      </c>
      <c r="R29" s="50">
        <v>18</v>
      </c>
    </row>
    <row r="30" spans="1:18" ht="18.75" customHeight="1" x14ac:dyDescent="0.15">
      <c r="A30" s="48"/>
      <c r="B30" s="73"/>
      <c r="C30" s="71" t="s">
        <v>1008</v>
      </c>
      <c r="D30" s="178">
        <v>18.5</v>
      </c>
      <c r="E30" s="178">
        <v>17.899999999999999</v>
      </c>
      <c r="F30" s="178">
        <v>17.899999999999999</v>
      </c>
      <c r="G30" s="178">
        <v>18.3</v>
      </c>
      <c r="H30" s="50">
        <v>17.600000000000001</v>
      </c>
      <c r="I30" s="50">
        <v>17.600000000000001</v>
      </c>
      <c r="J30" s="50">
        <v>17.8</v>
      </c>
      <c r="K30" s="50">
        <v>17.2</v>
      </c>
      <c r="L30" s="50">
        <v>18.7</v>
      </c>
      <c r="M30" s="50">
        <v>18</v>
      </c>
      <c r="N30" s="50">
        <v>17.8</v>
      </c>
      <c r="O30" s="50">
        <v>17.7</v>
      </c>
      <c r="P30" s="50">
        <v>17.8</v>
      </c>
      <c r="Q30" s="50">
        <v>18</v>
      </c>
      <c r="R30" s="50">
        <v>17.899999999999999</v>
      </c>
    </row>
    <row r="31" spans="1:18" ht="18.75" customHeight="1" x14ac:dyDescent="0.15">
      <c r="A31" s="48"/>
      <c r="B31" s="38" t="s">
        <v>329</v>
      </c>
      <c r="C31" s="68"/>
      <c r="D31" s="178">
        <v>18.600000000000001</v>
      </c>
      <c r="E31" s="178">
        <v>17.3</v>
      </c>
      <c r="F31" s="178">
        <v>16.8</v>
      </c>
      <c r="G31" s="178">
        <v>16.100000000000001</v>
      </c>
      <c r="H31" s="50">
        <v>14.2</v>
      </c>
      <c r="I31" s="50">
        <v>19.3</v>
      </c>
      <c r="J31" s="50">
        <v>17.3</v>
      </c>
      <c r="K31" s="50">
        <v>16.100000000000001</v>
      </c>
      <c r="L31" s="50">
        <v>17.8</v>
      </c>
      <c r="M31" s="50">
        <v>17.7</v>
      </c>
      <c r="N31" s="50">
        <v>15.9</v>
      </c>
      <c r="O31" s="50">
        <v>18.3</v>
      </c>
      <c r="P31" s="50">
        <v>17.399999999999999</v>
      </c>
      <c r="Q31" s="50">
        <v>14.8</v>
      </c>
      <c r="R31" s="50">
        <v>16.899999999999999</v>
      </c>
    </row>
    <row r="32" spans="1:18" ht="18.75" customHeight="1" x14ac:dyDescent="0.15">
      <c r="A32" s="48"/>
      <c r="B32" s="38" t="s">
        <v>336</v>
      </c>
      <c r="C32" s="68"/>
      <c r="D32" s="178">
        <v>18.2</v>
      </c>
      <c r="E32" s="178">
        <v>18.100000000000001</v>
      </c>
      <c r="F32" s="178">
        <v>17.899999999999999</v>
      </c>
      <c r="G32" s="178">
        <v>17.399999999999999</v>
      </c>
      <c r="H32" s="50">
        <v>17.600000000000001</v>
      </c>
      <c r="I32" s="50">
        <v>18</v>
      </c>
      <c r="J32" s="50">
        <v>18.899999999999999</v>
      </c>
      <c r="K32" s="50">
        <v>17.7</v>
      </c>
      <c r="L32" s="50">
        <v>18.2</v>
      </c>
      <c r="M32" s="50">
        <v>18.600000000000001</v>
      </c>
      <c r="N32" s="50">
        <v>17.2</v>
      </c>
      <c r="O32" s="50">
        <v>17.5</v>
      </c>
      <c r="P32" s="50">
        <v>18.399999999999999</v>
      </c>
      <c r="Q32" s="50">
        <v>18.100000000000001</v>
      </c>
      <c r="R32" s="50">
        <v>17.2</v>
      </c>
    </row>
    <row r="33" spans="1:18" ht="18.75" customHeight="1" x14ac:dyDescent="0.15">
      <c r="A33" s="48"/>
      <c r="B33" s="38" t="s">
        <v>1</v>
      </c>
      <c r="C33" s="68"/>
      <c r="D33" s="178">
        <v>18.8</v>
      </c>
      <c r="E33" s="178">
        <v>18.899999999999999</v>
      </c>
      <c r="F33" s="178">
        <v>18.8</v>
      </c>
      <c r="G33" s="178">
        <v>18</v>
      </c>
      <c r="H33" s="50">
        <v>18</v>
      </c>
      <c r="I33" s="50">
        <v>19.100000000000001</v>
      </c>
      <c r="J33" s="50">
        <v>19.2</v>
      </c>
      <c r="K33" s="50">
        <v>18</v>
      </c>
      <c r="L33" s="50">
        <v>19.5</v>
      </c>
      <c r="M33" s="50">
        <v>19.7</v>
      </c>
      <c r="N33" s="50">
        <v>18.5</v>
      </c>
      <c r="O33" s="50">
        <v>18.5</v>
      </c>
      <c r="P33" s="50">
        <v>19.3</v>
      </c>
      <c r="Q33" s="50">
        <v>18.8</v>
      </c>
      <c r="R33" s="50">
        <v>19.2</v>
      </c>
    </row>
    <row r="34" spans="1:18" ht="18.75" customHeight="1" x14ac:dyDescent="0.15">
      <c r="A34" s="48"/>
      <c r="B34" s="38" t="s">
        <v>247</v>
      </c>
      <c r="C34" s="68"/>
      <c r="D34" s="178">
        <v>15.4</v>
      </c>
      <c r="E34" s="178">
        <v>13.5</v>
      </c>
      <c r="F34" s="178">
        <v>13.4</v>
      </c>
      <c r="G34" s="178">
        <v>13.9</v>
      </c>
      <c r="H34" s="50">
        <v>13.5</v>
      </c>
      <c r="I34" s="50">
        <v>13.9</v>
      </c>
      <c r="J34" s="50">
        <v>11.5</v>
      </c>
      <c r="K34" s="50">
        <v>11.3</v>
      </c>
      <c r="L34" s="50">
        <v>12.5</v>
      </c>
      <c r="M34" s="50">
        <v>13.3</v>
      </c>
      <c r="N34" s="50">
        <v>14.1</v>
      </c>
      <c r="O34" s="50">
        <v>13.8</v>
      </c>
      <c r="P34" s="50">
        <v>14.4</v>
      </c>
      <c r="Q34" s="50">
        <v>14.3</v>
      </c>
      <c r="R34" s="50">
        <v>14.3</v>
      </c>
    </row>
    <row r="35" spans="1:18" ht="18.75" customHeight="1" x14ac:dyDescent="0.15">
      <c r="A35" s="48"/>
      <c r="B35" s="38"/>
      <c r="C35" s="68" t="s">
        <v>2</v>
      </c>
      <c r="D35" s="178">
        <v>18.7</v>
      </c>
      <c r="E35" s="178">
        <v>18.3</v>
      </c>
      <c r="F35" s="178">
        <v>13.9</v>
      </c>
      <c r="G35" s="178">
        <v>17</v>
      </c>
      <c r="H35" s="50">
        <v>16.600000000000001</v>
      </c>
      <c r="I35" s="50">
        <v>14.2</v>
      </c>
      <c r="J35" s="50">
        <v>11.5</v>
      </c>
      <c r="K35" s="50">
        <v>6.5</v>
      </c>
      <c r="L35" s="50">
        <v>7.4</v>
      </c>
      <c r="M35" s="50">
        <v>9.8000000000000007</v>
      </c>
      <c r="N35" s="50">
        <v>16.5</v>
      </c>
      <c r="O35" s="50">
        <v>15.9</v>
      </c>
      <c r="P35" s="50">
        <v>17</v>
      </c>
      <c r="Q35" s="50">
        <v>17.899999999999999</v>
      </c>
      <c r="R35" s="50">
        <v>17.100000000000001</v>
      </c>
    </row>
    <row r="36" spans="1:18" ht="18.75" customHeight="1" x14ac:dyDescent="0.15">
      <c r="A36" s="48"/>
      <c r="B36" s="38"/>
      <c r="C36" s="68" t="s">
        <v>1009</v>
      </c>
      <c r="D36" s="178">
        <v>14.4</v>
      </c>
      <c r="E36" s="178">
        <v>12</v>
      </c>
      <c r="F36" s="178">
        <v>13.3</v>
      </c>
      <c r="G36" s="178">
        <v>12.9</v>
      </c>
      <c r="H36" s="50">
        <v>12.6</v>
      </c>
      <c r="I36" s="50">
        <v>13.8</v>
      </c>
      <c r="J36" s="50">
        <v>11.5</v>
      </c>
      <c r="K36" s="50">
        <v>12.9</v>
      </c>
      <c r="L36" s="50">
        <v>14.2</v>
      </c>
      <c r="M36" s="50">
        <v>14.5</v>
      </c>
      <c r="N36" s="50">
        <v>13.4</v>
      </c>
      <c r="O36" s="50">
        <v>13.2</v>
      </c>
      <c r="P36" s="50">
        <v>13.7</v>
      </c>
      <c r="Q36" s="50">
        <v>13.3</v>
      </c>
      <c r="R36" s="50">
        <v>13.5</v>
      </c>
    </row>
    <row r="37" spans="1:18" ht="18.75" customHeight="1" x14ac:dyDescent="0.15">
      <c r="A37" s="48"/>
      <c r="B37" s="38" t="s">
        <v>273</v>
      </c>
      <c r="C37" s="68"/>
      <c r="D37" s="178">
        <v>17.5</v>
      </c>
      <c r="E37" s="178">
        <v>15.2</v>
      </c>
      <c r="F37" s="178">
        <v>13.6</v>
      </c>
      <c r="G37" s="178">
        <v>14.3</v>
      </c>
      <c r="H37" s="50">
        <v>14.2</v>
      </c>
      <c r="I37" s="50">
        <v>13.8</v>
      </c>
      <c r="J37" s="50">
        <v>11.8</v>
      </c>
      <c r="K37" s="50">
        <v>10.199999999999999</v>
      </c>
      <c r="L37" s="50">
        <v>13.5</v>
      </c>
      <c r="M37" s="50">
        <v>14.7</v>
      </c>
      <c r="N37" s="50">
        <v>15.2</v>
      </c>
      <c r="O37" s="50">
        <v>14</v>
      </c>
      <c r="P37" s="50">
        <v>14.6</v>
      </c>
      <c r="Q37" s="50">
        <v>14.1</v>
      </c>
      <c r="R37" s="50">
        <v>13.8</v>
      </c>
    </row>
    <row r="38" spans="1:18" ht="18.75" customHeight="1" x14ac:dyDescent="0.15">
      <c r="A38" s="48"/>
      <c r="B38" s="38" t="s">
        <v>162</v>
      </c>
      <c r="C38" s="68"/>
      <c r="D38" s="178">
        <v>14.8</v>
      </c>
      <c r="E38" s="178">
        <v>14.9</v>
      </c>
      <c r="F38" s="178">
        <v>14.4</v>
      </c>
      <c r="G38" s="178">
        <v>13.9</v>
      </c>
      <c r="H38" s="50">
        <v>14.2</v>
      </c>
      <c r="I38" s="50">
        <v>13.3</v>
      </c>
      <c r="J38" s="50">
        <v>13.8</v>
      </c>
      <c r="K38" s="50">
        <v>12.6</v>
      </c>
      <c r="L38" s="50">
        <v>16.600000000000001</v>
      </c>
      <c r="M38" s="50">
        <v>15.8</v>
      </c>
      <c r="N38" s="50">
        <v>12.9</v>
      </c>
      <c r="O38" s="50">
        <v>14.8</v>
      </c>
      <c r="P38" s="50">
        <v>17</v>
      </c>
      <c r="Q38" s="50">
        <v>14.1</v>
      </c>
      <c r="R38" s="50">
        <v>13.9</v>
      </c>
    </row>
    <row r="39" spans="1:18" ht="18.75" customHeight="1" x14ac:dyDescent="0.15">
      <c r="A39" s="48"/>
      <c r="B39" s="38" t="s">
        <v>274</v>
      </c>
      <c r="C39" s="68"/>
      <c r="D39" s="178">
        <v>17.600000000000001</v>
      </c>
      <c r="E39" s="178">
        <v>17.5</v>
      </c>
      <c r="F39" s="178">
        <v>17.7</v>
      </c>
      <c r="G39" s="178">
        <v>17.100000000000001</v>
      </c>
      <c r="H39" s="50">
        <v>16.7</v>
      </c>
      <c r="I39" s="50">
        <v>17.899999999999999</v>
      </c>
      <c r="J39" s="50">
        <v>18.100000000000001</v>
      </c>
      <c r="K39" s="50">
        <v>17.5</v>
      </c>
      <c r="L39" s="50">
        <v>18</v>
      </c>
      <c r="M39" s="50">
        <v>18.3</v>
      </c>
      <c r="N39" s="50">
        <v>18</v>
      </c>
      <c r="O39" s="50">
        <v>17.600000000000001</v>
      </c>
      <c r="P39" s="50">
        <v>17.8</v>
      </c>
      <c r="Q39" s="50">
        <v>17.899999999999999</v>
      </c>
      <c r="R39" s="50">
        <v>17.8</v>
      </c>
    </row>
    <row r="40" spans="1:18" ht="18.75" customHeight="1" x14ac:dyDescent="0.15">
      <c r="A40" s="48"/>
      <c r="B40" s="38"/>
      <c r="C40" s="68" t="s">
        <v>3</v>
      </c>
      <c r="D40" s="178">
        <v>18.100000000000001</v>
      </c>
      <c r="E40" s="178">
        <v>18.100000000000001</v>
      </c>
      <c r="F40" s="178">
        <v>18.5</v>
      </c>
      <c r="G40" s="178">
        <v>18</v>
      </c>
      <c r="H40" s="50">
        <v>17.3</v>
      </c>
      <c r="I40" s="50">
        <v>19.2</v>
      </c>
      <c r="J40" s="50">
        <v>19.2</v>
      </c>
      <c r="K40" s="50">
        <v>18.100000000000001</v>
      </c>
      <c r="L40" s="50">
        <v>19</v>
      </c>
      <c r="M40" s="50">
        <v>19.600000000000001</v>
      </c>
      <c r="N40" s="50">
        <v>18.600000000000001</v>
      </c>
      <c r="O40" s="50">
        <v>18.3</v>
      </c>
      <c r="P40" s="50">
        <v>18.2</v>
      </c>
      <c r="Q40" s="50">
        <v>18.3</v>
      </c>
      <c r="R40" s="50">
        <v>18.3</v>
      </c>
    </row>
    <row r="41" spans="1:18" ht="18.75" customHeight="1" x14ac:dyDescent="0.15">
      <c r="A41" s="48"/>
      <c r="B41" s="38"/>
      <c r="C41" s="68" t="s">
        <v>1010</v>
      </c>
      <c r="D41" s="178">
        <v>17.2</v>
      </c>
      <c r="E41" s="178">
        <v>16.899999999999999</v>
      </c>
      <c r="F41" s="178">
        <v>16.899999999999999</v>
      </c>
      <c r="G41" s="178">
        <v>16.2</v>
      </c>
      <c r="H41" s="50">
        <v>16.100000000000001</v>
      </c>
      <c r="I41" s="50">
        <v>16.5</v>
      </c>
      <c r="J41" s="50">
        <v>16.899999999999999</v>
      </c>
      <c r="K41" s="50">
        <v>16.899999999999999</v>
      </c>
      <c r="L41" s="50">
        <v>16.899999999999999</v>
      </c>
      <c r="M41" s="50">
        <v>16.899999999999999</v>
      </c>
      <c r="N41" s="50">
        <v>17.3</v>
      </c>
      <c r="O41" s="50">
        <v>16.8</v>
      </c>
      <c r="P41" s="50">
        <v>17.399999999999999</v>
      </c>
      <c r="Q41" s="50">
        <v>17.399999999999999</v>
      </c>
      <c r="R41" s="50">
        <v>17.2</v>
      </c>
    </row>
    <row r="42" spans="1:18" ht="18.75" customHeight="1" x14ac:dyDescent="0.15">
      <c r="A42" s="48"/>
      <c r="B42" s="38" t="s">
        <v>248</v>
      </c>
      <c r="C42" s="68"/>
      <c r="D42" s="178">
        <v>20.100000000000001</v>
      </c>
      <c r="E42" s="178">
        <v>18.8</v>
      </c>
      <c r="F42" s="178">
        <v>18.100000000000001</v>
      </c>
      <c r="G42" s="178">
        <v>18.2</v>
      </c>
      <c r="H42" s="50">
        <v>16.2</v>
      </c>
      <c r="I42" s="50">
        <v>17.899999999999999</v>
      </c>
      <c r="J42" s="50">
        <v>18.7</v>
      </c>
      <c r="K42" s="50">
        <v>18</v>
      </c>
      <c r="L42" s="50">
        <v>17</v>
      </c>
      <c r="M42" s="50">
        <v>19.100000000000001</v>
      </c>
      <c r="N42" s="50">
        <v>18.3</v>
      </c>
      <c r="O42" s="50">
        <v>18</v>
      </c>
      <c r="P42" s="50">
        <v>18.600000000000001</v>
      </c>
      <c r="Q42" s="50">
        <v>18.2</v>
      </c>
      <c r="R42" s="50">
        <v>18.399999999999999</v>
      </c>
    </row>
    <row r="43" spans="1:18" ht="18.75" customHeight="1" x14ac:dyDescent="0.15">
      <c r="A43" s="48"/>
      <c r="B43" s="38" t="s">
        <v>1011</v>
      </c>
      <c r="C43" s="68"/>
      <c r="D43" s="178">
        <v>18.5</v>
      </c>
      <c r="E43" s="178">
        <v>17.899999999999999</v>
      </c>
      <c r="F43" s="178">
        <v>17.5</v>
      </c>
      <c r="G43" s="178">
        <v>17.5</v>
      </c>
      <c r="H43" s="50">
        <v>17.2</v>
      </c>
      <c r="I43" s="50">
        <v>17.8</v>
      </c>
      <c r="J43" s="50">
        <v>17.899999999999999</v>
      </c>
      <c r="K43" s="50">
        <v>15.7</v>
      </c>
      <c r="L43" s="50">
        <v>18.3</v>
      </c>
      <c r="M43" s="50">
        <v>18.3</v>
      </c>
      <c r="N43" s="50">
        <v>16.7</v>
      </c>
      <c r="O43" s="50">
        <v>17.8</v>
      </c>
      <c r="P43" s="50">
        <v>18.100000000000001</v>
      </c>
      <c r="Q43" s="50">
        <v>17.8</v>
      </c>
      <c r="R43" s="50">
        <v>17.600000000000001</v>
      </c>
    </row>
    <row r="44" spans="1:18" ht="3.75" customHeight="1" x14ac:dyDescent="0.15">
      <c r="A44" s="56"/>
      <c r="B44" s="56"/>
      <c r="C44" s="100"/>
      <c r="D44" s="58"/>
      <c r="E44" s="58"/>
      <c r="F44" s="179"/>
      <c r="G44" s="179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 spans="1:18" s="99" customFormat="1" x14ac:dyDescent="0.15">
      <c r="A45" s="38" t="s">
        <v>213</v>
      </c>
      <c r="B45" s="14"/>
      <c r="D45" s="97"/>
      <c r="E45" s="97"/>
      <c r="F45" s="9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99" customFormat="1" x14ac:dyDescent="0.15">
      <c r="A46" s="86" t="s">
        <v>550</v>
      </c>
      <c r="D46" s="101"/>
      <c r="E46" s="101"/>
      <c r="F46" s="101"/>
      <c r="I46" s="86" t="s">
        <v>554</v>
      </c>
      <c r="J46" s="87"/>
      <c r="K46" s="102"/>
    </row>
    <row r="47" spans="1:18" s="87" customFormat="1" x14ac:dyDescent="0.15">
      <c r="A47" s="86" t="s">
        <v>551</v>
      </c>
      <c r="D47" s="97"/>
      <c r="E47" s="97"/>
      <c r="F47" s="97"/>
      <c r="I47" s="86" t="s">
        <v>331</v>
      </c>
      <c r="J47" s="103"/>
      <c r="K47" s="104"/>
    </row>
    <row r="48" spans="1:18" s="87" customFormat="1" x14ac:dyDescent="0.15">
      <c r="A48" s="86" t="s">
        <v>552</v>
      </c>
      <c r="B48" s="102"/>
      <c r="D48" s="102"/>
      <c r="E48" s="102"/>
      <c r="F48" s="102"/>
      <c r="I48" s="86" t="s">
        <v>555</v>
      </c>
      <c r="O48" s="105"/>
      <c r="P48" s="105"/>
      <c r="Q48" s="105"/>
      <c r="R48" s="105"/>
    </row>
    <row r="49" spans="1:18" s="39" customFormat="1" x14ac:dyDescent="0.15">
      <c r="A49" s="86" t="s">
        <v>553</v>
      </c>
      <c r="C49" s="103"/>
      <c r="D49" s="104"/>
      <c r="E49" s="104"/>
      <c r="F49" s="104"/>
      <c r="G49" s="86"/>
      <c r="I49" s="86" t="s">
        <v>556</v>
      </c>
      <c r="J49" s="87"/>
      <c r="K49" s="102"/>
      <c r="L49" s="105"/>
      <c r="M49" s="105"/>
      <c r="N49" s="105"/>
      <c r="O49" s="86"/>
      <c r="P49" s="86"/>
      <c r="Q49" s="86"/>
      <c r="R49" s="86"/>
    </row>
    <row r="50" spans="1:18" s="87" customFormat="1" x14ac:dyDescent="0.15">
      <c r="A50" s="86" t="s">
        <v>332</v>
      </c>
      <c r="B50" s="102"/>
      <c r="D50" s="102"/>
      <c r="E50" s="102"/>
      <c r="F50" s="102"/>
      <c r="I50" s="86" t="s">
        <v>557</v>
      </c>
      <c r="J50" s="103"/>
      <c r="K50" s="104"/>
      <c r="L50" s="86"/>
      <c r="M50" s="86"/>
      <c r="N50" s="86"/>
      <c r="O50" s="105"/>
      <c r="P50" s="105"/>
      <c r="Q50" s="105"/>
      <c r="R50" s="105"/>
    </row>
    <row r="51" spans="1:18" s="39" customFormat="1" x14ac:dyDescent="0.15">
      <c r="C51" s="103"/>
      <c r="D51" s="104"/>
      <c r="E51" s="104"/>
      <c r="F51" s="104"/>
      <c r="G51" s="86"/>
      <c r="I51" s="86" t="s">
        <v>333</v>
      </c>
      <c r="J51" s="87"/>
      <c r="K51" s="102"/>
      <c r="L51" s="105"/>
      <c r="M51" s="105"/>
      <c r="N51" s="105"/>
      <c r="O51" s="86"/>
      <c r="P51" s="86"/>
      <c r="Q51" s="86"/>
      <c r="R51" s="86"/>
    </row>
    <row r="52" spans="1:18" s="87" customFormat="1" x14ac:dyDescent="0.15">
      <c r="A52" s="86"/>
      <c r="B52" s="102"/>
      <c r="D52" s="102"/>
      <c r="E52" s="102"/>
      <c r="F52" s="102"/>
      <c r="I52" s="87" t="s">
        <v>334</v>
      </c>
      <c r="K52" s="104"/>
      <c r="L52" s="86"/>
      <c r="M52" s="86"/>
      <c r="N52" s="86"/>
      <c r="O52" s="105"/>
      <c r="P52" s="105"/>
      <c r="Q52" s="105"/>
      <c r="R52" s="105"/>
    </row>
    <row r="53" spans="1:18" s="39" customFormat="1" x14ac:dyDescent="0.15">
      <c r="C53" s="103"/>
      <c r="D53" s="104"/>
      <c r="E53" s="104"/>
      <c r="F53" s="104"/>
      <c r="G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s="87" customFormat="1" x14ac:dyDescent="0.15">
      <c r="A54" s="39"/>
      <c r="B54" s="102"/>
      <c r="D54" s="102"/>
      <c r="E54" s="102"/>
      <c r="F54" s="102"/>
      <c r="I54" s="86"/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s="39" customFormat="1" x14ac:dyDescent="0.15">
      <c r="C55" s="103"/>
      <c r="D55" s="104"/>
      <c r="E55" s="104"/>
      <c r="F55" s="104"/>
      <c r="G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s="39" customFormat="1" x14ac:dyDescent="0.15">
      <c r="C56" s="103"/>
      <c r="D56" s="104"/>
      <c r="E56" s="104"/>
      <c r="F56" s="104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39" customFormat="1" x14ac:dyDescent="0.15">
      <c r="C57" s="103"/>
      <c r="D57" s="104"/>
      <c r="E57" s="104"/>
      <c r="F57" s="104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39" customFormat="1" x14ac:dyDescent="0.15">
      <c r="C58" s="103"/>
      <c r="D58" s="104"/>
      <c r="E58" s="104"/>
      <c r="F58" s="104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39" customFormat="1" x14ac:dyDescent="0.15">
      <c r="C59" s="103"/>
      <c r="D59" s="104"/>
      <c r="E59" s="104"/>
      <c r="F59" s="104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39" customFormat="1" x14ac:dyDescent="0.15">
      <c r="C60" s="103"/>
      <c r="D60" s="104"/>
      <c r="E60" s="104"/>
      <c r="F60" s="104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39" customFormat="1" x14ac:dyDescent="0.15">
      <c r="C61" s="103"/>
      <c r="D61" s="104"/>
      <c r="E61" s="104"/>
      <c r="F61" s="104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39" customFormat="1" x14ac:dyDescent="0.15">
      <c r="D62" s="104"/>
      <c r="E62" s="104"/>
      <c r="F62" s="104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s="39" customFormat="1" x14ac:dyDescent="0.15">
      <c r="D63" s="104"/>
      <c r="E63" s="104"/>
      <c r="F63" s="104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s="39" customFormat="1" x14ac:dyDescent="0.15">
      <c r="D64" s="104"/>
      <c r="E64" s="104"/>
      <c r="F64" s="104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4:18" s="39" customFormat="1" x14ac:dyDescent="0.15">
      <c r="D65" s="104"/>
      <c r="E65" s="104"/>
      <c r="F65" s="104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4:18" s="39" customFormat="1" x14ac:dyDescent="0.15">
      <c r="D66" s="104"/>
      <c r="E66" s="104"/>
      <c r="F66" s="104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4:18" s="39" customFormat="1" x14ac:dyDescent="0.15">
      <c r="D67" s="104"/>
      <c r="E67" s="104"/>
      <c r="F67" s="104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4:18" s="39" customFormat="1" x14ac:dyDescent="0.15">
      <c r="D68" s="104"/>
      <c r="E68" s="104"/>
      <c r="F68" s="104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4:18" s="39" customFormat="1" x14ac:dyDescent="0.15">
      <c r="D69" s="104"/>
      <c r="E69" s="104"/>
      <c r="F69" s="104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4:18" s="39" customFormat="1" x14ac:dyDescent="0.15">
      <c r="D70" s="104"/>
      <c r="E70" s="104"/>
      <c r="F70" s="104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4:18" s="39" customFormat="1" x14ac:dyDescent="0.15">
      <c r="D71" s="104"/>
      <c r="E71" s="104"/>
      <c r="F71" s="104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4:18" s="39" customFormat="1" x14ac:dyDescent="0.15">
      <c r="D72" s="104"/>
      <c r="E72" s="104"/>
      <c r="F72" s="104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4:18" s="39" customFormat="1" x14ac:dyDescent="0.15">
      <c r="D73" s="104"/>
      <c r="E73" s="104"/>
      <c r="F73" s="104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4:18" s="39" customFormat="1" x14ac:dyDescent="0.15">
      <c r="D74" s="104"/>
      <c r="E74" s="104"/>
      <c r="F74" s="104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4:18" s="39" customFormat="1" x14ac:dyDescent="0.15">
      <c r="D75" s="104"/>
      <c r="E75" s="104"/>
      <c r="F75" s="104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4:18" s="39" customFormat="1" x14ac:dyDescent="0.15">
      <c r="D76" s="104"/>
      <c r="E76" s="104"/>
      <c r="F76" s="104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4:18" s="39" customFormat="1" x14ac:dyDescent="0.15">
      <c r="D77" s="104"/>
      <c r="E77" s="104"/>
      <c r="F77" s="104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4:18" s="39" customFormat="1" x14ac:dyDescent="0.15">
      <c r="D78" s="104"/>
      <c r="E78" s="104"/>
      <c r="F78" s="104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4:18" s="39" customFormat="1" x14ac:dyDescent="0.15">
      <c r="D79" s="104"/>
      <c r="E79" s="104"/>
      <c r="F79" s="104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4:18" s="39" customFormat="1" x14ac:dyDescent="0.15">
      <c r="D80" s="104"/>
      <c r="E80" s="104"/>
      <c r="F80" s="104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4:18" s="39" customFormat="1" x14ac:dyDescent="0.15">
      <c r="D81" s="104"/>
      <c r="E81" s="104"/>
      <c r="F81" s="104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4:18" s="39" customFormat="1" x14ac:dyDescent="0.15">
      <c r="D82" s="104"/>
      <c r="E82" s="104"/>
      <c r="F82" s="104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4:18" s="39" customFormat="1" x14ac:dyDescent="0.15">
      <c r="D83" s="104"/>
      <c r="E83" s="104"/>
      <c r="F83" s="104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4:18" s="39" customFormat="1" x14ac:dyDescent="0.15">
      <c r="D84" s="104"/>
      <c r="E84" s="104"/>
      <c r="F84" s="104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4:18" s="39" customFormat="1" x14ac:dyDescent="0.15">
      <c r="D85" s="104"/>
      <c r="E85" s="104"/>
      <c r="F85" s="104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4:18" s="39" customFormat="1" x14ac:dyDescent="0.15">
      <c r="D86" s="104"/>
      <c r="E86" s="104"/>
      <c r="F86" s="104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4:18" s="39" customFormat="1" x14ac:dyDescent="0.15">
      <c r="D87" s="104"/>
      <c r="E87" s="104"/>
      <c r="F87" s="104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4:18" s="39" customFormat="1" x14ac:dyDescent="0.15">
      <c r="D88" s="104"/>
      <c r="E88" s="104"/>
      <c r="F88" s="104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4:18" s="39" customFormat="1" x14ac:dyDescent="0.15">
      <c r="D89" s="104"/>
      <c r="E89" s="104"/>
      <c r="F89" s="104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4:18" s="39" customFormat="1" x14ac:dyDescent="0.15">
      <c r="D90" s="104"/>
      <c r="E90" s="104"/>
      <c r="F90" s="104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4:18" s="39" customFormat="1" x14ac:dyDescent="0.15">
      <c r="D91" s="104"/>
      <c r="E91" s="104"/>
      <c r="F91" s="104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4:18" s="39" customFormat="1" x14ac:dyDescent="0.15">
      <c r="D92" s="104"/>
      <c r="E92" s="104"/>
      <c r="F92" s="104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4:18" s="39" customFormat="1" x14ac:dyDescent="0.15">
      <c r="D93" s="104"/>
      <c r="E93" s="104"/>
      <c r="F93" s="104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4:18" s="39" customFormat="1" x14ac:dyDescent="0.15">
      <c r="D94" s="104"/>
      <c r="E94" s="104"/>
      <c r="F94" s="104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4:18" s="39" customFormat="1" x14ac:dyDescent="0.15">
      <c r="D95" s="104"/>
      <c r="E95" s="104"/>
      <c r="F95" s="10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4:18" s="39" customFormat="1" x14ac:dyDescent="0.15">
      <c r="D96" s="104"/>
      <c r="E96" s="104"/>
      <c r="F96" s="10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4:18" s="39" customFormat="1" x14ac:dyDescent="0.15">
      <c r="D97" s="104"/>
      <c r="E97" s="104"/>
      <c r="F97" s="10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4:18" s="39" customFormat="1" x14ac:dyDescent="0.15">
      <c r="D98" s="104"/>
      <c r="E98" s="104"/>
      <c r="F98" s="104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4:18" s="39" customFormat="1" x14ac:dyDescent="0.15">
      <c r="D99" s="104"/>
      <c r="E99" s="104"/>
      <c r="F99" s="104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4:18" s="39" customFormat="1" x14ac:dyDescent="0.15">
      <c r="D100" s="104"/>
      <c r="E100" s="104"/>
      <c r="F100" s="104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4:18" s="39" customFormat="1" x14ac:dyDescent="0.15">
      <c r="D101" s="104"/>
      <c r="E101" s="104"/>
      <c r="F101" s="104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4:18" s="39" customFormat="1" x14ac:dyDescent="0.15">
      <c r="D102" s="104"/>
      <c r="E102" s="104"/>
      <c r="F102" s="104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4:18" s="39" customFormat="1" x14ac:dyDescent="0.15">
      <c r="D103" s="104"/>
      <c r="E103" s="104"/>
      <c r="F103" s="104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4:18" s="39" customFormat="1" x14ac:dyDescent="0.15">
      <c r="D104" s="104"/>
      <c r="E104" s="104"/>
      <c r="F104" s="104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4:18" s="39" customFormat="1" x14ac:dyDescent="0.15">
      <c r="D105" s="104"/>
      <c r="E105" s="104"/>
      <c r="F105" s="104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4:18" s="39" customFormat="1" x14ac:dyDescent="0.15">
      <c r="D106" s="104"/>
      <c r="E106" s="104"/>
      <c r="F106" s="104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4:18" s="39" customFormat="1" x14ac:dyDescent="0.15">
      <c r="D107" s="104"/>
      <c r="E107" s="104"/>
      <c r="F107" s="104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4:18" s="39" customFormat="1" x14ac:dyDescent="0.15">
      <c r="D108" s="104"/>
      <c r="E108" s="104"/>
      <c r="F108" s="104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4:18" s="39" customFormat="1" x14ac:dyDescent="0.15">
      <c r="D109" s="104"/>
      <c r="E109" s="104"/>
      <c r="F109" s="104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4:18" s="39" customFormat="1" x14ac:dyDescent="0.15">
      <c r="D110" s="104"/>
      <c r="E110" s="104"/>
      <c r="F110" s="104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4:18" s="39" customFormat="1" x14ac:dyDescent="0.15">
      <c r="D111" s="104"/>
      <c r="E111" s="104"/>
      <c r="F111" s="104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4:18" s="39" customFormat="1" x14ac:dyDescent="0.15">
      <c r="D112" s="104"/>
      <c r="E112" s="104"/>
      <c r="F112" s="104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4:18" s="39" customFormat="1" x14ac:dyDescent="0.15">
      <c r="D113" s="104"/>
      <c r="E113" s="104"/>
      <c r="F113" s="104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4:18" s="39" customFormat="1" x14ac:dyDescent="0.15">
      <c r="D114" s="104"/>
      <c r="E114" s="104"/>
      <c r="F114" s="104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4:18" s="39" customFormat="1" x14ac:dyDescent="0.15">
      <c r="D115" s="104"/>
      <c r="E115" s="104"/>
      <c r="F115" s="104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4:18" s="39" customFormat="1" x14ac:dyDescent="0.15">
      <c r="D116" s="104"/>
      <c r="E116" s="104"/>
      <c r="F116" s="104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4:18" s="39" customFormat="1" x14ac:dyDescent="0.15">
      <c r="D117" s="104"/>
      <c r="E117" s="104"/>
      <c r="F117" s="104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4:18" s="39" customFormat="1" x14ac:dyDescent="0.15">
      <c r="D118" s="104"/>
      <c r="E118" s="104"/>
      <c r="F118" s="104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4:18" s="39" customFormat="1" x14ac:dyDescent="0.15">
      <c r="D119" s="104"/>
      <c r="E119" s="104"/>
      <c r="F119" s="104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4:18" s="39" customFormat="1" x14ac:dyDescent="0.15">
      <c r="D120" s="104"/>
      <c r="E120" s="104"/>
      <c r="F120" s="104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4:18" s="39" customFormat="1" x14ac:dyDescent="0.15">
      <c r="D121" s="104"/>
      <c r="E121" s="104"/>
      <c r="F121" s="104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spans="4:18" s="39" customFormat="1" x14ac:dyDescent="0.15">
      <c r="D122" s="104"/>
      <c r="E122" s="104"/>
      <c r="F122" s="104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4:18" s="39" customFormat="1" x14ac:dyDescent="0.15">
      <c r="D123" s="104"/>
      <c r="E123" s="104"/>
      <c r="F123" s="104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4:18" s="39" customFormat="1" x14ac:dyDescent="0.15">
      <c r="D124" s="104"/>
      <c r="E124" s="104"/>
      <c r="F124" s="104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4:18" s="39" customFormat="1" x14ac:dyDescent="0.15">
      <c r="D125" s="104"/>
      <c r="E125" s="104"/>
      <c r="F125" s="104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4:18" s="39" customFormat="1" x14ac:dyDescent="0.15">
      <c r="D126" s="104"/>
      <c r="E126" s="104"/>
      <c r="F126" s="104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4:18" s="39" customFormat="1" x14ac:dyDescent="0.15">
      <c r="D127" s="104"/>
      <c r="E127" s="104"/>
      <c r="F127" s="104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</row>
    <row r="128" spans="4:18" s="39" customFormat="1" x14ac:dyDescent="0.15">
      <c r="D128" s="104"/>
      <c r="E128" s="104"/>
      <c r="F128" s="104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4:18" s="39" customFormat="1" x14ac:dyDescent="0.15">
      <c r="D129" s="104"/>
      <c r="E129" s="104"/>
      <c r="F129" s="104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</row>
    <row r="130" spans="4:18" s="39" customFormat="1" x14ac:dyDescent="0.15">
      <c r="D130" s="104"/>
      <c r="E130" s="104"/>
      <c r="F130" s="104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4:18" s="39" customFormat="1" x14ac:dyDescent="0.15">
      <c r="D131" s="104"/>
      <c r="E131" s="104"/>
      <c r="F131" s="104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4:18" s="39" customFormat="1" x14ac:dyDescent="0.15">
      <c r="D132" s="104"/>
      <c r="E132" s="104"/>
      <c r="F132" s="104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4:18" s="39" customFormat="1" x14ac:dyDescent="0.15">
      <c r="D133" s="104"/>
      <c r="E133" s="104"/>
      <c r="F133" s="104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4:18" s="39" customFormat="1" x14ac:dyDescent="0.15">
      <c r="D134" s="104"/>
      <c r="E134" s="104"/>
      <c r="F134" s="104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</row>
    <row r="135" spans="4:18" s="39" customFormat="1" x14ac:dyDescent="0.15">
      <c r="D135" s="104"/>
      <c r="E135" s="104"/>
      <c r="F135" s="104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</row>
    <row r="136" spans="4:18" s="39" customFormat="1" x14ac:dyDescent="0.15">
      <c r="D136" s="104"/>
      <c r="E136" s="104"/>
      <c r="F136" s="104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4:18" s="39" customFormat="1" x14ac:dyDescent="0.15">
      <c r="D137" s="104"/>
      <c r="E137" s="104"/>
      <c r="F137" s="104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</row>
    <row r="138" spans="4:18" s="39" customFormat="1" x14ac:dyDescent="0.15">
      <c r="D138" s="104"/>
      <c r="E138" s="104"/>
      <c r="F138" s="104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</row>
    <row r="139" spans="4:18" s="39" customFormat="1" x14ac:dyDescent="0.15">
      <c r="D139" s="104"/>
      <c r="E139" s="104"/>
      <c r="F139" s="104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</row>
    <row r="140" spans="4:18" s="39" customFormat="1" x14ac:dyDescent="0.15">
      <c r="D140" s="104"/>
      <c r="E140" s="104"/>
      <c r="F140" s="104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</row>
    <row r="141" spans="4:18" s="39" customFormat="1" x14ac:dyDescent="0.15">
      <c r="D141" s="104"/>
      <c r="E141" s="104"/>
      <c r="F141" s="104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</row>
    <row r="142" spans="4:18" s="39" customFormat="1" x14ac:dyDescent="0.15">
      <c r="D142" s="104"/>
      <c r="E142" s="104"/>
      <c r="F142" s="104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4:18" s="39" customFormat="1" x14ac:dyDescent="0.15">
      <c r="D143" s="104"/>
      <c r="E143" s="104"/>
      <c r="F143" s="104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</row>
    <row r="144" spans="4:18" s="39" customFormat="1" x14ac:dyDescent="0.15">
      <c r="D144" s="104"/>
      <c r="E144" s="104"/>
      <c r="F144" s="104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4:18" s="39" customFormat="1" x14ac:dyDescent="0.15">
      <c r="D145" s="104"/>
      <c r="E145" s="104"/>
      <c r="F145" s="104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4:18" s="39" customFormat="1" x14ac:dyDescent="0.15">
      <c r="D146" s="104"/>
      <c r="E146" s="104"/>
      <c r="F146" s="104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4:18" s="39" customFormat="1" x14ac:dyDescent="0.15">
      <c r="D147" s="104"/>
      <c r="E147" s="104"/>
      <c r="F147" s="104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4:18" s="39" customFormat="1" x14ac:dyDescent="0.15">
      <c r="D148" s="104"/>
      <c r="E148" s="104"/>
      <c r="F148" s="104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4:18" s="39" customFormat="1" x14ac:dyDescent="0.15">
      <c r="D149" s="104"/>
      <c r="E149" s="104"/>
      <c r="F149" s="104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spans="4:18" s="39" customFormat="1" x14ac:dyDescent="0.15">
      <c r="D150" s="104"/>
      <c r="E150" s="104"/>
      <c r="F150" s="104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4:18" s="39" customFormat="1" x14ac:dyDescent="0.15">
      <c r="D151" s="104"/>
      <c r="E151" s="104"/>
      <c r="F151" s="104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4:18" s="39" customFormat="1" x14ac:dyDescent="0.15">
      <c r="D152" s="104"/>
      <c r="E152" s="104"/>
      <c r="F152" s="104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4:18" s="39" customFormat="1" x14ac:dyDescent="0.15">
      <c r="D153" s="104"/>
      <c r="E153" s="104"/>
      <c r="F153" s="104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4:18" s="39" customFormat="1" x14ac:dyDescent="0.15">
      <c r="D154" s="104"/>
      <c r="E154" s="104"/>
      <c r="F154" s="104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spans="4:18" s="39" customFormat="1" x14ac:dyDescent="0.15">
      <c r="D155" s="104"/>
      <c r="E155" s="104"/>
      <c r="F155" s="104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spans="4:18" s="39" customFormat="1" x14ac:dyDescent="0.15">
      <c r="D156" s="104"/>
      <c r="E156" s="104"/>
      <c r="F156" s="104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spans="4:18" s="39" customFormat="1" x14ac:dyDescent="0.15">
      <c r="D157" s="104"/>
      <c r="E157" s="104"/>
      <c r="F157" s="104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spans="4:18" s="39" customFormat="1" x14ac:dyDescent="0.15">
      <c r="D158" s="104"/>
      <c r="E158" s="104"/>
      <c r="F158" s="104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4:18" s="39" customFormat="1" x14ac:dyDescent="0.15">
      <c r="D159" s="104"/>
      <c r="E159" s="104"/>
      <c r="F159" s="104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4:18" s="39" customFormat="1" x14ac:dyDescent="0.15">
      <c r="D160" s="104"/>
      <c r="E160" s="104"/>
      <c r="F160" s="104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1" spans="4:18" s="39" customFormat="1" x14ac:dyDescent="0.15">
      <c r="D161" s="104"/>
      <c r="E161" s="104"/>
      <c r="F161" s="104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</row>
    <row r="162" spans="4:18" s="39" customFormat="1" x14ac:dyDescent="0.15">
      <c r="D162" s="104"/>
      <c r="E162" s="104"/>
      <c r="F162" s="104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</row>
    <row r="163" spans="4:18" s="39" customFormat="1" x14ac:dyDescent="0.15">
      <c r="D163" s="104"/>
      <c r="E163" s="104"/>
      <c r="F163" s="104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</row>
    <row r="164" spans="4:18" s="39" customFormat="1" x14ac:dyDescent="0.15">
      <c r="D164" s="104"/>
      <c r="E164" s="104"/>
      <c r="F164" s="104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</row>
    <row r="165" spans="4:18" s="39" customFormat="1" x14ac:dyDescent="0.15">
      <c r="D165" s="104"/>
      <c r="E165" s="104"/>
      <c r="F165" s="104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</row>
    <row r="166" spans="4:18" s="39" customFormat="1" x14ac:dyDescent="0.15">
      <c r="D166" s="104"/>
      <c r="E166" s="104"/>
      <c r="F166" s="104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</row>
    <row r="167" spans="4:18" s="39" customFormat="1" x14ac:dyDescent="0.15">
      <c r="D167" s="104"/>
      <c r="E167" s="104"/>
      <c r="F167" s="104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</row>
    <row r="168" spans="4:18" s="39" customFormat="1" x14ac:dyDescent="0.15">
      <c r="D168" s="104"/>
      <c r="E168" s="104"/>
      <c r="F168" s="104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4:18" s="39" customFormat="1" x14ac:dyDescent="0.15">
      <c r="D169" s="104"/>
      <c r="E169" s="104"/>
      <c r="F169" s="104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</row>
    <row r="170" spans="4:18" s="39" customFormat="1" x14ac:dyDescent="0.15">
      <c r="D170" s="104"/>
      <c r="E170" s="104"/>
      <c r="F170" s="104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</row>
    <row r="171" spans="4:18" s="39" customFormat="1" x14ac:dyDescent="0.15">
      <c r="D171" s="104"/>
      <c r="E171" s="104"/>
      <c r="F171" s="104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</row>
    <row r="172" spans="4:18" s="39" customFormat="1" x14ac:dyDescent="0.15">
      <c r="D172" s="104"/>
      <c r="E172" s="104"/>
      <c r="F172" s="104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</row>
    <row r="173" spans="4:18" s="39" customFormat="1" x14ac:dyDescent="0.15">
      <c r="D173" s="104"/>
      <c r="E173" s="104"/>
      <c r="F173" s="104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4:18" s="39" customFormat="1" x14ac:dyDescent="0.15">
      <c r="D174" s="104"/>
      <c r="E174" s="104"/>
      <c r="F174" s="104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</row>
    <row r="175" spans="4:18" s="39" customFormat="1" x14ac:dyDescent="0.15">
      <c r="D175" s="104"/>
      <c r="E175" s="104"/>
      <c r="F175" s="104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</row>
    <row r="176" spans="4:18" s="39" customFormat="1" x14ac:dyDescent="0.15">
      <c r="D176" s="104"/>
      <c r="E176" s="104"/>
      <c r="F176" s="104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</row>
    <row r="177" spans="4:18" s="39" customFormat="1" x14ac:dyDescent="0.15">
      <c r="D177" s="104"/>
      <c r="E177" s="104"/>
      <c r="F177" s="104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4:18" s="39" customFormat="1" x14ac:dyDescent="0.15">
      <c r="D178" s="104"/>
      <c r="E178" s="104"/>
      <c r="F178" s="104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</row>
    <row r="179" spans="4:18" s="39" customFormat="1" x14ac:dyDescent="0.15">
      <c r="D179" s="104"/>
      <c r="E179" s="104"/>
      <c r="F179" s="104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</row>
    <row r="180" spans="4:18" s="39" customFormat="1" x14ac:dyDescent="0.15">
      <c r="D180" s="104"/>
      <c r="E180" s="104"/>
      <c r="F180" s="104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</row>
    <row r="181" spans="4:18" s="39" customFormat="1" x14ac:dyDescent="0.15">
      <c r="D181" s="104"/>
      <c r="E181" s="104"/>
      <c r="F181" s="104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4:18" s="39" customFormat="1" x14ac:dyDescent="0.15">
      <c r="D182" s="104"/>
      <c r="E182" s="104"/>
      <c r="F182" s="104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</row>
    <row r="183" spans="4:18" s="39" customFormat="1" x14ac:dyDescent="0.15">
      <c r="D183" s="104"/>
      <c r="E183" s="104"/>
      <c r="F183" s="104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</row>
    <row r="184" spans="4:18" s="39" customFormat="1" x14ac:dyDescent="0.15">
      <c r="D184" s="104"/>
      <c r="E184" s="104"/>
      <c r="F184" s="104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</row>
    <row r="185" spans="4:18" s="39" customFormat="1" x14ac:dyDescent="0.15">
      <c r="D185" s="104"/>
      <c r="E185" s="104"/>
      <c r="F185" s="104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</row>
    <row r="186" spans="4:18" s="39" customFormat="1" x14ac:dyDescent="0.15">
      <c r="D186" s="104"/>
      <c r="E186" s="104"/>
      <c r="F186" s="104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4:18" s="39" customFormat="1" x14ac:dyDescent="0.15">
      <c r="D187" s="104"/>
      <c r="E187" s="104"/>
      <c r="F187" s="104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4:18" s="39" customFormat="1" x14ac:dyDescent="0.15">
      <c r="D188" s="104"/>
      <c r="E188" s="104"/>
      <c r="F188" s="104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4:18" s="39" customFormat="1" x14ac:dyDescent="0.15">
      <c r="D189" s="104"/>
      <c r="E189" s="104"/>
      <c r="F189" s="104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4:18" s="39" customFormat="1" x14ac:dyDescent="0.15">
      <c r="D190" s="104"/>
      <c r="E190" s="104"/>
      <c r="F190" s="104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4:18" s="39" customFormat="1" x14ac:dyDescent="0.15">
      <c r="D191" s="104"/>
      <c r="E191" s="104"/>
      <c r="F191" s="104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4:18" s="39" customFormat="1" x14ac:dyDescent="0.15">
      <c r="D192" s="104"/>
      <c r="E192" s="104"/>
      <c r="F192" s="104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4:18" s="39" customFormat="1" x14ac:dyDescent="0.15">
      <c r="D193" s="104"/>
      <c r="E193" s="104"/>
      <c r="F193" s="104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4:18" s="39" customFormat="1" x14ac:dyDescent="0.15">
      <c r="D194" s="104"/>
      <c r="E194" s="104"/>
      <c r="F194" s="104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4:18" s="39" customFormat="1" x14ac:dyDescent="0.15">
      <c r="D195" s="104"/>
      <c r="E195" s="104"/>
      <c r="F195" s="104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4:18" s="39" customFormat="1" x14ac:dyDescent="0.15">
      <c r="D196" s="104"/>
      <c r="E196" s="104"/>
      <c r="F196" s="104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4:18" s="39" customFormat="1" x14ac:dyDescent="0.15">
      <c r="D197" s="104"/>
      <c r="E197" s="104"/>
      <c r="F197" s="104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4:18" s="39" customFormat="1" x14ac:dyDescent="0.15">
      <c r="D198" s="104"/>
      <c r="E198" s="104"/>
      <c r="F198" s="104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4:18" s="39" customFormat="1" x14ac:dyDescent="0.15">
      <c r="D199" s="104"/>
      <c r="E199" s="104"/>
      <c r="F199" s="104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4:18" s="39" customFormat="1" x14ac:dyDescent="0.15">
      <c r="D200" s="104"/>
      <c r="E200" s="104"/>
      <c r="F200" s="104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4:18" s="39" customFormat="1" x14ac:dyDescent="0.15">
      <c r="D201" s="104"/>
      <c r="E201" s="104"/>
      <c r="F201" s="104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4:18" s="39" customFormat="1" x14ac:dyDescent="0.15">
      <c r="D202" s="104"/>
      <c r="E202" s="104"/>
      <c r="F202" s="104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4:18" s="39" customFormat="1" x14ac:dyDescent="0.15">
      <c r="D203" s="104"/>
      <c r="E203" s="104"/>
      <c r="F203" s="104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4:18" s="39" customFormat="1" x14ac:dyDescent="0.15">
      <c r="D204" s="104"/>
      <c r="E204" s="104"/>
      <c r="F204" s="104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4:18" s="39" customFormat="1" x14ac:dyDescent="0.15">
      <c r="D205" s="104"/>
      <c r="E205" s="104"/>
      <c r="F205" s="104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4:18" s="39" customFormat="1" x14ac:dyDescent="0.15">
      <c r="D206" s="104"/>
      <c r="E206" s="104"/>
      <c r="F206" s="104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4:18" s="39" customFormat="1" x14ac:dyDescent="0.15">
      <c r="D207" s="104"/>
      <c r="E207" s="104"/>
      <c r="F207" s="104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4:18" s="39" customFormat="1" x14ac:dyDescent="0.15">
      <c r="D208" s="104"/>
      <c r="E208" s="104"/>
      <c r="F208" s="104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4:18" s="39" customFormat="1" x14ac:dyDescent="0.15">
      <c r="D209" s="104"/>
      <c r="E209" s="104"/>
      <c r="F209" s="104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4:18" s="39" customFormat="1" x14ac:dyDescent="0.15">
      <c r="D210" s="104"/>
      <c r="E210" s="104"/>
      <c r="F210" s="104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4:18" s="39" customFormat="1" x14ac:dyDescent="0.15">
      <c r="D211" s="104"/>
      <c r="E211" s="104"/>
      <c r="F211" s="104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4:18" s="39" customFormat="1" x14ac:dyDescent="0.15">
      <c r="D212" s="104"/>
      <c r="E212" s="104"/>
      <c r="F212" s="104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4:18" s="39" customFormat="1" x14ac:dyDescent="0.15">
      <c r="D213" s="104"/>
      <c r="E213" s="104"/>
      <c r="F213" s="104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4:18" s="39" customFormat="1" x14ac:dyDescent="0.15">
      <c r="D214" s="104"/>
      <c r="E214" s="104"/>
      <c r="F214" s="104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4:18" s="39" customFormat="1" x14ac:dyDescent="0.15">
      <c r="D215" s="104"/>
      <c r="E215" s="104"/>
      <c r="F215" s="104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4:18" s="39" customFormat="1" x14ac:dyDescent="0.15">
      <c r="D216" s="104"/>
      <c r="E216" s="104"/>
      <c r="F216" s="104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4:18" s="39" customFormat="1" x14ac:dyDescent="0.15">
      <c r="D217" s="104"/>
      <c r="E217" s="104"/>
      <c r="F217" s="104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4:18" s="39" customFormat="1" x14ac:dyDescent="0.15">
      <c r="D218" s="104"/>
      <c r="E218" s="104"/>
      <c r="F218" s="104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</row>
    <row r="219" spans="4:18" s="39" customFormat="1" x14ac:dyDescent="0.15">
      <c r="D219" s="104"/>
      <c r="E219" s="104"/>
      <c r="F219" s="104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</row>
    <row r="220" spans="4:18" s="39" customFormat="1" x14ac:dyDescent="0.15">
      <c r="D220" s="104"/>
      <c r="E220" s="104"/>
      <c r="F220" s="104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</row>
    <row r="221" spans="4:18" s="39" customFormat="1" x14ac:dyDescent="0.15">
      <c r="D221" s="104"/>
      <c r="E221" s="104"/>
      <c r="F221" s="104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</row>
    <row r="222" spans="4:18" s="39" customFormat="1" x14ac:dyDescent="0.15">
      <c r="D222" s="104"/>
      <c r="E222" s="104"/>
      <c r="F222" s="104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</row>
    <row r="223" spans="4:18" s="39" customFormat="1" x14ac:dyDescent="0.15">
      <c r="D223" s="104"/>
      <c r="E223" s="104"/>
      <c r="F223" s="104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</row>
    <row r="224" spans="4:18" s="39" customFormat="1" x14ac:dyDescent="0.15">
      <c r="D224" s="104"/>
      <c r="E224" s="104"/>
      <c r="F224" s="104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</row>
    <row r="225" spans="4:18" s="39" customFormat="1" x14ac:dyDescent="0.15">
      <c r="D225" s="104"/>
      <c r="E225" s="104"/>
      <c r="F225" s="104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</row>
    <row r="226" spans="4:18" s="39" customFormat="1" x14ac:dyDescent="0.15">
      <c r="D226" s="104"/>
      <c r="E226" s="104"/>
      <c r="F226" s="104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</row>
    <row r="227" spans="4:18" s="39" customFormat="1" x14ac:dyDescent="0.15">
      <c r="D227" s="104"/>
      <c r="E227" s="104"/>
      <c r="F227" s="104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4:18" s="39" customFormat="1" x14ac:dyDescent="0.15">
      <c r="D228" s="104"/>
      <c r="E228" s="104"/>
      <c r="F228" s="104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</row>
    <row r="229" spans="4:18" s="39" customFormat="1" x14ac:dyDescent="0.15">
      <c r="D229" s="104"/>
      <c r="E229" s="104"/>
      <c r="F229" s="104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</row>
    <row r="230" spans="4:18" s="39" customFormat="1" x14ac:dyDescent="0.15">
      <c r="D230" s="104"/>
      <c r="E230" s="104"/>
      <c r="F230" s="104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</row>
    <row r="231" spans="4:18" s="39" customFormat="1" x14ac:dyDescent="0.15">
      <c r="D231" s="104"/>
      <c r="E231" s="104"/>
      <c r="F231" s="104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4:18" s="39" customFormat="1" x14ac:dyDescent="0.15">
      <c r="D232" s="104"/>
      <c r="E232" s="104"/>
      <c r="F232" s="104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4:18" s="39" customFormat="1" x14ac:dyDescent="0.15">
      <c r="D233" s="104"/>
      <c r="E233" s="104"/>
      <c r="F233" s="104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</row>
    <row r="234" spans="4:18" s="39" customFormat="1" x14ac:dyDescent="0.15">
      <c r="D234" s="104"/>
      <c r="E234" s="104"/>
      <c r="F234" s="104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</row>
    <row r="235" spans="4:18" s="39" customFormat="1" x14ac:dyDescent="0.15">
      <c r="D235" s="104"/>
      <c r="E235" s="104"/>
      <c r="F235" s="104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</row>
    <row r="236" spans="4:18" s="39" customFormat="1" x14ac:dyDescent="0.15">
      <c r="D236" s="104"/>
      <c r="E236" s="104"/>
      <c r="F236" s="104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</row>
    <row r="237" spans="4:18" s="39" customFormat="1" x14ac:dyDescent="0.15">
      <c r="D237" s="104"/>
      <c r="E237" s="104"/>
      <c r="F237" s="104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</row>
    <row r="238" spans="4:18" s="39" customFormat="1" x14ac:dyDescent="0.15">
      <c r="D238" s="104"/>
      <c r="E238" s="104"/>
      <c r="F238" s="104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</row>
    <row r="239" spans="4:18" s="39" customFormat="1" x14ac:dyDescent="0.15">
      <c r="D239" s="104"/>
      <c r="E239" s="104"/>
      <c r="F239" s="104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4:18" s="39" customFormat="1" x14ac:dyDescent="0.15">
      <c r="D240" s="104"/>
      <c r="E240" s="104"/>
      <c r="F240" s="104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</row>
    <row r="241" spans="4:18" s="39" customFormat="1" x14ac:dyDescent="0.15">
      <c r="D241" s="104"/>
      <c r="E241" s="104"/>
      <c r="F241" s="104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4:18" s="39" customFormat="1" x14ac:dyDescent="0.15">
      <c r="D242" s="104"/>
      <c r="E242" s="104"/>
      <c r="F242" s="104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</row>
    <row r="243" spans="4:18" s="39" customFormat="1" x14ac:dyDescent="0.15">
      <c r="D243" s="104"/>
      <c r="E243" s="104"/>
      <c r="F243" s="104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</row>
    <row r="244" spans="4:18" s="39" customFormat="1" x14ac:dyDescent="0.15">
      <c r="D244" s="104"/>
      <c r="E244" s="104"/>
      <c r="F244" s="104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</row>
    <row r="245" spans="4:18" s="39" customFormat="1" x14ac:dyDescent="0.15">
      <c r="D245" s="104"/>
      <c r="E245" s="104"/>
      <c r="F245" s="104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</row>
    <row r="246" spans="4:18" s="39" customFormat="1" x14ac:dyDescent="0.15">
      <c r="D246" s="104"/>
      <c r="E246" s="104"/>
      <c r="F246" s="104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</row>
    <row r="247" spans="4:18" s="39" customFormat="1" x14ac:dyDescent="0.15">
      <c r="D247" s="104"/>
      <c r="E247" s="104"/>
      <c r="F247" s="104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</row>
    <row r="248" spans="4:18" s="39" customFormat="1" x14ac:dyDescent="0.15">
      <c r="D248" s="104"/>
      <c r="E248" s="104"/>
      <c r="F248" s="104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</row>
    <row r="249" spans="4:18" s="39" customFormat="1" x14ac:dyDescent="0.15">
      <c r="D249" s="104"/>
      <c r="E249" s="104"/>
      <c r="F249" s="104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</row>
    <row r="250" spans="4:18" s="39" customFormat="1" x14ac:dyDescent="0.15">
      <c r="D250" s="104"/>
      <c r="E250" s="104"/>
      <c r="F250" s="104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</row>
    <row r="251" spans="4:18" s="39" customFormat="1" x14ac:dyDescent="0.15">
      <c r="D251" s="104"/>
      <c r="E251" s="104"/>
      <c r="F251" s="104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</row>
    <row r="252" spans="4:18" s="39" customFormat="1" x14ac:dyDescent="0.15">
      <c r="D252" s="104"/>
      <c r="E252" s="104"/>
      <c r="F252" s="104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</row>
    <row r="253" spans="4:18" s="39" customFormat="1" x14ac:dyDescent="0.15">
      <c r="D253" s="104"/>
      <c r="E253" s="104"/>
      <c r="F253" s="104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</row>
    <row r="254" spans="4:18" s="39" customFormat="1" x14ac:dyDescent="0.15">
      <c r="D254" s="104"/>
      <c r="E254" s="104"/>
      <c r="F254" s="104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</row>
    <row r="255" spans="4:18" s="39" customFormat="1" x14ac:dyDescent="0.15">
      <c r="D255" s="104"/>
      <c r="E255" s="104"/>
      <c r="F255" s="104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</row>
    <row r="256" spans="4:18" s="39" customFormat="1" x14ac:dyDescent="0.15">
      <c r="D256" s="104"/>
      <c r="E256" s="104"/>
      <c r="F256" s="104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</row>
    <row r="257" spans="4:18" s="39" customFormat="1" x14ac:dyDescent="0.15">
      <c r="D257" s="104"/>
      <c r="E257" s="104"/>
      <c r="F257" s="104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</row>
    <row r="258" spans="4:18" s="39" customFormat="1" x14ac:dyDescent="0.15">
      <c r="D258" s="104"/>
      <c r="E258" s="104"/>
      <c r="F258" s="104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</row>
    <row r="259" spans="4:18" s="39" customFormat="1" x14ac:dyDescent="0.15">
      <c r="D259" s="104"/>
      <c r="E259" s="104"/>
      <c r="F259" s="104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</row>
    <row r="260" spans="4:18" s="39" customFormat="1" x14ac:dyDescent="0.15">
      <c r="D260" s="104"/>
      <c r="E260" s="104"/>
      <c r="F260" s="104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4:18" s="39" customFormat="1" x14ac:dyDescent="0.15">
      <c r="D261" s="104"/>
      <c r="E261" s="104"/>
      <c r="F261" s="104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</row>
    <row r="262" spans="4:18" s="39" customFormat="1" x14ac:dyDescent="0.15">
      <c r="D262" s="104"/>
      <c r="E262" s="104"/>
      <c r="F262" s="104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</row>
    <row r="263" spans="4:18" s="39" customFormat="1" x14ac:dyDescent="0.15">
      <c r="D263" s="104"/>
      <c r="E263" s="104"/>
      <c r="F263" s="104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</row>
    <row r="264" spans="4:18" s="39" customFormat="1" x14ac:dyDescent="0.15">
      <c r="D264" s="104"/>
      <c r="E264" s="104"/>
      <c r="F264" s="104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</row>
    <row r="265" spans="4:18" s="39" customFormat="1" x14ac:dyDescent="0.15">
      <c r="D265" s="104"/>
      <c r="E265" s="104"/>
      <c r="F265" s="104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4:18" s="39" customFormat="1" x14ac:dyDescent="0.15">
      <c r="D266" s="104"/>
      <c r="E266" s="104"/>
      <c r="F266" s="104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</row>
    <row r="267" spans="4:18" s="39" customFormat="1" x14ac:dyDescent="0.15">
      <c r="D267" s="104"/>
      <c r="E267" s="104"/>
      <c r="F267" s="104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</row>
    <row r="268" spans="4:18" s="39" customFormat="1" x14ac:dyDescent="0.15">
      <c r="D268" s="104"/>
      <c r="E268" s="104"/>
      <c r="F268" s="104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</row>
    <row r="269" spans="4:18" s="39" customFormat="1" x14ac:dyDescent="0.15">
      <c r="D269" s="104"/>
      <c r="E269" s="104"/>
      <c r="F269" s="104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</row>
    <row r="270" spans="4:18" s="39" customFormat="1" x14ac:dyDescent="0.15">
      <c r="D270" s="104"/>
      <c r="E270" s="104"/>
      <c r="F270" s="104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</row>
    <row r="271" spans="4:18" s="39" customFormat="1" x14ac:dyDescent="0.15">
      <c r="D271" s="104"/>
      <c r="E271" s="104"/>
      <c r="F271" s="104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</row>
    <row r="272" spans="4:18" s="39" customFormat="1" x14ac:dyDescent="0.15">
      <c r="D272" s="104"/>
      <c r="E272" s="104"/>
      <c r="F272" s="104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</row>
    <row r="273" spans="4:18" s="39" customFormat="1" x14ac:dyDescent="0.15">
      <c r="D273" s="104"/>
      <c r="E273" s="104"/>
      <c r="F273" s="104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</row>
    <row r="274" spans="4:18" s="39" customFormat="1" x14ac:dyDescent="0.15">
      <c r="D274" s="104"/>
      <c r="E274" s="104"/>
      <c r="F274" s="104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4:18" s="39" customFormat="1" x14ac:dyDescent="0.15">
      <c r="D275" s="104"/>
      <c r="E275" s="104"/>
      <c r="F275" s="104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</row>
    <row r="276" spans="4:18" s="39" customFormat="1" x14ac:dyDescent="0.15">
      <c r="D276" s="104"/>
      <c r="E276" s="104"/>
      <c r="F276" s="104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</row>
    <row r="277" spans="4:18" s="39" customFormat="1" x14ac:dyDescent="0.15">
      <c r="D277" s="104"/>
      <c r="E277" s="104"/>
      <c r="F277" s="104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</row>
    <row r="278" spans="4:18" s="39" customFormat="1" x14ac:dyDescent="0.15">
      <c r="D278" s="104"/>
      <c r="E278" s="104"/>
      <c r="F278" s="104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</row>
    <row r="279" spans="4:18" s="39" customFormat="1" x14ac:dyDescent="0.15">
      <c r="D279" s="104"/>
      <c r="E279" s="104"/>
      <c r="F279" s="104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</row>
    <row r="280" spans="4:18" s="39" customFormat="1" x14ac:dyDescent="0.15">
      <c r="D280" s="104"/>
      <c r="E280" s="104"/>
      <c r="F280" s="104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</row>
    <row r="281" spans="4:18" s="39" customFormat="1" x14ac:dyDescent="0.15">
      <c r="D281" s="104"/>
      <c r="E281" s="104"/>
      <c r="F281" s="104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</row>
    <row r="282" spans="4:18" s="39" customFormat="1" x14ac:dyDescent="0.15">
      <c r="D282" s="104"/>
      <c r="E282" s="104"/>
      <c r="F282" s="104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</row>
    <row r="283" spans="4:18" s="39" customFormat="1" x14ac:dyDescent="0.15">
      <c r="D283" s="104"/>
      <c r="E283" s="104"/>
      <c r="F283" s="104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</row>
    <row r="284" spans="4:18" s="39" customFormat="1" x14ac:dyDescent="0.15">
      <c r="D284" s="104"/>
      <c r="E284" s="104"/>
      <c r="F284" s="104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</row>
    <row r="285" spans="4:18" s="39" customFormat="1" x14ac:dyDescent="0.15">
      <c r="D285" s="104"/>
      <c r="E285" s="104"/>
      <c r="F285" s="104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</row>
    <row r="286" spans="4:18" s="39" customFormat="1" x14ac:dyDescent="0.15">
      <c r="D286" s="104"/>
      <c r="E286" s="104"/>
      <c r="F286" s="104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</row>
    <row r="287" spans="4:18" s="39" customFormat="1" x14ac:dyDescent="0.15">
      <c r="D287" s="104"/>
      <c r="E287" s="104"/>
      <c r="F287" s="104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</row>
    <row r="288" spans="4:18" s="39" customFormat="1" x14ac:dyDescent="0.15">
      <c r="D288" s="104"/>
      <c r="E288" s="104"/>
      <c r="F288" s="104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</row>
    <row r="289" spans="4:18" s="39" customFormat="1" x14ac:dyDescent="0.15">
      <c r="D289" s="104"/>
      <c r="E289" s="104"/>
      <c r="F289" s="104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</row>
    <row r="290" spans="4:18" s="39" customFormat="1" x14ac:dyDescent="0.15">
      <c r="D290" s="104"/>
      <c r="E290" s="104"/>
      <c r="F290" s="104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</row>
    <row r="291" spans="4:18" s="39" customFormat="1" x14ac:dyDescent="0.15">
      <c r="D291" s="104"/>
      <c r="E291" s="104"/>
      <c r="F291" s="104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</row>
    <row r="292" spans="4:18" s="39" customFormat="1" x14ac:dyDescent="0.15">
      <c r="D292" s="104"/>
      <c r="E292" s="104"/>
      <c r="F292" s="104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</row>
    <row r="293" spans="4:18" s="39" customFormat="1" x14ac:dyDescent="0.15">
      <c r="D293" s="104"/>
      <c r="E293" s="104"/>
      <c r="F293" s="104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</row>
    <row r="294" spans="4:18" s="39" customFormat="1" x14ac:dyDescent="0.15">
      <c r="D294" s="104"/>
      <c r="E294" s="104"/>
      <c r="F294" s="104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</row>
    <row r="295" spans="4:18" s="39" customFormat="1" x14ac:dyDescent="0.15">
      <c r="D295" s="104"/>
      <c r="E295" s="104"/>
      <c r="F295" s="104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</row>
    <row r="296" spans="4:18" s="39" customFormat="1" x14ac:dyDescent="0.15">
      <c r="D296" s="104"/>
      <c r="E296" s="104"/>
      <c r="F296" s="104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</row>
    <row r="297" spans="4:18" s="39" customFormat="1" x14ac:dyDescent="0.15">
      <c r="D297" s="104"/>
      <c r="E297" s="104"/>
      <c r="F297" s="104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</row>
    <row r="298" spans="4:18" s="39" customFormat="1" x14ac:dyDescent="0.15">
      <c r="D298" s="104"/>
      <c r="E298" s="104"/>
      <c r="F298" s="104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4:18" s="39" customFormat="1" x14ac:dyDescent="0.15">
      <c r="D299" s="104"/>
      <c r="E299" s="104"/>
      <c r="F299" s="104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</row>
    <row r="300" spans="4:18" s="39" customFormat="1" x14ac:dyDescent="0.15">
      <c r="D300" s="104"/>
      <c r="E300" s="104"/>
      <c r="F300" s="104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</row>
    <row r="301" spans="4:18" s="39" customFormat="1" x14ac:dyDescent="0.15">
      <c r="D301" s="104"/>
      <c r="E301" s="104"/>
      <c r="F301" s="104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</row>
    <row r="302" spans="4:18" s="39" customFormat="1" x14ac:dyDescent="0.15">
      <c r="D302" s="104"/>
      <c r="E302" s="104"/>
      <c r="F302" s="104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</row>
    <row r="303" spans="4:18" s="39" customFormat="1" x14ac:dyDescent="0.15">
      <c r="D303" s="104"/>
      <c r="E303" s="104"/>
      <c r="F303" s="104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4:18" s="39" customFormat="1" x14ac:dyDescent="0.15">
      <c r="D304" s="104"/>
      <c r="E304" s="104"/>
      <c r="F304" s="104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</row>
    <row r="305" spans="4:18" s="39" customFormat="1" x14ac:dyDescent="0.15">
      <c r="D305" s="104"/>
      <c r="E305" s="104"/>
      <c r="F305" s="104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</row>
    <row r="306" spans="4:18" s="39" customFormat="1" x14ac:dyDescent="0.15">
      <c r="D306" s="104"/>
      <c r="E306" s="104"/>
      <c r="F306" s="104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</row>
    <row r="307" spans="4:18" s="39" customFormat="1" x14ac:dyDescent="0.15">
      <c r="D307" s="104"/>
      <c r="E307" s="104"/>
      <c r="F307" s="104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</row>
    <row r="308" spans="4:18" s="39" customFormat="1" x14ac:dyDescent="0.15">
      <c r="D308" s="104"/>
      <c r="E308" s="104"/>
      <c r="F308" s="104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</row>
    <row r="309" spans="4:18" s="39" customFormat="1" x14ac:dyDescent="0.15">
      <c r="D309" s="104"/>
      <c r="E309" s="104"/>
      <c r="F309" s="104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</row>
    <row r="310" spans="4:18" s="39" customFormat="1" x14ac:dyDescent="0.15">
      <c r="D310" s="104"/>
      <c r="E310" s="104"/>
      <c r="F310" s="104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</row>
    <row r="311" spans="4:18" s="39" customFormat="1" x14ac:dyDescent="0.15">
      <c r="D311" s="104"/>
      <c r="E311" s="104"/>
      <c r="F311" s="104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</row>
    <row r="312" spans="4:18" s="39" customFormat="1" x14ac:dyDescent="0.15">
      <c r="D312" s="104"/>
      <c r="E312" s="104"/>
      <c r="F312" s="104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</row>
    <row r="313" spans="4:18" s="39" customFormat="1" x14ac:dyDescent="0.15">
      <c r="D313" s="104"/>
      <c r="E313" s="104"/>
      <c r="F313" s="104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</row>
    <row r="314" spans="4:18" s="39" customFormat="1" x14ac:dyDescent="0.15">
      <c r="D314" s="104"/>
      <c r="E314" s="104"/>
      <c r="F314" s="104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</row>
    <row r="315" spans="4:18" s="39" customFormat="1" x14ac:dyDescent="0.15">
      <c r="D315" s="104"/>
      <c r="E315" s="104"/>
      <c r="F315" s="104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</row>
    <row r="316" spans="4:18" s="39" customFormat="1" x14ac:dyDescent="0.15">
      <c r="D316" s="104"/>
      <c r="E316" s="104"/>
      <c r="F316" s="104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</row>
    <row r="317" spans="4:18" s="39" customFormat="1" x14ac:dyDescent="0.15">
      <c r="D317" s="104"/>
      <c r="E317" s="104"/>
      <c r="F317" s="104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</row>
    <row r="318" spans="4:18" s="39" customFormat="1" x14ac:dyDescent="0.15">
      <c r="D318" s="104"/>
      <c r="E318" s="104"/>
      <c r="F318" s="104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</row>
    <row r="319" spans="4:18" s="39" customFormat="1" x14ac:dyDescent="0.15">
      <c r="D319" s="104"/>
      <c r="E319" s="104"/>
      <c r="F319" s="104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</row>
    <row r="320" spans="4:18" s="39" customFormat="1" x14ac:dyDescent="0.15">
      <c r="D320" s="104"/>
      <c r="E320" s="104"/>
      <c r="F320" s="104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</row>
    <row r="321" spans="4:18" s="39" customFormat="1" x14ac:dyDescent="0.15">
      <c r="D321" s="104"/>
      <c r="E321" s="104"/>
      <c r="F321" s="104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</row>
    <row r="322" spans="4:18" s="39" customFormat="1" x14ac:dyDescent="0.15">
      <c r="D322" s="104"/>
      <c r="E322" s="104"/>
      <c r="F322" s="104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</row>
    <row r="323" spans="4:18" s="39" customFormat="1" x14ac:dyDescent="0.15">
      <c r="D323" s="104"/>
      <c r="E323" s="104"/>
      <c r="F323" s="104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</row>
    <row r="324" spans="4:18" s="39" customFormat="1" x14ac:dyDescent="0.15">
      <c r="D324" s="104"/>
      <c r="E324" s="104"/>
      <c r="F324" s="104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</row>
    <row r="325" spans="4:18" s="39" customFormat="1" x14ac:dyDescent="0.15">
      <c r="D325" s="104"/>
      <c r="E325" s="104"/>
      <c r="F325" s="104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</row>
    <row r="326" spans="4:18" s="39" customFormat="1" x14ac:dyDescent="0.15">
      <c r="D326" s="104"/>
      <c r="E326" s="104"/>
      <c r="F326" s="104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</row>
    <row r="327" spans="4:18" s="39" customFormat="1" x14ac:dyDescent="0.15">
      <c r="D327" s="104"/>
      <c r="E327" s="104"/>
      <c r="F327" s="104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</row>
    <row r="328" spans="4:18" s="39" customFormat="1" x14ac:dyDescent="0.15">
      <c r="D328" s="104"/>
      <c r="E328" s="104"/>
      <c r="F328" s="104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</row>
    <row r="329" spans="4:18" s="39" customFormat="1" x14ac:dyDescent="0.15">
      <c r="D329" s="104"/>
      <c r="E329" s="104"/>
      <c r="F329" s="104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</row>
    <row r="330" spans="4:18" s="39" customFormat="1" x14ac:dyDescent="0.15">
      <c r="D330" s="104"/>
      <c r="E330" s="104"/>
      <c r="F330" s="104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</row>
    <row r="331" spans="4:18" s="39" customFormat="1" x14ac:dyDescent="0.15">
      <c r="D331" s="104"/>
      <c r="E331" s="104"/>
      <c r="F331" s="104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</row>
    <row r="332" spans="4:18" s="39" customFormat="1" x14ac:dyDescent="0.15">
      <c r="D332" s="104"/>
      <c r="E332" s="104"/>
      <c r="F332" s="104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</row>
    <row r="333" spans="4:18" s="39" customFormat="1" x14ac:dyDescent="0.15">
      <c r="D333" s="104"/>
      <c r="E333" s="104"/>
      <c r="F333" s="104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</row>
    <row r="334" spans="4:18" s="39" customFormat="1" x14ac:dyDescent="0.15">
      <c r="D334" s="104"/>
      <c r="E334" s="104"/>
      <c r="F334" s="104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</row>
    <row r="335" spans="4:18" s="39" customFormat="1" x14ac:dyDescent="0.15">
      <c r="D335" s="104"/>
      <c r="E335" s="104"/>
      <c r="F335" s="104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</row>
    <row r="336" spans="4:18" s="39" customFormat="1" x14ac:dyDescent="0.15">
      <c r="D336" s="104"/>
      <c r="E336" s="104"/>
      <c r="F336" s="104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</row>
    <row r="337" spans="4:18" s="39" customFormat="1" x14ac:dyDescent="0.15">
      <c r="D337" s="104"/>
      <c r="E337" s="104"/>
      <c r="F337" s="104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</row>
    <row r="338" spans="4:18" s="39" customFormat="1" x14ac:dyDescent="0.15">
      <c r="D338" s="104"/>
      <c r="E338" s="104"/>
      <c r="F338" s="104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</row>
    <row r="339" spans="4:18" s="39" customFormat="1" x14ac:dyDescent="0.15">
      <c r="D339" s="104"/>
      <c r="E339" s="104"/>
      <c r="F339" s="104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</row>
    <row r="340" spans="4:18" s="39" customFormat="1" x14ac:dyDescent="0.15">
      <c r="D340" s="104"/>
      <c r="E340" s="104"/>
      <c r="F340" s="104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</row>
    <row r="341" spans="4:18" s="39" customFormat="1" x14ac:dyDescent="0.15">
      <c r="D341" s="104"/>
      <c r="E341" s="104"/>
      <c r="F341" s="104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</row>
    <row r="342" spans="4:18" s="39" customFormat="1" x14ac:dyDescent="0.15">
      <c r="D342" s="104"/>
      <c r="E342" s="104"/>
      <c r="F342" s="104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</row>
    <row r="343" spans="4:18" s="39" customFormat="1" x14ac:dyDescent="0.15">
      <c r="D343" s="104"/>
      <c r="E343" s="104"/>
      <c r="F343" s="104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</row>
    <row r="344" spans="4:18" s="39" customFormat="1" x14ac:dyDescent="0.15">
      <c r="D344" s="104"/>
      <c r="E344" s="104"/>
      <c r="F344" s="104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</row>
    <row r="345" spans="4:18" s="39" customFormat="1" x14ac:dyDescent="0.15">
      <c r="D345" s="104"/>
      <c r="E345" s="104"/>
      <c r="F345" s="104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</row>
    <row r="346" spans="4:18" s="39" customFormat="1" x14ac:dyDescent="0.15">
      <c r="D346" s="104"/>
      <c r="E346" s="104"/>
      <c r="F346" s="104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</row>
    <row r="347" spans="4:18" s="39" customFormat="1" x14ac:dyDescent="0.15">
      <c r="D347" s="104"/>
      <c r="E347" s="104"/>
      <c r="F347" s="104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</row>
    <row r="348" spans="4:18" s="39" customFormat="1" x14ac:dyDescent="0.15">
      <c r="D348" s="104"/>
      <c r="E348" s="104"/>
      <c r="F348" s="104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</row>
    <row r="349" spans="4:18" s="39" customFormat="1" x14ac:dyDescent="0.15">
      <c r="D349" s="104"/>
      <c r="E349" s="104"/>
      <c r="F349" s="104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</row>
    <row r="350" spans="4:18" s="39" customFormat="1" x14ac:dyDescent="0.15">
      <c r="D350" s="104"/>
      <c r="E350" s="104"/>
      <c r="F350" s="104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</row>
    <row r="351" spans="4:18" s="39" customFormat="1" x14ac:dyDescent="0.15">
      <c r="D351" s="104"/>
      <c r="E351" s="104"/>
      <c r="F351" s="104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</row>
    <row r="352" spans="4:18" s="39" customFormat="1" x14ac:dyDescent="0.15">
      <c r="D352" s="104"/>
      <c r="E352" s="104"/>
      <c r="F352" s="104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</row>
    <row r="353" spans="4:18" s="39" customFormat="1" x14ac:dyDescent="0.15">
      <c r="D353" s="104"/>
      <c r="E353" s="104"/>
      <c r="F353" s="104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</row>
    <row r="354" spans="4:18" s="39" customFormat="1" x14ac:dyDescent="0.15">
      <c r="D354" s="104"/>
      <c r="E354" s="104"/>
      <c r="F354" s="104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</row>
    <row r="355" spans="4:18" s="39" customFormat="1" x14ac:dyDescent="0.15">
      <c r="D355" s="104"/>
      <c r="E355" s="104"/>
      <c r="F355" s="104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</row>
    <row r="356" spans="4:18" s="39" customFormat="1" x14ac:dyDescent="0.15">
      <c r="D356" s="104"/>
      <c r="E356" s="104"/>
      <c r="F356" s="104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</row>
    <row r="357" spans="4:18" s="39" customFormat="1" x14ac:dyDescent="0.15">
      <c r="D357" s="104"/>
      <c r="E357" s="104"/>
      <c r="F357" s="104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</row>
    <row r="358" spans="4:18" s="39" customFormat="1" x14ac:dyDescent="0.15">
      <c r="D358" s="104"/>
      <c r="E358" s="104"/>
      <c r="F358" s="104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</row>
    <row r="359" spans="4:18" s="39" customFormat="1" x14ac:dyDescent="0.15">
      <c r="D359" s="104"/>
      <c r="E359" s="104"/>
      <c r="F359" s="104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4:18" s="39" customFormat="1" x14ac:dyDescent="0.15">
      <c r="D360" s="104"/>
      <c r="E360" s="104"/>
      <c r="F360" s="104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</row>
    <row r="361" spans="4:18" s="39" customFormat="1" x14ac:dyDescent="0.15">
      <c r="D361" s="104"/>
      <c r="E361" s="104"/>
      <c r="F361" s="104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</row>
    <row r="362" spans="4:18" s="39" customFormat="1" x14ac:dyDescent="0.15">
      <c r="D362" s="104"/>
      <c r="E362" s="104"/>
      <c r="F362" s="104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</row>
    <row r="363" spans="4:18" s="39" customFormat="1" x14ac:dyDescent="0.15">
      <c r="D363" s="104"/>
      <c r="E363" s="104"/>
      <c r="F363" s="104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</row>
    <row r="364" spans="4:18" s="39" customFormat="1" x14ac:dyDescent="0.15">
      <c r="D364" s="104"/>
      <c r="E364" s="104"/>
      <c r="F364" s="104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</row>
    <row r="365" spans="4:18" s="39" customFormat="1" x14ac:dyDescent="0.15">
      <c r="D365" s="104"/>
      <c r="E365" s="104"/>
      <c r="F365" s="104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4:18" s="39" customFormat="1" x14ac:dyDescent="0.15">
      <c r="D366" s="104"/>
      <c r="E366" s="104"/>
      <c r="F366" s="104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</row>
    <row r="367" spans="4:18" s="39" customFormat="1" x14ac:dyDescent="0.15">
      <c r="D367" s="104"/>
      <c r="E367" s="104"/>
      <c r="F367" s="104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</row>
    <row r="368" spans="4:18" s="39" customFormat="1" x14ac:dyDescent="0.15">
      <c r="D368" s="104"/>
      <c r="E368" s="104"/>
      <c r="F368" s="104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</row>
    <row r="369" spans="4:18" s="39" customFormat="1" x14ac:dyDescent="0.15">
      <c r="D369" s="104"/>
      <c r="E369" s="104"/>
      <c r="F369" s="104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</row>
    <row r="370" spans="4:18" s="39" customFormat="1" x14ac:dyDescent="0.15">
      <c r="D370" s="104"/>
      <c r="E370" s="104"/>
      <c r="F370" s="104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</row>
    <row r="371" spans="4:18" s="39" customFormat="1" x14ac:dyDescent="0.15">
      <c r="D371" s="104"/>
      <c r="E371" s="104"/>
      <c r="F371" s="104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</row>
    <row r="372" spans="4:18" s="39" customFormat="1" x14ac:dyDescent="0.15">
      <c r="D372" s="104"/>
      <c r="E372" s="104"/>
      <c r="F372" s="104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</row>
    <row r="373" spans="4:18" s="39" customFormat="1" x14ac:dyDescent="0.15">
      <c r="D373" s="104"/>
      <c r="E373" s="104"/>
      <c r="F373" s="104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</row>
    <row r="374" spans="4:18" s="39" customFormat="1" x14ac:dyDescent="0.15">
      <c r="D374" s="104"/>
      <c r="E374" s="104"/>
      <c r="F374" s="104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</row>
    <row r="375" spans="4:18" s="39" customFormat="1" x14ac:dyDescent="0.15">
      <c r="D375" s="104"/>
      <c r="E375" s="104"/>
      <c r="F375" s="104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</row>
    <row r="376" spans="4:18" s="39" customFormat="1" x14ac:dyDescent="0.15">
      <c r="D376" s="104"/>
      <c r="E376" s="104"/>
      <c r="F376" s="104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</row>
    <row r="377" spans="4:18" s="39" customFormat="1" x14ac:dyDescent="0.15">
      <c r="D377" s="104"/>
      <c r="E377" s="104"/>
      <c r="F377" s="104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</row>
    <row r="378" spans="4:18" s="39" customFormat="1" x14ac:dyDescent="0.15">
      <c r="D378" s="104"/>
      <c r="E378" s="104"/>
      <c r="F378" s="104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</row>
    <row r="379" spans="4:18" s="39" customFormat="1" x14ac:dyDescent="0.15">
      <c r="D379" s="104"/>
      <c r="E379" s="104"/>
      <c r="F379" s="104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</row>
    <row r="380" spans="4:18" s="39" customFormat="1" x14ac:dyDescent="0.15">
      <c r="D380" s="104"/>
      <c r="E380" s="104"/>
      <c r="F380" s="104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</row>
    <row r="381" spans="4:18" s="39" customFormat="1" x14ac:dyDescent="0.15">
      <c r="D381" s="104"/>
      <c r="E381" s="104"/>
      <c r="F381" s="104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</row>
    <row r="382" spans="4:18" s="39" customFormat="1" x14ac:dyDescent="0.15">
      <c r="D382" s="104"/>
      <c r="E382" s="104"/>
      <c r="F382" s="104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</row>
    <row r="383" spans="4:18" s="39" customFormat="1" x14ac:dyDescent="0.15">
      <c r="D383" s="104"/>
      <c r="E383" s="104"/>
      <c r="F383" s="104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</row>
    <row r="384" spans="4:18" s="39" customFormat="1" x14ac:dyDescent="0.15">
      <c r="D384" s="104"/>
      <c r="E384" s="104"/>
      <c r="F384" s="104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</row>
    <row r="385" spans="4:18" s="39" customFormat="1" x14ac:dyDescent="0.15">
      <c r="D385" s="104"/>
      <c r="E385" s="104"/>
      <c r="F385" s="104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</row>
    <row r="386" spans="4:18" s="39" customFormat="1" x14ac:dyDescent="0.15">
      <c r="D386" s="104"/>
      <c r="E386" s="104"/>
      <c r="F386" s="104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</row>
    <row r="387" spans="4:18" s="39" customFormat="1" x14ac:dyDescent="0.15">
      <c r="D387" s="104"/>
      <c r="E387" s="104"/>
      <c r="F387" s="104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</row>
    <row r="388" spans="4:18" s="39" customFormat="1" x14ac:dyDescent="0.15">
      <c r="D388" s="104"/>
      <c r="E388" s="104"/>
      <c r="F388" s="104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</row>
    <row r="389" spans="4:18" s="39" customFormat="1" x14ac:dyDescent="0.15">
      <c r="D389" s="104"/>
      <c r="E389" s="104"/>
      <c r="F389" s="104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</row>
    <row r="390" spans="4:18" s="39" customFormat="1" x14ac:dyDescent="0.15">
      <c r="D390" s="104"/>
      <c r="E390" s="104"/>
      <c r="F390" s="104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</row>
    <row r="391" spans="4:18" s="39" customFormat="1" x14ac:dyDescent="0.15">
      <c r="D391" s="104"/>
      <c r="E391" s="104"/>
      <c r="F391" s="104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</row>
    <row r="392" spans="4:18" s="39" customFormat="1" x14ac:dyDescent="0.15">
      <c r="D392" s="104"/>
      <c r="E392" s="104"/>
      <c r="F392" s="104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</row>
    <row r="393" spans="4:18" s="39" customFormat="1" x14ac:dyDescent="0.15">
      <c r="D393" s="104"/>
      <c r="E393" s="104"/>
      <c r="F393" s="104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</row>
    <row r="394" spans="4:18" s="39" customFormat="1" x14ac:dyDescent="0.15">
      <c r="D394" s="104"/>
      <c r="E394" s="104"/>
      <c r="F394" s="104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</row>
    <row r="395" spans="4:18" s="39" customFormat="1" x14ac:dyDescent="0.15">
      <c r="D395" s="104"/>
      <c r="E395" s="104"/>
      <c r="F395" s="104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</row>
    <row r="396" spans="4:18" s="39" customFormat="1" x14ac:dyDescent="0.15">
      <c r="D396" s="104"/>
      <c r="E396" s="104"/>
      <c r="F396" s="104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</row>
    <row r="397" spans="4:18" s="39" customFormat="1" x14ac:dyDescent="0.15">
      <c r="D397" s="104"/>
      <c r="E397" s="104"/>
      <c r="F397" s="104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</row>
    <row r="398" spans="4:18" s="39" customFormat="1" x14ac:dyDescent="0.15">
      <c r="D398" s="104"/>
      <c r="E398" s="104"/>
      <c r="F398" s="104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</row>
    <row r="399" spans="4:18" s="39" customFormat="1" x14ac:dyDescent="0.15">
      <c r="D399" s="104"/>
      <c r="E399" s="104"/>
      <c r="F399" s="104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</row>
    <row r="400" spans="4:18" s="39" customFormat="1" x14ac:dyDescent="0.15">
      <c r="D400" s="104"/>
      <c r="E400" s="104"/>
      <c r="F400" s="104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</row>
    <row r="401" spans="4:18" s="39" customFormat="1" x14ac:dyDescent="0.15">
      <c r="D401" s="104"/>
      <c r="E401" s="104"/>
      <c r="F401" s="104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</row>
    <row r="402" spans="4:18" s="39" customFormat="1" x14ac:dyDescent="0.15">
      <c r="D402" s="104"/>
      <c r="E402" s="104"/>
      <c r="F402" s="104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</row>
    <row r="403" spans="4:18" s="39" customFormat="1" x14ac:dyDescent="0.15">
      <c r="D403" s="104"/>
      <c r="E403" s="104"/>
      <c r="F403" s="104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</row>
    <row r="404" spans="4:18" s="39" customFormat="1" x14ac:dyDescent="0.15">
      <c r="D404" s="104"/>
      <c r="E404" s="104"/>
      <c r="F404" s="104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</row>
    <row r="405" spans="4:18" s="39" customFormat="1" x14ac:dyDescent="0.15">
      <c r="D405" s="104"/>
      <c r="E405" s="104"/>
      <c r="F405" s="104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</row>
    <row r="406" spans="4:18" s="39" customFormat="1" x14ac:dyDescent="0.15">
      <c r="D406" s="104"/>
      <c r="E406" s="104"/>
      <c r="F406" s="104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</row>
    <row r="407" spans="4:18" s="39" customFormat="1" x14ac:dyDescent="0.15">
      <c r="D407" s="104"/>
      <c r="E407" s="104"/>
      <c r="F407" s="104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</row>
    <row r="408" spans="4:18" s="39" customFormat="1" x14ac:dyDescent="0.15">
      <c r="D408" s="104"/>
      <c r="E408" s="104"/>
      <c r="F408" s="104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</row>
    <row r="409" spans="4:18" s="39" customFormat="1" x14ac:dyDescent="0.15">
      <c r="D409" s="104"/>
      <c r="E409" s="104"/>
      <c r="F409" s="104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</row>
    <row r="410" spans="4:18" s="39" customFormat="1" x14ac:dyDescent="0.15">
      <c r="D410" s="104"/>
      <c r="E410" s="104"/>
      <c r="F410" s="104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</row>
    <row r="411" spans="4:18" s="39" customFormat="1" x14ac:dyDescent="0.15">
      <c r="D411" s="104"/>
      <c r="E411" s="104"/>
      <c r="F411" s="104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</row>
    <row r="412" spans="4:18" s="39" customFormat="1" x14ac:dyDescent="0.15">
      <c r="D412" s="104"/>
      <c r="E412" s="104"/>
      <c r="F412" s="104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</row>
    <row r="413" spans="4:18" s="39" customFormat="1" x14ac:dyDescent="0.15">
      <c r="D413" s="104"/>
      <c r="E413" s="104"/>
      <c r="F413" s="104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</row>
    <row r="414" spans="4:18" s="39" customFormat="1" x14ac:dyDescent="0.15">
      <c r="D414" s="104"/>
      <c r="E414" s="104"/>
      <c r="F414" s="104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</row>
    <row r="415" spans="4:18" s="39" customFormat="1" x14ac:dyDescent="0.15">
      <c r="D415" s="104"/>
      <c r="E415" s="104"/>
      <c r="F415" s="104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</row>
    <row r="416" spans="4:18" s="39" customFormat="1" x14ac:dyDescent="0.15">
      <c r="D416" s="104"/>
      <c r="E416" s="104"/>
      <c r="F416" s="104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</row>
    <row r="417" spans="4:18" s="39" customFormat="1" x14ac:dyDescent="0.15">
      <c r="D417" s="104"/>
      <c r="E417" s="104"/>
      <c r="F417" s="104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</row>
    <row r="418" spans="4:18" s="39" customFormat="1" x14ac:dyDescent="0.15">
      <c r="D418" s="104"/>
      <c r="E418" s="104"/>
      <c r="F418" s="104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</row>
    <row r="419" spans="4:18" s="39" customFormat="1" x14ac:dyDescent="0.15">
      <c r="D419" s="104"/>
      <c r="E419" s="104"/>
      <c r="F419" s="104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</row>
    <row r="420" spans="4:18" s="39" customFormat="1" x14ac:dyDescent="0.15">
      <c r="D420" s="104"/>
      <c r="E420" s="104"/>
      <c r="F420" s="104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</row>
    <row r="421" spans="4:18" s="39" customFormat="1" x14ac:dyDescent="0.15">
      <c r="D421" s="104"/>
      <c r="E421" s="104"/>
      <c r="F421" s="104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</row>
    <row r="422" spans="4:18" s="39" customFormat="1" x14ac:dyDescent="0.15">
      <c r="D422" s="104"/>
      <c r="E422" s="104"/>
      <c r="F422" s="104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</row>
    <row r="423" spans="4:18" s="39" customFormat="1" x14ac:dyDescent="0.15">
      <c r="D423" s="104"/>
      <c r="E423" s="104"/>
      <c r="F423" s="104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</row>
    <row r="424" spans="4:18" s="39" customFormat="1" x14ac:dyDescent="0.15">
      <c r="D424" s="104"/>
      <c r="E424" s="104"/>
      <c r="F424" s="104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</row>
    <row r="425" spans="4:18" s="39" customFormat="1" x14ac:dyDescent="0.15">
      <c r="D425" s="104"/>
      <c r="E425" s="104"/>
      <c r="F425" s="104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</row>
    <row r="426" spans="4:18" s="39" customFormat="1" x14ac:dyDescent="0.15">
      <c r="D426" s="104"/>
      <c r="E426" s="104"/>
      <c r="F426" s="104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</row>
    <row r="427" spans="4:18" s="39" customFormat="1" x14ac:dyDescent="0.15">
      <c r="D427" s="104"/>
      <c r="E427" s="104"/>
      <c r="F427" s="104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</row>
    <row r="428" spans="4:18" s="39" customFormat="1" x14ac:dyDescent="0.15">
      <c r="D428" s="104"/>
      <c r="E428" s="104"/>
      <c r="F428" s="104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</row>
    <row r="429" spans="4:18" s="39" customFormat="1" x14ac:dyDescent="0.15">
      <c r="D429" s="104"/>
      <c r="E429" s="104"/>
      <c r="F429" s="104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</row>
    <row r="430" spans="4:18" s="39" customFormat="1" x14ac:dyDescent="0.15">
      <c r="D430" s="104"/>
      <c r="E430" s="104"/>
      <c r="F430" s="104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</row>
    <row r="431" spans="4:18" s="39" customFormat="1" x14ac:dyDescent="0.15">
      <c r="D431" s="104"/>
      <c r="E431" s="104"/>
      <c r="F431" s="104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</row>
    <row r="432" spans="4:18" s="39" customFormat="1" x14ac:dyDescent="0.15">
      <c r="D432" s="104"/>
      <c r="E432" s="104"/>
      <c r="F432" s="104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</row>
    <row r="433" spans="4:18" s="39" customFormat="1" x14ac:dyDescent="0.15">
      <c r="D433" s="104"/>
      <c r="E433" s="104"/>
      <c r="F433" s="104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</row>
    <row r="434" spans="4:18" s="39" customFormat="1" x14ac:dyDescent="0.15">
      <c r="D434" s="104"/>
      <c r="E434" s="104"/>
      <c r="F434" s="104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</row>
    <row r="435" spans="4:18" s="39" customFormat="1" x14ac:dyDescent="0.15">
      <c r="D435" s="104"/>
      <c r="E435" s="104"/>
      <c r="F435" s="104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</row>
    <row r="436" spans="4:18" s="39" customFormat="1" x14ac:dyDescent="0.15">
      <c r="D436" s="104"/>
      <c r="E436" s="104"/>
      <c r="F436" s="104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</row>
    <row r="437" spans="4:18" s="39" customFormat="1" x14ac:dyDescent="0.15">
      <c r="D437" s="104"/>
      <c r="E437" s="104"/>
      <c r="F437" s="104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</row>
    <row r="438" spans="4:18" s="39" customFormat="1" x14ac:dyDescent="0.15">
      <c r="D438" s="104"/>
      <c r="E438" s="104"/>
      <c r="F438" s="104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</row>
    <row r="439" spans="4:18" s="39" customFormat="1" x14ac:dyDescent="0.15">
      <c r="D439" s="104"/>
      <c r="E439" s="104"/>
      <c r="F439" s="104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</row>
    <row r="440" spans="4:18" s="39" customFormat="1" x14ac:dyDescent="0.15">
      <c r="D440" s="104"/>
      <c r="E440" s="104"/>
      <c r="F440" s="104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</row>
    <row r="441" spans="4:18" s="39" customFormat="1" x14ac:dyDescent="0.15">
      <c r="D441" s="104"/>
      <c r="E441" s="104"/>
      <c r="F441" s="104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</row>
    <row r="442" spans="4:18" s="39" customFormat="1" x14ac:dyDescent="0.15">
      <c r="D442" s="104"/>
      <c r="E442" s="104"/>
      <c r="F442" s="104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4:18" s="39" customFormat="1" x14ac:dyDescent="0.15">
      <c r="D443" s="104"/>
      <c r="E443" s="104"/>
      <c r="F443" s="104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</row>
    <row r="444" spans="4:18" s="39" customFormat="1" x14ac:dyDescent="0.15">
      <c r="D444" s="104"/>
      <c r="E444" s="104"/>
      <c r="F444" s="104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</row>
    <row r="445" spans="4:18" s="39" customFormat="1" x14ac:dyDescent="0.15">
      <c r="D445" s="104"/>
      <c r="E445" s="104"/>
      <c r="F445" s="104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</row>
    <row r="446" spans="4:18" s="39" customFormat="1" x14ac:dyDescent="0.15">
      <c r="D446" s="104"/>
      <c r="E446" s="104"/>
      <c r="F446" s="104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</row>
    <row r="447" spans="4:18" s="39" customFormat="1" x14ac:dyDescent="0.15">
      <c r="D447" s="104"/>
      <c r="E447" s="104"/>
      <c r="F447" s="104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</row>
    <row r="448" spans="4:18" s="39" customFormat="1" x14ac:dyDescent="0.15">
      <c r="D448" s="104"/>
      <c r="E448" s="104"/>
      <c r="F448" s="104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</row>
    <row r="449" spans="4:18" s="39" customFormat="1" x14ac:dyDescent="0.15">
      <c r="D449" s="104"/>
      <c r="E449" s="104"/>
      <c r="F449" s="104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</row>
    <row r="450" spans="4:18" s="39" customFormat="1" x14ac:dyDescent="0.15">
      <c r="D450" s="104"/>
      <c r="E450" s="104"/>
      <c r="F450" s="104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</row>
    <row r="451" spans="4:18" s="39" customFormat="1" x14ac:dyDescent="0.15">
      <c r="D451" s="104"/>
      <c r="E451" s="104"/>
      <c r="F451" s="104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</row>
    <row r="452" spans="4:18" s="39" customFormat="1" x14ac:dyDescent="0.15">
      <c r="D452" s="104"/>
      <c r="E452" s="104"/>
      <c r="F452" s="104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</row>
    <row r="453" spans="4:18" s="39" customFormat="1" x14ac:dyDescent="0.15">
      <c r="D453" s="104"/>
      <c r="E453" s="104"/>
      <c r="F453" s="104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</row>
    <row r="454" spans="4:18" s="39" customFormat="1" x14ac:dyDescent="0.15">
      <c r="D454" s="104"/>
      <c r="E454" s="104"/>
      <c r="F454" s="104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</row>
    <row r="455" spans="4:18" s="39" customFormat="1" x14ac:dyDescent="0.15">
      <c r="D455" s="104"/>
      <c r="E455" s="104"/>
      <c r="F455" s="104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</row>
    <row r="456" spans="4:18" s="39" customFormat="1" x14ac:dyDescent="0.15">
      <c r="D456" s="104"/>
      <c r="E456" s="104"/>
      <c r="F456" s="104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</row>
    <row r="457" spans="4:18" s="39" customFormat="1" x14ac:dyDescent="0.15">
      <c r="D457" s="104"/>
      <c r="E457" s="104"/>
      <c r="F457" s="104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</row>
    <row r="458" spans="4:18" s="39" customFormat="1" x14ac:dyDescent="0.15">
      <c r="D458" s="104"/>
      <c r="E458" s="104"/>
      <c r="F458" s="104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</row>
    <row r="459" spans="4:18" s="39" customFormat="1" x14ac:dyDescent="0.15">
      <c r="D459" s="104"/>
      <c r="E459" s="104"/>
      <c r="F459" s="104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</row>
    <row r="460" spans="4:18" s="39" customFormat="1" x14ac:dyDescent="0.15">
      <c r="D460" s="104"/>
      <c r="E460" s="104"/>
      <c r="F460" s="104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</row>
    <row r="461" spans="4:18" s="39" customFormat="1" x14ac:dyDescent="0.15">
      <c r="D461" s="104"/>
      <c r="E461" s="104"/>
      <c r="F461" s="104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</row>
    <row r="462" spans="4:18" s="39" customFormat="1" x14ac:dyDescent="0.15">
      <c r="D462" s="104"/>
      <c r="E462" s="104"/>
      <c r="F462" s="104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</row>
    <row r="463" spans="4:18" s="39" customFormat="1" x14ac:dyDescent="0.15">
      <c r="D463" s="104"/>
      <c r="E463" s="104"/>
      <c r="F463" s="104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</row>
    <row r="464" spans="4:18" s="39" customFormat="1" x14ac:dyDescent="0.15">
      <c r="D464" s="104"/>
      <c r="E464" s="104"/>
      <c r="F464" s="104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</row>
    <row r="465" spans="4:18" s="39" customFormat="1" x14ac:dyDescent="0.15">
      <c r="D465" s="104"/>
      <c r="E465" s="104"/>
      <c r="F465" s="104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</row>
    <row r="466" spans="4:18" s="39" customFormat="1" x14ac:dyDescent="0.15">
      <c r="D466" s="104"/>
      <c r="E466" s="104"/>
      <c r="F466" s="104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</row>
    <row r="467" spans="4:18" s="39" customFormat="1" x14ac:dyDescent="0.15">
      <c r="D467" s="104"/>
      <c r="E467" s="104"/>
      <c r="F467" s="104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</row>
    <row r="468" spans="4:18" s="39" customFormat="1" x14ac:dyDescent="0.15">
      <c r="D468" s="104"/>
      <c r="E468" s="104"/>
      <c r="F468" s="104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</row>
    <row r="469" spans="4:18" s="39" customFormat="1" x14ac:dyDescent="0.15">
      <c r="D469" s="104"/>
      <c r="E469" s="104"/>
      <c r="F469" s="104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</row>
    <row r="470" spans="4:18" s="39" customFormat="1" x14ac:dyDescent="0.15">
      <c r="D470" s="104"/>
      <c r="E470" s="104"/>
      <c r="F470" s="104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</row>
    <row r="471" spans="4:18" s="39" customFormat="1" x14ac:dyDescent="0.15">
      <c r="D471" s="104"/>
      <c r="E471" s="104"/>
      <c r="F471" s="104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</row>
    <row r="472" spans="4:18" s="39" customFormat="1" x14ac:dyDescent="0.15">
      <c r="D472" s="104"/>
      <c r="E472" s="104"/>
      <c r="F472" s="104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</row>
    <row r="473" spans="4:18" s="39" customFormat="1" x14ac:dyDescent="0.15">
      <c r="D473" s="104"/>
      <c r="E473" s="104"/>
      <c r="F473" s="104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</row>
    <row r="474" spans="4:18" s="39" customFormat="1" x14ac:dyDescent="0.15">
      <c r="D474" s="104"/>
      <c r="E474" s="104"/>
      <c r="F474" s="104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</row>
    <row r="475" spans="4:18" s="39" customFormat="1" x14ac:dyDescent="0.15">
      <c r="D475" s="104"/>
      <c r="E475" s="104"/>
      <c r="F475" s="104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</row>
    <row r="476" spans="4:18" s="39" customFormat="1" x14ac:dyDescent="0.15">
      <c r="D476" s="104"/>
      <c r="E476" s="104"/>
      <c r="F476" s="104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</row>
    <row r="477" spans="4:18" s="39" customFormat="1" x14ac:dyDescent="0.15">
      <c r="D477" s="104"/>
      <c r="E477" s="104"/>
      <c r="F477" s="104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</row>
    <row r="478" spans="4:18" s="39" customFormat="1" x14ac:dyDescent="0.15">
      <c r="D478" s="104"/>
      <c r="E478" s="104"/>
      <c r="F478" s="104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</row>
    <row r="479" spans="4:18" s="39" customFormat="1" x14ac:dyDescent="0.15">
      <c r="D479" s="104"/>
      <c r="E479" s="104"/>
      <c r="F479" s="104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</row>
    <row r="480" spans="4:18" s="39" customFormat="1" x14ac:dyDescent="0.15">
      <c r="D480" s="104"/>
      <c r="E480" s="104"/>
      <c r="F480" s="104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</row>
    <row r="481" spans="4:18" s="39" customFormat="1" x14ac:dyDescent="0.15">
      <c r="D481" s="104"/>
      <c r="E481" s="104"/>
      <c r="F481" s="104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</row>
    <row r="482" spans="4:18" s="39" customFormat="1" x14ac:dyDescent="0.15">
      <c r="D482" s="104"/>
      <c r="E482" s="104"/>
      <c r="F482" s="104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</row>
    <row r="483" spans="4:18" s="39" customFormat="1" x14ac:dyDescent="0.15">
      <c r="D483" s="104"/>
      <c r="E483" s="104"/>
      <c r="F483" s="104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</row>
    <row r="484" spans="4:18" s="39" customFormat="1" x14ac:dyDescent="0.15">
      <c r="D484" s="104"/>
      <c r="E484" s="104"/>
      <c r="F484" s="104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</row>
    <row r="485" spans="4:18" s="39" customFormat="1" x14ac:dyDescent="0.15">
      <c r="D485" s="104"/>
      <c r="E485" s="104"/>
      <c r="F485" s="104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</row>
    <row r="486" spans="4:18" s="39" customFormat="1" x14ac:dyDescent="0.15">
      <c r="D486" s="104"/>
      <c r="E486" s="104"/>
      <c r="F486" s="104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</row>
    <row r="487" spans="4:18" s="39" customFormat="1" x14ac:dyDescent="0.15">
      <c r="D487" s="104"/>
      <c r="E487" s="104"/>
      <c r="F487" s="104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</row>
    <row r="488" spans="4:18" s="39" customFormat="1" x14ac:dyDescent="0.15">
      <c r="D488" s="104"/>
      <c r="E488" s="104"/>
      <c r="F488" s="104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</row>
    <row r="489" spans="4:18" s="39" customFormat="1" x14ac:dyDescent="0.15">
      <c r="D489" s="104"/>
      <c r="E489" s="104"/>
      <c r="F489" s="104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</row>
    <row r="490" spans="4:18" s="39" customFormat="1" x14ac:dyDescent="0.15">
      <c r="D490" s="104"/>
      <c r="E490" s="104"/>
      <c r="F490" s="104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</row>
    <row r="491" spans="4:18" s="39" customFormat="1" x14ac:dyDescent="0.15">
      <c r="D491" s="104"/>
      <c r="E491" s="104"/>
      <c r="F491" s="104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</row>
    <row r="492" spans="4:18" s="39" customFormat="1" x14ac:dyDescent="0.15">
      <c r="D492" s="104"/>
      <c r="E492" s="104"/>
      <c r="F492" s="104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</row>
    <row r="493" spans="4:18" s="39" customFormat="1" x14ac:dyDescent="0.15">
      <c r="D493" s="104"/>
      <c r="E493" s="104"/>
      <c r="F493" s="104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</row>
    <row r="494" spans="4:18" s="39" customFormat="1" x14ac:dyDescent="0.15">
      <c r="D494" s="104"/>
      <c r="E494" s="104"/>
      <c r="F494" s="104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</row>
    <row r="495" spans="4:18" s="39" customFormat="1" x14ac:dyDescent="0.15">
      <c r="D495" s="104"/>
      <c r="E495" s="104"/>
      <c r="F495" s="104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</row>
    <row r="496" spans="4:18" s="39" customFormat="1" x14ac:dyDescent="0.15">
      <c r="D496" s="104"/>
      <c r="E496" s="104"/>
      <c r="F496" s="104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</row>
    <row r="497" spans="4:18" s="39" customFormat="1" x14ac:dyDescent="0.15">
      <c r="D497" s="104"/>
      <c r="E497" s="104"/>
      <c r="F497" s="104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</row>
    <row r="498" spans="4:18" s="39" customFormat="1" x14ac:dyDescent="0.15">
      <c r="D498" s="104"/>
      <c r="E498" s="104"/>
      <c r="F498" s="104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</row>
    <row r="499" spans="4:18" s="39" customFormat="1" x14ac:dyDescent="0.15">
      <c r="D499" s="104"/>
      <c r="E499" s="104"/>
      <c r="F499" s="104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</row>
    <row r="500" spans="4:18" s="39" customFormat="1" x14ac:dyDescent="0.15">
      <c r="D500" s="104"/>
      <c r="E500" s="104"/>
      <c r="F500" s="104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</row>
    <row r="501" spans="4:18" s="39" customFormat="1" x14ac:dyDescent="0.15">
      <c r="D501" s="104"/>
      <c r="E501" s="104"/>
      <c r="F501" s="104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</row>
    <row r="502" spans="4:18" s="39" customFormat="1" x14ac:dyDescent="0.15">
      <c r="D502" s="104"/>
      <c r="E502" s="104"/>
      <c r="F502" s="104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</row>
    <row r="503" spans="4:18" s="39" customFormat="1" x14ac:dyDescent="0.15">
      <c r="D503" s="104"/>
      <c r="E503" s="104"/>
      <c r="F503" s="104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</row>
    <row r="504" spans="4:18" s="39" customFormat="1" x14ac:dyDescent="0.15">
      <c r="D504" s="104"/>
      <c r="E504" s="104"/>
      <c r="F504" s="104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</row>
    <row r="505" spans="4:18" s="39" customFormat="1" x14ac:dyDescent="0.15">
      <c r="D505" s="104"/>
      <c r="E505" s="104"/>
      <c r="F505" s="104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</row>
    <row r="506" spans="4:18" s="39" customFormat="1" x14ac:dyDescent="0.15">
      <c r="D506" s="104"/>
      <c r="E506" s="104"/>
      <c r="F506" s="104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</row>
    <row r="507" spans="4:18" s="39" customFormat="1" x14ac:dyDescent="0.15">
      <c r="D507" s="104"/>
      <c r="E507" s="104"/>
      <c r="F507" s="104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</row>
    <row r="508" spans="4:18" s="39" customFormat="1" x14ac:dyDescent="0.15">
      <c r="D508" s="104"/>
      <c r="E508" s="104"/>
      <c r="F508" s="104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</row>
    <row r="509" spans="4:18" s="39" customFormat="1" x14ac:dyDescent="0.15">
      <c r="D509" s="104"/>
      <c r="E509" s="104"/>
      <c r="F509" s="104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</row>
    <row r="510" spans="4:18" s="39" customFormat="1" x14ac:dyDescent="0.15">
      <c r="D510" s="104"/>
      <c r="E510" s="104"/>
      <c r="F510" s="104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</row>
    <row r="511" spans="4:18" s="39" customFormat="1" x14ac:dyDescent="0.15">
      <c r="D511" s="104"/>
      <c r="E511" s="104"/>
      <c r="F511" s="104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</row>
    <row r="512" spans="4:18" s="39" customFormat="1" x14ac:dyDescent="0.15">
      <c r="D512" s="104"/>
      <c r="E512" s="104"/>
      <c r="F512" s="104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</row>
    <row r="513" spans="4:18" s="39" customFormat="1" x14ac:dyDescent="0.15">
      <c r="D513" s="104"/>
      <c r="E513" s="104"/>
      <c r="F513" s="104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</row>
    <row r="514" spans="4:18" s="39" customFormat="1" x14ac:dyDescent="0.15">
      <c r="D514" s="104"/>
      <c r="E514" s="104"/>
      <c r="F514" s="104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</row>
    <row r="515" spans="4:18" s="39" customFormat="1" x14ac:dyDescent="0.15">
      <c r="D515" s="104"/>
      <c r="E515" s="104"/>
      <c r="F515" s="104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</row>
    <row r="516" spans="4:18" s="39" customFormat="1" x14ac:dyDescent="0.15">
      <c r="D516" s="104"/>
      <c r="E516" s="104"/>
      <c r="F516" s="104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</row>
    <row r="517" spans="4:18" s="39" customFormat="1" x14ac:dyDescent="0.15">
      <c r="D517" s="104"/>
      <c r="E517" s="104"/>
      <c r="F517" s="104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</row>
    <row r="518" spans="4:18" s="39" customFormat="1" x14ac:dyDescent="0.15">
      <c r="D518" s="104"/>
      <c r="E518" s="104"/>
      <c r="F518" s="104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</row>
    <row r="519" spans="4:18" s="39" customFormat="1" x14ac:dyDescent="0.15">
      <c r="D519" s="104"/>
      <c r="E519" s="104"/>
      <c r="F519" s="104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</row>
    <row r="520" spans="4:18" s="39" customFormat="1" x14ac:dyDescent="0.15">
      <c r="D520" s="104"/>
      <c r="E520" s="104"/>
      <c r="F520" s="104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</row>
    <row r="521" spans="4:18" s="39" customFormat="1" x14ac:dyDescent="0.15">
      <c r="D521" s="104"/>
      <c r="E521" s="104"/>
      <c r="F521" s="104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</row>
    <row r="522" spans="4:18" s="39" customFormat="1" x14ac:dyDescent="0.15">
      <c r="D522" s="104"/>
      <c r="E522" s="104"/>
      <c r="F522" s="104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</row>
    <row r="523" spans="4:18" s="39" customFormat="1" x14ac:dyDescent="0.15">
      <c r="D523" s="104"/>
      <c r="E523" s="104"/>
      <c r="F523" s="104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</row>
    <row r="524" spans="4:18" s="39" customFormat="1" x14ac:dyDescent="0.15">
      <c r="D524" s="104"/>
      <c r="E524" s="104"/>
      <c r="F524" s="104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4:18" s="39" customFormat="1" x14ac:dyDescent="0.15">
      <c r="D525" s="104"/>
      <c r="E525" s="104"/>
      <c r="F525" s="104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</row>
    <row r="526" spans="4:18" s="39" customFormat="1" x14ac:dyDescent="0.15">
      <c r="D526" s="104"/>
      <c r="E526" s="104"/>
      <c r="F526" s="104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  <row r="527" spans="4:18" s="39" customFormat="1" x14ac:dyDescent="0.15">
      <c r="D527" s="104"/>
      <c r="E527" s="104"/>
      <c r="F527" s="104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</row>
    <row r="528" spans="4:18" s="39" customFormat="1" x14ac:dyDescent="0.15">
      <c r="D528" s="104"/>
      <c r="E528" s="104"/>
      <c r="F528" s="104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</row>
    <row r="529" spans="4:18" s="39" customFormat="1" x14ac:dyDescent="0.15">
      <c r="D529" s="104"/>
      <c r="E529" s="104"/>
      <c r="F529" s="104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</row>
    <row r="530" spans="4:18" s="39" customFormat="1" x14ac:dyDescent="0.15">
      <c r="D530" s="104"/>
      <c r="E530" s="104"/>
      <c r="F530" s="104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</row>
    <row r="531" spans="4:18" s="39" customFormat="1" x14ac:dyDescent="0.15">
      <c r="D531" s="104"/>
      <c r="E531" s="104"/>
      <c r="F531" s="104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</row>
    <row r="532" spans="4:18" s="39" customFormat="1" x14ac:dyDescent="0.15">
      <c r="D532" s="104"/>
      <c r="E532" s="104"/>
      <c r="F532" s="104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</row>
    <row r="533" spans="4:18" s="39" customFormat="1" x14ac:dyDescent="0.15">
      <c r="D533" s="104"/>
      <c r="E533" s="104"/>
      <c r="F533" s="104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</row>
    <row r="534" spans="4:18" s="39" customFormat="1" x14ac:dyDescent="0.15">
      <c r="D534" s="104"/>
      <c r="E534" s="104"/>
      <c r="F534" s="104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</row>
    <row r="535" spans="4:18" s="39" customFormat="1" x14ac:dyDescent="0.15">
      <c r="D535" s="104"/>
      <c r="E535" s="104"/>
      <c r="F535" s="104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</row>
    <row r="536" spans="4:18" s="39" customFormat="1" x14ac:dyDescent="0.15">
      <c r="D536" s="104"/>
      <c r="E536" s="104"/>
      <c r="F536" s="104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</row>
    <row r="537" spans="4:18" s="39" customFormat="1" x14ac:dyDescent="0.15">
      <c r="D537" s="104"/>
      <c r="E537" s="104"/>
      <c r="F537" s="104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</row>
    <row r="538" spans="4:18" s="39" customFormat="1" x14ac:dyDescent="0.15">
      <c r="D538" s="104"/>
      <c r="E538" s="104"/>
      <c r="F538" s="104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</row>
    <row r="539" spans="4:18" s="39" customFormat="1" x14ac:dyDescent="0.15">
      <c r="D539" s="104"/>
      <c r="E539" s="104"/>
      <c r="F539" s="104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</row>
    <row r="540" spans="4:18" s="39" customFormat="1" x14ac:dyDescent="0.15">
      <c r="D540" s="104"/>
      <c r="E540" s="104"/>
      <c r="F540" s="104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</row>
    <row r="541" spans="4:18" s="39" customFormat="1" x14ac:dyDescent="0.15">
      <c r="D541" s="104"/>
      <c r="E541" s="104"/>
      <c r="F541" s="104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</row>
    <row r="542" spans="4:18" s="39" customFormat="1" x14ac:dyDescent="0.15">
      <c r="D542" s="104"/>
      <c r="E542" s="104"/>
      <c r="F542" s="104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</row>
    <row r="543" spans="4:18" s="39" customFormat="1" x14ac:dyDescent="0.15">
      <c r="D543" s="104"/>
      <c r="E543" s="104"/>
      <c r="F543" s="104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</row>
    <row r="544" spans="4:18" s="39" customFormat="1" x14ac:dyDescent="0.15">
      <c r="D544" s="104"/>
      <c r="E544" s="104"/>
      <c r="F544" s="104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</row>
    <row r="545" spans="4:18" s="39" customFormat="1" x14ac:dyDescent="0.15">
      <c r="D545" s="104"/>
      <c r="E545" s="104"/>
      <c r="F545" s="104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</row>
    <row r="546" spans="4:18" s="39" customFormat="1" x14ac:dyDescent="0.15">
      <c r="D546" s="104"/>
      <c r="E546" s="104"/>
      <c r="F546" s="104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</row>
    <row r="547" spans="4:18" s="39" customFormat="1" x14ac:dyDescent="0.15">
      <c r="D547" s="104"/>
      <c r="E547" s="104"/>
      <c r="F547" s="104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</row>
    <row r="548" spans="4:18" s="39" customFormat="1" x14ac:dyDescent="0.15">
      <c r="D548" s="104"/>
      <c r="E548" s="104"/>
      <c r="F548" s="104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</row>
    <row r="549" spans="4:18" s="39" customFormat="1" x14ac:dyDescent="0.15">
      <c r="D549" s="104"/>
      <c r="E549" s="104"/>
      <c r="F549" s="104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</row>
    <row r="550" spans="4:18" s="39" customFormat="1" x14ac:dyDescent="0.15">
      <c r="D550" s="104"/>
      <c r="E550" s="104"/>
      <c r="F550" s="104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</row>
    <row r="551" spans="4:18" s="39" customFormat="1" x14ac:dyDescent="0.15">
      <c r="D551" s="104"/>
      <c r="E551" s="104"/>
      <c r="F551" s="104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</row>
    <row r="552" spans="4:18" s="39" customFormat="1" x14ac:dyDescent="0.15">
      <c r="D552" s="104"/>
      <c r="E552" s="104"/>
      <c r="F552" s="104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</row>
    <row r="553" spans="4:18" s="39" customFormat="1" x14ac:dyDescent="0.15">
      <c r="D553" s="104"/>
      <c r="E553" s="104"/>
      <c r="F553" s="104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</row>
    <row r="554" spans="4:18" s="39" customFormat="1" x14ac:dyDescent="0.15">
      <c r="D554" s="104"/>
      <c r="E554" s="104"/>
      <c r="F554" s="104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</row>
    <row r="555" spans="4:18" s="39" customFormat="1" x14ac:dyDescent="0.15">
      <c r="D555" s="104"/>
      <c r="E555" s="104"/>
      <c r="F555" s="104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</row>
    <row r="556" spans="4:18" s="39" customFormat="1" x14ac:dyDescent="0.15">
      <c r="D556" s="104"/>
      <c r="E556" s="104"/>
      <c r="F556" s="104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</row>
    <row r="557" spans="4:18" s="39" customFormat="1" x14ac:dyDescent="0.15">
      <c r="D557" s="104"/>
      <c r="E557" s="104"/>
      <c r="F557" s="104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</row>
    <row r="558" spans="4:18" s="39" customFormat="1" x14ac:dyDescent="0.15">
      <c r="D558" s="104"/>
      <c r="E558" s="104"/>
      <c r="F558" s="104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</row>
    <row r="559" spans="4:18" s="39" customFormat="1" x14ac:dyDescent="0.15">
      <c r="D559" s="104"/>
      <c r="E559" s="104"/>
      <c r="F559" s="104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</row>
    <row r="560" spans="4:18" s="39" customFormat="1" x14ac:dyDescent="0.15">
      <c r="D560" s="104"/>
      <c r="E560" s="104"/>
      <c r="F560" s="104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</row>
    <row r="561" spans="4:18" s="39" customFormat="1" x14ac:dyDescent="0.15">
      <c r="D561" s="104"/>
      <c r="E561" s="104"/>
      <c r="F561" s="104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</row>
    <row r="562" spans="4:18" s="39" customFormat="1" x14ac:dyDescent="0.15">
      <c r="D562" s="104"/>
      <c r="E562" s="104"/>
      <c r="F562" s="104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</row>
    <row r="563" spans="4:18" s="39" customFormat="1" x14ac:dyDescent="0.15">
      <c r="D563" s="104"/>
      <c r="E563" s="104"/>
      <c r="F563" s="104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</row>
    <row r="564" spans="4:18" s="39" customFormat="1" x14ac:dyDescent="0.15">
      <c r="D564" s="104"/>
      <c r="E564" s="104"/>
      <c r="F564" s="104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</row>
    <row r="565" spans="4:18" s="39" customFormat="1" x14ac:dyDescent="0.15">
      <c r="D565" s="104"/>
      <c r="E565" s="104"/>
      <c r="F565" s="104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</row>
    <row r="566" spans="4:18" s="39" customFormat="1" x14ac:dyDescent="0.15">
      <c r="D566" s="104"/>
      <c r="E566" s="104"/>
      <c r="F566" s="104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</row>
    <row r="567" spans="4:18" s="39" customFormat="1" x14ac:dyDescent="0.15">
      <c r="D567" s="104"/>
      <c r="E567" s="104"/>
      <c r="F567" s="104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</row>
    <row r="568" spans="4:18" s="39" customFormat="1" x14ac:dyDescent="0.15">
      <c r="D568" s="104"/>
      <c r="E568" s="104"/>
      <c r="F568" s="104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</row>
    <row r="569" spans="4:18" s="39" customFormat="1" x14ac:dyDescent="0.15">
      <c r="D569" s="104"/>
      <c r="E569" s="104"/>
      <c r="F569" s="104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</row>
    <row r="570" spans="4:18" s="39" customFormat="1" x14ac:dyDescent="0.15">
      <c r="D570" s="104"/>
      <c r="E570" s="104"/>
      <c r="F570" s="104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</row>
    <row r="571" spans="4:18" s="39" customFormat="1" x14ac:dyDescent="0.15">
      <c r="D571" s="104"/>
      <c r="E571" s="104"/>
      <c r="F571" s="104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</row>
    <row r="572" spans="4:18" s="39" customFormat="1" x14ac:dyDescent="0.15">
      <c r="D572" s="104"/>
      <c r="E572" s="104"/>
      <c r="F572" s="104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</row>
    <row r="573" spans="4:18" s="39" customFormat="1" x14ac:dyDescent="0.15">
      <c r="D573" s="104"/>
      <c r="E573" s="104"/>
      <c r="F573" s="104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</row>
    <row r="574" spans="4:18" s="39" customFormat="1" x14ac:dyDescent="0.15">
      <c r="D574" s="104"/>
      <c r="E574" s="104"/>
      <c r="F574" s="104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</row>
    <row r="575" spans="4:18" s="39" customFormat="1" x14ac:dyDescent="0.15">
      <c r="D575" s="104"/>
      <c r="E575" s="104"/>
      <c r="F575" s="104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</row>
    <row r="576" spans="4:18" s="39" customFormat="1" x14ac:dyDescent="0.15">
      <c r="D576" s="104"/>
      <c r="E576" s="104"/>
      <c r="F576" s="104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</row>
    <row r="577" spans="4:18" s="39" customFormat="1" x14ac:dyDescent="0.15">
      <c r="D577" s="104"/>
      <c r="E577" s="104"/>
      <c r="F577" s="104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</row>
    <row r="578" spans="4:18" s="39" customFormat="1" x14ac:dyDescent="0.15">
      <c r="D578" s="104"/>
      <c r="E578" s="104"/>
      <c r="F578" s="104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</row>
    <row r="579" spans="4:18" s="39" customFormat="1" x14ac:dyDescent="0.15">
      <c r="D579" s="104"/>
      <c r="E579" s="104"/>
      <c r="F579" s="104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</row>
    <row r="580" spans="4:18" s="39" customFormat="1" x14ac:dyDescent="0.15">
      <c r="D580" s="104"/>
      <c r="E580" s="104"/>
      <c r="F580" s="104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</row>
    <row r="581" spans="4:18" s="39" customFormat="1" x14ac:dyDescent="0.15">
      <c r="D581" s="104"/>
      <c r="E581" s="104"/>
      <c r="F581" s="104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</row>
    <row r="582" spans="4:18" s="39" customFormat="1" x14ac:dyDescent="0.15">
      <c r="D582" s="104"/>
      <c r="E582" s="104"/>
      <c r="F582" s="104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</row>
    <row r="583" spans="4:18" s="39" customFormat="1" x14ac:dyDescent="0.15">
      <c r="D583" s="104"/>
      <c r="E583" s="104"/>
      <c r="F583" s="104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</row>
    <row r="584" spans="4:18" s="39" customFormat="1" x14ac:dyDescent="0.15">
      <c r="D584" s="104"/>
      <c r="E584" s="104"/>
      <c r="F584" s="104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</row>
    <row r="585" spans="4:18" s="39" customFormat="1" x14ac:dyDescent="0.15">
      <c r="D585" s="104"/>
      <c r="E585" s="104"/>
      <c r="F585" s="104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</row>
    <row r="586" spans="4:18" s="39" customFormat="1" x14ac:dyDescent="0.15">
      <c r="D586" s="104"/>
      <c r="E586" s="104"/>
      <c r="F586" s="104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</row>
    <row r="587" spans="4:18" s="39" customFormat="1" x14ac:dyDescent="0.15">
      <c r="D587" s="104"/>
      <c r="E587" s="104"/>
      <c r="F587" s="104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</row>
    <row r="588" spans="4:18" s="39" customFormat="1" x14ac:dyDescent="0.15">
      <c r="D588" s="104"/>
      <c r="E588" s="104"/>
      <c r="F588" s="104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</row>
    <row r="589" spans="4:18" s="39" customFormat="1" x14ac:dyDescent="0.15">
      <c r="D589" s="104"/>
      <c r="E589" s="104"/>
      <c r="F589" s="104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</row>
    <row r="590" spans="4:18" s="39" customFormat="1" x14ac:dyDescent="0.15">
      <c r="D590" s="104"/>
      <c r="E590" s="104"/>
      <c r="F590" s="104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</row>
    <row r="591" spans="4:18" s="39" customFormat="1" x14ac:dyDescent="0.15">
      <c r="D591" s="104"/>
      <c r="E591" s="104"/>
      <c r="F591" s="104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</row>
    <row r="592" spans="4:18" s="39" customFormat="1" x14ac:dyDescent="0.15">
      <c r="D592" s="104"/>
      <c r="E592" s="104"/>
      <c r="F592" s="104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</row>
    <row r="593" spans="4:18" s="39" customFormat="1" x14ac:dyDescent="0.15">
      <c r="D593" s="104"/>
      <c r="E593" s="104"/>
      <c r="F593" s="104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</row>
    <row r="594" spans="4:18" s="39" customFormat="1" x14ac:dyDescent="0.15">
      <c r="D594" s="104"/>
      <c r="E594" s="104"/>
      <c r="F594" s="104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</row>
    <row r="595" spans="4:18" s="39" customFormat="1" x14ac:dyDescent="0.15">
      <c r="D595" s="104"/>
      <c r="E595" s="104"/>
      <c r="F595" s="104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</row>
    <row r="596" spans="4:18" s="39" customFormat="1" x14ac:dyDescent="0.15">
      <c r="D596" s="104"/>
      <c r="E596" s="104"/>
      <c r="F596" s="104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</row>
    <row r="597" spans="4:18" s="39" customFormat="1" x14ac:dyDescent="0.15">
      <c r="D597" s="104"/>
      <c r="E597" s="104"/>
      <c r="F597" s="104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</row>
    <row r="598" spans="4:18" s="39" customFormat="1" x14ac:dyDescent="0.15">
      <c r="D598" s="104"/>
      <c r="E598" s="104"/>
      <c r="F598" s="104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</row>
    <row r="599" spans="4:18" s="39" customFormat="1" x14ac:dyDescent="0.15">
      <c r="D599" s="104"/>
      <c r="E599" s="104"/>
      <c r="F599" s="104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</row>
    <row r="600" spans="4:18" s="39" customFormat="1" x14ac:dyDescent="0.15">
      <c r="D600" s="104"/>
      <c r="E600" s="104"/>
      <c r="F600" s="104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</row>
    <row r="601" spans="4:18" s="39" customFormat="1" x14ac:dyDescent="0.15">
      <c r="D601" s="104"/>
      <c r="E601" s="104"/>
      <c r="F601" s="104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</row>
    <row r="602" spans="4:18" s="39" customFormat="1" x14ac:dyDescent="0.15">
      <c r="D602" s="104"/>
      <c r="E602" s="104"/>
      <c r="F602" s="104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</row>
    <row r="603" spans="4:18" s="39" customFormat="1" x14ac:dyDescent="0.15">
      <c r="D603" s="104"/>
      <c r="E603" s="104"/>
      <c r="F603" s="104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</row>
    <row r="604" spans="4:18" s="39" customFormat="1" x14ac:dyDescent="0.15">
      <c r="D604" s="104"/>
      <c r="E604" s="104"/>
      <c r="F604" s="104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</row>
    <row r="605" spans="4:18" s="39" customFormat="1" x14ac:dyDescent="0.15">
      <c r="D605" s="104"/>
      <c r="E605" s="104"/>
      <c r="F605" s="104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</row>
    <row r="606" spans="4:18" s="39" customFormat="1" x14ac:dyDescent="0.15">
      <c r="D606" s="104"/>
      <c r="E606" s="104"/>
      <c r="F606" s="104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</row>
    <row r="607" spans="4:18" s="39" customFormat="1" x14ac:dyDescent="0.15">
      <c r="D607" s="104"/>
      <c r="E607" s="104"/>
      <c r="F607" s="104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</row>
    <row r="608" spans="4:18" s="39" customFormat="1" x14ac:dyDescent="0.15">
      <c r="D608" s="104"/>
      <c r="E608" s="104"/>
      <c r="F608" s="104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</row>
    <row r="609" spans="4:18" s="39" customFormat="1" x14ac:dyDescent="0.15">
      <c r="D609" s="104"/>
      <c r="E609" s="104"/>
      <c r="F609" s="104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</row>
    <row r="610" spans="4:18" s="39" customFormat="1" x14ac:dyDescent="0.15">
      <c r="D610" s="104"/>
      <c r="E610" s="104"/>
      <c r="F610" s="104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</row>
    <row r="611" spans="4:18" s="39" customFormat="1" x14ac:dyDescent="0.15">
      <c r="D611" s="104"/>
      <c r="E611" s="104"/>
      <c r="F611" s="104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</row>
    <row r="612" spans="4:18" s="39" customFormat="1" x14ac:dyDescent="0.15">
      <c r="D612" s="104"/>
      <c r="E612" s="104"/>
      <c r="F612" s="104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</row>
    <row r="613" spans="4:18" s="39" customFormat="1" x14ac:dyDescent="0.15">
      <c r="D613" s="104"/>
      <c r="E613" s="104"/>
      <c r="F613" s="104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</row>
    <row r="614" spans="4:18" s="39" customFormat="1" x14ac:dyDescent="0.15">
      <c r="D614" s="104"/>
      <c r="E614" s="104"/>
      <c r="F614" s="104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</row>
    <row r="615" spans="4:18" s="39" customFormat="1" x14ac:dyDescent="0.15">
      <c r="D615" s="104"/>
      <c r="E615" s="104"/>
      <c r="F615" s="104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</row>
    <row r="616" spans="4:18" s="39" customFormat="1" x14ac:dyDescent="0.15">
      <c r="D616" s="104"/>
      <c r="E616" s="104"/>
      <c r="F616" s="104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</row>
    <row r="617" spans="4:18" s="39" customFormat="1" x14ac:dyDescent="0.15">
      <c r="D617" s="104"/>
      <c r="E617" s="104"/>
      <c r="F617" s="104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</row>
    <row r="618" spans="4:18" s="39" customFormat="1" x14ac:dyDescent="0.15">
      <c r="D618" s="104"/>
      <c r="E618" s="104"/>
      <c r="F618" s="104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</row>
    <row r="619" spans="4:18" s="39" customFormat="1" x14ac:dyDescent="0.15">
      <c r="D619" s="104"/>
      <c r="E619" s="104"/>
      <c r="F619" s="104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</row>
    <row r="620" spans="4:18" s="39" customFormat="1" x14ac:dyDescent="0.15">
      <c r="D620" s="104"/>
      <c r="E620" s="104"/>
      <c r="F620" s="104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</row>
    <row r="621" spans="4:18" s="39" customFormat="1" x14ac:dyDescent="0.15">
      <c r="D621" s="104"/>
      <c r="E621" s="104"/>
      <c r="F621" s="104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</row>
    <row r="622" spans="4:18" s="39" customFormat="1" x14ac:dyDescent="0.15">
      <c r="D622" s="104"/>
      <c r="E622" s="104"/>
      <c r="F622" s="104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</row>
    <row r="623" spans="4:18" s="39" customFormat="1" x14ac:dyDescent="0.15">
      <c r="D623" s="104"/>
      <c r="E623" s="104"/>
      <c r="F623" s="104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</row>
    <row r="624" spans="4:18" s="39" customFormat="1" x14ac:dyDescent="0.15">
      <c r="D624" s="104"/>
      <c r="E624" s="104"/>
      <c r="F624" s="104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</row>
    <row r="625" spans="4:18" s="39" customFormat="1" x14ac:dyDescent="0.15">
      <c r="D625" s="104"/>
      <c r="E625" s="104"/>
      <c r="F625" s="104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</row>
    <row r="626" spans="4:18" s="39" customFormat="1" x14ac:dyDescent="0.15">
      <c r="D626" s="104"/>
      <c r="E626" s="104"/>
      <c r="F626" s="104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</row>
    <row r="627" spans="4:18" s="39" customFormat="1" x14ac:dyDescent="0.15">
      <c r="D627" s="104"/>
      <c r="E627" s="104"/>
      <c r="F627" s="104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</row>
    <row r="628" spans="4:18" s="39" customFormat="1" x14ac:dyDescent="0.15">
      <c r="D628" s="104"/>
      <c r="E628" s="104"/>
      <c r="F628" s="104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</row>
    <row r="629" spans="4:18" s="39" customFormat="1" x14ac:dyDescent="0.15">
      <c r="D629" s="104"/>
      <c r="E629" s="104"/>
      <c r="F629" s="104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</row>
    <row r="630" spans="4:18" s="39" customFormat="1" x14ac:dyDescent="0.15">
      <c r="D630" s="104"/>
      <c r="E630" s="104"/>
      <c r="F630" s="104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</row>
    <row r="631" spans="4:18" s="39" customFormat="1" x14ac:dyDescent="0.15">
      <c r="D631" s="104"/>
      <c r="E631" s="104"/>
      <c r="F631" s="104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</row>
    <row r="632" spans="4:18" s="39" customFormat="1" x14ac:dyDescent="0.15">
      <c r="D632" s="104"/>
      <c r="E632" s="104"/>
      <c r="F632" s="104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</row>
    <row r="633" spans="4:18" s="39" customFormat="1" x14ac:dyDescent="0.15">
      <c r="D633" s="104"/>
      <c r="E633" s="104"/>
      <c r="F633" s="104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</row>
    <row r="634" spans="4:18" s="39" customFormat="1" x14ac:dyDescent="0.15">
      <c r="D634" s="104"/>
      <c r="E634" s="104"/>
      <c r="F634" s="104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</row>
    <row r="635" spans="4:18" s="39" customFormat="1" x14ac:dyDescent="0.15">
      <c r="D635" s="104"/>
      <c r="E635" s="104"/>
      <c r="F635" s="104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</row>
    <row r="636" spans="4:18" s="39" customFormat="1" x14ac:dyDescent="0.15">
      <c r="D636" s="104"/>
      <c r="E636" s="104"/>
      <c r="F636" s="104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</row>
    <row r="637" spans="4:18" s="39" customFormat="1" x14ac:dyDescent="0.15">
      <c r="D637" s="104"/>
      <c r="E637" s="104"/>
      <c r="F637" s="104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</row>
    <row r="638" spans="4:18" s="39" customFormat="1" x14ac:dyDescent="0.15">
      <c r="D638" s="104"/>
      <c r="E638" s="104"/>
      <c r="F638" s="104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</row>
    <row r="639" spans="4:18" s="39" customFormat="1" x14ac:dyDescent="0.15">
      <c r="D639" s="104"/>
      <c r="E639" s="104"/>
      <c r="F639" s="104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</row>
    <row r="640" spans="4:18" s="39" customFormat="1" x14ac:dyDescent="0.15">
      <c r="D640" s="104"/>
      <c r="E640" s="104"/>
      <c r="F640" s="104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</row>
    <row r="641" spans="4:18" s="39" customFormat="1" x14ac:dyDescent="0.15">
      <c r="D641" s="104"/>
      <c r="E641" s="104"/>
      <c r="F641" s="104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</row>
    <row r="642" spans="4:18" s="39" customFormat="1" x14ac:dyDescent="0.15">
      <c r="D642" s="104"/>
      <c r="E642" s="104"/>
      <c r="F642" s="104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</row>
    <row r="643" spans="4:18" s="39" customFormat="1" x14ac:dyDescent="0.15">
      <c r="D643" s="104"/>
      <c r="E643" s="104"/>
      <c r="F643" s="104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</row>
    <row r="644" spans="4:18" s="39" customFormat="1" x14ac:dyDescent="0.15">
      <c r="D644" s="104"/>
      <c r="E644" s="104"/>
      <c r="F644" s="104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</row>
    <row r="645" spans="4:18" s="39" customFormat="1" x14ac:dyDescent="0.15">
      <c r="D645" s="104"/>
      <c r="E645" s="104"/>
      <c r="F645" s="104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</row>
    <row r="646" spans="4:18" s="39" customFormat="1" x14ac:dyDescent="0.15">
      <c r="D646" s="104"/>
      <c r="E646" s="104"/>
      <c r="F646" s="104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</row>
    <row r="647" spans="4:18" s="39" customFormat="1" x14ac:dyDescent="0.15">
      <c r="D647" s="104"/>
      <c r="E647" s="104"/>
      <c r="F647" s="104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</row>
    <row r="648" spans="4:18" s="39" customFormat="1" x14ac:dyDescent="0.15">
      <c r="D648" s="104"/>
      <c r="E648" s="104"/>
      <c r="F648" s="104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</row>
    <row r="649" spans="4:18" s="39" customFormat="1" x14ac:dyDescent="0.15">
      <c r="D649" s="104"/>
      <c r="E649" s="104"/>
      <c r="F649" s="104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</row>
    <row r="650" spans="4:18" s="39" customFormat="1" x14ac:dyDescent="0.15">
      <c r="D650" s="104"/>
      <c r="E650" s="104"/>
      <c r="F650" s="104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</row>
    <row r="651" spans="4:18" s="39" customFormat="1" x14ac:dyDescent="0.15">
      <c r="D651" s="104"/>
      <c r="E651" s="104"/>
      <c r="F651" s="104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</row>
    <row r="652" spans="4:18" s="39" customFormat="1" x14ac:dyDescent="0.15">
      <c r="D652" s="104"/>
      <c r="E652" s="104"/>
      <c r="F652" s="104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</row>
    <row r="653" spans="4:18" s="39" customFormat="1" x14ac:dyDescent="0.15">
      <c r="D653" s="104"/>
      <c r="E653" s="104"/>
      <c r="F653" s="104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</row>
    <row r="654" spans="4:18" s="39" customFormat="1" x14ac:dyDescent="0.15">
      <c r="D654" s="104"/>
      <c r="E654" s="104"/>
      <c r="F654" s="104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</row>
    <row r="655" spans="4:18" s="39" customFormat="1" x14ac:dyDescent="0.15">
      <c r="D655" s="104"/>
      <c r="E655" s="104"/>
      <c r="F655" s="104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</row>
    <row r="656" spans="4:18" s="39" customFormat="1" x14ac:dyDescent="0.15">
      <c r="D656" s="104"/>
      <c r="E656" s="104"/>
      <c r="F656" s="104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</row>
    <row r="657" spans="4:18" s="39" customFormat="1" x14ac:dyDescent="0.15">
      <c r="D657" s="104"/>
      <c r="E657" s="104"/>
      <c r="F657" s="104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</row>
    <row r="658" spans="4:18" s="39" customFormat="1" x14ac:dyDescent="0.15">
      <c r="D658" s="104"/>
      <c r="E658" s="104"/>
      <c r="F658" s="104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</row>
    <row r="659" spans="4:18" s="39" customFormat="1" x14ac:dyDescent="0.15">
      <c r="D659" s="104"/>
      <c r="E659" s="104"/>
      <c r="F659" s="104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</row>
    <row r="660" spans="4:18" s="39" customFormat="1" x14ac:dyDescent="0.15">
      <c r="D660" s="104"/>
      <c r="E660" s="104"/>
      <c r="F660" s="104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</row>
    <row r="661" spans="4:18" s="39" customFormat="1" x14ac:dyDescent="0.15">
      <c r="D661" s="104"/>
      <c r="E661" s="104"/>
      <c r="F661" s="104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</row>
    <row r="662" spans="4:18" s="39" customFormat="1" x14ac:dyDescent="0.15">
      <c r="D662" s="104"/>
      <c r="E662" s="104"/>
      <c r="F662" s="104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</row>
    <row r="663" spans="4:18" s="39" customFormat="1" x14ac:dyDescent="0.15">
      <c r="D663" s="104"/>
      <c r="E663" s="104"/>
      <c r="F663" s="104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</row>
    <row r="664" spans="4:18" s="39" customFormat="1" x14ac:dyDescent="0.15">
      <c r="D664" s="104"/>
      <c r="E664" s="104"/>
      <c r="F664" s="104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</row>
    <row r="665" spans="4:18" s="39" customFormat="1" x14ac:dyDescent="0.15">
      <c r="D665" s="104"/>
      <c r="E665" s="104"/>
      <c r="F665" s="104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</row>
    <row r="666" spans="4:18" s="39" customFormat="1" x14ac:dyDescent="0.15">
      <c r="D666" s="104"/>
      <c r="E666" s="104"/>
      <c r="F666" s="104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</row>
    <row r="667" spans="4:18" s="39" customFormat="1" x14ac:dyDescent="0.15">
      <c r="D667" s="104"/>
      <c r="E667" s="104"/>
      <c r="F667" s="104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</row>
    <row r="668" spans="4:18" s="39" customFormat="1" x14ac:dyDescent="0.15">
      <c r="D668" s="104"/>
      <c r="E668" s="104"/>
      <c r="F668" s="104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</row>
    <row r="669" spans="4:18" s="39" customFormat="1" x14ac:dyDescent="0.15">
      <c r="D669" s="104"/>
      <c r="E669" s="104"/>
      <c r="F669" s="104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</row>
    <row r="670" spans="4:18" s="39" customFormat="1" x14ac:dyDescent="0.15">
      <c r="D670" s="104"/>
      <c r="E670" s="104"/>
      <c r="F670" s="104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</row>
    <row r="671" spans="4:18" s="39" customFormat="1" x14ac:dyDescent="0.15">
      <c r="D671" s="104"/>
      <c r="E671" s="104"/>
      <c r="F671" s="104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</row>
    <row r="672" spans="4:18" s="39" customFormat="1" x14ac:dyDescent="0.15">
      <c r="D672" s="104"/>
      <c r="E672" s="104"/>
      <c r="F672" s="104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</row>
    <row r="673" spans="4:18" s="39" customFormat="1" x14ac:dyDescent="0.15">
      <c r="D673" s="104"/>
      <c r="E673" s="104"/>
      <c r="F673" s="104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</row>
    <row r="674" spans="4:18" s="39" customFormat="1" x14ac:dyDescent="0.15">
      <c r="D674" s="104"/>
      <c r="E674" s="104"/>
      <c r="F674" s="104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</row>
    <row r="675" spans="4:18" s="39" customFormat="1" x14ac:dyDescent="0.15">
      <c r="D675" s="104"/>
      <c r="E675" s="104"/>
      <c r="F675" s="104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</row>
    <row r="676" spans="4:18" s="39" customFormat="1" x14ac:dyDescent="0.15">
      <c r="D676" s="104"/>
      <c r="E676" s="104"/>
      <c r="F676" s="104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</row>
    <row r="677" spans="4:18" s="39" customFormat="1" x14ac:dyDescent="0.15">
      <c r="D677" s="104"/>
      <c r="E677" s="104"/>
      <c r="F677" s="104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</row>
    <row r="678" spans="4:18" s="39" customFormat="1" x14ac:dyDescent="0.15">
      <c r="D678" s="104"/>
      <c r="E678" s="104"/>
      <c r="F678" s="104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</row>
    <row r="679" spans="4:18" s="39" customFormat="1" x14ac:dyDescent="0.15">
      <c r="D679" s="104"/>
      <c r="E679" s="104"/>
      <c r="F679" s="104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</row>
    <row r="680" spans="4:18" s="39" customFormat="1" x14ac:dyDescent="0.15">
      <c r="D680" s="104"/>
      <c r="E680" s="104"/>
      <c r="F680" s="104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</row>
    <row r="681" spans="4:18" s="39" customFormat="1" x14ac:dyDescent="0.15">
      <c r="D681" s="104"/>
      <c r="E681" s="104"/>
      <c r="F681" s="104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</row>
    <row r="682" spans="4:18" s="39" customFormat="1" x14ac:dyDescent="0.15">
      <c r="D682" s="104"/>
      <c r="E682" s="104"/>
      <c r="F682" s="104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</row>
    <row r="683" spans="4:18" s="39" customFormat="1" x14ac:dyDescent="0.15">
      <c r="D683" s="104"/>
      <c r="E683" s="104"/>
      <c r="F683" s="104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</row>
    <row r="684" spans="4:18" s="39" customFormat="1" x14ac:dyDescent="0.15">
      <c r="D684" s="104"/>
      <c r="E684" s="104"/>
      <c r="F684" s="104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4:18" s="39" customFormat="1" x14ac:dyDescent="0.15">
      <c r="D685" s="104"/>
      <c r="E685" s="104"/>
      <c r="F685" s="104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</row>
    <row r="686" spans="4:18" s="39" customFormat="1" x14ac:dyDescent="0.15">
      <c r="D686" s="104"/>
      <c r="E686" s="104"/>
      <c r="F686" s="104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</row>
    <row r="687" spans="4:18" s="39" customFormat="1" x14ac:dyDescent="0.15">
      <c r="D687" s="104"/>
      <c r="E687" s="104"/>
      <c r="F687" s="104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</row>
    <row r="688" spans="4:18" s="39" customFormat="1" x14ac:dyDescent="0.15">
      <c r="D688" s="104"/>
      <c r="E688" s="104"/>
      <c r="F688" s="104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</row>
    <row r="689" spans="4:18" s="39" customFormat="1" x14ac:dyDescent="0.15">
      <c r="D689" s="104"/>
      <c r="E689" s="104"/>
      <c r="F689" s="104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</row>
    <row r="690" spans="4:18" s="39" customFormat="1" x14ac:dyDescent="0.15">
      <c r="D690" s="104"/>
      <c r="E690" s="104"/>
      <c r="F690" s="104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</row>
    <row r="691" spans="4:18" s="39" customFormat="1" x14ac:dyDescent="0.15">
      <c r="D691" s="104"/>
      <c r="E691" s="104"/>
      <c r="F691" s="104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</row>
    <row r="692" spans="4:18" s="39" customFormat="1" x14ac:dyDescent="0.15">
      <c r="D692" s="104"/>
      <c r="E692" s="104"/>
      <c r="F692" s="104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</row>
    <row r="693" spans="4:18" s="39" customFormat="1" x14ac:dyDescent="0.15">
      <c r="D693" s="104"/>
      <c r="E693" s="104"/>
      <c r="F693" s="104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</row>
    <row r="694" spans="4:18" s="39" customFormat="1" x14ac:dyDescent="0.15">
      <c r="D694" s="104"/>
      <c r="E694" s="104"/>
      <c r="F694" s="104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</row>
    <row r="695" spans="4:18" s="39" customFormat="1" x14ac:dyDescent="0.15">
      <c r="D695" s="104"/>
      <c r="E695" s="104"/>
      <c r="F695" s="104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</row>
    <row r="696" spans="4:18" s="39" customFormat="1" x14ac:dyDescent="0.15">
      <c r="D696" s="104"/>
      <c r="E696" s="104"/>
      <c r="F696" s="104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</row>
    <row r="697" spans="4:18" s="39" customFormat="1" x14ac:dyDescent="0.15">
      <c r="D697" s="104"/>
      <c r="E697" s="104"/>
      <c r="F697" s="104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</row>
    <row r="698" spans="4:18" s="39" customFormat="1" x14ac:dyDescent="0.15">
      <c r="D698" s="104"/>
      <c r="E698" s="104"/>
      <c r="F698" s="104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</row>
    <row r="699" spans="4:18" s="39" customFormat="1" x14ac:dyDescent="0.15">
      <c r="D699" s="104"/>
      <c r="E699" s="104"/>
      <c r="F699" s="104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</row>
    <row r="700" spans="4:18" s="39" customFormat="1" x14ac:dyDescent="0.15">
      <c r="D700" s="104"/>
      <c r="E700" s="104"/>
      <c r="F700" s="104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</row>
    <row r="701" spans="4:18" s="39" customFormat="1" x14ac:dyDescent="0.15">
      <c r="D701" s="104"/>
      <c r="E701" s="104"/>
      <c r="F701" s="104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</row>
    <row r="702" spans="4:18" s="39" customFormat="1" x14ac:dyDescent="0.15">
      <c r="D702" s="104"/>
      <c r="E702" s="104"/>
      <c r="F702" s="104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</row>
    <row r="703" spans="4:18" s="39" customFormat="1" x14ac:dyDescent="0.15">
      <c r="D703" s="104"/>
      <c r="E703" s="104"/>
      <c r="F703" s="104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</row>
    <row r="704" spans="4:18" s="39" customFormat="1" x14ac:dyDescent="0.15">
      <c r="D704" s="104"/>
      <c r="E704" s="104"/>
      <c r="F704" s="104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</row>
    <row r="705" spans="4:18" s="39" customFormat="1" x14ac:dyDescent="0.15">
      <c r="D705" s="104"/>
      <c r="E705" s="104"/>
      <c r="F705" s="104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</row>
    <row r="706" spans="4:18" s="39" customFormat="1" x14ac:dyDescent="0.15">
      <c r="D706" s="104"/>
      <c r="E706" s="104"/>
      <c r="F706" s="104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</row>
    <row r="707" spans="4:18" s="39" customFormat="1" x14ac:dyDescent="0.15">
      <c r="D707" s="104"/>
      <c r="E707" s="104"/>
      <c r="F707" s="104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</row>
    <row r="708" spans="4:18" s="39" customFormat="1" x14ac:dyDescent="0.15">
      <c r="D708" s="104"/>
      <c r="E708" s="104"/>
      <c r="F708" s="104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</row>
    <row r="709" spans="4:18" s="39" customFormat="1" x14ac:dyDescent="0.15">
      <c r="D709" s="104"/>
      <c r="E709" s="104"/>
      <c r="F709" s="104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</row>
    <row r="710" spans="4:18" s="39" customFormat="1" x14ac:dyDescent="0.15">
      <c r="D710" s="104"/>
      <c r="E710" s="104"/>
      <c r="F710" s="104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</row>
    <row r="711" spans="4:18" s="39" customFormat="1" x14ac:dyDescent="0.15">
      <c r="D711" s="104"/>
      <c r="E711" s="104"/>
      <c r="F711" s="104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</row>
    <row r="712" spans="4:18" s="39" customFormat="1" x14ac:dyDescent="0.15">
      <c r="D712" s="104"/>
      <c r="E712" s="104"/>
      <c r="F712" s="104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</row>
    <row r="713" spans="4:18" s="39" customFormat="1" x14ac:dyDescent="0.15">
      <c r="D713" s="104"/>
      <c r="E713" s="104"/>
      <c r="F713" s="104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</row>
    <row r="714" spans="4:18" s="39" customFormat="1" x14ac:dyDescent="0.15">
      <c r="D714" s="104"/>
      <c r="E714" s="104"/>
      <c r="F714" s="104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</row>
    <row r="715" spans="4:18" s="39" customFormat="1" x14ac:dyDescent="0.15">
      <c r="D715" s="104"/>
      <c r="E715" s="104"/>
      <c r="F715" s="104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</row>
    <row r="716" spans="4:18" s="39" customFormat="1" x14ac:dyDescent="0.15">
      <c r="D716" s="104"/>
      <c r="E716" s="104"/>
      <c r="F716" s="104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</row>
    <row r="717" spans="4:18" s="39" customFormat="1" x14ac:dyDescent="0.15">
      <c r="D717" s="104"/>
      <c r="E717" s="104"/>
      <c r="F717" s="104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</row>
    <row r="718" spans="4:18" s="39" customFormat="1" x14ac:dyDescent="0.15">
      <c r="D718" s="104"/>
      <c r="E718" s="104"/>
      <c r="F718" s="104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</row>
    <row r="719" spans="4:18" s="39" customFormat="1" x14ac:dyDescent="0.15">
      <c r="D719" s="104"/>
      <c r="E719" s="104"/>
      <c r="F719" s="104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</row>
    <row r="720" spans="4:18" s="39" customFormat="1" x14ac:dyDescent="0.15">
      <c r="D720" s="104"/>
      <c r="E720" s="104"/>
      <c r="F720" s="104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</row>
    <row r="721" spans="4:18" s="39" customFormat="1" x14ac:dyDescent="0.15">
      <c r="D721" s="104"/>
      <c r="E721" s="104"/>
      <c r="F721" s="104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</row>
    <row r="722" spans="4:18" s="39" customFormat="1" x14ac:dyDescent="0.15">
      <c r="D722" s="104"/>
      <c r="E722" s="104"/>
      <c r="F722" s="104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</row>
    <row r="723" spans="4:18" s="39" customFormat="1" x14ac:dyDescent="0.15">
      <c r="D723" s="104"/>
      <c r="E723" s="104"/>
      <c r="F723" s="104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</row>
    <row r="724" spans="4:18" s="39" customFormat="1" x14ac:dyDescent="0.15">
      <c r="D724" s="104"/>
      <c r="E724" s="104"/>
      <c r="F724" s="104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</row>
    <row r="725" spans="4:18" s="39" customFormat="1" x14ac:dyDescent="0.15">
      <c r="D725" s="104"/>
      <c r="E725" s="104"/>
      <c r="F725" s="104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</row>
    <row r="726" spans="4:18" s="39" customFormat="1" x14ac:dyDescent="0.15">
      <c r="D726" s="104"/>
      <c r="E726" s="104"/>
      <c r="F726" s="104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</row>
    <row r="727" spans="4:18" s="39" customFormat="1" x14ac:dyDescent="0.15">
      <c r="D727" s="104"/>
      <c r="E727" s="104"/>
      <c r="F727" s="104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</row>
    <row r="728" spans="4:18" s="39" customFormat="1" x14ac:dyDescent="0.15">
      <c r="D728" s="104"/>
      <c r="E728" s="104"/>
      <c r="F728" s="104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</row>
    <row r="729" spans="4:18" s="39" customFormat="1" x14ac:dyDescent="0.15">
      <c r="D729" s="104"/>
      <c r="E729" s="104"/>
      <c r="F729" s="104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</row>
    <row r="730" spans="4:18" s="39" customFormat="1" x14ac:dyDescent="0.15">
      <c r="D730" s="104"/>
      <c r="E730" s="104"/>
      <c r="F730" s="104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</row>
    <row r="731" spans="4:18" s="39" customFormat="1" x14ac:dyDescent="0.15">
      <c r="D731" s="104"/>
      <c r="E731" s="104"/>
      <c r="F731" s="104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</row>
    <row r="732" spans="4:18" s="39" customFormat="1" x14ac:dyDescent="0.15">
      <c r="D732" s="104"/>
      <c r="E732" s="104"/>
      <c r="F732" s="104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</row>
    <row r="733" spans="4:18" s="39" customFormat="1" x14ac:dyDescent="0.15">
      <c r="D733" s="104"/>
      <c r="E733" s="104"/>
      <c r="F733" s="104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</row>
    <row r="734" spans="4:18" s="39" customFormat="1" x14ac:dyDescent="0.15">
      <c r="D734" s="104"/>
      <c r="E734" s="104"/>
      <c r="F734" s="104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</row>
    <row r="735" spans="4:18" s="39" customFormat="1" x14ac:dyDescent="0.15">
      <c r="D735" s="104"/>
      <c r="E735" s="104"/>
      <c r="F735" s="104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</row>
    <row r="736" spans="4:18" s="39" customFormat="1" x14ac:dyDescent="0.15">
      <c r="D736" s="104"/>
      <c r="E736" s="104"/>
      <c r="F736" s="104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</row>
    <row r="737" spans="4:18" s="39" customFormat="1" x14ac:dyDescent="0.15">
      <c r="D737" s="104"/>
      <c r="E737" s="104"/>
      <c r="F737" s="104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</row>
    <row r="738" spans="4:18" s="39" customFormat="1" x14ac:dyDescent="0.15">
      <c r="D738" s="104"/>
      <c r="E738" s="104"/>
      <c r="F738" s="104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</row>
    <row r="739" spans="4:18" s="39" customFormat="1" x14ac:dyDescent="0.15">
      <c r="D739" s="104"/>
      <c r="E739" s="104"/>
      <c r="F739" s="104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</row>
    <row r="740" spans="4:18" s="39" customFormat="1" x14ac:dyDescent="0.15">
      <c r="D740" s="104"/>
      <c r="E740" s="104"/>
      <c r="F740" s="104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</row>
    <row r="741" spans="4:18" s="39" customFormat="1" x14ac:dyDescent="0.15">
      <c r="D741" s="104"/>
      <c r="E741" s="104"/>
      <c r="F741" s="104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</row>
    <row r="742" spans="4:18" s="39" customFormat="1" x14ac:dyDescent="0.15">
      <c r="D742" s="104"/>
      <c r="E742" s="104"/>
      <c r="F742" s="104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</row>
    <row r="743" spans="4:18" s="39" customFormat="1" x14ac:dyDescent="0.15">
      <c r="D743" s="104"/>
      <c r="E743" s="104"/>
      <c r="F743" s="104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</row>
    <row r="744" spans="4:18" s="39" customFormat="1" x14ac:dyDescent="0.15">
      <c r="D744" s="104"/>
      <c r="E744" s="104"/>
      <c r="F744" s="104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</row>
    <row r="745" spans="4:18" s="39" customFormat="1" x14ac:dyDescent="0.15">
      <c r="D745" s="104"/>
      <c r="E745" s="104"/>
      <c r="F745" s="104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</row>
    <row r="746" spans="4:18" s="39" customFormat="1" x14ac:dyDescent="0.15">
      <c r="D746" s="104"/>
      <c r="E746" s="104"/>
      <c r="F746" s="104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4:18" s="39" customFormat="1" x14ac:dyDescent="0.15">
      <c r="D747" s="104"/>
      <c r="E747" s="104"/>
      <c r="F747" s="104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</row>
    <row r="748" spans="4:18" s="39" customFormat="1" x14ac:dyDescent="0.15">
      <c r="D748" s="104"/>
      <c r="E748" s="104"/>
      <c r="F748" s="104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</row>
    <row r="749" spans="4:18" s="39" customFormat="1" x14ac:dyDescent="0.15">
      <c r="D749" s="104"/>
      <c r="E749" s="104"/>
      <c r="F749" s="104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</row>
    <row r="750" spans="4:18" s="39" customFormat="1" x14ac:dyDescent="0.15">
      <c r="D750" s="104"/>
      <c r="E750" s="104"/>
      <c r="F750" s="104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</row>
    <row r="751" spans="4:18" s="39" customFormat="1" x14ac:dyDescent="0.15">
      <c r="D751" s="104"/>
      <c r="E751" s="104"/>
      <c r="F751" s="104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</row>
    <row r="752" spans="4:18" s="39" customFormat="1" x14ac:dyDescent="0.15">
      <c r="D752" s="104"/>
      <c r="E752" s="104"/>
      <c r="F752" s="104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</row>
    <row r="753" spans="4:18" s="39" customFormat="1" x14ac:dyDescent="0.15">
      <c r="D753" s="104"/>
      <c r="E753" s="104"/>
      <c r="F753" s="104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</row>
    <row r="754" spans="4:18" s="39" customFormat="1" x14ac:dyDescent="0.15">
      <c r="D754" s="104"/>
      <c r="E754" s="104"/>
      <c r="F754" s="104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</row>
    <row r="755" spans="4:18" s="39" customFormat="1" x14ac:dyDescent="0.15">
      <c r="D755" s="104"/>
      <c r="E755" s="104"/>
      <c r="F755" s="104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</row>
    <row r="756" spans="4:18" s="39" customFormat="1" x14ac:dyDescent="0.15">
      <c r="D756" s="104"/>
      <c r="E756" s="104"/>
      <c r="F756" s="104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</row>
    <row r="757" spans="4:18" s="39" customFormat="1" x14ac:dyDescent="0.15">
      <c r="D757" s="104"/>
      <c r="E757" s="104"/>
      <c r="F757" s="104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</row>
    <row r="758" spans="4:18" s="39" customFormat="1" x14ac:dyDescent="0.15">
      <c r="D758" s="104"/>
      <c r="E758" s="104"/>
      <c r="F758" s="104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</row>
    <row r="759" spans="4:18" s="39" customFormat="1" x14ac:dyDescent="0.15">
      <c r="D759" s="104"/>
      <c r="E759" s="104"/>
      <c r="F759" s="104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</row>
    <row r="760" spans="4:18" s="39" customFormat="1" x14ac:dyDescent="0.15">
      <c r="D760" s="104"/>
      <c r="E760" s="104"/>
      <c r="F760" s="104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</row>
    <row r="761" spans="4:18" s="39" customFormat="1" x14ac:dyDescent="0.15">
      <c r="D761" s="104"/>
      <c r="E761" s="104"/>
      <c r="F761" s="104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</row>
    <row r="762" spans="4:18" s="39" customFormat="1" x14ac:dyDescent="0.15">
      <c r="D762" s="104"/>
      <c r="E762" s="104"/>
      <c r="F762" s="104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</row>
    <row r="763" spans="4:18" s="39" customFormat="1" x14ac:dyDescent="0.15">
      <c r="D763" s="104"/>
      <c r="E763" s="104"/>
      <c r="F763" s="104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</row>
    <row r="764" spans="4:18" s="39" customFormat="1" x14ac:dyDescent="0.15">
      <c r="D764" s="104"/>
      <c r="E764" s="104"/>
      <c r="F764" s="104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</row>
    <row r="765" spans="4:18" s="39" customFormat="1" x14ac:dyDescent="0.15">
      <c r="D765" s="104"/>
      <c r="E765" s="104"/>
      <c r="F765" s="104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</row>
    <row r="766" spans="4:18" s="39" customFormat="1" x14ac:dyDescent="0.15">
      <c r="D766" s="104"/>
      <c r="E766" s="104"/>
      <c r="F766" s="104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</row>
    <row r="767" spans="4:18" s="39" customFormat="1" x14ac:dyDescent="0.15">
      <c r="D767" s="104"/>
      <c r="E767" s="104"/>
      <c r="F767" s="104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</row>
    <row r="768" spans="4:18" s="39" customFormat="1" x14ac:dyDescent="0.15">
      <c r="D768" s="104"/>
      <c r="E768" s="104"/>
      <c r="F768" s="104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</row>
    <row r="769" spans="4:18" s="39" customFormat="1" x14ac:dyDescent="0.15">
      <c r="D769" s="104"/>
      <c r="E769" s="104"/>
      <c r="F769" s="104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</row>
    <row r="770" spans="4:18" s="39" customFormat="1" x14ac:dyDescent="0.15">
      <c r="D770" s="104"/>
      <c r="E770" s="104"/>
      <c r="F770" s="104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</row>
    <row r="771" spans="4:18" s="39" customFormat="1" x14ac:dyDescent="0.15">
      <c r="D771" s="104"/>
      <c r="E771" s="104"/>
      <c r="F771" s="104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</row>
    <row r="772" spans="4:18" s="39" customFormat="1" x14ac:dyDescent="0.15">
      <c r="D772" s="104"/>
      <c r="E772" s="104"/>
      <c r="F772" s="104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</row>
    <row r="773" spans="4:18" s="39" customFormat="1" x14ac:dyDescent="0.15">
      <c r="D773" s="104"/>
      <c r="E773" s="104"/>
      <c r="F773" s="104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</row>
    <row r="774" spans="4:18" s="39" customFormat="1" x14ac:dyDescent="0.15">
      <c r="D774" s="104"/>
      <c r="E774" s="104"/>
      <c r="F774" s="104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</row>
    <row r="775" spans="4:18" s="39" customFormat="1" x14ac:dyDescent="0.15">
      <c r="D775" s="104"/>
      <c r="E775" s="104"/>
      <c r="F775" s="104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</row>
    <row r="776" spans="4:18" s="39" customFormat="1" x14ac:dyDescent="0.15">
      <c r="D776" s="104"/>
      <c r="E776" s="104"/>
      <c r="F776" s="104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</row>
    <row r="777" spans="4:18" s="39" customFormat="1" x14ac:dyDescent="0.15">
      <c r="D777" s="104"/>
      <c r="E777" s="104"/>
      <c r="F777" s="104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</row>
    <row r="778" spans="4:18" s="39" customFormat="1" x14ac:dyDescent="0.15">
      <c r="D778" s="104"/>
      <c r="E778" s="104"/>
      <c r="F778" s="104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</row>
    <row r="779" spans="4:18" s="39" customFormat="1" x14ac:dyDescent="0.15">
      <c r="D779" s="104"/>
      <c r="E779" s="104"/>
      <c r="F779" s="104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</row>
    <row r="780" spans="4:18" s="39" customFormat="1" x14ac:dyDescent="0.15">
      <c r="D780" s="104"/>
      <c r="E780" s="104"/>
      <c r="F780" s="104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</row>
    <row r="781" spans="4:18" s="39" customFormat="1" x14ac:dyDescent="0.15">
      <c r="D781" s="104"/>
      <c r="E781" s="104"/>
      <c r="F781" s="104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</row>
    <row r="782" spans="4:18" s="39" customFormat="1" x14ac:dyDescent="0.15">
      <c r="D782" s="104"/>
      <c r="E782" s="104"/>
      <c r="F782" s="104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</row>
    <row r="783" spans="4:18" s="39" customFormat="1" x14ac:dyDescent="0.15">
      <c r="D783" s="104"/>
      <c r="E783" s="104"/>
      <c r="F783" s="104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</row>
    <row r="784" spans="4:18" s="39" customFormat="1" x14ac:dyDescent="0.15">
      <c r="D784" s="104"/>
      <c r="E784" s="104"/>
      <c r="F784" s="104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</row>
    <row r="785" spans="4:18" s="39" customFormat="1" x14ac:dyDescent="0.15">
      <c r="D785" s="104"/>
      <c r="E785" s="104"/>
      <c r="F785" s="104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</row>
    <row r="786" spans="4:18" s="39" customFormat="1" x14ac:dyDescent="0.15">
      <c r="D786" s="104"/>
      <c r="E786" s="104"/>
      <c r="F786" s="104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</row>
    <row r="787" spans="4:18" s="39" customFormat="1" x14ac:dyDescent="0.15">
      <c r="D787" s="104"/>
      <c r="E787" s="104"/>
      <c r="F787" s="104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</row>
    <row r="788" spans="4:18" s="39" customFormat="1" x14ac:dyDescent="0.15">
      <c r="D788" s="104"/>
      <c r="E788" s="104"/>
      <c r="F788" s="104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</row>
    <row r="789" spans="4:18" s="39" customFormat="1" x14ac:dyDescent="0.15">
      <c r="D789" s="104"/>
      <c r="E789" s="104"/>
      <c r="F789" s="104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</row>
    <row r="790" spans="4:18" s="39" customFormat="1" x14ac:dyDescent="0.15">
      <c r="D790" s="104"/>
      <c r="E790" s="104"/>
      <c r="F790" s="104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</row>
    <row r="791" spans="4:18" s="39" customFormat="1" x14ac:dyDescent="0.15">
      <c r="D791" s="104"/>
      <c r="E791" s="104"/>
      <c r="F791" s="104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</row>
    <row r="792" spans="4:18" s="39" customFormat="1" x14ac:dyDescent="0.15">
      <c r="D792" s="104"/>
      <c r="E792" s="104"/>
      <c r="F792" s="104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</row>
    <row r="793" spans="4:18" s="39" customFormat="1" x14ac:dyDescent="0.15">
      <c r="D793" s="104"/>
      <c r="E793" s="104"/>
      <c r="F793" s="104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</row>
    <row r="794" spans="4:18" s="39" customFormat="1" x14ac:dyDescent="0.15">
      <c r="D794" s="104"/>
      <c r="E794" s="104"/>
      <c r="F794" s="104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</row>
    <row r="795" spans="4:18" s="39" customFormat="1" x14ac:dyDescent="0.15">
      <c r="D795" s="104"/>
      <c r="E795" s="104"/>
      <c r="F795" s="104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</row>
    <row r="796" spans="4:18" s="39" customFormat="1" x14ac:dyDescent="0.15">
      <c r="D796" s="104"/>
      <c r="E796" s="104"/>
      <c r="F796" s="104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</row>
    <row r="797" spans="4:18" s="39" customFormat="1" x14ac:dyDescent="0.15">
      <c r="D797" s="104"/>
      <c r="E797" s="104"/>
      <c r="F797" s="104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</row>
    <row r="798" spans="4:18" s="39" customFormat="1" x14ac:dyDescent="0.15">
      <c r="D798" s="104"/>
      <c r="E798" s="104"/>
      <c r="F798" s="104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</row>
    <row r="799" spans="4:18" s="39" customFormat="1" x14ac:dyDescent="0.15">
      <c r="D799" s="104"/>
      <c r="E799" s="104"/>
      <c r="F799" s="104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</row>
    <row r="800" spans="4:18" s="39" customFormat="1" x14ac:dyDescent="0.15">
      <c r="D800" s="104"/>
      <c r="E800" s="104"/>
      <c r="F800" s="104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</row>
    <row r="801" spans="4:18" s="39" customFormat="1" x14ac:dyDescent="0.15">
      <c r="D801" s="104"/>
      <c r="E801" s="104"/>
      <c r="F801" s="104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</row>
    <row r="802" spans="4:18" s="39" customFormat="1" x14ac:dyDescent="0.15">
      <c r="D802" s="104"/>
      <c r="E802" s="104"/>
      <c r="F802" s="104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</row>
    <row r="803" spans="4:18" s="39" customFormat="1" x14ac:dyDescent="0.15">
      <c r="D803" s="104"/>
      <c r="E803" s="104"/>
      <c r="F803" s="104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</row>
    <row r="804" spans="4:18" s="39" customFormat="1" x14ac:dyDescent="0.15">
      <c r="D804" s="104"/>
      <c r="E804" s="104"/>
      <c r="F804" s="104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</row>
    <row r="805" spans="4:18" s="39" customFormat="1" x14ac:dyDescent="0.15">
      <c r="D805" s="104"/>
      <c r="E805" s="104"/>
      <c r="F805" s="104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</row>
    <row r="806" spans="4:18" s="39" customFormat="1" x14ac:dyDescent="0.15">
      <c r="D806" s="104"/>
      <c r="E806" s="104"/>
      <c r="F806" s="104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</row>
    <row r="807" spans="4:18" s="39" customFormat="1" x14ac:dyDescent="0.15">
      <c r="D807" s="104"/>
      <c r="E807" s="104"/>
      <c r="F807" s="104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</row>
    <row r="808" spans="4:18" s="39" customFormat="1" x14ac:dyDescent="0.15">
      <c r="D808" s="104"/>
      <c r="E808" s="104"/>
      <c r="F808" s="104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</row>
    <row r="809" spans="4:18" s="39" customFormat="1" x14ac:dyDescent="0.15">
      <c r="D809" s="104"/>
      <c r="E809" s="104"/>
      <c r="F809" s="104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</row>
    <row r="810" spans="4:18" s="39" customFormat="1" x14ac:dyDescent="0.15">
      <c r="D810" s="104"/>
      <c r="E810" s="104"/>
      <c r="F810" s="104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</row>
    <row r="811" spans="4:18" s="39" customFormat="1" x14ac:dyDescent="0.15">
      <c r="D811" s="104"/>
      <c r="E811" s="104"/>
      <c r="F811" s="104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</row>
    <row r="812" spans="4:18" s="39" customFormat="1" x14ac:dyDescent="0.15">
      <c r="D812" s="104"/>
      <c r="E812" s="104"/>
      <c r="F812" s="104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</row>
    <row r="813" spans="4:18" s="39" customFormat="1" x14ac:dyDescent="0.15">
      <c r="D813" s="104"/>
      <c r="E813" s="104"/>
      <c r="F813" s="104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</row>
    <row r="814" spans="4:18" s="39" customFormat="1" x14ac:dyDescent="0.15">
      <c r="D814" s="104"/>
      <c r="E814" s="104"/>
      <c r="F814" s="104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</row>
    <row r="815" spans="4:18" s="39" customFormat="1" x14ac:dyDescent="0.15">
      <c r="D815" s="104"/>
      <c r="E815" s="104"/>
      <c r="F815" s="104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</row>
    <row r="816" spans="4:18" s="39" customFormat="1" x14ac:dyDescent="0.15">
      <c r="D816" s="104"/>
      <c r="E816" s="104"/>
      <c r="F816" s="104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</row>
    <row r="817" spans="4:18" s="39" customFormat="1" x14ac:dyDescent="0.15">
      <c r="D817" s="104"/>
      <c r="E817" s="104"/>
      <c r="F817" s="104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</row>
    <row r="818" spans="4:18" s="39" customFormat="1" x14ac:dyDescent="0.15">
      <c r="D818" s="104"/>
      <c r="E818" s="104"/>
      <c r="F818" s="104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</row>
    <row r="819" spans="4:18" s="39" customFormat="1" x14ac:dyDescent="0.15">
      <c r="D819" s="104"/>
      <c r="E819" s="104"/>
      <c r="F819" s="104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</row>
    <row r="820" spans="4:18" s="39" customFormat="1" x14ac:dyDescent="0.15">
      <c r="D820" s="104"/>
      <c r="E820" s="104"/>
      <c r="F820" s="104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</row>
    <row r="821" spans="4:18" s="39" customFormat="1" x14ac:dyDescent="0.15">
      <c r="D821" s="104"/>
      <c r="E821" s="104"/>
      <c r="F821" s="104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</row>
    <row r="822" spans="4:18" s="39" customFormat="1" x14ac:dyDescent="0.15">
      <c r="D822" s="104"/>
      <c r="E822" s="104"/>
      <c r="F822" s="104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</row>
    <row r="823" spans="4:18" s="39" customFormat="1" x14ac:dyDescent="0.15">
      <c r="D823" s="104"/>
      <c r="E823" s="104"/>
      <c r="F823" s="104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</row>
    <row r="824" spans="4:18" s="39" customFormat="1" x14ac:dyDescent="0.15">
      <c r="D824" s="104"/>
      <c r="E824" s="104"/>
      <c r="F824" s="104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</row>
    <row r="825" spans="4:18" s="39" customFormat="1" x14ac:dyDescent="0.15">
      <c r="D825" s="104"/>
      <c r="E825" s="104"/>
      <c r="F825" s="104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</row>
    <row r="826" spans="4:18" s="39" customFormat="1" x14ac:dyDescent="0.15">
      <c r="D826" s="104"/>
      <c r="E826" s="104"/>
      <c r="F826" s="104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</row>
    <row r="827" spans="4:18" s="39" customFormat="1" x14ac:dyDescent="0.15">
      <c r="D827" s="104"/>
      <c r="E827" s="104"/>
      <c r="F827" s="104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</row>
    <row r="828" spans="4:18" s="39" customFormat="1" x14ac:dyDescent="0.15">
      <c r="D828" s="104"/>
      <c r="E828" s="104"/>
      <c r="F828" s="104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</row>
    <row r="829" spans="4:18" s="39" customFormat="1" x14ac:dyDescent="0.15">
      <c r="D829" s="104"/>
      <c r="E829" s="104"/>
      <c r="F829" s="104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</row>
    <row r="830" spans="4:18" s="39" customFormat="1" x14ac:dyDescent="0.15">
      <c r="D830" s="104"/>
      <c r="E830" s="104"/>
      <c r="F830" s="104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</row>
    <row r="831" spans="4:18" s="39" customFormat="1" x14ac:dyDescent="0.15">
      <c r="D831" s="104"/>
      <c r="E831" s="104"/>
      <c r="F831" s="104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</row>
    <row r="832" spans="4:18" s="39" customFormat="1" x14ac:dyDescent="0.15">
      <c r="D832" s="104"/>
      <c r="E832" s="104"/>
      <c r="F832" s="104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</row>
    <row r="833" spans="4:18" s="39" customFormat="1" x14ac:dyDescent="0.15">
      <c r="D833" s="104"/>
      <c r="E833" s="104"/>
      <c r="F833" s="104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</row>
    <row r="834" spans="4:18" s="39" customFormat="1" x14ac:dyDescent="0.15">
      <c r="D834" s="104"/>
      <c r="E834" s="104"/>
      <c r="F834" s="104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</row>
    <row r="835" spans="4:18" s="39" customFormat="1" x14ac:dyDescent="0.15">
      <c r="D835" s="104"/>
      <c r="E835" s="104"/>
      <c r="F835" s="104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</row>
    <row r="836" spans="4:18" s="39" customFormat="1" x14ac:dyDescent="0.15">
      <c r="D836" s="104"/>
      <c r="E836" s="104"/>
      <c r="F836" s="104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</row>
    <row r="837" spans="4:18" s="39" customFormat="1" x14ac:dyDescent="0.15">
      <c r="D837" s="104"/>
      <c r="E837" s="104"/>
      <c r="F837" s="104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</row>
    <row r="838" spans="4:18" s="39" customFormat="1" x14ac:dyDescent="0.15">
      <c r="D838" s="104"/>
      <c r="E838" s="104"/>
      <c r="F838" s="104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</row>
    <row r="839" spans="4:18" s="39" customFormat="1" x14ac:dyDescent="0.15">
      <c r="D839" s="104"/>
      <c r="E839" s="104"/>
      <c r="F839" s="104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</row>
    <row r="840" spans="4:18" s="39" customFormat="1" x14ac:dyDescent="0.15">
      <c r="D840" s="104"/>
      <c r="E840" s="104"/>
      <c r="F840" s="104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</row>
    <row r="841" spans="4:18" s="39" customFormat="1" x14ac:dyDescent="0.15">
      <c r="D841" s="104"/>
      <c r="E841" s="104"/>
      <c r="F841" s="104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</row>
    <row r="842" spans="4:18" s="39" customFormat="1" x14ac:dyDescent="0.15">
      <c r="D842" s="104"/>
      <c r="E842" s="104"/>
      <c r="F842" s="104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</row>
    <row r="843" spans="4:18" s="39" customFormat="1" x14ac:dyDescent="0.15">
      <c r="D843" s="104"/>
      <c r="E843" s="104"/>
      <c r="F843" s="104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</row>
    <row r="844" spans="4:18" s="39" customFormat="1" x14ac:dyDescent="0.15">
      <c r="D844" s="104"/>
      <c r="E844" s="104"/>
      <c r="F844" s="104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</row>
    <row r="845" spans="4:18" s="39" customFormat="1" x14ac:dyDescent="0.15">
      <c r="D845" s="104"/>
      <c r="E845" s="104"/>
      <c r="F845" s="104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</row>
    <row r="846" spans="4:18" s="39" customFormat="1" x14ac:dyDescent="0.15">
      <c r="D846" s="104"/>
      <c r="E846" s="104"/>
      <c r="F846" s="104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</row>
    <row r="847" spans="4:18" s="39" customFormat="1" x14ac:dyDescent="0.15">
      <c r="D847" s="104"/>
      <c r="E847" s="104"/>
      <c r="F847" s="104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</row>
    <row r="848" spans="4:18" s="39" customFormat="1" x14ac:dyDescent="0.15">
      <c r="D848" s="104"/>
      <c r="E848" s="104"/>
      <c r="F848" s="104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</row>
    <row r="849" spans="4:18" s="39" customFormat="1" x14ac:dyDescent="0.15">
      <c r="D849" s="104"/>
      <c r="E849" s="104"/>
      <c r="F849" s="104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</row>
    <row r="850" spans="4:18" s="39" customFormat="1" x14ac:dyDescent="0.15">
      <c r="D850" s="104"/>
      <c r="E850" s="104"/>
      <c r="F850" s="104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</row>
    <row r="851" spans="4:18" s="39" customFormat="1" x14ac:dyDescent="0.15">
      <c r="D851" s="104"/>
      <c r="E851" s="104"/>
      <c r="F851" s="104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</row>
    <row r="852" spans="4:18" s="39" customFormat="1" x14ac:dyDescent="0.15">
      <c r="D852" s="104"/>
      <c r="E852" s="104"/>
      <c r="F852" s="104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</row>
    <row r="853" spans="4:18" s="39" customFormat="1" x14ac:dyDescent="0.15">
      <c r="D853" s="104"/>
      <c r="E853" s="104"/>
      <c r="F853" s="104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</row>
    <row r="854" spans="4:18" s="39" customFormat="1" x14ac:dyDescent="0.15">
      <c r="D854" s="104"/>
      <c r="E854" s="104"/>
      <c r="F854" s="104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</row>
    <row r="855" spans="4:18" s="39" customFormat="1" x14ac:dyDescent="0.15">
      <c r="D855" s="104"/>
      <c r="E855" s="104"/>
      <c r="F855" s="104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</row>
    <row r="856" spans="4:18" s="39" customFormat="1" x14ac:dyDescent="0.15">
      <c r="D856" s="104"/>
      <c r="E856" s="104"/>
      <c r="F856" s="104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</row>
    <row r="857" spans="4:18" s="39" customFormat="1" x14ac:dyDescent="0.15">
      <c r="D857" s="104"/>
      <c r="E857" s="104"/>
      <c r="F857" s="104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</row>
    <row r="858" spans="4:18" s="39" customFormat="1" x14ac:dyDescent="0.15">
      <c r="D858" s="104"/>
      <c r="E858" s="104"/>
      <c r="F858" s="104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</row>
    <row r="859" spans="4:18" s="39" customFormat="1" x14ac:dyDescent="0.15">
      <c r="D859" s="104"/>
      <c r="E859" s="104"/>
      <c r="F859" s="104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</row>
    <row r="860" spans="4:18" s="39" customFormat="1" x14ac:dyDescent="0.15">
      <c r="D860" s="104"/>
      <c r="E860" s="104"/>
      <c r="F860" s="104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</row>
    <row r="861" spans="4:18" s="39" customFormat="1" x14ac:dyDescent="0.15">
      <c r="D861" s="104"/>
      <c r="E861" s="104"/>
      <c r="F861" s="104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</row>
    <row r="862" spans="4:18" s="39" customFormat="1" x14ac:dyDescent="0.15">
      <c r="D862" s="104"/>
      <c r="E862" s="104"/>
      <c r="F862" s="104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</row>
    <row r="863" spans="4:18" s="39" customFormat="1" x14ac:dyDescent="0.15">
      <c r="D863" s="104"/>
      <c r="E863" s="104"/>
      <c r="F863" s="104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</row>
    <row r="864" spans="4:18" s="39" customFormat="1" x14ac:dyDescent="0.15">
      <c r="D864" s="104"/>
      <c r="E864" s="104"/>
      <c r="F864" s="104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</row>
    <row r="865" spans="4:18" s="39" customFormat="1" x14ac:dyDescent="0.15">
      <c r="D865" s="104"/>
      <c r="E865" s="104"/>
      <c r="F865" s="104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</row>
    <row r="866" spans="4:18" s="39" customFormat="1" x14ac:dyDescent="0.15">
      <c r="D866" s="104"/>
      <c r="E866" s="104"/>
      <c r="F866" s="104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</row>
    <row r="867" spans="4:18" s="39" customFormat="1" x14ac:dyDescent="0.15">
      <c r="D867" s="104"/>
      <c r="E867" s="104"/>
      <c r="F867" s="104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</row>
    <row r="868" spans="4:18" s="39" customFormat="1" x14ac:dyDescent="0.15">
      <c r="D868" s="104"/>
      <c r="E868" s="104"/>
      <c r="F868" s="104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</row>
    <row r="869" spans="4:18" s="39" customFormat="1" x14ac:dyDescent="0.15">
      <c r="D869" s="104"/>
      <c r="E869" s="104"/>
      <c r="F869" s="104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</row>
    <row r="870" spans="4:18" s="39" customFormat="1" x14ac:dyDescent="0.15">
      <c r="D870" s="104"/>
      <c r="E870" s="104"/>
      <c r="F870" s="104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</row>
    <row r="871" spans="4:18" s="39" customFormat="1" x14ac:dyDescent="0.15">
      <c r="D871" s="104"/>
      <c r="E871" s="104"/>
      <c r="F871" s="104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</row>
    <row r="872" spans="4:18" s="39" customFormat="1" x14ac:dyDescent="0.15">
      <c r="D872" s="104"/>
      <c r="E872" s="104"/>
      <c r="F872" s="104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</row>
    <row r="873" spans="4:18" s="39" customFormat="1" x14ac:dyDescent="0.15">
      <c r="D873" s="104"/>
      <c r="E873" s="104"/>
      <c r="F873" s="104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</row>
    <row r="874" spans="4:18" s="39" customFormat="1" x14ac:dyDescent="0.15">
      <c r="D874" s="104"/>
      <c r="E874" s="104"/>
      <c r="F874" s="104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</row>
    <row r="875" spans="4:18" s="39" customFormat="1" x14ac:dyDescent="0.15">
      <c r="D875" s="104"/>
      <c r="E875" s="104"/>
      <c r="F875" s="104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</row>
    <row r="876" spans="4:18" s="39" customFormat="1" x14ac:dyDescent="0.15">
      <c r="D876" s="104"/>
      <c r="E876" s="104"/>
      <c r="F876" s="104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</row>
    <row r="877" spans="4:18" s="39" customFormat="1" x14ac:dyDescent="0.15">
      <c r="D877" s="104"/>
      <c r="E877" s="104"/>
      <c r="F877" s="104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</row>
    <row r="878" spans="4:18" s="39" customFormat="1" x14ac:dyDescent="0.15">
      <c r="D878" s="104"/>
      <c r="E878" s="104"/>
      <c r="F878" s="104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</row>
    <row r="879" spans="4:18" s="39" customFormat="1" x14ac:dyDescent="0.15">
      <c r="D879" s="104"/>
      <c r="E879" s="104"/>
      <c r="F879" s="104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</row>
    <row r="880" spans="4:18" s="39" customFormat="1" x14ac:dyDescent="0.15">
      <c r="D880" s="104"/>
      <c r="E880" s="104"/>
      <c r="F880" s="104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</row>
    <row r="881" spans="4:18" s="39" customFormat="1" x14ac:dyDescent="0.15">
      <c r="D881" s="104"/>
      <c r="E881" s="104"/>
      <c r="F881" s="104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</row>
    <row r="882" spans="4:18" s="39" customFormat="1" x14ac:dyDescent="0.15">
      <c r="D882" s="104"/>
      <c r="E882" s="104"/>
      <c r="F882" s="104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</row>
    <row r="883" spans="4:18" s="39" customFormat="1" x14ac:dyDescent="0.15">
      <c r="D883" s="104"/>
      <c r="E883" s="104"/>
      <c r="F883" s="104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  <row r="884" spans="4:18" s="39" customFormat="1" x14ac:dyDescent="0.15">
      <c r="D884" s="104"/>
      <c r="E884" s="104"/>
      <c r="F884" s="104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</row>
    <row r="885" spans="4:18" s="39" customFormat="1" x14ac:dyDescent="0.15">
      <c r="D885" s="104"/>
      <c r="E885" s="104"/>
      <c r="F885" s="104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</row>
    <row r="886" spans="4:18" s="39" customFormat="1" x14ac:dyDescent="0.15">
      <c r="D886" s="104"/>
      <c r="E886" s="104"/>
      <c r="F886" s="104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</row>
  </sheetData>
  <mergeCells count="5">
    <mergeCell ref="A3:C4"/>
    <mergeCell ref="F3:F4"/>
    <mergeCell ref="E3:E4"/>
    <mergeCell ref="D3:D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rgb="FF0070C0"/>
  </sheetPr>
  <dimension ref="A1:R886"/>
  <sheetViews>
    <sheetView zoomScaleNormal="100" zoomScaleSheetLayoutView="100" workbookViewId="0">
      <selection activeCell="T4" sqref="T4"/>
    </sheetView>
  </sheetViews>
  <sheetFormatPr defaultColWidth="9.140625" defaultRowHeight="11.25" x14ac:dyDescent="0.15"/>
  <cols>
    <col min="1" max="2" width="2.85546875" style="41" customWidth="1"/>
    <col min="3" max="3" width="45.7109375" style="41" customWidth="1"/>
    <col min="4" max="6" width="12.85546875" style="106" customWidth="1"/>
    <col min="7" max="18" width="10.42578125" style="107" customWidth="1"/>
    <col min="19" max="16384" width="9.140625" style="41"/>
  </cols>
  <sheetData>
    <row r="1" spans="1:18" s="96" customFormat="1" ht="17.25" x14ac:dyDescent="0.2">
      <c r="A1" s="94" t="s">
        <v>338</v>
      </c>
      <c r="B1" s="94"/>
      <c r="C1" s="94"/>
      <c r="D1" s="95"/>
      <c r="E1" s="95"/>
      <c r="F1" s="95"/>
    </row>
    <row r="2" spans="1:18" s="99" customFormat="1" x14ac:dyDescent="0.15">
      <c r="A2" s="14"/>
      <c r="B2" s="14"/>
      <c r="C2" s="14"/>
      <c r="D2" s="97"/>
      <c r="E2" s="97"/>
      <c r="F2" s="9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98" t="s">
        <v>175</v>
      </c>
    </row>
    <row r="3" spans="1:18" s="99" customFormat="1" x14ac:dyDescent="0.15">
      <c r="A3" s="432" t="s">
        <v>321</v>
      </c>
      <c r="B3" s="432"/>
      <c r="C3" s="433"/>
      <c r="D3" s="441" t="s">
        <v>499</v>
      </c>
      <c r="E3" s="441" t="s">
        <v>509</v>
      </c>
      <c r="F3" s="441" t="s">
        <v>580</v>
      </c>
      <c r="G3" s="438" t="s">
        <v>581</v>
      </c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</row>
    <row r="4" spans="1:18" s="99" customFormat="1" x14ac:dyDescent="0.15">
      <c r="A4" s="436"/>
      <c r="B4" s="436"/>
      <c r="C4" s="437"/>
      <c r="D4" s="442"/>
      <c r="E4" s="442"/>
      <c r="F4" s="442"/>
      <c r="G4" s="193" t="s">
        <v>117</v>
      </c>
      <c r="H4" s="193" t="s">
        <v>118</v>
      </c>
      <c r="I4" s="193" t="s">
        <v>119</v>
      </c>
      <c r="J4" s="235" t="s">
        <v>120</v>
      </c>
      <c r="K4" s="235" t="s">
        <v>121</v>
      </c>
      <c r="L4" s="235" t="s">
        <v>122</v>
      </c>
      <c r="M4" s="235" t="s">
        <v>123</v>
      </c>
      <c r="N4" s="235" t="s">
        <v>124</v>
      </c>
      <c r="O4" s="235" t="s">
        <v>125</v>
      </c>
      <c r="P4" s="235" t="s">
        <v>126</v>
      </c>
      <c r="Q4" s="235" t="s">
        <v>127</v>
      </c>
      <c r="R4" s="235" t="s">
        <v>128</v>
      </c>
    </row>
    <row r="5" spans="1:18" ht="18.75" customHeight="1" x14ac:dyDescent="0.15">
      <c r="A5" s="66" t="s">
        <v>0</v>
      </c>
      <c r="B5" s="67"/>
      <c r="C5" s="66"/>
      <c r="D5" s="232">
        <v>1073687</v>
      </c>
      <c r="E5" s="232">
        <v>1077043</v>
      </c>
      <c r="F5" s="25">
        <v>1082203</v>
      </c>
      <c r="G5" s="25">
        <v>1083781</v>
      </c>
      <c r="H5" s="25">
        <v>1077034</v>
      </c>
      <c r="I5" s="25">
        <v>1066493</v>
      </c>
      <c r="J5" s="25">
        <v>1077980</v>
      </c>
      <c r="K5" s="25">
        <v>1074065</v>
      </c>
      <c r="L5" s="25">
        <v>1090156</v>
      </c>
      <c r="M5" s="25">
        <v>1082574</v>
      </c>
      <c r="N5" s="25">
        <v>1090734</v>
      </c>
      <c r="O5" s="25">
        <v>1086964</v>
      </c>
      <c r="P5" s="25">
        <v>1086337</v>
      </c>
      <c r="Q5" s="25">
        <v>1089337</v>
      </c>
      <c r="R5" s="25">
        <v>1080989</v>
      </c>
    </row>
    <row r="6" spans="1:18" ht="18.75" customHeight="1" x14ac:dyDescent="0.15">
      <c r="A6" s="38"/>
      <c r="B6" s="38" t="s">
        <v>322</v>
      </c>
      <c r="C6" s="68"/>
      <c r="D6" s="50" t="s">
        <v>407</v>
      </c>
      <c r="E6" s="50" t="s">
        <v>407</v>
      </c>
      <c r="F6" s="50" t="s">
        <v>407</v>
      </c>
      <c r="G6" s="50" t="s">
        <v>407</v>
      </c>
      <c r="H6" s="50" t="s">
        <v>407</v>
      </c>
      <c r="I6" s="50" t="s">
        <v>407</v>
      </c>
      <c r="J6" s="50" t="s">
        <v>407</v>
      </c>
      <c r="K6" s="50" t="s">
        <v>407</v>
      </c>
      <c r="L6" s="50" t="s">
        <v>407</v>
      </c>
      <c r="M6" s="50" t="s">
        <v>407</v>
      </c>
      <c r="N6" s="50" t="s">
        <v>407</v>
      </c>
      <c r="O6" s="50" t="s">
        <v>407</v>
      </c>
      <c r="P6" s="50" t="s">
        <v>407</v>
      </c>
      <c r="Q6" s="50" t="s">
        <v>407</v>
      </c>
      <c r="R6" s="50" t="s">
        <v>407</v>
      </c>
    </row>
    <row r="7" spans="1:18" ht="18.75" customHeight="1" x14ac:dyDescent="0.15">
      <c r="A7" s="38"/>
      <c r="B7" s="38" t="s">
        <v>263</v>
      </c>
      <c r="C7" s="68"/>
      <c r="D7" s="232">
        <v>22700</v>
      </c>
      <c r="E7" s="232">
        <v>23242</v>
      </c>
      <c r="F7" s="25">
        <v>23745</v>
      </c>
      <c r="G7" s="25">
        <v>23191</v>
      </c>
      <c r="H7" s="25">
        <v>23227</v>
      </c>
      <c r="I7" s="25">
        <v>23465</v>
      </c>
      <c r="J7" s="25">
        <v>23593</v>
      </c>
      <c r="K7" s="25">
        <v>23609</v>
      </c>
      <c r="L7" s="25">
        <v>23763</v>
      </c>
      <c r="M7" s="25">
        <v>23766</v>
      </c>
      <c r="N7" s="25">
        <v>23693</v>
      </c>
      <c r="O7" s="25">
        <v>24040</v>
      </c>
      <c r="P7" s="25">
        <v>24125</v>
      </c>
      <c r="Q7" s="25">
        <v>24111</v>
      </c>
      <c r="R7" s="25">
        <v>24367</v>
      </c>
    </row>
    <row r="8" spans="1:18" ht="18.75" customHeight="1" x14ac:dyDescent="0.15">
      <c r="A8" s="38"/>
      <c r="B8" s="38" t="s">
        <v>264</v>
      </c>
      <c r="C8" s="68"/>
      <c r="D8" s="232">
        <v>286052</v>
      </c>
      <c r="E8" s="232">
        <v>284125</v>
      </c>
      <c r="F8" s="25">
        <v>284633</v>
      </c>
      <c r="G8" s="69">
        <v>287348</v>
      </c>
      <c r="H8" s="69">
        <v>286711</v>
      </c>
      <c r="I8" s="69">
        <v>286063</v>
      </c>
      <c r="J8" s="69">
        <v>286459</v>
      </c>
      <c r="K8" s="69">
        <v>286287</v>
      </c>
      <c r="L8" s="69">
        <v>284848</v>
      </c>
      <c r="M8" s="69">
        <v>284586</v>
      </c>
      <c r="N8" s="69">
        <v>285213</v>
      </c>
      <c r="O8" s="69">
        <v>283802</v>
      </c>
      <c r="P8" s="69">
        <v>282417</v>
      </c>
      <c r="Q8" s="69">
        <v>281717</v>
      </c>
      <c r="R8" s="69">
        <v>280151</v>
      </c>
    </row>
    <row r="9" spans="1:18" ht="18.75" customHeight="1" x14ac:dyDescent="0.15">
      <c r="A9" s="38"/>
      <c r="B9" s="38"/>
      <c r="C9" s="71" t="s">
        <v>287</v>
      </c>
      <c r="D9" s="232">
        <v>52733</v>
      </c>
      <c r="E9" s="232">
        <v>53426</v>
      </c>
      <c r="F9" s="25">
        <v>53125</v>
      </c>
      <c r="G9" s="25">
        <v>54403</v>
      </c>
      <c r="H9" s="25">
        <v>53618</v>
      </c>
      <c r="I9" s="25">
        <v>53181</v>
      </c>
      <c r="J9" s="25">
        <v>53529</v>
      </c>
      <c r="K9" s="25">
        <v>53529</v>
      </c>
      <c r="L9" s="25">
        <v>53355</v>
      </c>
      <c r="M9" s="25">
        <v>53254</v>
      </c>
      <c r="N9" s="25">
        <v>53516</v>
      </c>
      <c r="O9" s="25">
        <v>53282</v>
      </c>
      <c r="P9" s="25">
        <v>52685</v>
      </c>
      <c r="Q9" s="25">
        <v>51839</v>
      </c>
      <c r="R9" s="25">
        <v>51310</v>
      </c>
    </row>
    <row r="10" spans="1:18" ht="18.75" customHeight="1" x14ac:dyDescent="0.15">
      <c r="A10" s="38"/>
      <c r="B10" s="38"/>
      <c r="C10" s="71" t="s">
        <v>265</v>
      </c>
      <c r="D10" s="232">
        <v>4649</v>
      </c>
      <c r="E10" s="232">
        <v>4572</v>
      </c>
      <c r="F10" s="25">
        <v>3732</v>
      </c>
      <c r="G10" s="69">
        <v>3773</v>
      </c>
      <c r="H10" s="69">
        <v>3746</v>
      </c>
      <c r="I10" s="69">
        <v>3756</v>
      </c>
      <c r="J10" s="69">
        <v>3754</v>
      </c>
      <c r="K10" s="69">
        <v>3746</v>
      </c>
      <c r="L10" s="69">
        <v>3754</v>
      </c>
      <c r="M10" s="69">
        <v>3745</v>
      </c>
      <c r="N10" s="69">
        <v>3739</v>
      </c>
      <c r="O10" s="69">
        <v>3705</v>
      </c>
      <c r="P10" s="69">
        <v>3697</v>
      </c>
      <c r="Q10" s="69">
        <v>3678</v>
      </c>
      <c r="R10" s="69">
        <v>3679</v>
      </c>
    </row>
    <row r="11" spans="1:18" ht="18.75" customHeight="1" x14ac:dyDescent="0.15">
      <c r="A11" s="38"/>
      <c r="B11" s="38"/>
      <c r="C11" s="71" t="s">
        <v>323</v>
      </c>
      <c r="D11" s="232">
        <v>5302</v>
      </c>
      <c r="E11" s="232">
        <v>5303</v>
      </c>
      <c r="F11" s="25">
        <v>5148</v>
      </c>
      <c r="G11" s="25">
        <v>5318</v>
      </c>
      <c r="H11" s="25">
        <v>5232</v>
      </c>
      <c r="I11" s="25">
        <v>5230</v>
      </c>
      <c r="J11" s="25">
        <v>5164</v>
      </c>
      <c r="K11" s="25">
        <v>5187</v>
      </c>
      <c r="L11" s="25">
        <v>5099</v>
      </c>
      <c r="M11" s="25">
        <v>5142</v>
      </c>
      <c r="N11" s="25">
        <v>5144</v>
      </c>
      <c r="O11" s="25">
        <v>5128</v>
      </c>
      <c r="P11" s="25">
        <v>5085</v>
      </c>
      <c r="Q11" s="25">
        <v>5044</v>
      </c>
      <c r="R11" s="25">
        <v>5002</v>
      </c>
    </row>
    <row r="12" spans="1:18" ht="18.75" customHeight="1" x14ac:dyDescent="0.15">
      <c r="A12" s="48"/>
      <c r="B12" s="48"/>
      <c r="C12" s="71" t="s">
        <v>324</v>
      </c>
      <c r="D12" s="232">
        <v>4509</v>
      </c>
      <c r="E12" s="232">
        <v>4179</v>
      </c>
      <c r="F12" s="25">
        <v>4335</v>
      </c>
      <c r="G12" s="25">
        <v>4250</v>
      </c>
      <c r="H12" s="25">
        <v>4235</v>
      </c>
      <c r="I12" s="25">
        <v>4216</v>
      </c>
      <c r="J12" s="25">
        <v>4350</v>
      </c>
      <c r="K12" s="25">
        <v>4384</v>
      </c>
      <c r="L12" s="25">
        <v>4384</v>
      </c>
      <c r="M12" s="25">
        <v>4384</v>
      </c>
      <c r="N12" s="25">
        <v>4324</v>
      </c>
      <c r="O12" s="25">
        <v>4309</v>
      </c>
      <c r="P12" s="25">
        <v>4299</v>
      </c>
      <c r="Q12" s="25">
        <v>4462</v>
      </c>
      <c r="R12" s="25">
        <v>4420</v>
      </c>
    </row>
    <row r="13" spans="1:18" ht="18.75" customHeight="1" x14ac:dyDescent="0.15">
      <c r="A13" s="48"/>
      <c r="B13" s="48"/>
      <c r="C13" s="71" t="s">
        <v>325</v>
      </c>
      <c r="D13" s="232">
        <v>19913</v>
      </c>
      <c r="E13" s="232">
        <v>20520</v>
      </c>
      <c r="F13" s="25">
        <v>20548</v>
      </c>
      <c r="G13" s="25">
        <v>20207</v>
      </c>
      <c r="H13" s="25">
        <v>20119</v>
      </c>
      <c r="I13" s="25">
        <v>20444</v>
      </c>
      <c r="J13" s="25">
        <v>20671</v>
      </c>
      <c r="K13" s="25">
        <v>20763</v>
      </c>
      <c r="L13" s="25">
        <v>20668</v>
      </c>
      <c r="M13" s="25">
        <v>20706</v>
      </c>
      <c r="N13" s="25">
        <v>20658</v>
      </c>
      <c r="O13" s="25">
        <v>20498</v>
      </c>
      <c r="P13" s="25">
        <v>20705</v>
      </c>
      <c r="Q13" s="25">
        <v>20613</v>
      </c>
      <c r="R13" s="25">
        <v>20527</v>
      </c>
    </row>
    <row r="14" spans="1:18" ht="18.75" customHeight="1" x14ac:dyDescent="0.15">
      <c r="A14" s="48"/>
      <c r="B14" s="48"/>
      <c r="C14" s="71" t="s">
        <v>266</v>
      </c>
      <c r="D14" s="232">
        <v>8564</v>
      </c>
      <c r="E14" s="232">
        <v>8638</v>
      </c>
      <c r="F14" s="25">
        <v>8785</v>
      </c>
      <c r="G14" s="25">
        <v>8752</v>
      </c>
      <c r="H14" s="25">
        <v>8796</v>
      </c>
      <c r="I14" s="25">
        <v>8753</v>
      </c>
      <c r="J14" s="25">
        <v>8584</v>
      </c>
      <c r="K14" s="25">
        <v>8541</v>
      </c>
      <c r="L14" s="25" t="s">
        <v>407</v>
      </c>
      <c r="M14" s="25">
        <v>8732</v>
      </c>
      <c r="N14" s="25">
        <v>8732</v>
      </c>
      <c r="O14" s="25">
        <v>8732</v>
      </c>
      <c r="P14" s="25" t="s">
        <v>407</v>
      </c>
      <c r="Q14" s="25" t="s">
        <v>407</v>
      </c>
      <c r="R14" s="25" t="s">
        <v>407</v>
      </c>
    </row>
    <row r="15" spans="1:18" ht="18.75" customHeight="1" x14ac:dyDescent="0.15">
      <c r="A15" s="48"/>
      <c r="B15" s="48"/>
      <c r="C15" s="71" t="s">
        <v>267</v>
      </c>
      <c r="D15" s="232">
        <v>3484</v>
      </c>
      <c r="E15" s="232">
        <v>3422</v>
      </c>
      <c r="F15" s="25">
        <v>3458</v>
      </c>
      <c r="G15" s="25">
        <v>3541</v>
      </c>
      <c r="H15" s="25">
        <v>3548</v>
      </c>
      <c r="I15" s="25">
        <v>3543</v>
      </c>
      <c r="J15" s="25">
        <v>3624</v>
      </c>
      <c r="K15" s="25">
        <v>3617</v>
      </c>
      <c r="L15" s="25">
        <v>2059</v>
      </c>
      <c r="M15" s="25">
        <v>3632</v>
      </c>
      <c r="N15" s="25">
        <v>3632</v>
      </c>
      <c r="O15" s="25">
        <v>3595</v>
      </c>
      <c r="P15" s="25">
        <v>3591</v>
      </c>
      <c r="Q15" s="25">
        <v>3572</v>
      </c>
      <c r="R15" s="25">
        <v>3535</v>
      </c>
    </row>
    <row r="16" spans="1:18" ht="18.75" customHeight="1" x14ac:dyDescent="0.15">
      <c r="A16" s="48"/>
      <c r="B16" s="48"/>
      <c r="C16" s="71" t="s">
        <v>268</v>
      </c>
      <c r="D16" s="232">
        <v>5320</v>
      </c>
      <c r="E16" s="232">
        <v>5448</v>
      </c>
      <c r="F16" s="25">
        <v>5510</v>
      </c>
      <c r="G16" s="25">
        <v>5472</v>
      </c>
      <c r="H16" s="25">
        <v>5481</v>
      </c>
      <c r="I16" s="25">
        <v>5549</v>
      </c>
      <c r="J16" s="25">
        <v>5608</v>
      </c>
      <c r="K16" s="25">
        <v>5563</v>
      </c>
      <c r="L16" s="25">
        <v>5515</v>
      </c>
      <c r="M16" s="25">
        <v>5502</v>
      </c>
      <c r="N16" s="25">
        <v>5476</v>
      </c>
      <c r="O16" s="25">
        <v>5476</v>
      </c>
      <c r="P16" s="25">
        <v>5494</v>
      </c>
      <c r="Q16" s="25">
        <v>5497</v>
      </c>
      <c r="R16" s="25">
        <v>5483</v>
      </c>
    </row>
    <row r="17" spans="1:18" ht="18.75" customHeight="1" x14ac:dyDescent="0.15">
      <c r="A17" s="48"/>
      <c r="B17" s="48"/>
      <c r="C17" s="71" t="s">
        <v>269</v>
      </c>
      <c r="D17" s="232">
        <v>21788</v>
      </c>
      <c r="E17" s="232">
        <v>22217</v>
      </c>
      <c r="F17" s="25">
        <v>21051</v>
      </c>
      <c r="G17" s="25">
        <v>22117</v>
      </c>
      <c r="H17" s="25">
        <v>22089</v>
      </c>
      <c r="I17" s="25">
        <v>22024</v>
      </c>
      <c r="J17" s="25">
        <v>21263</v>
      </c>
      <c r="K17" s="25">
        <v>20916</v>
      </c>
      <c r="L17" s="25">
        <v>20987</v>
      </c>
      <c r="M17" s="25">
        <v>20897</v>
      </c>
      <c r="N17" s="25">
        <v>20770</v>
      </c>
      <c r="O17" s="25">
        <v>20557</v>
      </c>
      <c r="P17" s="25">
        <v>20353</v>
      </c>
      <c r="Q17" s="25">
        <v>20330</v>
      </c>
      <c r="R17" s="25">
        <v>20305</v>
      </c>
    </row>
    <row r="18" spans="1:18" ht="18.75" customHeight="1" x14ac:dyDescent="0.15">
      <c r="A18" s="48"/>
      <c r="B18" s="48"/>
      <c r="C18" s="71" t="s">
        <v>270</v>
      </c>
      <c r="D18" s="232">
        <v>5313</v>
      </c>
      <c r="E18" s="232">
        <v>5386</v>
      </c>
      <c r="F18" s="25">
        <v>5429</v>
      </c>
      <c r="G18" s="25">
        <v>5359</v>
      </c>
      <c r="H18" s="25">
        <v>5356</v>
      </c>
      <c r="I18" s="25">
        <v>5392</v>
      </c>
      <c r="J18" s="25">
        <v>5547</v>
      </c>
      <c r="K18" s="25">
        <v>5511</v>
      </c>
      <c r="L18" s="25">
        <v>5494</v>
      </c>
      <c r="M18" s="25">
        <v>5487</v>
      </c>
      <c r="N18" s="25">
        <v>5423</v>
      </c>
      <c r="O18" s="25">
        <v>5368</v>
      </c>
      <c r="P18" s="25">
        <v>5382</v>
      </c>
      <c r="Q18" s="25">
        <v>5424</v>
      </c>
      <c r="R18" s="25">
        <v>5398</v>
      </c>
    </row>
    <row r="19" spans="1:18" ht="18.75" customHeight="1" x14ac:dyDescent="0.15">
      <c r="A19" s="48"/>
      <c r="B19" s="48"/>
      <c r="C19" s="71" t="s">
        <v>288</v>
      </c>
      <c r="D19" s="232">
        <v>16276</v>
      </c>
      <c r="E19" s="232">
        <v>11734</v>
      </c>
      <c r="F19" s="25">
        <v>16000</v>
      </c>
      <c r="G19" s="25">
        <v>16127</v>
      </c>
      <c r="H19" s="25">
        <v>16117</v>
      </c>
      <c r="I19" s="25">
        <v>16062</v>
      </c>
      <c r="J19" s="25">
        <v>16315</v>
      </c>
      <c r="K19" s="25">
        <v>16212</v>
      </c>
      <c r="L19" s="25">
        <v>16121</v>
      </c>
      <c r="M19" s="25">
        <v>16083</v>
      </c>
      <c r="N19" s="25">
        <v>15901</v>
      </c>
      <c r="O19" s="25">
        <v>15893</v>
      </c>
      <c r="P19" s="25">
        <v>15803</v>
      </c>
      <c r="Q19" s="25">
        <v>15660</v>
      </c>
      <c r="R19" s="25">
        <v>15707</v>
      </c>
    </row>
    <row r="20" spans="1:18" ht="18.75" customHeight="1" x14ac:dyDescent="0.15">
      <c r="A20" s="48"/>
      <c r="B20" s="48"/>
      <c r="C20" s="71" t="s">
        <v>271</v>
      </c>
      <c r="D20" s="232">
        <v>25171</v>
      </c>
      <c r="E20" s="232">
        <v>26265</v>
      </c>
      <c r="F20" s="25">
        <v>26311</v>
      </c>
      <c r="G20" s="25">
        <v>26159</v>
      </c>
      <c r="H20" s="25">
        <v>26174</v>
      </c>
      <c r="I20" s="25">
        <v>26140</v>
      </c>
      <c r="J20" s="25">
        <v>26428</v>
      </c>
      <c r="K20" s="25">
        <v>26460</v>
      </c>
      <c r="L20" s="25">
        <v>26465</v>
      </c>
      <c r="M20" s="25">
        <v>26429</v>
      </c>
      <c r="N20" s="25">
        <v>26412</v>
      </c>
      <c r="O20" s="25">
        <v>26542</v>
      </c>
      <c r="P20" s="25">
        <v>26194</v>
      </c>
      <c r="Q20" s="25">
        <v>26145</v>
      </c>
      <c r="R20" s="25">
        <v>26186</v>
      </c>
    </row>
    <row r="21" spans="1:18" ht="18.75" customHeight="1" x14ac:dyDescent="0.15">
      <c r="A21" s="48"/>
      <c r="B21" s="48"/>
      <c r="C21" s="72" t="s">
        <v>272</v>
      </c>
      <c r="D21" s="232">
        <v>8251</v>
      </c>
      <c r="E21" s="232">
        <v>8231</v>
      </c>
      <c r="F21" s="25">
        <v>8033</v>
      </c>
      <c r="G21" s="25">
        <v>8141</v>
      </c>
      <c r="H21" s="25">
        <v>8078</v>
      </c>
      <c r="I21" s="25">
        <v>8063</v>
      </c>
      <c r="J21" s="25">
        <v>8158</v>
      </c>
      <c r="K21" s="25">
        <v>8226</v>
      </c>
      <c r="L21" s="25">
        <v>8265</v>
      </c>
      <c r="M21" s="25">
        <v>7006</v>
      </c>
      <c r="N21" s="25">
        <v>8174</v>
      </c>
      <c r="O21" s="25">
        <v>8127</v>
      </c>
      <c r="P21" s="25">
        <v>8001</v>
      </c>
      <c r="Q21" s="25">
        <v>8045</v>
      </c>
      <c r="R21" s="25">
        <v>8106</v>
      </c>
    </row>
    <row r="22" spans="1:18" ht="18.75" customHeight="1" x14ac:dyDescent="0.15">
      <c r="A22" s="48"/>
      <c r="B22" s="48"/>
      <c r="C22" s="68" t="s">
        <v>1004</v>
      </c>
      <c r="D22" s="232">
        <v>2027</v>
      </c>
      <c r="E22" s="232">
        <v>1973</v>
      </c>
      <c r="F22" s="25" t="s">
        <v>407</v>
      </c>
      <c r="G22" s="25" t="s">
        <v>407</v>
      </c>
      <c r="H22" s="25" t="s">
        <v>407</v>
      </c>
      <c r="I22" s="25" t="s">
        <v>407</v>
      </c>
      <c r="J22" s="25" t="s">
        <v>407</v>
      </c>
      <c r="K22" s="25" t="s">
        <v>407</v>
      </c>
      <c r="L22" s="25" t="s">
        <v>407</v>
      </c>
      <c r="M22" s="25" t="s">
        <v>407</v>
      </c>
      <c r="N22" s="25" t="s">
        <v>407</v>
      </c>
      <c r="O22" s="25" t="s">
        <v>407</v>
      </c>
      <c r="P22" s="25" t="s">
        <v>407</v>
      </c>
      <c r="Q22" s="25" t="s">
        <v>407</v>
      </c>
      <c r="R22" s="25" t="s">
        <v>407</v>
      </c>
    </row>
    <row r="23" spans="1:18" ht="18.75" customHeight="1" x14ac:dyDescent="0.15">
      <c r="A23" s="48"/>
      <c r="B23" s="48"/>
      <c r="C23" s="68" t="s">
        <v>1005</v>
      </c>
      <c r="D23" s="232">
        <v>52428</v>
      </c>
      <c r="E23" s="232">
        <v>52831</v>
      </c>
      <c r="F23" s="25">
        <v>53260</v>
      </c>
      <c r="G23" s="25">
        <v>52676</v>
      </c>
      <c r="H23" s="25">
        <v>52795</v>
      </c>
      <c r="I23" s="25">
        <v>52299</v>
      </c>
      <c r="J23" s="25">
        <v>53589</v>
      </c>
      <c r="K23" s="25">
        <v>53706</v>
      </c>
      <c r="L23" s="25">
        <v>53787</v>
      </c>
      <c r="M23" s="25">
        <v>53701</v>
      </c>
      <c r="N23" s="25">
        <v>53794</v>
      </c>
      <c r="O23" s="25">
        <v>53276</v>
      </c>
      <c r="P23" s="25">
        <v>53151</v>
      </c>
      <c r="Q23" s="25">
        <v>53198</v>
      </c>
      <c r="R23" s="25">
        <v>53148</v>
      </c>
    </row>
    <row r="24" spans="1:18" ht="18.75" customHeight="1" x14ac:dyDescent="0.15">
      <c r="A24" s="48"/>
      <c r="B24" s="48"/>
      <c r="C24" s="68" t="s">
        <v>1006</v>
      </c>
      <c r="D24" s="232">
        <v>50323</v>
      </c>
      <c r="E24" s="232">
        <v>49980</v>
      </c>
      <c r="F24" s="25">
        <v>48043</v>
      </c>
      <c r="G24" s="25">
        <v>49552</v>
      </c>
      <c r="H24" s="25">
        <v>49826</v>
      </c>
      <c r="I24" s="25">
        <v>49910</v>
      </c>
      <c r="J24" s="25">
        <v>48332</v>
      </c>
      <c r="K24" s="25">
        <v>48383</v>
      </c>
      <c r="L24" s="25">
        <v>47987</v>
      </c>
      <c r="M24" s="25">
        <v>47707</v>
      </c>
      <c r="N24" s="25">
        <v>47296</v>
      </c>
      <c r="O24" s="25">
        <v>47092</v>
      </c>
      <c r="P24" s="25">
        <v>46998</v>
      </c>
      <c r="Q24" s="25">
        <v>46830</v>
      </c>
      <c r="R24" s="25">
        <v>46601</v>
      </c>
    </row>
    <row r="25" spans="1:18" ht="18.75" customHeight="1" x14ac:dyDescent="0.15">
      <c r="A25" s="48"/>
      <c r="B25" s="48" t="s">
        <v>326</v>
      </c>
      <c r="C25" s="68"/>
      <c r="D25" s="232">
        <v>6509</v>
      </c>
      <c r="E25" s="232">
        <v>6283</v>
      </c>
      <c r="F25" s="25">
        <v>5779</v>
      </c>
      <c r="G25" s="25">
        <v>6116</v>
      </c>
      <c r="H25" s="25">
        <v>6118</v>
      </c>
      <c r="I25" s="25">
        <v>6118</v>
      </c>
      <c r="J25" s="25" t="s">
        <v>407</v>
      </c>
      <c r="K25" s="25">
        <v>6050</v>
      </c>
      <c r="L25" s="25">
        <v>6041</v>
      </c>
      <c r="M25" s="25">
        <v>5921</v>
      </c>
      <c r="N25" s="25">
        <v>6050</v>
      </c>
      <c r="O25" s="25">
        <v>6051</v>
      </c>
      <c r="P25" s="25">
        <v>6040</v>
      </c>
      <c r="Q25" s="25">
        <v>6037</v>
      </c>
      <c r="R25" s="25">
        <v>6017</v>
      </c>
    </row>
    <row r="26" spans="1:18" ht="18.75" customHeight="1" x14ac:dyDescent="0.15">
      <c r="A26" s="48"/>
      <c r="B26" s="38" t="s">
        <v>245</v>
      </c>
      <c r="C26" s="68"/>
      <c r="D26" s="232">
        <v>15705</v>
      </c>
      <c r="E26" s="232">
        <v>15147</v>
      </c>
      <c r="F26" s="25">
        <v>15142</v>
      </c>
      <c r="G26" s="25">
        <v>15053</v>
      </c>
      <c r="H26" s="25">
        <v>15017</v>
      </c>
      <c r="I26" s="25">
        <v>14931</v>
      </c>
      <c r="J26" s="25">
        <v>14991</v>
      </c>
      <c r="K26" s="25">
        <v>14906</v>
      </c>
      <c r="L26" s="25">
        <v>14972</v>
      </c>
      <c r="M26" s="25">
        <v>15339</v>
      </c>
      <c r="N26" s="25">
        <v>15366</v>
      </c>
      <c r="O26" s="25">
        <v>15213</v>
      </c>
      <c r="P26" s="25">
        <v>15195</v>
      </c>
      <c r="Q26" s="25">
        <v>15375</v>
      </c>
      <c r="R26" s="25">
        <v>15348</v>
      </c>
    </row>
    <row r="27" spans="1:18" ht="18.75" customHeight="1" x14ac:dyDescent="0.15">
      <c r="A27" s="48"/>
      <c r="B27" s="38" t="s">
        <v>327</v>
      </c>
      <c r="C27" s="68"/>
      <c r="D27" s="232">
        <v>87530</v>
      </c>
      <c r="E27" s="232">
        <v>89062</v>
      </c>
      <c r="F27" s="25">
        <v>88085</v>
      </c>
      <c r="G27" s="25">
        <v>87620</v>
      </c>
      <c r="H27" s="25">
        <v>88091</v>
      </c>
      <c r="I27" s="25">
        <v>87759</v>
      </c>
      <c r="J27" s="25">
        <v>87844</v>
      </c>
      <c r="K27" s="25">
        <v>87178</v>
      </c>
      <c r="L27" s="25">
        <v>87549</v>
      </c>
      <c r="M27" s="25">
        <v>87908</v>
      </c>
      <c r="N27" s="25">
        <v>87562</v>
      </c>
      <c r="O27" s="25">
        <v>88631</v>
      </c>
      <c r="P27" s="25">
        <v>88942</v>
      </c>
      <c r="Q27" s="25">
        <v>89140</v>
      </c>
      <c r="R27" s="25">
        <v>88801</v>
      </c>
    </row>
    <row r="28" spans="1:18" ht="18.75" customHeight="1" x14ac:dyDescent="0.15">
      <c r="A28" s="48"/>
      <c r="B28" s="38" t="s">
        <v>328</v>
      </c>
      <c r="C28" s="68"/>
      <c r="D28" s="232">
        <v>139329</v>
      </c>
      <c r="E28" s="232">
        <v>139238</v>
      </c>
      <c r="F28" s="25">
        <v>147844</v>
      </c>
      <c r="G28" s="25">
        <v>140734</v>
      </c>
      <c r="H28" s="25">
        <v>139165</v>
      </c>
      <c r="I28" s="25">
        <v>140202</v>
      </c>
      <c r="J28" s="25">
        <v>140424</v>
      </c>
      <c r="K28" s="25">
        <v>139126</v>
      </c>
      <c r="L28" s="25">
        <v>153165</v>
      </c>
      <c r="M28" s="25">
        <v>152994</v>
      </c>
      <c r="N28" s="25">
        <v>153055</v>
      </c>
      <c r="O28" s="25">
        <v>153042</v>
      </c>
      <c r="P28" s="25">
        <v>153957</v>
      </c>
      <c r="Q28" s="25">
        <v>154291</v>
      </c>
      <c r="R28" s="25">
        <v>153972</v>
      </c>
    </row>
    <row r="29" spans="1:18" ht="18.75" customHeight="1" x14ac:dyDescent="0.15">
      <c r="A29" s="48"/>
      <c r="B29" s="38"/>
      <c r="C29" s="71" t="s">
        <v>1007</v>
      </c>
      <c r="D29" s="232">
        <v>34120</v>
      </c>
      <c r="E29" s="232">
        <v>33821</v>
      </c>
      <c r="F29" s="25">
        <v>33025</v>
      </c>
      <c r="G29" s="25">
        <v>32909</v>
      </c>
      <c r="H29" s="25">
        <v>32514</v>
      </c>
      <c r="I29" s="25">
        <v>32770</v>
      </c>
      <c r="J29" s="25">
        <v>33301</v>
      </c>
      <c r="K29" s="25">
        <v>33141</v>
      </c>
      <c r="L29" s="25">
        <v>33021</v>
      </c>
      <c r="M29" s="25">
        <v>33013</v>
      </c>
      <c r="N29" s="25">
        <v>33069</v>
      </c>
      <c r="O29" s="25">
        <v>33141</v>
      </c>
      <c r="P29" s="25">
        <v>33413</v>
      </c>
      <c r="Q29" s="25">
        <v>33053</v>
      </c>
      <c r="R29" s="25">
        <v>32953</v>
      </c>
    </row>
    <row r="30" spans="1:18" ht="18.75" customHeight="1" x14ac:dyDescent="0.15">
      <c r="A30" s="48"/>
      <c r="B30" s="73"/>
      <c r="C30" s="71" t="s">
        <v>1008</v>
      </c>
      <c r="D30" s="232">
        <v>105210</v>
      </c>
      <c r="E30" s="232">
        <v>105417</v>
      </c>
      <c r="F30" s="25">
        <v>114820</v>
      </c>
      <c r="G30" s="25">
        <v>107825</v>
      </c>
      <c r="H30" s="25">
        <v>106651</v>
      </c>
      <c r="I30" s="25">
        <v>107432</v>
      </c>
      <c r="J30" s="25">
        <v>107123</v>
      </c>
      <c r="K30" s="25">
        <v>105985</v>
      </c>
      <c r="L30" s="25">
        <v>120144</v>
      </c>
      <c r="M30" s="25">
        <v>119981</v>
      </c>
      <c r="N30" s="25">
        <v>119986</v>
      </c>
      <c r="O30" s="25">
        <v>119901</v>
      </c>
      <c r="P30" s="25">
        <v>120544</v>
      </c>
      <c r="Q30" s="25">
        <v>121238</v>
      </c>
      <c r="R30" s="25">
        <v>121019</v>
      </c>
    </row>
    <row r="31" spans="1:18" ht="18.75" customHeight="1" x14ac:dyDescent="0.15">
      <c r="A31" s="48"/>
      <c r="B31" s="38" t="s">
        <v>329</v>
      </c>
      <c r="C31" s="68"/>
      <c r="D31" s="232">
        <v>18639</v>
      </c>
      <c r="E31" s="232">
        <v>18440</v>
      </c>
      <c r="F31" s="25">
        <v>18245</v>
      </c>
      <c r="G31" s="25">
        <v>18449</v>
      </c>
      <c r="H31" s="25">
        <v>18317</v>
      </c>
      <c r="I31" s="25">
        <v>18249</v>
      </c>
      <c r="J31" s="25">
        <v>18042</v>
      </c>
      <c r="K31" s="25">
        <v>18004</v>
      </c>
      <c r="L31" s="25">
        <v>18094</v>
      </c>
      <c r="M31" s="25">
        <v>18195</v>
      </c>
      <c r="N31" s="25">
        <v>18066</v>
      </c>
      <c r="O31" s="25">
        <v>18151</v>
      </c>
      <c r="P31" s="25">
        <v>17998</v>
      </c>
      <c r="Q31" s="25">
        <v>18572</v>
      </c>
      <c r="R31" s="25">
        <v>18803</v>
      </c>
    </row>
    <row r="32" spans="1:18" ht="18.75" customHeight="1" x14ac:dyDescent="0.15">
      <c r="A32" s="48"/>
      <c r="B32" s="38" t="s">
        <v>336</v>
      </c>
      <c r="C32" s="68"/>
      <c r="D32" s="232">
        <v>8631</v>
      </c>
      <c r="E32" s="232">
        <v>8691</v>
      </c>
      <c r="F32" s="25">
        <v>9420</v>
      </c>
      <c r="G32" s="25">
        <v>9376</v>
      </c>
      <c r="H32" s="25">
        <v>9452</v>
      </c>
      <c r="I32" s="25">
        <v>9185</v>
      </c>
      <c r="J32" s="25">
        <v>9380</v>
      </c>
      <c r="K32" s="25">
        <v>9392</v>
      </c>
      <c r="L32" s="25">
        <v>9570</v>
      </c>
      <c r="M32" s="25">
        <v>9581</v>
      </c>
      <c r="N32" s="25">
        <v>9541</v>
      </c>
      <c r="O32" s="25">
        <v>9522</v>
      </c>
      <c r="P32" s="25">
        <v>9421</v>
      </c>
      <c r="Q32" s="25">
        <v>9332</v>
      </c>
      <c r="R32" s="25">
        <v>9287</v>
      </c>
    </row>
    <row r="33" spans="1:18" ht="18.75" customHeight="1" x14ac:dyDescent="0.15">
      <c r="A33" s="48"/>
      <c r="B33" s="38" t="s">
        <v>1</v>
      </c>
      <c r="C33" s="68"/>
      <c r="D33" s="232">
        <v>31207</v>
      </c>
      <c r="E33" s="232">
        <v>32030</v>
      </c>
      <c r="F33" s="25">
        <v>32657</v>
      </c>
      <c r="G33" s="25">
        <v>32394</v>
      </c>
      <c r="H33" s="25">
        <v>32277</v>
      </c>
      <c r="I33" s="25">
        <v>31762</v>
      </c>
      <c r="J33" s="25">
        <v>32213</v>
      </c>
      <c r="K33" s="25">
        <v>32828</v>
      </c>
      <c r="L33" s="25">
        <v>32860</v>
      </c>
      <c r="M33" s="25">
        <v>32806</v>
      </c>
      <c r="N33" s="25">
        <v>33091</v>
      </c>
      <c r="O33" s="25">
        <v>32998</v>
      </c>
      <c r="P33" s="25">
        <v>32918</v>
      </c>
      <c r="Q33" s="25">
        <v>32865</v>
      </c>
      <c r="R33" s="25">
        <v>32867</v>
      </c>
    </row>
    <row r="34" spans="1:18" ht="18.75" customHeight="1" x14ac:dyDescent="0.15">
      <c r="A34" s="48"/>
      <c r="B34" s="38" t="s">
        <v>247</v>
      </c>
      <c r="C34" s="68"/>
      <c r="D34" s="232">
        <v>56350</v>
      </c>
      <c r="E34" s="232">
        <v>56762</v>
      </c>
      <c r="F34" s="25">
        <v>54261</v>
      </c>
      <c r="G34" s="25">
        <v>56069</v>
      </c>
      <c r="H34" s="25">
        <v>55295</v>
      </c>
      <c r="I34" s="25">
        <v>55050</v>
      </c>
      <c r="J34" s="25">
        <v>54144</v>
      </c>
      <c r="K34" s="25">
        <v>51923</v>
      </c>
      <c r="L34" s="25">
        <v>51946</v>
      </c>
      <c r="M34" s="25">
        <v>53412</v>
      </c>
      <c r="N34" s="25">
        <v>53877</v>
      </c>
      <c r="O34" s="25">
        <v>53591</v>
      </c>
      <c r="P34" s="25">
        <v>54202</v>
      </c>
      <c r="Q34" s="25">
        <v>55608</v>
      </c>
      <c r="R34" s="25">
        <v>56022</v>
      </c>
    </row>
    <row r="35" spans="1:18" ht="18.75" customHeight="1" x14ac:dyDescent="0.15">
      <c r="A35" s="48"/>
      <c r="B35" s="38"/>
      <c r="C35" s="68" t="s">
        <v>2</v>
      </c>
      <c r="D35" s="232">
        <v>13230</v>
      </c>
      <c r="E35" s="232">
        <v>13126</v>
      </c>
      <c r="F35" s="25">
        <v>12620</v>
      </c>
      <c r="G35" s="25">
        <v>13068</v>
      </c>
      <c r="H35" s="25">
        <v>13071</v>
      </c>
      <c r="I35" s="25">
        <v>13009</v>
      </c>
      <c r="J35" s="25">
        <v>13465</v>
      </c>
      <c r="K35" s="25">
        <v>12931</v>
      </c>
      <c r="L35" s="25">
        <v>12794</v>
      </c>
      <c r="M35" s="25">
        <v>12614</v>
      </c>
      <c r="N35" s="25">
        <v>12674</v>
      </c>
      <c r="O35" s="25">
        <v>12292</v>
      </c>
      <c r="P35" s="25">
        <v>11879</v>
      </c>
      <c r="Q35" s="25">
        <v>11792</v>
      </c>
      <c r="R35" s="25">
        <v>11846</v>
      </c>
    </row>
    <row r="36" spans="1:18" ht="18.75" customHeight="1" x14ac:dyDescent="0.15">
      <c r="A36" s="48"/>
      <c r="B36" s="38"/>
      <c r="C36" s="68" t="s">
        <v>1009</v>
      </c>
      <c r="D36" s="232">
        <v>43120</v>
      </c>
      <c r="E36" s="232">
        <v>43638</v>
      </c>
      <c r="F36" s="25">
        <v>41641</v>
      </c>
      <c r="G36" s="25">
        <v>43001</v>
      </c>
      <c r="H36" s="25">
        <v>42224</v>
      </c>
      <c r="I36" s="25">
        <v>42041</v>
      </c>
      <c r="J36" s="25">
        <v>40679</v>
      </c>
      <c r="K36" s="25">
        <v>38992</v>
      </c>
      <c r="L36" s="25">
        <v>39152</v>
      </c>
      <c r="M36" s="25">
        <v>40798</v>
      </c>
      <c r="N36" s="25">
        <v>41203</v>
      </c>
      <c r="O36" s="25">
        <v>41299</v>
      </c>
      <c r="P36" s="25">
        <v>42323</v>
      </c>
      <c r="Q36" s="25">
        <v>43816</v>
      </c>
      <c r="R36" s="25">
        <v>44176</v>
      </c>
    </row>
    <row r="37" spans="1:18" ht="18.75" customHeight="1" x14ac:dyDescent="0.15">
      <c r="A37" s="48"/>
      <c r="B37" s="38" t="s">
        <v>273</v>
      </c>
      <c r="C37" s="68"/>
      <c r="D37" s="232">
        <v>26994</v>
      </c>
      <c r="E37" s="232">
        <v>27200</v>
      </c>
      <c r="F37" s="25">
        <v>24105</v>
      </c>
      <c r="G37" s="25">
        <v>26590</v>
      </c>
      <c r="H37" s="25">
        <v>19945</v>
      </c>
      <c r="I37" s="25">
        <v>20645</v>
      </c>
      <c r="J37" s="25">
        <v>26928</v>
      </c>
      <c r="K37" s="25">
        <v>25587</v>
      </c>
      <c r="L37" s="25">
        <v>25959</v>
      </c>
      <c r="M37" s="25">
        <v>19322</v>
      </c>
      <c r="N37" s="25">
        <v>26345</v>
      </c>
      <c r="O37" s="25">
        <v>26189</v>
      </c>
      <c r="P37" s="25">
        <v>26403</v>
      </c>
      <c r="Q37" s="25">
        <v>26247</v>
      </c>
      <c r="R37" s="25">
        <v>19101</v>
      </c>
    </row>
    <row r="38" spans="1:18" ht="18.75" customHeight="1" x14ac:dyDescent="0.15">
      <c r="A38" s="48"/>
      <c r="B38" s="38" t="s">
        <v>162</v>
      </c>
      <c r="C38" s="68"/>
      <c r="D38" s="232">
        <v>79296</v>
      </c>
      <c r="E38" s="232">
        <v>79027</v>
      </c>
      <c r="F38" s="25">
        <v>78587</v>
      </c>
      <c r="G38" s="25">
        <v>79858</v>
      </c>
      <c r="H38" s="25">
        <v>80336</v>
      </c>
      <c r="I38" s="25">
        <v>78798</v>
      </c>
      <c r="J38" s="25">
        <v>74855</v>
      </c>
      <c r="K38" s="25">
        <v>75239</v>
      </c>
      <c r="L38" s="25">
        <v>78397</v>
      </c>
      <c r="M38" s="25">
        <v>78904</v>
      </c>
      <c r="N38" s="25">
        <v>78784</v>
      </c>
      <c r="O38" s="25">
        <v>79071</v>
      </c>
      <c r="P38" s="25">
        <v>78809</v>
      </c>
      <c r="Q38" s="25">
        <v>79748</v>
      </c>
      <c r="R38" s="25">
        <v>80242</v>
      </c>
    </row>
    <row r="39" spans="1:18" ht="18.75" customHeight="1" x14ac:dyDescent="0.15">
      <c r="A39" s="48"/>
      <c r="B39" s="38" t="s">
        <v>274</v>
      </c>
      <c r="C39" s="68"/>
      <c r="D39" s="232">
        <v>195271</v>
      </c>
      <c r="E39" s="232">
        <v>199463</v>
      </c>
      <c r="F39" s="25">
        <v>203037</v>
      </c>
      <c r="G39" s="25">
        <v>202253</v>
      </c>
      <c r="H39" s="25">
        <v>203942</v>
      </c>
      <c r="I39" s="25">
        <v>202114</v>
      </c>
      <c r="J39" s="25">
        <v>209179</v>
      </c>
      <c r="K39" s="25">
        <v>207139</v>
      </c>
      <c r="L39" s="25">
        <v>205897</v>
      </c>
      <c r="M39" s="25">
        <v>202474</v>
      </c>
      <c r="N39" s="25">
        <v>203334</v>
      </c>
      <c r="O39" s="25">
        <v>200006</v>
      </c>
      <c r="P39" s="25">
        <v>200109</v>
      </c>
      <c r="Q39" s="25">
        <v>199795</v>
      </c>
      <c r="R39" s="25">
        <v>200207</v>
      </c>
    </row>
    <row r="40" spans="1:18" ht="18.75" customHeight="1" x14ac:dyDescent="0.15">
      <c r="A40" s="48"/>
      <c r="B40" s="38"/>
      <c r="C40" s="68" t="s">
        <v>3</v>
      </c>
      <c r="D40" s="232">
        <v>101898</v>
      </c>
      <c r="E40" s="232">
        <v>103112</v>
      </c>
      <c r="F40" s="25">
        <v>104294</v>
      </c>
      <c r="G40" s="25">
        <v>104138</v>
      </c>
      <c r="H40" s="25">
        <v>103461</v>
      </c>
      <c r="I40" s="25">
        <v>101426</v>
      </c>
      <c r="J40" s="25">
        <v>106735</v>
      </c>
      <c r="K40" s="25">
        <v>106060</v>
      </c>
      <c r="L40" s="25">
        <v>105606</v>
      </c>
      <c r="M40" s="25">
        <v>105114</v>
      </c>
      <c r="N40" s="25">
        <v>104442</v>
      </c>
      <c r="O40" s="25">
        <v>104000</v>
      </c>
      <c r="P40" s="25">
        <v>103835</v>
      </c>
      <c r="Q40" s="25">
        <v>103237</v>
      </c>
      <c r="R40" s="25">
        <v>103470</v>
      </c>
    </row>
    <row r="41" spans="1:18" ht="18.75" customHeight="1" x14ac:dyDescent="0.15">
      <c r="A41" s="48"/>
      <c r="B41" s="38"/>
      <c r="C41" s="68" t="s">
        <v>1010</v>
      </c>
      <c r="D41" s="232">
        <v>93373</v>
      </c>
      <c r="E41" s="232">
        <v>96352</v>
      </c>
      <c r="F41" s="25">
        <v>98744</v>
      </c>
      <c r="G41" s="25">
        <v>98115</v>
      </c>
      <c r="H41" s="25">
        <v>100481</v>
      </c>
      <c r="I41" s="25">
        <v>100688</v>
      </c>
      <c r="J41" s="25">
        <v>102444</v>
      </c>
      <c r="K41" s="25">
        <v>101079</v>
      </c>
      <c r="L41" s="25">
        <v>100291</v>
      </c>
      <c r="M41" s="25">
        <v>97360</v>
      </c>
      <c r="N41" s="25">
        <v>98892</v>
      </c>
      <c r="O41" s="25">
        <v>96006</v>
      </c>
      <c r="P41" s="25">
        <v>96274</v>
      </c>
      <c r="Q41" s="25">
        <v>96558</v>
      </c>
      <c r="R41" s="25">
        <v>96737</v>
      </c>
    </row>
    <row r="42" spans="1:18" ht="18.75" customHeight="1" x14ac:dyDescent="0.15">
      <c r="A42" s="48"/>
      <c r="B42" s="38" t="s">
        <v>248</v>
      </c>
      <c r="C42" s="68"/>
      <c r="D42" s="232">
        <v>8624</v>
      </c>
      <c r="E42" s="232">
        <v>8150</v>
      </c>
      <c r="F42" s="25">
        <v>7570</v>
      </c>
      <c r="G42" s="25">
        <v>8113</v>
      </c>
      <c r="H42" s="25">
        <v>8113</v>
      </c>
      <c r="I42" s="25">
        <v>1498</v>
      </c>
      <c r="J42" s="25">
        <v>8146</v>
      </c>
      <c r="K42" s="25">
        <v>8016</v>
      </c>
      <c r="L42" s="25">
        <v>8152</v>
      </c>
      <c r="M42" s="25">
        <v>8152</v>
      </c>
      <c r="N42" s="25">
        <v>8000</v>
      </c>
      <c r="O42" s="25">
        <v>8107</v>
      </c>
      <c r="P42" s="25">
        <v>8215</v>
      </c>
      <c r="Q42" s="25">
        <v>8428</v>
      </c>
      <c r="R42" s="25">
        <v>7911</v>
      </c>
    </row>
    <row r="43" spans="1:18" ht="18.75" customHeight="1" x14ac:dyDescent="0.15">
      <c r="A43" s="48"/>
      <c r="B43" s="38" t="s">
        <v>1011</v>
      </c>
      <c r="C43" s="68"/>
      <c r="D43" s="232">
        <v>90794</v>
      </c>
      <c r="E43" s="232">
        <v>90124</v>
      </c>
      <c r="F43" s="25">
        <v>89030</v>
      </c>
      <c r="G43" s="25">
        <v>90556</v>
      </c>
      <c r="H43" s="25">
        <v>90967</v>
      </c>
      <c r="I43" s="25">
        <v>90594</v>
      </c>
      <c r="J43" s="25">
        <v>88938</v>
      </c>
      <c r="K43" s="25">
        <v>88720</v>
      </c>
      <c r="L43" s="25">
        <v>88883</v>
      </c>
      <c r="M43" s="25">
        <v>89152</v>
      </c>
      <c r="N43" s="25">
        <v>88695</v>
      </c>
      <c r="O43" s="25">
        <v>88491</v>
      </c>
      <c r="P43" s="25">
        <v>87526</v>
      </c>
      <c r="Q43" s="25">
        <v>88012</v>
      </c>
      <c r="R43" s="25">
        <v>87834</v>
      </c>
    </row>
    <row r="44" spans="1:18" ht="3.75" customHeight="1" x14ac:dyDescent="0.15">
      <c r="A44" s="56"/>
      <c r="B44" s="56"/>
      <c r="C44" s="100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s="99" customFormat="1" x14ac:dyDescent="0.15">
      <c r="A45" s="38" t="s">
        <v>213</v>
      </c>
      <c r="B45" s="14"/>
      <c r="D45" s="97"/>
      <c r="E45" s="97"/>
      <c r="F45" s="9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99" customFormat="1" x14ac:dyDescent="0.15">
      <c r="A46" s="86" t="s">
        <v>550</v>
      </c>
      <c r="D46" s="101"/>
      <c r="E46" s="101"/>
      <c r="F46" s="101"/>
      <c r="I46" s="86" t="s">
        <v>554</v>
      </c>
      <c r="J46" s="87"/>
      <c r="K46" s="102"/>
    </row>
    <row r="47" spans="1:18" s="87" customFormat="1" x14ac:dyDescent="0.15">
      <c r="A47" s="86" t="s">
        <v>551</v>
      </c>
      <c r="D47" s="97"/>
      <c r="E47" s="97"/>
      <c r="F47" s="97"/>
      <c r="I47" s="86" t="s">
        <v>331</v>
      </c>
      <c r="J47" s="103"/>
      <c r="K47" s="104"/>
    </row>
    <row r="48" spans="1:18" s="87" customFormat="1" x14ac:dyDescent="0.15">
      <c r="A48" s="86" t="s">
        <v>552</v>
      </c>
      <c r="B48" s="102"/>
      <c r="D48" s="102"/>
      <c r="E48" s="102"/>
      <c r="F48" s="102"/>
      <c r="I48" s="86" t="s">
        <v>555</v>
      </c>
      <c r="O48" s="105"/>
      <c r="P48" s="105"/>
      <c r="Q48" s="105"/>
      <c r="R48" s="105"/>
    </row>
    <row r="49" spans="1:18" s="39" customFormat="1" x14ac:dyDescent="0.15">
      <c r="A49" s="86" t="s">
        <v>553</v>
      </c>
      <c r="C49" s="103"/>
      <c r="D49" s="104"/>
      <c r="E49" s="104"/>
      <c r="F49" s="104"/>
      <c r="G49" s="86"/>
      <c r="I49" s="86" t="s">
        <v>556</v>
      </c>
      <c r="J49" s="87"/>
      <c r="K49" s="102"/>
      <c r="L49" s="105"/>
      <c r="M49" s="105"/>
      <c r="N49" s="105"/>
      <c r="O49" s="86"/>
      <c r="P49" s="86"/>
      <c r="Q49" s="86"/>
      <c r="R49" s="86"/>
    </row>
    <row r="50" spans="1:18" s="87" customFormat="1" x14ac:dyDescent="0.15">
      <c r="A50" s="86" t="s">
        <v>332</v>
      </c>
      <c r="B50" s="102"/>
      <c r="D50" s="102"/>
      <c r="E50" s="102"/>
      <c r="F50" s="102"/>
      <c r="I50" s="86" t="s">
        <v>557</v>
      </c>
      <c r="J50" s="103"/>
      <c r="K50" s="104"/>
      <c r="L50" s="86"/>
      <c r="M50" s="86"/>
      <c r="N50" s="86"/>
      <c r="O50" s="105"/>
      <c r="P50" s="105"/>
      <c r="Q50" s="105"/>
      <c r="R50" s="105"/>
    </row>
    <row r="51" spans="1:18" s="39" customFormat="1" x14ac:dyDescent="0.15">
      <c r="C51" s="103"/>
      <c r="D51" s="104"/>
      <c r="E51" s="104"/>
      <c r="F51" s="104"/>
      <c r="G51" s="86"/>
      <c r="I51" s="86" t="s">
        <v>333</v>
      </c>
      <c r="J51" s="87"/>
      <c r="K51" s="102"/>
      <c r="L51" s="105"/>
      <c r="M51" s="105"/>
      <c r="N51" s="105"/>
      <c r="O51" s="86"/>
      <c r="P51" s="86"/>
      <c r="Q51" s="86"/>
      <c r="R51" s="86"/>
    </row>
    <row r="52" spans="1:18" s="87" customFormat="1" x14ac:dyDescent="0.15">
      <c r="A52" s="86"/>
      <c r="B52" s="102"/>
      <c r="D52" s="102"/>
      <c r="E52" s="102"/>
      <c r="F52" s="102"/>
      <c r="I52" s="87" t="s">
        <v>334</v>
      </c>
      <c r="K52" s="104"/>
      <c r="L52" s="86"/>
      <c r="M52" s="86"/>
      <c r="N52" s="86"/>
      <c r="O52" s="105"/>
      <c r="P52" s="105"/>
      <c r="Q52" s="105"/>
      <c r="R52" s="105"/>
    </row>
    <row r="53" spans="1:18" s="39" customFormat="1" x14ac:dyDescent="0.15">
      <c r="C53" s="103"/>
      <c r="D53" s="104"/>
      <c r="E53" s="104"/>
      <c r="F53" s="104"/>
      <c r="G53" s="86"/>
      <c r="I53" s="86"/>
      <c r="J53" s="86"/>
      <c r="K53" s="86"/>
      <c r="L53" s="86"/>
      <c r="M53" s="86"/>
      <c r="N53" s="86"/>
      <c r="O53" s="86"/>
      <c r="P53" s="86"/>
      <c r="Q53" s="86"/>
      <c r="R53" s="86"/>
    </row>
    <row r="54" spans="1:18" s="87" customFormat="1" x14ac:dyDescent="0.15">
      <c r="A54" s="39"/>
      <c r="B54" s="102"/>
      <c r="D54" s="102"/>
      <c r="E54" s="102"/>
      <c r="F54" s="102"/>
      <c r="I54" s="86"/>
      <c r="J54" s="105"/>
      <c r="K54" s="105"/>
      <c r="L54" s="105"/>
      <c r="M54" s="105"/>
      <c r="N54" s="105"/>
      <c r="O54" s="105"/>
      <c r="P54" s="105"/>
      <c r="Q54" s="105"/>
      <c r="R54" s="105"/>
    </row>
    <row r="55" spans="1:18" s="39" customFormat="1" x14ac:dyDescent="0.15">
      <c r="C55" s="103"/>
      <c r="D55" s="104"/>
      <c r="E55" s="104"/>
      <c r="F55" s="104"/>
      <c r="G55" s="86"/>
      <c r="I55" s="86"/>
      <c r="J55" s="86"/>
      <c r="K55" s="86"/>
      <c r="L55" s="86"/>
      <c r="M55" s="86"/>
      <c r="N55" s="86"/>
      <c r="O55" s="86"/>
      <c r="P55" s="86"/>
      <c r="Q55" s="86"/>
      <c r="R55" s="86"/>
    </row>
    <row r="56" spans="1:18" s="39" customFormat="1" x14ac:dyDescent="0.15">
      <c r="C56" s="103"/>
      <c r="D56" s="104"/>
      <c r="E56" s="104"/>
      <c r="F56" s="104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</row>
    <row r="57" spans="1:18" s="39" customFormat="1" x14ac:dyDescent="0.15">
      <c r="C57" s="103"/>
      <c r="D57" s="104"/>
      <c r="E57" s="104"/>
      <c r="F57" s="104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1:18" s="39" customFormat="1" x14ac:dyDescent="0.15">
      <c r="C58" s="103"/>
      <c r="D58" s="104"/>
      <c r="E58" s="104"/>
      <c r="F58" s="104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1:18" s="39" customFormat="1" x14ac:dyDescent="0.15">
      <c r="C59" s="103"/>
      <c r="D59" s="104"/>
      <c r="E59" s="104"/>
      <c r="F59" s="104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1:18" s="39" customFormat="1" x14ac:dyDescent="0.15">
      <c r="C60" s="103"/>
      <c r="D60" s="104"/>
      <c r="E60" s="104"/>
      <c r="F60" s="104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1:18" s="39" customFormat="1" x14ac:dyDescent="0.15">
      <c r="C61" s="103"/>
      <c r="D61" s="104"/>
      <c r="E61" s="104"/>
      <c r="F61" s="104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</row>
    <row r="62" spans="1:18" s="39" customFormat="1" x14ac:dyDescent="0.15">
      <c r="D62" s="104"/>
      <c r="E62" s="104"/>
      <c r="F62" s="104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</row>
    <row r="63" spans="1:18" s="39" customFormat="1" x14ac:dyDescent="0.15">
      <c r="D63" s="104"/>
      <c r="E63" s="104"/>
      <c r="F63" s="104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</row>
    <row r="64" spans="1:18" s="39" customFormat="1" x14ac:dyDescent="0.15">
      <c r="D64" s="104"/>
      <c r="E64" s="104"/>
      <c r="F64" s="104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</row>
    <row r="65" spans="4:18" s="39" customFormat="1" x14ac:dyDescent="0.15">
      <c r="D65" s="104"/>
      <c r="E65" s="104"/>
      <c r="F65" s="104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</row>
    <row r="66" spans="4:18" s="39" customFormat="1" x14ac:dyDescent="0.15">
      <c r="D66" s="104"/>
      <c r="E66" s="104"/>
      <c r="F66" s="104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</row>
    <row r="67" spans="4:18" s="39" customFormat="1" x14ac:dyDescent="0.15">
      <c r="D67" s="104"/>
      <c r="E67" s="104"/>
      <c r="F67" s="104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</row>
    <row r="68" spans="4:18" s="39" customFormat="1" x14ac:dyDescent="0.15">
      <c r="D68" s="104"/>
      <c r="E68" s="104"/>
      <c r="F68" s="104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</row>
    <row r="69" spans="4:18" s="39" customFormat="1" x14ac:dyDescent="0.15">
      <c r="D69" s="104"/>
      <c r="E69" s="104"/>
      <c r="F69" s="104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</row>
    <row r="70" spans="4:18" s="39" customFormat="1" x14ac:dyDescent="0.15">
      <c r="D70" s="104"/>
      <c r="E70" s="104"/>
      <c r="F70" s="104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</row>
    <row r="71" spans="4:18" s="39" customFormat="1" x14ac:dyDescent="0.15">
      <c r="D71" s="104"/>
      <c r="E71" s="104"/>
      <c r="F71" s="104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</row>
    <row r="72" spans="4:18" s="39" customFormat="1" x14ac:dyDescent="0.15">
      <c r="D72" s="104"/>
      <c r="E72" s="104"/>
      <c r="F72" s="104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</row>
    <row r="73" spans="4:18" s="39" customFormat="1" x14ac:dyDescent="0.15">
      <c r="D73" s="104"/>
      <c r="E73" s="104"/>
      <c r="F73" s="104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</row>
    <row r="74" spans="4:18" s="39" customFormat="1" x14ac:dyDescent="0.15">
      <c r="D74" s="104"/>
      <c r="E74" s="104"/>
      <c r="F74" s="104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</row>
    <row r="75" spans="4:18" s="39" customFormat="1" x14ac:dyDescent="0.15">
      <c r="D75" s="104"/>
      <c r="E75" s="104"/>
      <c r="F75" s="104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</row>
    <row r="76" spans="4:18" s="39" customFormat="1" x14ac:dyDescent="0.15">
      <c r="D76" s="104"/>
      <c r="E76" s="104"/>
      <c r="F76" s="104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</row>
    <row r="77" spans="4:18" s="39" customFormat="1" x14ac:dyDescent="0.15">
      <c r="D77" s="104"/>
      <c r="E77" s="104"/>
      <c r="F77" s="104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</row>
    <row r="78" spans="4:18" s="39" customFormat="1" x14ac:dyDescent="0.15">
      <c r="D78" s="104"/>
      <c r="E78" s="104"/>
      <c r="F78" s="104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</row>
    <row r="79" spans="4:18" s="39" customFormat="1" x14ac:dyDescent="0.15">
      <c r="D79" s="104"/>
      <c r="E79" s="104"/>
      <c r="F79" s="104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</row>
    <row r="80" spans="4:18" s="39" customFormat="1" x14ac:dyDescent="0.15">
      <c r="D80" s="104"/>
      <c r="E80" s="104"/>
      <c r="F80" s="104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</row>
    <row r="81" spans="4:18" s="39" customFormat="1" x14ac:dyDescent="0.15">
      <c r="D81" s="104"/>
      <c r="E81" s="104"/>
      <c r="F81" s="104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</row>
    <row r="82" spans="4:18" s="39" customFormat="1" x14ac:dyDescent="0.15">
      <c r="D82" s="104"/>
      <c r="E82" s="104"/>
      <c r="F82" s="104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</row>
    <row r="83" spans="4:18" s="39" customFormat="1" x14ac:dyDescent="0.15">
      <c r="D83" s="104"/>
      <c r="E83" s="104"/>
      <c r="F83" s="104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</row>
    <row r="84" spans="4:18" s="39" customFormat="1" x14ac:dyDescent="0.15">
      <c r="D84" s="104"/>
      <c r="E84" s="104"/>
      <c r="F84" s="104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</row>
    <row r="85" spans="4:18" s="39" customFormat="1" x14ac:dyDescent="0.15">
      <c r="D85" s="104"/>
      <c r="E85" s="104"/>
      <c r="F85" s="104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</row>
    <row r="86" spans="4:18" s="39" customFormat="1" x14ac:dyDescent="0.15">
      <c r="D86" s="104"/>
      <c r="E86" s="104"/>
      <c r="F86" s="104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</row>
    <row r="87" spans="4:18" s="39" customFormat="1" x14ac:dyDescent="0.15">
      <c r="D87" s="104"/>
      <c r="E87" s="104"/>
      <c r="F87" s="104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</row>
    <row r="88" spans="4:18" s="39" customFormat="1" x14ac:dyDescent="0.15">
      <c r="D88" s="104"/>
      <c r="E88" s="104"/>
      <c r="F88" s="104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</row>
    <row r="89" spans="4:18" s="39" customFormat="1" x14ac:dyDescent="0.15">
      <c r="D89" s="104"/>
      <c r="E89" s="104"/>
      <c r="F89" s="104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</row>
    <row r="90" spans="4:18" s="39" customFormat="1" x14ac:dyDescent="0.15">
      <c r="D90" s="104"/>
      <c r="E90" s="104"/>
      <c r="F90" s="104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</row>
    <row r="91" spans="4:18" s="39" customFormat="1" x14ac:dyDescent="0.15">
      <c r="D91" s="104"/>
      <c r="E91" s="104"/>
      <c r="F91" s="104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</row>
    <row r="92" spans="4:18" s="39" customFormat="1" x14ac:dyDescent="0.15">
      <c r="D92" s="104"/>
      <c r="E92" s="104"/>
      <c r="F92" s="104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</row>
    <row r="93" spans="4:18" s="39" customFormat="1" x14ac:dyDescent="0.15">
      <c r="D93" s="104"/>
      <c r="E93" s="104"/>
      <c r="F93" s="104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</row>
    <row r="94" spans="4:18" s="39" customFormat="1" x14ac:dyDescent="0.15">
      <c r="D94" s="104"/>
      <c r="E94" s="104"/>
      <c r="F94" s="104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</row>
    <row r="95" spans="4:18" s="39" customFormat="1" x14ac:dyDescent="0.15">
      <c r="D95" s="104"/>
      <c r="E95" s="104"/>
      <c r="F95" s="10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</row>
    <row r="96" spans="4:18" s="39" customFormat="1" x14ac:dyDescent="0.15">
      <c r="D96" s="104"/>
      <c r="E96" s="104"/>
      <c r="F96" s="10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</row>
    <row r="97" spans="4:18" s="39" customFormat="1" x14ac:dyDescent="0.15">
      <c r="D97" s="104"/>
      <c r="E97" s="104"/>
      <c r="F97" s="10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</row>
    <row r="98" spans="4:18" s="39" customFormat="1" x14ac:dyDescent="0.15">
      <c r="D98" s="104"/>
      <c r="E98" s="104"/>
      <c r="F98" s="104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</row>
    <row r="99" spans="4:18" s="39" customFormat="1" x14ac:dyDescent="0.15">
      <c r="D99" s="104"/>
      <c r="E99" s="104"/>
      <c r="F99" s="104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</row>
    <row r="100" spans="4:18" s="39" customFormat="1" x14ac:dyDescent="0.15">
      <c r="D100" s="104"/>
      <c r="E100" s="104"/>
      <c r="F100" s="104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</row>
    <row r="101" spans="4:18" s="39" customFormat="1" x14ac:dyDescent="0.15">
      <c r="D101" s="104"/>
      <c r="E101" s="104"/>
      <c r="F101" s="104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</row>
    <row r="102" spans="4:18" s="39" customFormat="1" x14ac:dyDescent="0.15">
      <c r="D102" s="104"/>
      <c r="E102" s="104"/>
      <c r="F102" s="104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</row>
    <row r="103" spans="4:18" s="39" customFormat="1" x14ac:dyDescent="0.15">
      <c r="D103" s="104"/>
      <c r="E103" s="104"/>
      <c r="F103" s="104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</row>
    <row r="104" spans="4:18" s="39" customFormat="1" x14ac:dyDescent="0.15">
      <c r="D104" s="104"/>
      <c r="E104" s="104"/>
      <c r="F104" s="104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</row>
    <row r="105" spans="4:18" s="39" customFormat="1" x14ac:dyDescent="0.15">
      <c r="D105" s="104"/>
      <c r="E105" s="104"/>
      <c r="F105" s="104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</row>
    <row r="106" spans="4:18" s="39" customFormat="1" x14ac:dyDescent="0.15">
      <c r="D106" s="104"/>
      <c r="E106" s="104"/>
      <c r="F106" s="104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</row>
    <row r="107" spans="4:18" s="39" customFormat="1" x14ac:dyDescent="0.15">
      <c r="D107" s="104"/>
      <c r="E107" s="104"/>
      <c r="F107" s="104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</row>
    <row r="108" spans="4:18" s="39" customFormat="1" x14ac:dyDescent="0.15">
      <c r="D108" s="104"/>
      <c r="E108" s="104"/>
      <c r="F108" s="104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</row>
    <row r="109" spans="4:18" s="39" customFormat="1" x14ac:dyDescent="0.15">
      <c r="D109" s="104"/>
      <c r="E109" s="104"/>
      <c r="F109" s="104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</row>
    <row r="110" spans="4:18" s="39" customFormat="1" x14ac:dyDescent="0.15">
      <c r="D110" s="104"/>
      <c r="E110" s="104"/>
      <c r="F110" s="104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</row>
    <row r="111" spans="4:18" s="39" customFormat="1" x14ac:dyDescent="0.15">
      <c r="D111" s="104"/>
      <c r="E111" s="104"/>
      <c r="F111" s="104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</row>
    <row r="112" spans="4:18" s="39" customFormat="1" x14ac:dyDescent="0.15">
      <c r="D112" s="104"/>
      <c r="E112" s="104"/>
      <c r="F112" s="104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</row>
    <row r="113" spans="4:18" s="39" customFormat="1" x14ac:dyDescent="0.15">
      <c r="D113" s="104"/>
      <c r="E113" s="104"/>
      <c r="F113" s="104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</row>
    <row r="114" spans="4:18" s="39" customFormat="1" x14ac:dyDescent="0.15">
      <c r="D114" s="104"/>
      <c r="E114" s="104"/>
      <c r="F114" s="104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</row>
    <row r="115" spans="4:18" s="39" customFormat="1" x14ac:dyDescent="0.15">
      <c r="D115" s="104"/>
      <c r="E115" s="104"/>
      <c r="F115" s="104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</row>
    <row r="116" spans="4:18" s="39" customFormat="1" x14ac:dyDescent="0.15">
      <c r="D116" s="104"/>
      <c r="E116" s="104"/>
      <c r="F116" s="104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</row>
    <row r="117" spans="4:18" s="39" customFormat="1" x14ac:dyDescent="0.15">
      <c r="D117" s="104"/>
      <c r="E117" s="104"/>
      <c r="F117" s="104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</row>
    <row r="118" spans="4:18" s="39" customFormat="1" x14ac:dyDescent="0.15">
      <c r="D118" s="104"/>
      <c r="E118" s="104"/>
      <c r="F118" s="104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</row>
    <row r="119" spans="4:18" s="39" customFormat="1" x14ac:dyDescent="0.15">
      <c r="D119" s="104"/>
      <c r="E119" s="104"/>
      <c r="F119" s="104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</row>
    <row r="120" spans="4:18" s="39" customFormat="1" x14ac:dyDescent="0.15">
      <c r="D120" s="104"/>
      <c r="E120" s="104"/>
      <c r="F120" s="104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</row>
    <row r="121" spans="4:18" s="39" customFormat="1" x14ac:dyDescent="0.15">
      <c r="D121" s="104"/>
      <c r="E121" s="104"/>
      <c r="F121" s="104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</row>
    <row r="122" spans="4:18" s="39" customFormat="1" x14ac:dyDescent="0.15">
      <c r="D122" s="104"/>
      <c r="E122" s="104"/>
      <c r="F122" s="104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</row>
    <row r="123" spans="4:18" s="39" customFormat="1" x14ac:dyDescent="0.15">
      <c r="D123" s="104"/>
      <c r="E123" s="104"/>
      <c r="F123" s="104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</row>
    <row r="124" spans="4:18" s="39" customFormat="1" x14ac:dyDescent="0.15">
      <c r="D124" s="104"/>
      <c r="E124" s="104"/>
      <c r="F124" s="104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</row>
    <row r="125" spans="4:18" s="39" customFormat="1" x14ac:dyDescent="0.15">
      <c r="D125" s="104"/>
      <c r="E125" s="104"/>
      <c r="F125" s="104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</row>
    <row r="126" spans="4:18" s="39" customFormat="1" x14ac:dyDescent="0.15">
      <c r="D126" s="104"/>
      <c r="E126" s="104"/>
      <c r="F126" s="104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</row>
    <row r="127" spans="4:18" s="39" customFormat="1" x14ac:dyDescent="0.15">
      <c r="D127" s="104"/>
      <c r="E127" s="104"/>
      <c r="F127" s="104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</row>
    <row r="128" spans="4:18" s="39" customFormat="1" x14ac:dyDescent="0.15">
      <c r="D128" s="104"/>
      <c r="E128" s="104"/>
      <c r="F128" s="104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4:18" s="39" customFormat="1" x14ac:dyDescent="0.15">
      <c r="D129" s="104"/>
      <c r="E129" s="104"/>
      <c r="F129" s="104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</row>
    <row r="130" spans="4:18" s="39" customFormat="1" x14ac:dyDescent="0.15">
      <c r="D130" s="104"/>
      <c r="E130" s="104"/>
      <c r="F130" s="104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4:18" s="39" customFormat="1" x14ac:dyDescent="0.15">
      <c r="D131" s="104"/>
      <c r="E131" s="104"/>
      <c r="F131" s="104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4:18" s="39" customFormat="1" x14ac:dyDescent="0.15">
      <c r="D132" s="104"/>
      <c r="E132" s="104"/>
      <c r="F132" s="104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4:18" s="39" customFormat="1" x14ac:dyDescent="0.15">
      <c r="D133" s="104"/>
      <c r="E133" s="104"/>
      <c r="F133" s="104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4:18" s="39" customFormat="1" x14ac:dyDescent="0.15">
      <c r="D134" s="104"/>
      <c r="E134" s="104"/>
      <c r="F134" s="104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</row>
    <row r="135" spans="4:18" s="39" customFormat="1" x14ac:dyDescent="0.15">
      <c r="D135" s="104"/>
      <c r="E135" s="104"/>
      <c r="F135" s="104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</row>
    <row r="136" spans="4:18" s="39" customFormat="1" x14ac:dyDescent="0.15">
      <c r="D136" s="104"/>
      <c r="E136" s="104"/>
      <c r="F136" s="104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</row>
    <row r="137" spans="4:18" s="39" customFormat="1" x14ac:dyDescent="0.15">
      <c r="D137" s="104"/>
      <c r="E137" s="104"/>
      <c r="F137" s="104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</row>
    <row r="138" spans="4:18" s="39" customFormat="1" x14ac:dyDescent="0.15">
      <c r="D138" s="104"/>
      <c r="E138" s="104"/>
      <c r="F138" s="104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</row>
    <row r="139" spans="4:18" s="39" customFormat="1" x14ac:dyDescent="0.15">
      <c r="D139" s="104"/>
      <c r="E139" s="104"/>
      <c r="F139" s="104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</row>
    <row r="140" spans="4:18" s="39" customFormat="1" x14ac:dyDescent="0.15">
      <c r="D140" s="104"/>
      <c r="E140" s="104"/>
      <c r="F140" s="104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</row>
    <row r="141" spans="4:18" s="39" customFormat="1" x14ac:dyDescent="0.15">
      <c r="D141" s="104"/>
      <c r="E141" s="104"/>
      <c r="F141" s="104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</row>
    <row r="142" spans="4:18" s="39" customFormat="1" x14ac:dyDescent="0.15">
      <c r="D142" s="104"/>
      <c r="E142" s="104"/>
      <c r="F142" s="104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</row>
    <row r="143" spans="4:18" s="39" customFormat="1" x14ac:dyDescent="0.15">
      <c r="D143" s="104"/>
      <c r="E143" s="104"/>
      <c r="F143" s="104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</row>
    <row r="144" spans="4:18" s="39" customFormat="1" x14ac:dyDescent="0.15">
      <c r="D144" s="104"/>
      <c r="E144" s="104"/>
      <c r="F144" s="104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</row>
    <row r="145" spans="4:18" s="39" customFormat="1" x14ac:dyDescent="0.15">
      <c r="D145" s="104"/>
      <c r="E145" s="104"/>
      <c r="F145" s="104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</row>
    <row r="146" spans="4:18" s="39" customFormat="1" x14ac:dyDescent="0.15">
      <c r="D146" s="104"/>
      <c r="E146" s="104"/>
      <c r="F146" s="104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</row>
    <row r="147" spans="4:18" s="39" customFormat="1" x14ac:dyDescent="0.15">
      <c r="D147" s="104"/>
      <c r="E147" s="104"/>
      <c r="F147" s="104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</row>
    <row r="148" spans="4:18" s="39" customFormat="1" x14ac:dyDescent="0.15">
      <c r="D148" s="104"/>
      <c r="E148" s="104"/>
      <c r="F148" s="104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</row>
    <row r="149" spans="4:18" s="39" customFormat="1" x14ac:dyDescent="0.15">
      <c r="D149" s="104"/>
      <c r="E149" s="104"/>
      <c r="F149" s="104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</row>
    <row r="150" spans="4:18" s="39" customFormat="1" x14ac:dyDescent="0.15">
      <c r="D150" s="104"/>
      <c r="E150" s="104"/>
      <c r="F150" s="104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</row>
    <row r="151" spans="4:18" s="39" customFormat="1" x14ac:dyDescent="0.15">
      <c r="D151" s="104"/>
      <c r="E151" s="104"/>
      <c r="F151" s="104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</row>
    <row r="152" spans="4:18" s="39" customFormat="1" x14ac:dyDescent="0.15">
      <c r="D152" s="104"/>
      <c r="E152" s="104"/>
      <c r="F152" s="104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</row>
    <row r="153" spans="4:18" s="39" customFormat="1" x14ac:dyDescent="0.15">
      <c r="D153" s="104"/>
      <c r="E153" s="104"/>
      <c r="F153" s="104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</row>
    <row r="154" spans="4:18" s="39" customFormat="1" x14ac:dyDescent="0.15">
      <c r="D154" s="104"/>
      <c r="E154" s="104"/>
      <c r="F154" s="104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</row>
    <row r="155" spans="4:18" s="39" customFormat="1" x14ac:dyDescent="0.15">
      <c r="D155" s="104"/>
      <c r="E155" s="104"/>
      <c r="F155" s="104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</row>
    <row r="156" spans="4:18" s="39" customFormat="1" x14ac:dyDescent="0.15">
      <c r="D156" s="104"/>
      <c r="E156" s="104"/>
      <c r="F156" s="104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</row>
    <row r="157" spans="4:18" s="39" customFormat="1" x14ac:dyDescent="0.15">
      <c r="D157" s="104"/>
      <c r="E157" s="104"/>
      <c r="F157" s="104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</row>
    <row r="158" spans="4:18" s="39" customFormat="1" x14ac:dyDescent="0.15">
      <c r="D158" s="104"/>
      <c r="E158" s="104"/>
      <c r="F158" s="104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</row>
    <row r="159" spans="4:18" s="39" customFormat="1" x14ac:dyDescent="0.15">
      <c r="D159" s="104"/>
      <c r="E159" s="104"/>
      <c r="F159" s="104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</row>
    <row r="160" spans="4:18" s="39" customFormat="1" x14ac:dyDescent="0.15">
      <c r="D160" s="104"/>
      <c r="E160" s="104"/>
      <c r="F160" s="104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</row>
    <row r="161" spans="4:18" s="39" customFormat="1" x14ac:dyDescent="0.15">
      <c r="D161" s="104"/>
      <c r="E161" s="104"/>
      <c r="F161" s="104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</row>
    <row r="162" spans="4:18" s="39" customFormat="1" x14ac:dyDescent="0.15">
      <c r="D162" s="104"/>
      <c r="E162" s="104"/>
      <c r="F162" s="104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</row>
    <row r="163" spans="4:18" s="39" customFormat="1" x14ac:dyDescent="0.15">
      <c r="D163" s="104"/>
      <c r="E163" s="104"/>
      <c r="F163" s="104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</row>
    <row r="164" spans="4:18" s="39" customFormat="1" x14ac:dyDescent="0.15">
      <c r="D164" s="104"/>
      <c r="E164" s="104"/>
      <c r="F164" s="104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</row>
    <row r="165" spans="4:18" s="39" customFormat="1" x14ac:dyDescent="0.15">
      <c r="D165" s="104"/>
      <c r="E165" s="104"/>
      <c r="F165" s="104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</row>
    <row r="166" spans="4:18" s="39" customFormat="1" x14ac:dyDescent="0.15">
      <c r="D166" s="104"/>
      <c r="E166" s="104"/>
      <c r="F166" s="104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</row>
    <row r="167" spans="4:18" s="39" customFormat="1" x14ac:dyDescent="0.15">
      <c r="D167" s="104"/>
      <c r="E167" s="104"/>
      <c r="F167" s="104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</row>
    <row r="168" spans="4:18" s="39" customFormat="1" x14ac:dyDescent="0.15">
      <c r="D168" s="104"/>
      <c r="E168" s="104"/>
      <c r="F168" s="104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</row>
    <row r="169" spans="4:18" s="39" customFormat="1" x14ac:dyDescent="0.15">
      <c r="D169" s="104"/>
      <c r="E169" s="104"/>
      <c r="F169" s="104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</row>
    <row r="170" spans="4:18" s="39" customFormat="1" x14ac:dyDescent="0.15">
      <c r="D170" s="104"/>
      <c r="E170" s="104"/>
      <c r="F170" s="104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</row>
    <row r="171" spans="4:18" s="39" customFormat="1" x14ac:dyDescent="0.15">
      <c r="D171" s="104"/>
      <c r="E171" s="104"/>
      <c r="F171" s="104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</row>
    <row r="172" spans="4:18" s="39" customFormat="1" x14ac:dyDescent="0.15">
      <c r="D172" s="104"/>
      <c r="E172" s="104"/>
      <c r="F172" s="104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</row>
    <row r="173" spans="4:18" s="39" customFormat="1" x14ac:dyDescent="0.15">
      <c r="D173" s="104"/>
      <c r="E173" s="104"/>
      <c r="F173" s="104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</row>
    <row r="174" spans="4:18" s="39" customFormat="1" x14ac:dyDescent="0.15">
      <c r="D174" s="104"/>
      <c r="E174" s="104"/>
      <c r="F174" s="104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</row>
    <row r="175" spans="4:18" s="39" customFormat="1" x14ac:dyDescent="0.15">
      <c r="D175" s="104"/>
      <c r="E175" s="104"/>
      <c r="F175" s="104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</row>
    <row r="176" spans="4:18" s="39" customFormat="1" x14ac:dyDescent="0.15">
      <c r="D176" s="104"/>
      <c r="E176" s="104"/>
      <c r="F176" s="104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</row>
    <row r="177" spans="4:18" s="39" customFormat="1" x14ac:dyDescent="0.15">
      <c r="D177" s="104"/>
      <c r="E177" s="104"/>
      <c r="F177" s="104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</row>
    <row r="178" spans="4:18" s="39" customFormat="1" x14ac:dyDescent="0.15">
      <c r="D178" s="104"/>
      <c r="E178" s="104"/>
      <c r="F178" s="104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</row>
    <row r="179" spans="4:18" s="39" customFormat="1" x14ac:dyDescent="0.15">
      <c r="D179" s="104"/>
      <c r="E179" s="104"/>
      <c r="F179" s="104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</row>
    <row r="180" spans="4:18" s="39" customFormat="1" x14ac:dyDescent="0.15">
      <c r="D180" s="104"/>
      <c r="E180" s="104"/>
      <c r="F180" s="104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</row>
    <row r="181" spans="4:18" s="39" customFormat="1" x14ac:dyDescent="0.15">
      <c r="D181" s="104"/>
      <c r="E181" s="104"/>
      <c r="F181" s="104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</row>
    <row r="182" spans="4:18" s="39" customFormat="1" x14ac:dyDescent="0.15">
      <c r="D182" s="104"/>
      <c r="E182" s="104"/>
      <c r="F182" s="104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</row>
    <row r="183" spans="4:18" s="39" customFormat="1" x14ac:dyDescent="0.15">
      <c r="D183" s="104"/>
      <c r="E183" s="104"/>
      <c r="F183" s="104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</row>
    <row r="184" spans="4:18" s="39" customFormat="1" x14ac:dyDescent="0.15">
      <c r="D184" s="104"/>
      <c r="E184" s="104"/>
      <c r="F184" s="104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</row>
    <row r="185" spans="4:18" s="39" customFormat="1" x14ac:dyDescent="0.15">
      <c r="D185" s="104"/>
      <c r="E185" s="104"/>
      <c r="F185" s="104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</row>
    <row r="186" spans="4:18" s="39" customFormat="1" x14ac:dyDescent="0.15">
      <c r="D186" s="104"/>
      <c r="E186" s="104"/>
      <c r="F186" s="104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</row>
    <row r="187" spans="4:18" s="39" customFormat="1" x14ac:dyDescent="0.15">
      <c r="D187" s="104"/>
      <c r="E187" s="104"/>
      <c r="F187" s="104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</row>
    <row r="188" spans="4:18" s="39" customFormat="1" x14ac:dyDescent="0.15">
      <c r="D188" s="104"/>
      <c r="E188" s="104"/>
      <c r="F188" s="104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</row>
    <row r="189" spans="4:18" s="39" customFormat="1" x14ac:dyDescent="0.15">
      <c r="D189" s="104"/>
      <c r="E189" s="104"/>
      <c r="F189" s="104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</row>
    <row r="190" spans="4:18" s="39" customFormat="1" x14ac:dyDescent="0.15">
      <c r="D190" s="104"/>
      <c r="E190" s="104"/>
      <c r="F190" s="104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</row>
    <row r="191" spans="4:18" s="39" customFormat="1" x14ac:dyDescent="0.15">
      <c r="D191" s="104"/>
      <c r="E191" s="104"/>
      <c r="F191" s="104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</row>
    <row r="192" spans="4:18" s="39" customFormat="1" x14ac:dyDescent="0.15">
      <c r="D192" s="104"/>
      <c r="E192" s="104"/>
      <c r="F192" s="104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</row>
    <row r="193" spans="4:18" s="39" customFormat="1" x14ac:dyDescent="0.15">
      <c r="D193" s="104"/>
      <c r="E193" s="104"/>
      <c r="F193" s="104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</row>
    <row r="194" spans="4:18" s="39" customFormat="1" x14ac:dyDescent="0.15">
      <c r="D194" s="104"/>
      <c r="E194" s="104"/>
      <c r="F194" s="104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</row>
    <row r="195" spans="4:18" s="39" customFormat="1" x14ac:dyDescent="0.15">
      <c r="D195" s="104"/>
      <c r="E195" s="104"/>
      <c r="F195" s="104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</row>
    <row r="196" spans="4:18" s="39" customFormat="1" x14ac:dyDescent="0.15">
      <c r="D196" s="104"/>
      <c r="E196" s="104"/>
      <c r="F196" s="104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</row>
    <row r="197" spans="4:18" s="39" customFormat="1" x14ac:dyDescent="0.15">
      <c r="D197" s="104"/>
      <c r="E197" s="104"/>
      <c r="F197" s="104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</row>
    <row r="198" spans="4:18" s="39" customFormat="1" x14ac:dyDescent="0.15">
      <c r="D198" s="104"/>
      <c r="E198" s="104"/>
      <c r="F198" s="104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</row>
    <row r="199" spans="4:18" s="39" customFormat="1" x14ac:dyDescent="0.15">
      <c r="D199" s="104"/>
      <c r="E199" s="104"/>
      <c r="F199" s="104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</row>
    <row r="200" spans="4:18" s="39" customFormat="1" x14ac:dyDescent="0.15">
      <c r="D200" s="104"/>
      <c r="E200" s="104"/>
      <c r="F200" s="104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</row>
    <row r="201" spans="4:18" s="39" customFormat="1" x14ac:dyDescent="0.15">
      <c r="D201" s="104"/>
      <c r="E201" s="104"/>
      <c r="F201" s="104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</row>
    <row r="202" spans="4:18" s="39" customFormat="1" x14ac:dyDescent="0.15">
      <c r="D202" s="104"/>
      <c r="E202" s="104"/>
      <c r="F202" s="104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</row>
    <row r="203" spans="4:18" s="39" customFormat="1" x14ac:dyDescent="0.15">
      <c r="D203" s="104"/>
      <c r="E203" s="104"/>
      <c r="F203" s="104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</row>
    <row r="204" spans="4:18" s="39" customFormat="1" x14ac:dyDescent="0.15">
      <c r="D204" s="104"/>
      <c r="E204" s="104"/>
      <c r="F204" s="104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</row>
    <row r="205" spans="4:18" s="39" customFormat="1" x14ac:dyDescent="0.15">
      <c r="D205" s="104"/>
      <c r="E205" s="104"/>
      <c r="F205" s="104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</row>
    <row r="206" spans="4:18" s="39" customFormat="1" x14ac:dyDescent="0.15">
      <c r="D206" s="104"/>
      <c r="E206" s="104"/>
      <c r="F206" s="104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</row>
    <row r="207" spans="4:18" s="39" customFormat="1" x14ac:dyDescent="0.15">
      <c r="D207" s="104"/>
      <c r="E207" s="104"/>
      <c r="F207" s="104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</row>
    <row r="208" spans="4:18" s="39" customFormat="1" x14ac:dyDescent="0.15">
      <c r="D208" s="104"/>
      <c r="E208" s="104"/>
      <c r="F208" s="104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</row>
    <row r="209" spans="4:18" s="39" customFormat="1" x14ac:dyDescent="0.15">
      <c r="D209" s="104"/>
      <c r="E209" s="104"/>
      <c r="F209" s="104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</row>
    <row r="210" spans="4:18" s="39" customFormat="1" x14ac:dyDescent="0.15">
      <c r="D210" s="104"/>
      <c r="E210" s="104"/>
      <c r="F210" s="104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</row>
    <row r="211" spans="4:18" s="39" customFormat="1" x14ac:dyDescent="0.15">
      <c r="D211" s="104"/>
      <c r="E211" s="104"/>
      <c r="F211" s="104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</row>
    <row r="212" spans="4:18" s="39" customFormat="1" x14ac:dyDescent="0.15">
      <c r="D212" s="104"/>
      <c r="E212" s="104"/>
      <c r="F212" s="104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</row>
    <row r="213" spans="4:18" s="39" customFormat="1" x14ac:dyDescent="0.15">
      <c r="D213" s="104"/>
      <c r="E213" s="104"/>
      <c r="F213" s="104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</row>
    <row r="214" spans="4:18" s="39" customFormat="1" x14ac:dyDescent="0.15">
      <c r="D214" s="104"/>
      <c r="E214" s="104"/>
      <c r="F214" s="104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</row>
    <row r="215" spans="4:18" s="39" customFormat="1" x14ac:dyDescent="0.15">
      <c r="D215" s="104"/>
      <c r="E215" s="104"/>
      <c r="F215" s="104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</row>
    <row r="216" spans="4:18" s="39" customFormat="1" x14ac:dyDescent="0.15">
      <c r="D216" s="104"/>
      <c r="E216" s="104"/>
      <c r="F216" s="104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</row>
    <row r="217" spans="4:18" s="39" customFormat="1" x14ac:dyDescent="0.15">
      <c r="D217" s="104"/>
      <c r="E217" s="104"/>
      <c r="F217" s="104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</row>
    <row r="218" spans="4:18" s="39" customFormat="1" x14ac:dyDescent="0.15">
      <c r="D218" s="104"/>
      <c r="E218" s="104"/>
      <c r="F218" s="104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</row>
    <row r="219" spans="4:18" s="39" customFormat="1" x14ac:dyDescent="0.15">
      <c r="D219" s="104"/>
      <c r="E219" s="104"/>
      <c r="F219" s="104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</row>
    <row r="220" spans="4:18" s="39" customFormat="1" x14ac:dyDescent="0.15">
      <c r="D220" s="104"/>
      <c r="E220" s="104"/>
      <c r="F220" s="104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</row>
    <row r="221" spans="4:18" s="39" customFormat="1" x14ac:dyDescent="0.15">
      <c r="D221" s="104"/>
      <c r="E221" s="104"/>
      <c r="F221" s="104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</row>
    <row r="222" spans="4:18" s="39" customFormat="1" x14ac:dyDescent="0.15">
      <c r="D222" s="104"/>
      <c r="E222" s="104"/>
      <c r="F222" s="104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</row>
    <row r="223" spans="4:18" s="39" customFormat="1" x14ac:dyDescent="0.15">
      <c r="D223" s="104"/>
      <c r="E223" s="104"/>
      <c r="F223" s="104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</row>
    <row r="224" spans="4:18" s="39" customFormat="1" x14ac:dyDescent="0.15">
      <c r="D224" s="104"/>
      <c r="E224" s="104"/>
      <c r="F224" s="104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</row>
    <row r="225" spans="4:18" s="39" customFormat="1" x14ac:dyDescent="0.15">
      <c r="D225" s="104"/>
      <c r="E225" s="104"/>
      <c r="F225" s="104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</row>
    <row r="226" spans="4:18" s="39" customFormat="1" x14ac:dyDescent="0.15">
      <c r="D226" s="104"/>
      <c r="E226" s="104"/>
      <c r="F226" s="104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</row>
    <row r="227" spans="4:18" s="39" customFormat="1" x14ac:dyDescent="0.15">
      <c r="D227" s="104"/>
      <c r="E227" s="104"/>
      <c r="F227" s="104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</row>
    <row r="228" spans="4:18" s="39" customFormat="1" x14ac:dyDescent="0.15">
      <c r="D228" s="104"/>
      <c r="E228" s="104"/>
      <c r="F228" s="104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</row>
    <row r="229" spans="4:18" s="39" customFormat="1" x14ac:dyDescent="0.15">
      <c r="D229" s="104"/>
      <c r="E229" s="104"/>
      <c r="F229" s="104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</row>
    <row r="230" spans="4:18" s="39" customFormat="1" x14ac:dyDescent="0.15">
      <c r="D230" s="104"/>
      <c r="E230" s="104"/>
      <c r="F230" s="104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</row>
    <row r="231" spans="4:18" s="39" customFormat="1" x14ac:dyDescent="0.15">
      <c r="D231" s="104"/>
      <c r="E231" s="104"/>
      <c r="F231" s="104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</row>
    <row r="232" spans="4:18" s="39" customFormat="1" x14ac:dyDescent="0.15">
      <c r="D232" s="104"/>
      <c r="E232" s="104"/>
      <c r="F232" s="104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</row>
    <row r="233" spans="4:18" s="39" customFormat="1" x14ac:dyDescent="0.15">
      <c r="D233" s="104"/>
      <c r="E233" s="104"/>
      <c r="F233" s="104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</row>
    <row r="234" spans="4:18" s="39" customFormat="1" x14ac:dyDescent="0.15">
      <c r="D234" s="104"/>
      <c r="E234" s="104"/>
      <c r="F234" s="104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</row>
    <row r="235" spans="4:18" s="39" customFormat="1" x14ac:dyDescent="0.15">
      <c r="D235" s="104"/>
      <c r="E235" s="104"/>
      <c r="F235" s="104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</row>
    <row r="236" spans="4:18" s="39" customFormat="1" x14ac:dyDescent="0.15">
      <c r="D236" s="104"/>
      <c r="E236" s="104"/>
      <c r="F236" s="104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</row>
    <row r="237" spans="4:18" s="39" customFormat="1" x14ac:dyDescent="0.15">
      <c r="D237" s="104"/>
      <c r="E237" s="104"/>
      <c r="F237" s="104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</row>
    <row r="238" spans="4:18" s="39" customFormat="1" x14ac:dyDescent="0.15">
      <c r="D238" s="104"/>
      <c r="E238" s="104"/>
      <c r="F238" s="104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</row>
    <row r="239" spans="4:18" s="39" customFormat="1" x14ac:dyDescent="0.15">
      <c r="D239" s="104"/>
      <c r="E239" s="104"/>
      <c r="F239" s="104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</row>
    <row r="240" spans="4:18" s="39" customFormat="1" x14ac:dyDescent="0.15">
      <c r="D240" s="104"/>
      <c r="E240" s="104"/>
      <c r="F240" s="104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</row>
    <row r="241" spans="4:18" s="39" customFormat="1" x14ac:dyDescent="0.15">
      <c r="D241" s="104"/>
      <c r="E241" s="104"/>
      <c r="F241" s="104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</row>
    <row r="242" spans="4:18" s="39" customFormat="1" x14ac:dyDescent="0.15">
      <c r="D242" s="104"/>
      <c r="E242" s="104"/>
      <c r="F242" s="104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</row>
    <row r="243" spans="4:18" s="39" customFormat="1" x14ac:dyDescent="0.15">
      <c r="D243" s="104"/>
      <c r="E243" s="104"/>
      <c r="F243" s="104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</row>
    <row r="244" spans="4:18" s="39" customFormat="1" x14ac:dyDescent="0.15">
      <c r="D244" s="104"/>
      <c r="E244" s="104"/>
      <c r="F244" s="104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</row>
    <row r="245" spans="4:18" s="39" customFormat="1" x14ac:dyDescent="0.15">
      <c r="D245" s="104"/>
      <c r="E245" s="104"/>
      <c r="F245" s="104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</row>
    <row r="246" spans="4:18" s="39" customFormat="1" x14ac:dyDescent="0.15">
      <c r="D246" s="104"/>
      <c r="E246" s="104"/>
      <c r="F246" s="104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</row>
    <row r="247" spans="4:18" s="39" customFormat="1" x14ac:dyDescent="0.15">
      <c r="D247" s="104"/>
      <c r="E247" s="104"/>
      <c r="F247" s="104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</row>
    <row r="248" spans="4:18" s="39" customFormat="1" x14ac:dyDescent="0.15">
      <c r="D248" s="104"/>
      <c r="E248" s="104"/>
      <c r="F248" s="104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</row>
    <row r="249" spans="4:18" s="39" customFormat="1" x14ac:dyDescent="0.15">
      <c r="D249" s="104"/>
      <c r="E249" s="104"/>
      <c r="F249" s="104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</row>
    <row r="250" spans="4:18" s="39" customFormat="1" x14ac:dyDescent="0.15">
      <c r="D250" s="104"/>
      <c r="E250" s="104"/>
      <c r="F250" s="104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</row>
    <row r="251" spans="4:18" s="39" customFormat="1" x14ac:dyDescent="0.15">
      <c r="D251" s="104"/>
      <c r="E251" s="104"/>
      <c r="F251" s="104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</row>
    <row r="252" spans="4:18" s="39" customFormat="1" x14ac:dyDescent="0.15">
      <c r="D252" s="104"/>
      <c r="E252" s="104"/>
      <c r="F252" s="104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</row>
    <row r="253" spans="4:18" s="39" customFormat="1" x14ac:dyDescent="0.15">
      <c r="D253" s="104"/>
      <c r="E253" s="104"/>
      <c r="F253" s="104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</row>
    <row r="254" spans="4:18" s="39" customFormat="1" x14ac:dyDescent="0.15">
      <c r="D254" s="104"/>
      <c r="E254" s="104"/>
      <c r="F254" s="104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</row>
    <row r="255" spans="4:18" s="39" customFormat="1" x14ac:dyDescent="0.15">
      <c r="D255" s="104"/>
      <c r="E255" s="104"/>
      <c r="F255" s="104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</row>
    <row r="256" spans="4:18" s="39" customFormat="1" x14ac:dyDescent="0.15">
      <c r="D256" s="104"/>
      <c r="E256" s="104"/>
      <c r="F256" s="104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</row>
    <row r="257" spans="4:18" s="39" customFormat="1" x14ac:dyDescent="0.15">
      <c r="D257" s="104"/>
      <c r="E257" s="104"/>
      <c r="F257" s="104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</row>
    <row r="258" spans="4:18" s="39" customFormat="1" x14ac:dyDescent="0.15">
      <c r="D258" s="104"/>
      <c r="E258" s="104"/>
      <c r="F258" s="104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</row>
    <row r="259" spans="4:18" s="39" customFormat="1" x14ac:dyDescent="0.15">
      <c r="D259" s="104"/>
      <c r="E259" s="104"/>
      <c r="F259" s="104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</row>
    <row r="260" spans="4:18" s="39" customFormat="1" x14ac:dyDescent="0.15">
      <c r="D260" s="104"/>
      <c r="E260" s="104"/>
      <c r="F260" s="104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</row>
    <row r="261" spans="4:18" s="39" customFormat="1" x14ac:dyDescent="0.15">
      <c r="D261" s="104"/>
      <c r="E261" s="104"/>
      <c r="F261" s="104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</row>
    <row r="262" spans="4:18" s="39" customFormat="1" x14ac:dyDescent="0.15">
      <c r="D262" s="104"/>
      <c r="E262" s="104"/>
      <c r="F262" s="104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</row>
    <row r="263" spans="4:18" s="39" customFormat="1" x14ac:dyDescent="0.15">
      <c r="D263" s="104"/>
      <c r="E263" s="104"/>
      <c r="F263" s="104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</row>
    <row r="264" spans="4:18" s="39" customFormat="1" x14ac:dyDescent="0.15">
      <c r="D264" s="104"/>
      <c r="E264" s="104"/>
      <c r="F264" s="104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</row>
    <row r="265" spans="4:18" s="39" customFormat="1" x14ac:dyDescent="0.15">
      <c r="D265" s="104"/>
      <c r="E265" s="104"/>
      <c r="F265" s="104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</row>
    <row r="266" spans="4:18" s="39" customFormat="1" x14ac:dyDescent="0.15">
      <c r="D266" s="104"/>
      <c r="E266" s="104"/>
      <c r="F266" s="104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</row>
    <row r="267" spans="4:18" s="39" customFormat="1" x14ac:dyDescent="0.15">
      <c r="D267" s="104"/>
      <c r="E267" s="104"/>
      <c r="F267" s="104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</row>
    <row r="268" spans="4:18" s="39" customFormat="1" x14ac:dyDescent="0.15">
      <c r="D268" s="104"/>
      <c r="E268" s="104"/>
      <c r="F268" s="104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</row>
    <row r="269" spans="4:18" s="39" customFormat="1" x14ac:dyDescent="0.15">
      <c r="D269" s="104"/>
      <c r="E269" s="104"/>
      <c r="F269" s="104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</row>
    <row r="270" spans="4:18" s="39" customFormat="1" x14ac:dyDescent="0.15">
      <c r="D270" s="104"/>
      <c r="E270" s="104"/>
      <c r="F270" s="104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</row>
    <row r="271" spans="4:18" s="39" customFormat="1" x14ac:dyDescent="0.15">
      <c r="D271" s="104"/>
      <c r="E271" s="104"/>
      <c r="F271" s="104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</row>
    <row r="272" spans="4:18" s="39" customFormat="1" x14ac:dyDescent="0.15">
      <c r="D272" s="104"/>
      <c r="E272" s="104"/>
      <c r="F272" s="104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</row>
    <row r="273" spans="4:18" s="39" customFormat="1" x14ac:dyDescent="0.15">
      <c r="D273" s="104"/>
      <c r="E273" s="104"/>
      <c r="F273" s="104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</row>
    <row r="274" spans="4:18" s="39" customFormat="1" x14ac:dyDescent="0.15">
      <c r="D274" s="104"/>
      <c r="E274" s="104"/>
      <c r="F274" s="104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</row>
    <row r="275" spans="4:18" s="39" customFormat="1" x14ac:dyDescent="0.15">
      <c r="D275" s="104"/>
      <c r="E275" s="104"/>
      <c r="F275" s="104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</row>
    <row r="276" spans="4:18" s="39" customFormat="1" x14ac:dyDescent="0.15">
      <c r="D276" s="104"/>
      <c r="E276" s="104"/>
      <c r="F276" s="104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</row>
    <row r="277" spans="4:18" s="39" customFormat="1" x14ac:dyDescent="0.15">
      <c r="D277" s="104"/>
      <c r="E277" s="104"/>
      <c r="F277" s="104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</row>
    <row r="278" spans="4:18" s="39" customFormat="1" x14ac:dyDescent="0.15">
      <c r="D278" s="104"/>
      <c r="E278" s="104"/>
      <c r="F278" s="104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</row>
    <row r="279" spans="4:18" s="39" customFormat="1" x14ac:dyDescent="0.15">
      <c r="D279" s="104"/>
      <c r="E279" s="104"/>
      <c r="F279" s="104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</row>
    <row r="280" spans="4:18" s="39" customFormat="1" x14ac:dyDescent="0.15">
      <c r="D280" s="104"/>
      <c r="E280" s="104"/>
      <c r="F280" s="104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</row>
    <row r="281" spans="4:18" s="39" customFormat="1" x14ac:dyDescent="0.15">
      <c r="D281" s="104"/>
      <c r="E281" s="104"/>
      <c r="F281" s="104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</row>
    <row r="282" spans="4:18" s="39" customFormat="1" x14ac:dyDescent="0.15">
      <c r="D282" s="104"/>
      <c r="E282" s="104"/>
      <c r="F282" s="104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</row>
    <row r="283" spans="4:18" s="39" customFormat="1" x14ac:dyDescent="0.15">
      <c r="D283" s="104"/>
      <c r="E283" s="104"/>
      <c r="F283" s="104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</row>
    <row r="284" spans="4:18" s="39" customFormat="1" x14ac:dyDescent="0.15">
      <c r="D284" s="104"/>
      <c r="E284" s="104"/>
      <c r="F284" s="104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</row>
    <row r="285" spans="4:18" s="39" customFormat="1" x14ac:dyDescent="0.15">
      <c r="D285" s="104"/>
      <c r="E285" s="104"/>
      <c r="F285" s="104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</row>
    <row r="286" spans="4:18" s="39" customFormat="1" x14ac:dyDescent="0.15">
      <c r="D286" s="104"/>
      <c r="E286" s="104"/>
      <c r="F286" s="104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</row>
    <row r="287" spans="4:18" s="39" customFormat="1" x14ac:dyDescent="0.15">
      <c r="D287" s="104"/>
      <c r="E287" s="104"/>
      <c r="F287" s="104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</row>
    <row r="288" spans="4:18" s="39" customFormat="1" x14ac:dyDescent="0.15">
      <c r="D288" s="104"/>
      <c r="E288" s="104"/>
      <c r="F288" s="104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</row>
    <row r="289" spans="4:18" s="39" customFormat="1" x14ac:dyDescent="0.15">
      <c r="D289" s="104"/>
      <c r="E289" s="104"/>
      <c r="F289" s="104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</row>
    <row r="290" spans="4:18" s="39" customFormat="1" x14ac:dyDescent="0.15">
      <c r="D290" s="104"/>
      <c r="E290" s="104"/>
      <c r="F290" s="104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</row>
    <row r="291" spans="4:18" s="39" customFormat="1" x14ac:dyDescent="0.15">
      <c r="D291" s="104"/>
      <c r="E291" s="104"/>
      <c r="F291" s="104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</row>
    <row r="292" spans="4:18" s="39" customFormat="1" x14ac:dyDescent="0.15">
      <c r="D292" s="104"/>
      <c r="E292" s="104"/>
      <c r="F292" s="104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</row>
    <row r="293" spans="4:18" s="39" customFormat="1" x14ac:dyDescent="0.15">
      <c r="D293" s="104"/>
      <c r="E293" s="104"/>
      <c r="F293" s="104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</row>
    <row r="294" spans="4:18" s="39" customFormat="1" x14ac:dyDescent="0.15">
      <c r="D294" s="104"/>
      <c r="E294" s="104"/>
      <c r="F294" s="104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</row>
    <row r="295" spans="4:18" s="39" customFormat="1" x14ac:dyDescent="0.15">
      <c r="D295" s="104"/>
      <c r="E295" s="104"/>
      <c r="F295" s="104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</row>
    <row r="296" spans="4:18" s="39" customFormat="1" x14ac:dyDescent="0.15">
      <c r="D296" s="104"/>
      <c r="E296" s="104"/>
      <c r="F296" s="104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</row>
    <row r="297" spans="4:18" s="39" customFormat="1" x14ac:dyDescent="0.15">
      <c r="D297" s="104"/>
      <c r="E297" s="104"/>
      <c r="F297" s="104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</row>
    <row r="298" spans="4:18" s="39" customFormat="1" x14ac:dyDescent="0.15">
      <c r="D298" s="104"/>
      <c r="E298" s="104"/>
      <c r="F298" s="104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</row>
    <row r="299" spans="4:18" s="39" customFormat="1" x14ac:dyDescent="0.15">
      <c r="D299" s="104"/>
      <c r="E299" s="104"/>
      <c r="F299" s="104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</row>
    <row r="300" spans="4:18" s="39" customFormat="1" x14ac:dyDescent="0.15">
      <c r="D300" s="104"/>
      <c r="E300" s="104"/>
      <c r="F300" s="104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</row>
    <row r="301" spans="4:18" s="39" customFormat="1" x14ac:dyDescent="0.15">
      <c r="D301" s="104"/>
      <c r="E301" s="104"/>
      <c r="F301" s="104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</row>
    <row r="302" spans="4:18" s="39" customFormat="1" x14ac:dyDescent="0.15">
      <c r="D302" s="104"/>
      <c r="E302" s="104"/>
      <c r="F302" s="104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</row>
    <row r="303" spans="4:18" s="39" customFormat="1" x14ac:dyDescent="0.15">
      <c r="D303" s="104"/>
      <c r="E303" s="104"/>
      <c r="F303" s="104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</row>
    <row r="304" spans="4:18" s="39" customFormat="1" x14ac:dyDescent="0.15">
      <c r="D304" s="104"/>
      <c r="E304" s="104"/>
      <c r="F304" s="104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</row>
    <row r="305" spans="4:18" s="39" customFormat="1" x14ac:dyDescent="0.15">
      <c r="D305" s="104"/>
      <c r="E305" s="104"/>
      <c r="F305" s="104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</row>
    <row r="306" spans="4:18" s="39" customFormat="1" x14ac:dyDescent="0.15">
      <c r="D306" s="104"/>
      <c r="E306" s="104"/>
      <c r="F306" s="104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</row>
    <row r="307" spans="4:18" s="39" customFormat="1" x14ac:dyDescent="0.15">
      <c r="D307" s="104"/>
      <c r="E307" s="104"/>
      <c r="F307" s="104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</row>
    <row r="308" spans="4:18" s="39" customFormat="1" x14ac:dyDescent="0.15">
      <c r="D308" s="104"/>
      <c r="E308" s="104"/>
      <c r="F308" s="104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</row>
    <row r="309" spans="4:18" s="39" customFormat="1" x14ac:dyDescent="0.15">
      <c r="D309" s="104"/>
      <c r="E309" s="104"/>
      <c r="F309" s="104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</row>
    <row r="310" spans="4:18" s="39" customFormat="1" x14ac:dyDescent="0.15">
      <c r="D310" s="104"/>
      <c r="E310" s="104"/>
      <c r="F310" s="104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</row>
    <row r="311" spans="4:18" s="39" customFormat="1" x14ac:dyDescent="0.15">
      <c r="D311" s="104"/>
      <c r="E311" s="104"/>
      <c r="F311" s="104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</row>
    <row r="312" spans="4:18" s="39" customFormat="1" x14ac:dyDescent="0.15">
      <c r="D312" s="104"/>
      <c r="E312" s="104"/>
      <c r="F312" s="104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</row>
    <row r="313" spans="4:18" s="39" customFormat="1" x14ac:dyDescent="0.15">
      <c r="D313" s="104"/>
      <c r="E313" s="104"/>
      <c r="F313" s="104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</row>
    <row r="314" spans="4:18" s="39" customFormat="1" x14ac:dyDescent="0.15">
      <c r="D314" s="104"/>
      <c r="E314" s="104"/>
      <c r="F314" s="104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</row>
    <row r="315" spans="4:18" s="39" customFormat="1" x14ac:dyDescent="0.15">
      <c r="D315" s="104"/>
      <c r="E315" s="104"/>
      <c r="F315" s="104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</row>
    <row r="316" spans="4:18" s="39" customFormat="1" x14ac:dyDescent="0.15">
      <c r="D316" s="104"/>
      <c r="E316" s="104"/>
      <c r="F316" s="104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</row>
    <row r="317" spans="4:18" s="39" customFormat="1" x14ac:dyDescent="0.15">
      <c r="D317" s="104"/>
      <c r="E317" s="104"/>
      <c r="F317" s="104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</row>
    <row r="318" spans="4:18" s="39" customFormat="1" x14ac:dyDescent="0.15">
      <c r="D318" s="104"/>
      <c r="E318" s="104"/>
      <c r="F318" s="104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</row>
    <row r="319" spans="4:18" s="39" customFormat="1" x14ac:dyDescent="0.15">
      <c r="D319" s="104"/>
      <c r="E319" s="104"/>
      <c r="F319" s="104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</row>
    <row r="320" spans="4:18" s="39" customFormat="1" x14ac:dyDescent="0.15">
      <c r="D320" s="104"/>
      <c r="E320" s="104"/>
      <c r="F320" s="104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</row>
    <row r="321" spans="4:18" s="39" customFormat="1" x14ac:dyDescent="0.15">
      <c r="D321" s="104"/>
      <c r="E321" s="104"/>
      <c r="F321" s="104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</row>
    <row r="322" spans="4:18" s="39" customFormat="1" x14ac:dyDescent="0.15">
      <c r="D322" s="104"/>
      <c r="E322" s="104"/>
      <c r="F322" s="104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</row>
    <row r="323" spans="4:18" s="39" customFormat="1" x14ac:dyDescent="0.15">
      <c r="D323" s="104"/>
      <c r="E323" s="104"/>
      <c r="F323" s="104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</row>
    <row r="324" spans="4:18" s="39" customFormat="1" x14ac:dyDescent="0.15">
      <c r="D324" s="104"/>
      <c r="E324" s="104"/>
      <c r="F324" s="104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</row>
    <row r="325" spans="4:18" s="39" customFormat="1" x14ac:dyDescent="0.15">
      <c r="D325" s="104"/>
      <c r="E325" s="104"/>
      <c r="F325" s="104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</row>
    <row r="326" spans="4:18" s="39" customFormat="1" x14ac:dyDescent="0.15">
      <c r="D326" s="104"/>
      <c r="E326" s="104"/>
      <c r="F326" s="104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</row>
    <row r="327" spans="4:18" s="39" customFormat="1" x14ac:dyDescent="0.15">
      <c r="D327" s="104"/>
      <c r="E327" s="104"/>
      <c r="F327" s="104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</row>
    <row r="328" spans="4:18" s="39" customFormat="1" x14ac:dyDescent="0.15">
      <c r="D328" s="104"/>
      <c r="E328" s="104"/>
      <c r="F328" s="104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</row>
    <row r="329" spans="4:18" s="39" customFormat="1" x14ac:dyDescent="0.15">
      <c r="D329" s="104"/>
      <c r="E329" s="104"/>
      <c r="F329" s="104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</row>
    <row r="330" spans="4:18" s="39" customFormat="1" x14ac:dyDescent="0.15">
      <c r="D330" s="104"/>
      <c r="E330" s="104"/>
      <c r="F330" s="104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</row>
    <row r="331" spans="4:18" s="39" customFormat="1" x14ac:dyDescent="0.15">
      <c r="D331" s="104"/>
      <c r="E331" s="104"/>
      <c r="F331" s="104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</row>
    <row r="332" spans="4:18" s="39" customFormat="1" x14ac:dyDescent="0.15">
      <c r="D332" s="104"/>
      <c r="E332" s="104"/>
      <c r="F332" s="104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</row>
    <row r="333" spans="4:18" s="39" customFormat="1" x14ac:dyDescent="0.15">
      <c r="D333" s="104"/>
      <c r="E333" s="104"/>
      <c r="F333" s="104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</row>
    <row r="334" spans="4:18" s="39" customFormat="1" x14ac:dyDescent="0.15">
      <c r="D334" s="104"/>
      <c r="E334" s="104"/>
      <c r="F334" s="104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</row>
    <row r="335" spans="4:18" s="39" customFormat="1" x14ac:dyDescent="0.15">
      <c r="D335" s="104"/>
      <c r="E335" s="104"/>
      <c r="F335" s="104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</row>
    <row r="336" spans="4:18" s="39" customFormat="1" x14ac:dyDescent="0.15">
      <c r="D336" s="104"/>
      <c r="E336" s="104"/>
      <c r="F336" s="104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</row>
    <row r="337" spans="4:18" s="39" customFormat="1" x14ac:dyDescent="0.15">
      <c r="D337" s="104"/>
      <c r="E337" s="104"/>
      <c r="F337" s="104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</row>
    <row r="338" spans="4:18" s="39" customFormat="1" x14ac:dyDescent="0.15">
      <c r="D338" s="104"/>
      <c r="E338" s="104"/>
      <c r="F338" s="104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</row>
    <row r="339" spans="4:18" s="39" customFormat="1" x14ac:dyDescent="0.15">
      <c r="D339" s="104"/>
      <c r="E339" s="104"/>
      <c r="F339" s="104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</row>
    <row r="340" spans="4:18" s="39" customFormat="1" x14ac:dyDescent="0.15">
      <c r="D340" s="104"/>
      <c r="E340" s="104"/>
      <c r="F340" s="104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</row>
    <row r="341" spans="4:18" s="39" customFormat="1" x14ac:dyDescent="0.15">
      <c r="D341" s="104"/>
      <c r="E341" s="104"/>
      <c r="F341" s="104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</row>
    <row r="342" spans="4:18" s="39" customFormat="1" x14ac:dyDescent="0.15">
      <c r="D342" s="104"/>
      <c r="E342" s="104"/>
      <c r="F342" s="104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</row>
    <row r="343" spans="4:18" s="39" customFormat="1" x14ac:dyDescent="0.15">
      <c r="D343" s="104"/>
      <c r="E343" s="104"/>
      <c r="F343" s="104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</row>
    <row r="344" spans="4:18" s="39" customFormat="1" x14ac:dyDescent="0.15">
      <c r="D344" s="104"/>
      <c r="E344" s="104"/>
      <c r="F344" s="104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</row>
    <row r="345" spans="4:18" s="39" customFormat="1" x14ac:dyDescent="0.15">
      <c r="D345" s="104"/>
      <c r="E345" s="104"/>
      <c r="F345" s="104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</row>
    <row r="346" spans="4:18" s="39" customFormat="1" x14ac:dyDescent="0.15">
      <c r="D346" s="104"/>
      <c r="E346" s="104"/>
      <c r="F346" s="104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</row>
    <row r="347" spans="4:18" s="39" customFormat="1" x14ac:dyDescent="0.15">
      <c r="D347" s="104"/>
      <c r="E347" s="104"/>
      <c r="F347" s="104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</row>
    <row r="348" spans="4:18" s="39" customFormat="1" x14ac:dyDescent="0.15">
      <c r="D348" s="104"/>
      <c r="E348" s="104"/>
      <c r="F348" s="104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</row>
    <row r="349" spans="4:18" s="39" customFormat="1" x14ac:dyDescent="0.15">
      <c r="D349" s="104"/>
      <c r="E349" s="104"/>
      <c r="F349" s="104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</row>
    <row r="350" spans="4:18" s="39" customFormat="1" x14ac:dyDescent="0.15">
      <c r="D350" s="104"/>
      <c r="E350" s="104"/>
      <c r="F350" s="104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</row>
    <row r="351" spans="4:18" s="39" customFormat="1" x14ac:dyDescent="0.15">
      <c r="D351" s="104"/>
      <c r="E351" s="104"/>
      <c r="F351" s="104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</row>
    <row r="352" spans="4:18" s="39" customFormat="1" x14ac:dyDescent="0.15">
      <c r="D352" s="104"/>
      <c r="E352" s="104"/>
      <c r="F352" s="104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</row>
    <row r="353" spans="4:18" s="39" customFormat="1" x14ac:dyDescent="0.15">
      <c r="D353" s="104"/>
      <c r="E353" s="104"/>
      <c r="F353" s="104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</row>
    <row r="354" spans="4:18" s="39" customFormat="1" x14ac:dyDescent="0.15">
      <c r="D354" s="104"/>
      <c r="E354" s="104"/>
      <c r="F354" s="104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</row>
    <row r="355" spans="4:18" s="39" customFormat="1" x14ac:dyDescent="0.15">
      <c r="D355" s="104"/>
      <c r="E355" s="104"/>
      <c r="F355" s="104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</row>
    <row r="356" spans="4:18" s="39" customFormat="1" x14ac:dyDescent="0.15">
      <c r="D356" s="104"/>
      <c r="E356" s="104"/>
      <c r="F356" s="104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</row>
    <row r="357" spans="4:18" s="39" customFormat="1" x14ac:dyDescent="0.15">
      <c r="D357" s="104"/>
      <c r="E357" s="104"/>
      <c r="F357" s="104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</row>
    <row r="358" spans="4:18" s="39" customFormat="1" x14ac:dyDescent="0.15">
      <c r="D358" s="104"/>
      <c r="E358" s="104"/>
      <c r="F358" s="104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</row>
    <row r="359" spans="4:18" s="39" customFormat="1" x14ac:dyDescent="0.15">
      <c r="D359" s="104"/>
      <c r="E359" s="104"/>
      <c r="F359" s="104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</row>
    <row r="360" spans="4:18" s="39" customFormat="1" x14ac:dyDescent="0.15">
      <c r="D360" s="104"/>
      <c r="E360" s="104"/>
      <c r="F360" s="104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</row>
    <row r="361" spans="4:18" s="39" customFormat="1" x14ac:dyDescent="0.15">
      <c r="D361" s="104"/>
      <c r="E361" s="104"/>
      <c r="F361" s="104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</row>
    <row r="362" spans="4:18" s="39" customFormat="1" x14ac:dyDescent="0.15">
      <c r="D362" s="104"/>
      <c r="E362" s="104"/>
      <c r="F362" s="104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</row>
    <row r="363" spans="4:18" s="39" customFormat="1" x14ac:dyDescent="0.15">
      <c r="D363" s="104"/>
      <c r="E363" s="104"/>
      <c r="F363" s="104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</row>
    <row r="364" spans="4:18" s="39" customFormat="1" x14ac:dyDescent="0.15">
      <c r="D364" s="104"/>
      <c r="E364" s="104"/>
      <c r="F364" s="104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</row>
    <row r="365" spans="4:18" s="39" customFormat="1" x14ac:dyDescent="0.15">
      <c r="D365" s="104"/>
      <c r="E365" s="104"/>
      <c r="F365" s="104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</row>
    <row r="366" spans="4:18" s="39" customFormat="1" x14ac:dyDescent="0.15">
      <c r="D366" s="104"/>
      <c r="E366" s="104"/>
      <c r="F366" s="104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</row>
    <row r="367" spans="4:18" s="39" customFormat="1" x14ac:dyDescent="0.15">
      <c r="D367" s="104"/>
      <c r="E367" s="104"/>
      <c r="F367" s="104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</row>
    <row r="368" spans="4:18" s="39" customFormat="1" x14ac:dyDescent="0.15">
      <c r="D368" s="104"/>
      <c r="E368" s="104"/>
      <c r="F368" s="104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</row>
    <row r="369" spans="4:18" s="39" customFormat="1" x14ac:dyDescent="0.15">
      <c r="D369" s="104"/>
      <c r="E369" s="104"/>
      <c r="F369" s="104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</row>
    <row r="370" spans="4:18" s="39" customFormat="1" x14ac:dyDescent="0.15">
      <c r="D370" s="104"/>
      <c r="E370" s="104"/>
      <c r="F370" s="104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</row>
    <row r="371" spans="4:18" s="39" customFormat="1" x14ac:dyDescent="0.15">
      <c r="D371" s="104"/>
      <c r="E371" s="104"/>
      <c r="F371" s="104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</row>
    <row r="372" spans="4:18" s="39" customFormat="1" x14ac:dyDescent="0.15">
      <c r="D372" s="104"/>
      <c r="E372" s="104"/>
      <c r="F372" s="104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</row>
    <row r="373" spans="4:18" s="39" customFormat="1" x14ac:dyDescent="0.15">
      <c r="D373" s="104"/>
      <c r="E373" s="104"/>
      <c r="F373" s="104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</row>
    <row r="374" spans="4:18" s="39" customFormat="1" x14ac:dyDescent="0.15">
      <c r="D374" s="104"/>
      <c r="E374" s="104"/>
      <c r="F374" s="104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</row>
    <row r="375" spans="4:18" s="39" customFormat="1" x14ac:dyDescent="0.15">
      <c r="D375" s="104"/>
      <c r="E375" s="104"/>
      <c r="F375" s="104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</row>
    <row r="376" spans="4:18" s="39" customFormat="1" x14ac:dyDescent="0.15">
      <c r="D376" s="104"/>
      <c r="E376" s="104"/>
      <c r="F376" s="104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</row>
    <row r="377" spans="4:18" s="39" customFormat="1" x14ac:dyDescent="0.15">
      <c r="D377" s="104"/>
      <c r="E377" s="104"/>
      <c r="F377" s="104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</row>
    <row r="378" spans="4:18" s="39" customFormat="1" x14ac:dyDescent="0.15">
      <c r="D378" s="104"/>
      <c r="E378" s="104"/>
      <c r="F378" s="104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</row>
    <row r="379" spans="4:18" s="39" customFormat="1" x14ac:dyDescent="0.15">
      <c r="D379" s="104"/>
      <c r="E379" s="104"/>
      <c r="F379" s="104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</row>
    <row r="380" spans="4:18" s="39" customFormat="1" x14ac:dyDescent="0.15">
      <c r="D380" s="104"/>
      <c r="E380" s="104"/>
      <c r="F380" s="104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</row>
    <row r="381" spans="4:18" s="39" customFormat="1" x14ac:dyDescent="0.15">
      <c r="D381" s="104"/>
      <c r="E381" s="104"/>
      <c r="F381" s="104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</row>
    <row r="382" spans="4:18" s="39" customFormat="1" x14ac:dyDescent="0.15">
      <c r="D382" s="104"/>
      <c r="E382" s="104"/>
      <c r="F382" s="104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</row>
    <row r="383" spans="4:18" s="39" customFormat="1" x14ac:dyDescent="0.15">
      <c r="D383" s="104"/>
      <c r="E383" s="104"/>
      <c r="F383" s="104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</row>
    <row r="384" spans="4:18" s="39" customFormat="1" x14ac:dyDescent="0.15">
      <c r="D384" s="104"/>
      <c r="E384" s="104"/>
      <c r="F384" s="104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</row>
    <row r="385" spans="4:18" s="39" customFormat="1" x14ac:dyDescent="0.15">
      <c r="D385" s="104"/>
      <c r="E385" s="104"/>
      <c r="F385" s="104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</row>
    <row r="386" spans="4:18" s="39" customFormat="1" x14ac:dyDescent="0.15">
      <c r="D386" s="104"/>
      <c r="E386" s="104"/>
      <c r="F386" s="104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</row>
    <row r="387" spans="4:18" s="39" customFormat="1" x14ac:dyDescent="0.15">
      <c r="D387" s="104"/>
      <c r="E387" s="104"/>
      <c r="F387" s="104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</row>
    <row r="388" spans="4:18" s="39" customFormat="1" x14ac:dyDescent="0.15">
      <c r="D388" s="104"/>
      <c r="E388" s="104"/>
      <c r="F388" s="104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</row>
    <row r="389" spans="4:18" s="39" customFormat="1" x14ac:dyDescent="0.15">
      <c r="D389" s="104"/>
      <c r="E389" s="104"/>
      <c r="F389" s="104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</row>
    <row r="390" spans="4:18" s="39" customFormat="1" x14ac:dyDescent="0.15">
      <c r="D390" s="104"/>
      <c r="E390" s="104"/>
      <c r="F390" s="104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</row>
    <row r="391" spans="4:18" s="39" customFormat="1" x14ac:dyDescent="0.15">
      <c r="D391" s="104"/>
      <c r="E391" s="104"/>
      <c r="F391" s="104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</row>
    <row r="392" spans="4:18" s="39" customFormat="1" x14ac:dyDescent="0.15">
      <c r="D392" s="104"/>
      <c r="E392" s="104"/>
      <c r="F392" s="104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</row>
    <row r="393" spans="4:18" s="39" customFormat="1" x14ac:dyDescent="0.15">
      <c r="D393" s="104"/>
      <c r="E393" s="104"/>
      <c r="F393" s="104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</row>
    <row r="394" spans="4:18" s="39" customFormat="1" x14ac:dyDescent="0.15">
      <c r="D394" s="104"/>
      <c r="E394" s="104"/>
      <c r="F394" s="104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</row>
    <row r="395" spans="4:18" s="39" customFormat="1" x14ac:dyDescent="0.15">
      <c r="D395" s="104"/>
      <c r="E395" s="104"/>
      <c r="F395" s="104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</row>
    <row r="396" spans="4:18" s="39" customFormat="1" x14ac:dyDescent="0.15">
      <c r="D396" s="104"/>
      <c r="E396" s="104"/>
      <c r="F396" s="104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</row>
    <row r="397" spans="4:18" s="39" customFormat="1" x14ac:dyDescent="0.15">
      <c r="D397" s="104"/>
      <c r="E397" s="104"/>
      <c r="F397" s="104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</row>
    <row r="398" spans="4:18" s="39" customFormat="1" x14ac:dyDescent="0.15">
      <c r="D398" s="104"/>
      <c r="E398" s="104"/>
      <c r="F398" s="104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</row>
    <row r="399" spans="4:18" s="39" customFormat="1" x14ac:dyDescent="0.15">
      <c r="D399" s="104"/>
      <c r="E399" s="104"/>
      <c r="F399" s="104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</row>
    <row r="400" spans="4:18" s="39" customFormat="1" x14ac:dyDescent="0.15">
      <c r="D400" s="104"/>
      <c r="E400" s="104"/>
      <c r="F400" s="104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</row>
    <row r="401" spans="4:18" s="39" customFormat="1" x14ac:dyDescent="0.15">
      <c r="D401" s="104"/>
      <c r="E401" s="104"/>
      <c r="F401" s="104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</row>
    <row r="402" spans="4:18" s="39" customFormat="1" x14ac:dyDescent="0.15">
      <c r="D402" s="104"/>
      <c r="E402" s="104"/>
      <c r="F402" s="104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</row>
    <row r="403" spans="4:18" s="39" customFormat="1" x14ac:dyDescent="0.15">
      <c r="D403" s="104"/>
      <c r="E403" s="104"/>
      <c r="F403" s="104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</row>
    <row r="404" spans="4:18" s="39" customFormat="1" x14ac:dyDescent="0.15">
      <c r="D404" s="104"/>
      <c r="E404" s="104"/>
      <c r="F404" s="104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</row>
    <row r="405" spans="4:18" s="39" customFormat="1" x14ac:dyDescent="0.15">
      <c r="D405" s="104"/>
      <c r="E405" s="104"/>
      <c r="F405" s="104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</row>
    <row r="406" spans="4:18" s="39" customFormat="1" x14ac:dyDescent="0.15">
      <c r="D406" s="104"/>
      <c r="E406" s="104"/>
      <c r="F406" s="104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</row>
    <row r="407" spans="4:18" s="39" customFormat="1" x14ac:dyDescent="0.15">
      <c r="D407" s="104"/>
      <c r="E407" s="104"/>
      <c r="F407" s="104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</row>
    <row r="408" spans="4:18" s="39" customFormat="1" x14ac:dyDescent="0.15">
      <c r="D408" s="104"/>
      <c r="E408" s="104"/>
      <c r="F408" s="104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</row>
    <row r="409" spans="4:18" s="39" customFormat="1" x14ac:dyDescent="0.15">
      <c r="D409" s="104"/>
      <c r="E409" s="104"/>
      <c r="F409" s="104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</row>
    <row r="410" spans="4:18" s="39" customFormat="1" x14ac:dyDescent="0.15">
      <c r="D410" s="104"/>
      <c r="E410" s="104"/>
      <c r="F410" s="104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</row>
    <row r="411" spans="4:18" s="39" customFormat="1" x14ac:dyDescent="0.15">
      <c r="D411" s="104"/>
      <c r="E411" s="104"/>
      <c r="F411" s="104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</row>
    <row r="412" spans="4:18" s="39" customFormat="1" x14ac:dyDescent="0.15">
      <c r="D412" s="104"/>
      <c r="E412" s="104"/>
      <c r="F412" s="104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</row>
    <row r="413" spans="4:18" s="39" customFormat="1" x14ac:dyDescent="0.15">
      <c r="D413" s="104"/>
      <c r="E413" s="104"/>
      <c r="F413" s="104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</row>
    <row r="414" spans="4:18" s="39" customFormat="1" x14ac:dyDescent="0.15">
      <c r="D414" s="104"/>
      <c r="E414" s="104"/>
      <c r="F414" s="104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</row>
    <row r="415" spans="4:18" s="39" customFormat="1" x14ac:dyDescent="0.15">
      <c r="D415" s="104"/>
      <c r="E415" s="104"/>
      <c r="F415" s="104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</row>
    <row r="416" spans="4:18" s="39" customFormat="1" x14ac:dyDescent="0.15">
      <c r="D416" s="104"/>
      <c r="E416" s="104"/>
      <c r="F416" s="104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</row>
    <row r="417" spans="4:18" s="39" customFormat="1" x14ac:dyDescent="0.15">
      <c r="D417" s="104"/>
      <c r="E417" s="104"/>
      <c r="F417" s="104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</row>
    <row r="418" spans="4:18" s="39" customFormat="1" x14ac:dyDescent="0.15">
      <c r="D418" s="104"/>
      <c r="E418" s="104"/>
      <c r="F418" s="104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</row>
    <row r="419" spans="4:18" s="39" customFormat="1" x14ac:dyDescent="0.15">
      <c r="D419" s="104"/>
      <c r="E419" s="104"/>
      <c r="F419" s="104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</row>
    <row r="420" spans="4:18" s="39" customFormat="1" x14ac:dyDescent="0.15">
      <c r="D420" s="104"/>
      <c r="E420" s="104"/>
      <c r="F420" s="104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</row>
    <row r="421" spans="4:18" s="39" customFormat="1" x14ac:dyDescent="0.15">
      <c r="D421" s="104"/>
      <c r="E421" s="104"/>
      <c r="F421" s="104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</row>
    <row r="422" spans="4:18" s="39" customFormat="1" x14ac:dyDescent="0.15">
      <c r="D422" s="104"/>
      <c r="E422" s="104"/>
      <c r="F422" s="104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</row>
    <row r="423" spans="4:18" s="39" customFormat="1" x14ac:dyDescent="0.15">
      <c r="D423" s="104"/>
      <c r="E423" s="104"/>
      <c r="F423" s="104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</row>
    <row r="424" spans="4:18" s="39" customFormat="1" x14ac:dyDescent="0.15">
      <c r="D424" s="104"/>
      <c r="E424" s="104"/>
      <c r="F424" s="104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</row>
    <row r="425" spans="4:18" s="39" customFormat="1" x14ac:dyDescent="0.15">
      <c r="D425" s="104"/>
      <c r="E425" s="104"/>
      <c r="F425" s="104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</row>
    <row r="426" spans="4:18" s="39" customFormat="1" x14ac:dyDescent="0.15">
      <c r="D426" s="104"/>
      <c r="E426" s="104"/>
      <c r="F426" s="104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</row>
    <row r="427" spans="4:18" s="39" customFormat="1" x14ac:dyDescent="0.15">
      <c r="D427" s="104"/>
      <c r="E427" s="104"/>
      <c r="F427" s="104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</row>
    <row r="428" spans="4:18" s="39" customFormat="1" x14ac:dyDescent="0.15">
      <c r="D428" s="104"/>
      <c r="E428" s="104"/>
      <c r="F428" s="104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</row>
    <row r="429" spans="4:18" s="39" customFormat="1" x14ac:dyDescent="0.15">
      <c r="D429" s="104"/>
      <c r="E429" s="104"/>
      <c r="F429" s="104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</row>
    <row r="430" spans="4:18" s="39" customFormat="1" x14ac:dyDescent="0.15">
      <c r="D430" s="104"/>
      <c r="E430" s="104"/>
      <c r="F430" s="104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</row>
    <row r="431" spans="4:18" s="39" customFormat="1" x14ac:dyDescent="0.15">
      <c r="D431" s="104"/>
      <c r="E431" s="104"/>
      <c r="F431" s="104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</row>
    <row r="432" spans="4:18" s="39" customFormat="1" x14ac:dyDescent="0.15">
      <c r="D432" s="104"/>
      <c r="E432" s="104"/>
      <c r="F432" s="104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</row>
    <row r="433" spans="4:18" s="39" customFormat="1" x14ac:dyDescent="0.15">
      <c r="D433" s="104"/>
      <c r="E433" s="104"/>
      <c r="F433" s="104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</row>
    <row r="434" spans="4:18" s="39" customFormat="1" x14ac:dyDescent="0.15">
      <c r="D434" s="104"/>
      <c r="E434" s="104"/>
      <c r="F434" s="104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</row>
    <row r="435" spans="4:18" s="39" customFormat="1" x14ac:dyDescent="0.15">
      <c r="D435" s="104"/>
      <c r="E435" s="104"/>
      <c r="F435" s="104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</row>
    <row r="436" spans="4:18" s="39" customFormat="1" x14ac:dyDescent="0.15">
      <c r="D436" s="104"/>
      <c r="E436" s="104"/>
      <c r="F436" s="104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</row>
    <row r="437" spans="4:18" s="39" customFormat="1" x14ac:dyDescent="0.15">
      <c r="D437" s="104"/>
      <c r="E437" s="104"/>
      <c r="F437" s="104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</row>
    <row r="438" spans="4:18" s="39" customFormat="1" x14ac:dyDescent="0.15">
      <c r="D438" s="104"/>
      <c r="E438" s="104"/>
      <c r="F438" s="104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</row>
    <row r="439" spans="4:18" s="39" customFormat="1" x14ac:dyDescent="0.15">
      <c r="D439" s="104"/>
      <c r="E439" s="104"/>
      <c r="F439" s="104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</row>
    <row r="440" spans="4:18" s="39" customFormat="1" x14ac:dyDescent="0.15">
      <c r="D440" s="104"/>
      <c r="E440" s="104"/>
      <c r="F440" s="104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</row>
    <row r="441" spans="4:18" s="39" customFormat="1" x14ac:dyDescent="0.15">
      <c r="D441" s="104"/>
      <c r="E441" s="104"/>
      <c r="F441" s="104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</row>
    <row r="442" spans="4:18" s="39" customFormat="1" x14ac:dyDescent="0.15">
      <c r="D442" s="104"/>
      <c r="E442" s="104"/>
      <c r="F442" s="104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</row>
    <row r="443" spans="4:18" s="39" customFormat="1" x14ac:dyDescent="0.15">
      <c r="D443" s="104"/>
      <c r="E443" s="104"/>
      <c r="F443" s="104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</row>
    <row r="444" spans="4:18" s="39" customFormat="1" x14ac:dyDescent="0.15">
      <c r="D444" s="104"/>
      <c r="E444" s="104"/>
      <c r="F444" s="104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</row>
    <row r="445" spans="4:18" s="39" customFormat="1" x14ac:dyDescent="0.15">
      <c r="D445" s="104"/>
      <c r="E445" s="104"/>
      <c r="F445" s="104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</row>
    <row r="446" spans="4:18" s="39" customFormat="1" x14ac:dyDescent="0.15">
      <c r="D446" s="104"/>
      <c r="E446" s="104"/>
      <c r="F446" s="104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</row>
    <row r="447" spans="4:18" s="39" customFormat="1" x14ac:dyDescent="0.15">
      <c r="D447" s="104"/>
      <c r="E447" s="104"/>
      <c r="F447" s="104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</row>
    <row r="448" spans="4:18" s="39" customFormat="1" x14ac:dyDescent="0.15">
      <c r="D448" s="104"/>
      <c r="E448" s="104"/>
      <c r="F448" s="104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</row>
    <row r="449" spans="4:18" s="39" customFormat="1" x14ac:dyDescent="0.15">
      <c r="D449" s="104"/>
      <c r="E449" s="104"/>
      <c r="F449" s="104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</row>
    <row r="450" spans="4:18" s="39" customFormat="1" x14ac:dyDescent="0.15">
      <c r="D450" s="104"/>
      <c r="E450" s="104"/>
      <c r="F450" s="104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</row>
    <row r="451" spans="4:18" s="39" customFormat="1" x14ac:dyDescent="0.15">
      <c r="D451" s="104"/>
      <c r="E451" s="104"/>
      <c r="F451" s="104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</row>
    <row r="452" spans="4:18" s="39" customFormat="1" x14ac:dyDescent="0.15">
      <c r="D452" s="104"/>
      <c r="E452" s="104"/>
      <c r="F452" s="104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</row>
    <row r="453" spans="4:18" s="39" customFormat="1" x14ac:dyDescent="0.15">
      <c r="D453" s="104"/>
      <c r="E453" s="104"/>
      <c r="F453" s="104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</row>
    <row r="454" spans="4:18" s="39" customFormat="1" x14ac:dyDescent="0.15">
      <c r="D454" s="104"/>
      <c r="E454" s="104"/>
      <c r="F454" s="104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</row>
    <row r="455" spans="4:18" s="39" customFormat="1" x14ac:dyDescent="0.15">
      <c r="D455" s="104"/>
      <c r="E455" s="104"/>
      <c r="F455" s="104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</row>
    <row r="456" spans="4:18" s="39" customFormat="1" x14ac:dyDescent="0.15">
      <c r="D456" s="104"/>
      <c r="E456" s="104"/>
      <c r="F456" s="104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</row>
    <row r="457" spans="4:18" s="39" customFormat="1" x14ac:dyDescent="0.15">
      <c r="D457" s="104"/>
      <c r="E457" s="104"/>
      <c r="F457" s="104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</row>
    <row r="458" spans="4:18" s="39" customFormat="1" x14ac:dyDescent="0.15">
      <c r="D458" s="104"/>
      <c r="E458" s="104"/>
      <c r="F458" s="104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</row>
    <row r="459" spans="4:18" s="39" customFormat="1" x14ac:dyDescent="0.15">
      <c r="D459" s="104"/>
      <c r="E459" s="104"/>
      <c r="F459" s="104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</row>
    <row r="460" spans="4:18" s="39" customFormat="1" x14ac:dyDescent="0.15">
      <c r="D460" s="104"/>
      <c r="E460" s="104"/>
      <c r="F460" s="104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</row>
    <row r="461" spans="4:18" s="39" customFormat="1" x14ac:dyDescent="0.15">
      <c r="D461" s="104"/>
      <c r="E461" s="104"/>
      <c r="F461" s="104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</row>
    <row r="462" spans="4:18" s="39" customFormat="1" x14ac:dyDescent="0.15">
      <c r="D462" s="104"/>
      <c r="E462" s="104"/>
      <c r="F462" s="104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</row>
    <row r="463" spans="4:18" s="39" customFormat="1" x14ac:dyDescent="0.15">
      <c r="D463" s="104"/>
      <c r="E463" s="104"/>
      <c r="F463" s="104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</row>
    <row r="464" spans="4:18" s="39" customFormat="1" x14ac:dyDescent="0.15">
      <c r="D464" s="104"/>
      <c r="E464" s="104"/>
      <c r="F464" s="104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</row>
    <row r="465" spans="4:18" s="39" customFormat="1" x14ac:dyDescent="0.15">
      <c r="D465" s="104"/>
      <c r="E465" s="104"/>
      <c r="F465" s="104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</row>
    <row r="466" spans="4:18" s="39" customFormat="1" x14ac:dyDescent="0.15">
      <c r="D466" s="104"/>
      <c r="E466" s="104"/>
      <c r="F466" s="104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</row>
    <row r="467" spans="4:18" s="39" customFormat="1" x14ac:dyDescent="0.15">
      <c r="D467" s="104"/>
      <c r="E467" s="104"/>
      <c r="F467" s="104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</row>
    <row r="468" spans="4:18" s="39" customFormat="1" x14ac:dyDescent="0.15">
      <c r="D468" s="104"/>
      <c r="E468" s="104"/>
      <c r="F468" s="104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</row>
    <row r="469" spans="4:18" s="39" customFormat="1" x14ac:dyDescent="0.15">
      <c r="D469" s="104"/>
      <c r="E469" s="104"/>
      <c r="F469" s="104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</row>
    <row r="470" spans="4:18" s="39" customFormat="1" x14ac:dyDescent="0.15">
      <c r="D470" s="104"/>
      <c r="E470" s="104"/>
      <c r="F470" s="104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</row>
    <row r="471" spans="4:18" s="39" customFormat="1" x14ac:dyDescent="0.15">
      <c r="D471" s="104"/>
      <c r="E471" s="104"/>
      <c r="F471" s="104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</row>
    <row r="472" spans="4:18" s="39" customFormat="1" x14ac:dyDescent="0.15">
      <c r="D472" s="104"/>
      <c r="E472" s="104"/>
      <c r="F472" s="104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</row>
    <row r="473" spans="4:18" s="39" customFormat="1" x14ac:dyDescent="0.15">
      <c r="D473" s="104"/>
      <c r="E473" s="104"/>
      <c r="F473" s="104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</row>
    <row r="474" spans="4:18" s="39" customFormat="1" x14ac:dyDescent="0.15">
      <c r="D474" s="104"/>
      <c r="E474" s="104"/>
      <c r="F474" s="104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</row>
    <row r="475" spans="4:18" s="39" customFormat="1" x14ac:dyDescent="0.15">
      <c r="D475" s="104"/>
      <c r="E475" s="104"/>
      <c r="F475" s="104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</row>
    <row r="476" spans="4:18" s="39" customFormat="1" x14ac:dyDescent="0.15">
      <c r="D476" s="104"/>
      <c r="E476" s="104"/>
      <c r="F476" s="104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</row>
    <row r="477" spans="4:18" s="39" customFormat="1" x14ac:dyDescent="0.15">
      <c r="D477" s="104"/>
      <c r="E477" s="104"/>
      <c r="F477" s="104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</row>
    <row r="478" spans="4:18" s="39" customFormat="1" x14ac:dyDescent="0.15">
      <c r="D478" s="104"/>
      <c r="E478" s="104"/>
      <c r="F478" s="104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</row>
    <row r="479" spans="4:18" s="39" customFormat="1" x14ac:dyDescent="0.15">
      <c r="D479" s="104"/>
      <c r="E479" s="104"/>
      <c r="F479" s="104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</row>
    <row r="480" spans="4:18" s="39" customFormat="1" x14ac:dyDescent="0.15">
      <c r="D480" s="104"/>
      <c r="E480" s="104"/>
      <c r="F480" s="104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</row>
    <row r="481" spans="4:18" s="39" customFormat="1" x14ac:dyDescent="0.15">
      <c r="D481" s="104"/>
      <c r="E481" s="104"/>
      <c r="F481" s="104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</row>
    <row r="482" spans="4:18" s="39" customFormat="1" x14ac:dyDescent="0.15">
      <c r="D482" s="104"/>
      <c r="E482" s="104"/>
      <c r="F482" s="104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</row>
    <row r="483" spans="4:18" s="39" customFormat="1" x14ac:dyDescent="0.15">
      <c r="D483" s="104"/>
      <c r="E483" s="104"/>
      <c r="F483" s="104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</row>
    <row r="484" spans="4:18" s="39" customFormat="1" x14ac:dyDescent="0.15">
      <c r="D484" s="104"/>
      <c r="E484" s="104"/>
      <c r="F484" s="104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</row>
    <row r="485" spans="4:18" s="39" customFormat="1" x14ac:dyDescent="0.15">
      <c r="D485" s="104"/>
      <c r="E485" s="104"/>
      <c r="F485" s="104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</row>
    <row r="486" spans="4:18" s="39" customFormat="1" x14ac:dyDescent="0.15">
      <c r="D486" s="104"/>
      <c r="E486" s="104"/>
      <c r="F486" s="104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</row>
    <row r="487" spans="4:18" s="39" customFormat="1" x14ac:dyDescent="0.15">
      <c r="D487" s="104"/>
      <c r="E487" s="104"/>
      <c r="F487" s="104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</row>
    <row r="488" spans="4:18" s="39" customFormat="1" x14ac:dyDescent="0.15">
      <c r="D488" s="104"/>
      <c r="E488" s="104"/>
      <c r="F488" s="104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</row>
    <row r="489" spans="4:18" s="39" customFormat="1" x14ac:dyDescent="0.15">
      <c r="D489" s="104"/>
      <c r="E489" s="104"/>
      <c r="F489" s="104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</row>
    <row r="490" spans="4:18" s="39" customFormat="1" x14ac:dyDescent="0.15">
      <c r="D490" s="104"/>
      <c r="E490" s="104"/>
      <c r="F490" s="104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</row>
    <row r="491" spans="4:18" s="39" customFormat="1" x14ac:dyDescent="0.15">
      <c r="D491" s="104"/>
      <c r="E491" s="104"/>
      <c r="F491" s="104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</row>
    <row r="492" spans="4:18" s="39" customFormat="1" x14ac:dyDescent="0.15">
      <c r="D492" s="104"/>
      <c r="E492" s="104"/>
      <c r="F492" s="104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</row>
    <row r="493" spans="4:18" s="39" customFormat="1" x14ac:dyDescent="0.15">
      <c r="D493" s="104"/>
      <c r="E493" s="104"/>
      <c r="F493" s="104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</row>
    <row r="494" spans="4:18" s="39" customFormat="1" x14ac:dyDescent="0.15">
      <c r="D494" s="104"/>
      <c r="E494" s="104"/>
      <c r="F494" s="104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</row>
    <row r="495" spans="4:18" s="39" customFormat="1" x14ac:dyDescent="0.15">
      <c r="D495" s="104"/>
      <c r="E495" s="104"/>
      <c r="F495" s="104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</row>
    <row r="496" spans="4:18" s="39" customFormat="1" x14ac:dyDescent="0.15">
      <c r="D496" s="104"/>
      <c r="E496" s="104"/>
      <c r="F496" s="104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</row>
    <row r="497" spans="4:18" s="39" customFormat="1" x14ac:dyDescent="0.15">
      <c r="D497" s="104"/>
      <c r="E497" s="104"/>
      <c r="F497" s="104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</row>
    <row r="498" spans="4:18" s="39" customFormat="1" x14ac:dyDescent="0.15">
      <c r="D498" s="104"/>
      <c r="E498" s="104"/>
      <c r="F498" s="104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</row>
    <row r="499" spans="4:18" s="39" customFormat="1" x14ac:dyDescent="0.15">
      <c r="D499" s="104"/>
      <c r="E499" s="104"/>
      <c r="F499" s="104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</row>
    <row r="500" spans="4:18" s="39" customFormat="1" x14ac:dyDescent="0.15">
      <c r="D500" s="104"/>
      <c r="E500" s="104"/>
      <c r="F500" s="104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</row>
    <row r="501" spans="4:18" s="39" customFormat="1" x14ac:dyDescent="0.15">
      <c r="D501" s="104"/>
      <c r="E501" s="104"/>
      <c r="F501" s="104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</row>
    <row r="502" spans="4:18" s="39" customFormat="1" x14ac:dyDescent="0.15">
      <c r="D502" s="104"/>
      <c r="E502" s="104"/>
      <c r="F502" s="104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</row>
    <row r="503" spans="4:18" s="39" customFormat="1" x14ac:dyDescent="0.15">
      <c r="D503" s="104"/>
      <c r="E503" s="104"/>
      <c r="F503" s="104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</row>
    <row r="504" spans="4:18" s="39" customFormat="1" x14ac:dyDescent="0.15">
      <c r="D504" s="104"/>
      <c r="E504" s="104"/>
      <c r="F504" s="104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</row>
    <row r="505" spans="4:18" s="39" customFormat="1" x14ac:dyDescent="0.15">
      <c r="D505" s="104"/>
      <c r="E505" s="104"/>
      <c r="F505" s="104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</row>
    <row r="506" spans="4:18" s="39" customFormat="1" x14ac:dyDescent="0.15">
      <c r="D506" s="104"/>
      <c r="E506" s="104"/>
      <c r="F506" s="104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</row>
    <row r="507" spans="4:18" s="39" customFormat="1" x14ac:dyDescent="0.15">
      <c r="D507" s="104"/>
      <c r="E507" s="104"/>
      <c r="F507" s="104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</row>
    <row r="508" spans="4:18" s="39" customFormat="1" x14ac:dyDescent="0.15">
      <c r="D508" s="104"/>
      <c r="E508" s="104"/>
      <c r="F508" s="104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</row>
    <row r="509" spans="4:18" s="39" customFormat="1" x14ac:dyDescent="0.15">
      <c r="D509" s="104"/>
      <c r="E509" s="104"/>
      <c r="F509" s="104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</row>
    <row r="510" spans="4:18" s="39" customFormat="1" x14ac:dyDescent="0.15">
      <c r="D510" s="104"/>
      <c r="E510" s="104"/>
      <c r="F510" s="104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</row>
    <row r="511" spans="4:18" s="39" customFormat="1" x14ac:dyDescent="0.15">
      <c r="D511" s="104"/>
      <c r="E511" s="104"/>
      <c r="F511" s="104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</row>
    <row r="512" spans="4:18" s="39" customFormat="1" x14ac:dyDescent="0.15">
      <c r="D512" s="104"/>
      <c r="E512" s="104"/>
      <c r="F512" s="104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</row>
    <row r="513" spans="4:18" s="39" customFormat="1" x14ac:dyDescent="0.15">
      <c r="D513" s="104"/>
      <c r="E513" s="104"/>
      <c r="F513" s="104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</row>
    <row r="514" spans="4:18" s="39" customFormat="1" x14ac:dyDescent="0.15">
      <c r="D514" s="104"/>
      <c r="E514" s="104"/>
      <c r="F514" s="104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</row>
    <row r="515" spans="4:18" s="39" customFormat="1" x14ac:dyDescent="0.15">
      <c r="D515" s="104"/>
      <c r="E515" s="104"/>
      <c r="F515" s="104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</row>
    <row r="516" spans="4:18" s="39" customFormat="1" x14ac:dyDescent="0.15">
      <c r="D516" s="104"/>
      <c r="E516" s="104"/>
      <c r="F516" s="104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</row>
    <row r="517" spans="4:18" s="39" customFormat="1" x14ac:dyDescent="0.15">
      <c r="D517" s="104"/>
      <c r="E517" s="104"/>
      <c r="F517" s="104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</row>
    <row r="518" spans="4:18" s="39" customFormat="1" x14ac:dyDescent="0.15">
      <c r="D518" s="104"/>
      <c r="E518" s="104"/>
      <c r="F518" s="104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</row>
    <row r="519" spans="4:18" s="39" customFormat="1" x14ac:dyDescent="0.15">
      <c r="D519" s="104"/>
      <c r="E519" s="104"/>
      <c r="F519" s="104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</row>
    <row r="520" spans="4:18" s="39" customFormat="1" x14ac:dyDescent="0.15">
      <c r="D520" s="104"/>
      <c r="E520" s="104"/>
      <c r="F520" s="104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</row>
    <row r="521" spans="4:18" s="39" customFormat="1" x14ac:dyDescent="0.15">
      <c r="D521" s="104"/>
      <c r="E521" s="104"/>
      <c r="F521" s="104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</row>
    <row r="522" spans="4:18" s="39" customFormat="1" x14ac:dyDescent="0.15">
      <c r="D522" s="104"/>
      <c r="E522" s="104"/>
      <c r="F522" s="104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</row>
    <row r="523" spans="4:18" s="39" customFormat="1" x14ac:dyDescent="0.15">
      <c r="D523" s="104"/>
      <c r="E523" s="104"/>
      <c r="F523" s="104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</row>
    <row r="524" spans="4:18" s="39" customFormat="1" x14ac:dyDescent="0.15">
      <c r="D524" s="104"/>
      <c r="E524" s="104"/>
      <c r="F524" s="104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</row>
    <row r="525" spans="4:18" s="39" customFormat="1" x14ac:dyDescent="0.15">
      <c r="D525" s="104"/>
      <c r="E525" s="104"/>
      <c r="F525" s="104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</row>
    <row r="526" spans="4:18" s="39" customFormat="1" x14ac:dyDescent="0.15">
      <c r="D526" s="104"/>
      <c r="E526" s="104"/>
      <c r="F526" s="104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</row>
    <row r="527" spans="4:18" s="39" customFormat="1" x14ac:dyDescent="0.15">
      <c r="D527" s="104"/>
      <c r="E527" s="104"/>
      <c r="F527" s="104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</row>
    <row r="528" spans="4:18" s="39" customFormat="1" x14ac:dyDescent="0.15">
      <c r="D528" s="104"/>
      <c r="E528" s="104"/>
      <c r="F528" s="104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</row>
    <row r="529" spans="4:18" s="39" customFormat="1" x14ac:dyDescent="0.15">
      <c r="D529" s="104"/>
      <c r="E529" s="104"/>
      <c r="F529" s="104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</row>
    <row r="530" spans="4:18" s="39" customFormat="1" x14ac:dyDescent="0.15">
      <c r="D530" s="104"/>
      <c r="E530" s="104"/>
      <c r="F530" s="104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</row>
    <row r="531" spans="4:18" s="39" customFormat="1" x14ac:dyDescent="0.15">
      <c r="D531" s="104"/>
      <c r="E531" s="104"/>
      <c r="F531" s="104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</row>
    <row r="532" spans="4:18" s="39" customFormat="1" x14ac:dyDescent="0.15">
      <c r="D532" s="104"/>
      <c r="E532" s="104"/>
      <c r="F532" s="104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</row>
    <row r="533" spans="4:18" s="39" customFormat="1" x14ac:dyDescent="0.15">
      <c r="D533" s="104"/>
      <c r="E533" s="104"/>
      <c r="F533" s="104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</row>
    <row r="534" spans="4:18" s="39" customFormat="1" x14ac:dyDescent="0.15">
      <c r="D534" s="104"/>
      <c r="E534" s="104"/>
      <c r="F534" s="104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</row>
    <row r="535" spans="4:18" s="39" customFormat="1" x14ac:dyDescent="0.15">
      <c r="D535" s="104"/>
      <c r="E535" s="104"/>
      <c r="F535" s="104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</row>
    <row r="536" spans="4:18" s="39" customFormat="1" x14ac:dyDescent="0.15">
      <c r="D536" s="104"/>
      <c r="E536" s="104"/>
      <c r="F536" s="104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</row>
    <row r="537" spans="4:18" s="39" customFormat="1" x14ac:dyDescent="0.15">
      <c r="D537" s="104"/>
      <c r="E537" s="104"/>
      <c r="F537" s="104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</row>
    <row r="538" spans="4:18" s="39" customFormat="1" x14ac:dyDescent="0.15">
      <c r="D538" s="104"/>
      <c r="E538" s="104"/>
      <c r="F538" s="104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</row>
    <row r="539" spans="4:18" s="39" customFormat="1" x14ac:dyDescent="0.15">
      <c r="D539" s="104"/>
      <c r="E539" s="104"/>
      <c r="F539" s="104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</row>
    <row r="540" spans="4:18" s="39" customFormat="1" x14ac:dyDescent="0.15">
      <c r="D540" s="104"/>
      <c r="E540" s="104"/>
      <c r="F540" s="104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</row>
    <row r="541" spans="4:18" s="39" customFormat="1" x14ac:dyDescent="0.15">
      <c r="D541" s="104"/>
      <c r="E541" s="104"/>
      <c r="F541" s="104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</row>
    <row r="542" spans="4:18" s="39" customFormat="1" x14ac:dyDescent="0.15">
      <c r="D542" s="104"/>
      <c r="E542" s="104"/>
      <c r="F542" s="104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</row>
    <row r="543" spans="4:18" s="39" customFormat="1" x14ac:dyDescent="0.15">
      <c r="D543" s="104"/>
      <c r="E543" s="104"/>
      <c r="F543" s="104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</row>
    <row r="544" spans="4:18" s="39" customFormat="1" x14ac:dyDescent="0.15">
      <c r="D544" s="104"/>
      <c r="E544" s="104"/>
      <c r="F544" s="104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</row>
    <row r="545" spans="4:18" s="39" customFormat="1" x14ac:dyDescent="0.15">
      <c r="D545" s="104"/>
      <c r="E545" s="104"/>
      <c r="F545" s="104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</row>
    <row r="546" spans="4:18" s="39" customFormat="1" x14ac:dyDescent="0.15">
      <c r="D546" s="104"/>
      <c r="E546" s="104"/>
      <c r="F546" s="104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</row>
    <row r="547" spans="4:18" s="39" customFormat="1" x14ac:dyDescent="0.15">
      <c r="D547" s="104"/>
      <c r="E547" s="104"/>
      <c r="F547" s="104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</row>
    <row r="548" spans="4:18" s="39" customFormat="1" x14ac:dyDescent="0.15">
      <c r="D548" s="104"/>
      <c r="E548" s="104"/>
      <c r="F548" s="104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</row>
    <row r="549" spans="4:18" s="39" customFormat="1" x14ac:dyDescent="0.15">
      <c r="D549" s="104"/>
      <c r="E549" s="104"/>
      <c r="F549" s="104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</row>
    <row r="550" spans="4:18" s="39" customFormat="1" x14ac:dyDescent="0.15">
      <c r="D550" s="104"/>
      <c r="E550" s="104"/>
      <c r="F550" s="104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</row>
    <row r="551" spans="4:18" s="39" customFormat="1" x14ac:dyDescent="0.15">
      <c r="D551" s="104"/>
      <c r="E551" s="104"/>
      <c r="F551" s="104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</row>
    <row r="552" spans="4:18" s="39" customFormat="1" x14ac:dyDescent="0.15">
      <c r="D552" s="104"/>
      <c r="E552" s="104"/>
      <c r="F552" s="104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</row>
    <row r="553" spans="4:18" s="39" customFormat="1" x14ac:dyDescent="0.15">
      <c r="D553" s="104"/>
      <c r="E553" s="104"/>
      <c r="F553" s="104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</row>
    <row r="554" spans="4:18" s="39" customFormat="1" x14ac:dyDescent="0.15">
      <c r="D554" s="104"/>
      <c r="E554" s="104"/>
      <c r="F554" s="104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</row>
    <row r="555" spans="4:18" s="39" customFormat="1" x14ac:dyDescent="0.15">
      <c r="D555" s="104"/>
      <c r="E555" s="104"/>
      <c r="F555" s="104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</row>
    <row r="556" spans="4:18" s="39" customFormat="1" x14ac:dyDescent="0.15">
      <c r="D556" s="104"/>
      <c r="E556" s="104"/>
      <c r="F556" s="104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</row>
    <row r="557" spans="4:18" s="39" customFormat="1" x14ac:dyDescent="0.15">
      <c r="D557" s="104"/>
      <c r="E557" s="104"/>
      <c r="F557" s="104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</row>
    <row r="558" spans="4:18" s="39" customFormat="1" x14ac:dyDescent="0.15">
      <c r="D558" s="104"/>
      <c r="E558" s="104"/>
      <c r="F558" s="104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</row>
    <row r="559" spans="4:18" s="39" customFormat="1" x14ac:dyDescent="0.15">
      <c r="D559" s="104"/>
      <c r="E559" s="104"/>
      <c r="F559" s="104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</row>
    <row r="560" spans="4:18" s="39" customFormat="1" x14ac:dyDescent="0.15">
      <c r="D560" s="104"/>
      <c r="E560" s="104"/>
      <c r="F560" s="104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</row>
    <row r="561" spans="4:18" s="39" customFormat="1" x14ac:dyDescent="0.15">
      <c r="D561" s="104"/>
      <c r="E561" s="104"/>
      <c r="F561" s="104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</row>
    <row r="562" spans="4:18" s="39" customFormat="1" x14ac:dyDescent="0.15">
      <c r="D562" s="104"/>
      <c r="E562" s="104"/>
      <c r="F562" s="104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</row>
    <row r="563" spans="4:18" s="39" customFormat="1" x14ac:dyDescent="0.15">
      <c r="D563" s="104"/>
      <c r="E563" s="104"/>
      <c r="F563" s="104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</row>
    <row r="564" spans="4:18" s="39" customFormat="1" x14ac:dyDescent="0.15">
      <c r="D564" s="104"/>
      <c r="E564" s="104"/>
      <c r="F564" s="104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</row>
    <row r="565" spans="4:18" s="39" customFormat="1" x14ac:dyDescent="0.15">
      <c r="D565" s="104"/>
      <c r="E565" s="104"/>
      <c r="F565" s="104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</row>
    <row r="566" spans="4:18" s="39" customFormat="1" x14ac:dyDescent="0.15">
      <c r="D566" s="104"/>
      <c r="E566" s="104"/>
      <c r="F566" s="104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</row>
    <row r="567" spans="4:18" s="39" customFormat="1" x14ac:dyDescent="0.15">
      <c r="D567" s="104"/>
      <c r="E567" s="104"/>
      <c r="F567" s="104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</row>
    <row r="568" spans="4:18" s="39" customFormat="1" x14ac:dyDescent="0.15">
      <c r="D568" s="104"/>
      <c r="E568" s="104"/>
      <c r="F568" s="104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</row>
    <row r="569" spans="4:18" s="39" customFormat="1" x14ac:dyDescent="0.15">
      <c r="D569" s="104"/>
      <c r="E569" s="104"/>
      <c r="F569" s="104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</row>
    <row r="570" spans="4:18" s="39" customFormat="1" x14ac:dyDescent="0.15">
      <c r="D570" s="104"/>
      <c r="E570" s="104"/>
      <c r="F570" s="104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</row>
    <row r="571" spans="4:18" s="39" customFormat="1" x14ac:dyDescent="0.15">
      <c r="D571" s="104"/>
      <c r="E571" s="104"/>
      <c r="F571" s="104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</row>
    <row r="572" spans="4:18" s="39" customFormat="1" x14ac:dyDescent="0.15">
      <c r="D572" s="104"/>
      <c r="E572" s="104"/>
      <c r="F572" s="104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</row>
    <row r="573" spans="4:18" s="39" customFormat="1" x14ac:dyDescent="0.15">
      <c r="D573" s="104"/>
      <c r="E573" s="104"/>
      <c r="F573" s="104"/>
      <c r="G573" s="86"/>
      <c r="H573" s="86"/>
      <c r="I573" s="86"/>
      <c r="J573" s="86"/>
      <c r="K573" s="86"/>
      <c r="L573" s="86"/>
      <c r="M573" s="86"/>
      <c r="N573" s="86"/>
      <c r="O573" s="86"/>
      <c r="P573" s="86"/>
      <c r="Q573" s="86"/>
      <c r="R573" s="86"/>
    </row>
    <row r="574" spans="4:18" s="39" customFormat="1" x14ac:dyDescent="0.15">
      <c r="D574" s="104"/>
      <c r="E574" s="104"/>
      <c r="F574" s="104"/>
      <c r="G574" s="86"/>
      <c r="H574" s="86"/>
      <c r="I574" s="86"/>
      <c r="J574" s="86"/>
      <c r="K574" s="86"/>
      <c r="L574" s="86"/>
      <c r="M574" s="86"/>
      <c r="N574" s="86"/>
      <c r="O574" s="86"/>
      <c r="P574" s="86"/>
      <c r="Q574" s="86"/>
      <c r="R574" s="86"/>
    </row>
    <row r="575" spans="4:18" s="39" customFormat="1" x14ac:dyDescent="0.15">
      <c r="D575" s="104"/>
      <c r="E575" s="104"/>
      <c r="F575" s="104"/>
      <c r="G575" s="86"/>
      <c r="H575" s="86"/>
      <c r="I575" s="86"/>
      <c r="J575" s="86"/>
      <c r="K575" s="86"/>
      <c r="L575" s="86"/>
      <c r="M575" s="86"/>
      <c r="N575" s="86"/>
      <c r="O575" s="86"/>
      <c r="P575" s="86"/>
      <c r="Q575" s="86"/>
      <c r="R575" s="86"/>
    </row>
    <row r="576" spans="4:18" s="39" customFormat="1" x14ac:dyDescent="0.15">
      <c r="D576" s="104"/>
      <c r="E576" s="104"/>
      <c r="F576" s="104"/>
      <c r="G576" s="86"/>
      <c r="H576" s="86"/>
      <c r="I576" s="86"/>
      <c r="J576" s="86"/>
      <c r="K576" s="86"/>
      <c r="L576" s="86"/>
      <c r="M576" s="86"/>
      <c r="N576" s="86"/>
      <c r="O576" s="86"/>
      <c r="P576" s="86"/>
      <c r="Q576" s="86"/>
      <c r="R576" s="86"/>
    </row>
    <row r="577" spans="4:18" s="39" customFormat="1" x14ac:dyDescent="0.15">
      <c r="D577" s="104"/>
      <c r="E577" s="104"/>
      <c r="F577" s="104"/>
      <c r="G577" s="86"/>
      <c r="H577" s="86"/>
      <c r="I577" s="86"/>
      <c r="J577" s="86"/>
      <c r="K577" s="86"/>
      <c r="L577" s="86"/>
      <c r="M577" s="86"/>
      <c r="N577" s="86"/>
      <c r="O577" s="86"/>
      <c r="P577" s="86"/>
      <c r="Q577" s="86"/>
      <c r="R577" s="86"/>
    </row>
    <row r="578" spans="4:18" s="39" customFormat="1" x14ac:dyDescent="0.15">
      <c r="D578" s="104"/>
      <c r="E578" s="104"/>
      <c r="F578" s="104"/>
      <c r="G578" s="86"/>
      <c r="H578" s="86"/>
      <c r="I578" s="86"/>
      <c r="J578" s="86"/>
      <c r="K578" s="86"/>
      <c r="L578" s="86"/>
      <c r="M578" s="86"/>
      <c r="N578" s="86"/>
      <c r="O578" s="86"/>
      <c r="P578" s="86"/>
      <c r="Q578" s="86"/>
      <c r="R578" s="86"/>
    </row>
    <row r="579" spans="4:18" s="39" customFormat="1" x14ac:dyDescent="0.15">
      <c r="D579" s="104"/>
      <c r="E579" s="104"/>
      <c r="F579" s="104"/>
      <c r="G579" s="86"/>
      <c r="H579" s="86"/>
      <c r="I579" s="86"/>
      <c r="J579" s="86"/>
      <c r="K579" s="86"/>
      <c r="L579" s="86"/>
      <c r="M579" s="86"/>
      <c r="N579" s="86"/>
      <c r="O579" s="86"/>
      <c r="P579" s="86"/>
      <c r="Q579" s="86"/>
      <c r="R579" s="86"/>
    </row>
    <row r="580" spans="4:18" s="39" customFormat="1" x14ac:dyDescent="0.15">
      <c r="D580" s="104"/>
      <c r="E580" s="104"/>
      <c r="F580" s="104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  <c r="R580" s="86"/>
    </row>
    <row r="581" spans="4:18" s="39" customFormat="1" x14ac:dyDescent="0.15">
      <c r="D581" s="104"/>
      <c r="E581" s="104"/>
      <c r="F581" s="104"/>
      <c r="G581" s="86"/>
      <c r="H581" s="86"/>
      <c r="I581" s="86"/>
      <c r="J581" s="86"/>
      <c r="K581" s="86"/>
      <c r="L581" s="86"/>
      <c r="M581" s="86"/>
      <c r="N581" s="86"/>
      <c r="O581" s="86"/>
      <c r="P581" s="86"/>
      <c r="Q581" s="86"/>
      <c r="R581" s="86"/>
    </row>
    <row r="582" spans="4:18" s="39" customFormat="1" x14ac:dyDescent="0.15">
      <c r="D582" s="104"/>
      <c r="E582" s="104"/>
      <c r="F582" s="104"/>
      <c r="G582" s="86"/>
      <c r="H582" s="86"/>
      <c r="I582" s="86"/>
      <c r="J582" s="86"/>
      <c r="K582" s="86"/>
      <c r="L582" s="86"/>
      <c r="M582" s="86"/>
      <c r="N582" s="86"/>
      <c r="O582" s="86"/>
      <c r="P582" s="86"/>
      <c r="Q582" s="86"/>
      <c r="R582" s="86"/>
    </row>
    <row r="583" spans="4:18" s="39" customFormat="1" x14ac:dyDescent="0.15">
      <c r="D583" s="104"/>
      <c r="E583" s="104"/>
      <c r="F583" s="104"/>
      <c r="G583" s="86"/>
      <c r="H583" s="86"/>
      <c r="I583" s="86"/>
      <c r="J583" s="86"/>
      <c r="K583" s="86"/>
      <c r="L583" s="86"/>
      <c r="M583" s="86"/>
      <c r="N583" s="86"/>
      <c r="O583" s="86"/>
      <c r="P583" s="86"/>
      <c r="Q583" s="86"/>
      <c r="R583" s="86"/>
    </row>
    <row r="584" spans="4:18" s="39" customFormat="1" x14ac:dyDescent="0.15">
      <c r="D584" s="104"/>
      <c r="E584" s="104"/>
      <c r="F584" s="104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</row>
    <row r="585" spans="4:18" s="39" customFormat="1" x14ac:dyDescent="0.15">
      <c r="D585" s="104"/>
      <c r="E585" s="104"/>
      <c r="F585" s="104"/>
      <c r="G585" s="86"/>
      <c r="H585" s="86"/>
      <c r="I585" s="86"/>
      <c r="J585" s="86"/>
      <c r="K585" s="86"/>
      <c r="L585" s="86"/>
      <c r="M585" s="86"/>
      <c r="N585" s="86"/>
      <c r="O585" s="86"/>
      <c r="P585" s="86"/>
      <c r="Q585" s="86"/>
      <c r="R585" s="86"/>
    </row>
    <row r="586" spans="4:18" s="39" customFormat="1" x14ac:dyDescent="0.15">
      <c r="D586" s="104"/>
      <c r="E586" s="104"/>
      <c r="F586" s="104"/>
      <c r="G586" s="86"/>
      <c r="H586" s="86"/>
      <c r="I586" s="86"/>
      <c r="J586" s="86"/>
      <c r="K586" s="86"/>
      <c r="L586" s="86"/>
      <c r="M586" s="86"/>
      <c r="N586" s="86"/>
      <c r="O586" s="86"/>
      <c r="P586" s="86"/>
      <c r="Q586" s="86"/>
      <c r="R586" s="86"/>
    </row>
    <row r="587" spans="4:18" s="39" customFormat="1" x14ac:dyDescent="0.15">
      <c r="D587" s="104"/>
      <c r="E587" s="104"/>
      <c r="F587" s="104"/>
      <c r="G587" s="86"/>
      <c r="H587" s="86"/>
      <c r="I587" s="86"/>
      <c r="J587" s="86"/>
      <c r="K587" s="86"/>
      <c r="L587" s="86"/>
      <c r="M587" s="86"/>
      <c r="N587" s="86"/>
      <c r="O587" s="86"/>
      <c r="P587" s="86"/>
      <c r="Q587" s="86"/>
      <c r="R587" s="86"/>
    </row>
    <row r="588" spans="4:18" s="39" customFormat="1" x14ac:dyDescent="0.15">
      <c r="D588" s="104"/>
      <c r="E588" s="104"/>
      <c r="F588" s="104"/>
      <c r="G588" s="86"/>
      <c r="H588" s="86"/>
      <c r="I588" s="86"/>
      <c r="J588" s="86"/>
      <c r="K588" s="86"/>
      <c r="L588" s="86"/>
      <c r="M588" s="86"/>
      <c r="N588" s="86"/>
      <c r="O588" s="86"/>
      <c r="P588" s="86"/>
      <c r="Q588" s="86"/>
      <c r="R588" s="86"/>
    </row>
    <row r="589" spans="4:18" s="39" customFormat="1" x14ac:dyDescent="0.15">
      <c r="D589" s="104"/>
      <c r="E589" s="104"/>
      <c r="F589" s="104"/>
      <c r="G589" s="86"/>
      <c r="H589" s="86"/>
      <c r="I589" s="86"/>
      <c r="J589" s="86"/>
      <c r="K589" s="86"/>
      <c r="L589" s="86"/>
      <c r="M589" s="86"/>
      <c r="N589" s="86"/>
      <c r="O589" s="86"/>
      <c r="P589" s="86"/>
      <c r="Q589" s="86"/>
      <c r="R589" s="86"/>
    </row>
    <row r="590" spans="4:18" s="39" customFormat="1" x14ac:dyDescent="0.15">
      <c r="D590" s="104"/>
      <c r="E590" s="104"/>
      <c r="F590" s="104"/>
      <c r="G590" s="86"/>
      <c r="H590" s="86"/>
      <c r="I590" s="86"/>
      <c r="J590" s="86"/>
      <c r="K590" s="86"/>
      <c r="L590" s="86"/>
      <c r="M590" s="86"/>
      <c r="N590" s="86"/>
      <c r="O590" s="86"/>
      <c r="P590" s="86"/>
      <c r="Q590" s="86"/>
      <c r="R590" s="86"/>
    </row>
    <row r="591" spans="4:18" s="39" customFormat="1" x14ac:dyDescent="0.15">
      <c r="D591" s="104"/>
      <c r="E591" s="104"/>
      <c r="F591" s="104"/>
      <c r="G591" s="86"/>
      <c r="H591" s="86"/>
      <c r="I591" s="86"/>
      <c r="J591" s="86"/>
      <c r="K591" s="86"/>
      <c r="L591" s="86"/>
      <c r="M591" s="86"/>
      <c r="N591" s="86"/>
      <c r="O591" s="86"/>
      <c r="P591" s="86"/>
      <c r="Q591" s="86"/>
      <c r="R591" s="86"/>
    </row>
    <row r="592" spans="4:18" s="39" customFormat="1" x14ac:dyDescent="0.15">
      <c r="D592" s="104"/>
      <c r="E592" s="104"/>
      <c r="F592" s="104"/>
      <c r="G592" s="86"/>
      <c r="H592" s="86"/>
      <c r="I592" s="86"/>
      <c r="J592" s="86"/>
      <c r="K592" s="86"/>
      <c r="L592" s="86"/>
      <c r="M592" s="86"/>
      <c r="N592" s="86"/>
      <c r="O592" s="86"/>
      <c r="P592" s="86"/>
      <c r="Q592" s="86"/>
      <c r="R592" s="86"/>
    </row>
    <row r="593" spans="4:18" s="39" customFormat="1" x14ac:dyDescent="0.15">
      <c r="D593" s="104"/>
      <c r="E593" s="104"/>
      <c r="F593" s="104"/>
      <c r="G593" s="86"/>
      <c r="H593" s="86"/>
      <c r="I593" s="86"/>
      <c r="J593" s="86"/>
      <c r="K593" s="86"/>
      <c r="L593" s="86"/>
      <c r="M593" s="86"/>
      <c r="N593" s="86"/>
      <c r="O593" s="86"/>
      <c r="P593" s="86"/>
      <c r="Q593" s="86"/>
      <c r="R593" s="86"/>
    </row>
    <row r="594" spans="4:18" s="39" customFormat="1" x14ac:dyDescent="0.15">
      <c r="D594" s="104"/>
      <c r="E594" s="104"/>
      <c r="F594" s="104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</row>
    <row r="595" spans="4:18" s="39" customFormat="1" x14ac:dyDescent="0.15">
      <c r="D595" s="104"/>
      <c r="E595" s="104"/>
      <c r="F595" s="104"/>
      <c r="G595" s="86"/>
      <c r="H595" s="86"/>
      <c r="I595" s="86"/>
      <c r="J595" s="86"/>
      <c r="K595" s="86"/>
      <c r="L595" s="86"/>
      <c r="M595" s="86"/>
      <c r="N595" s="86"/>
      <c r="O595" s="86"/>
      <c r="P595" s="86"/>
      <c r="Q595" s="86"/>
      <c r="R595" s="86"/>
    </row>
    <row r="596" spans="4:18" s="39" customFormat="1" x14ac:dyDescent="0.15">
      <c r="D596" s="104"/>
      <c r="E596" s="104"/>
      <c r="F596" s="104"/>
      <c r="G596" s="86"/>
      <c r="H596" s="86"/>
      <c r="I596" s="86"/>
      <c r="J596" s="86"/>
      <c r="K596" s="86"/>
      <c r="L596" s="86"/>
      <c r="M596" s="86"/>
      <c r="N596" s="86"/>
      <c r="O596" s="86"/>
      <c r="P596" s="86"/>
      <c r="Q596" s="86"/>
      <c r="R596" s="86"/>
    </row>
    <row r="597" spans="4:18" s="39" customFormat="1" x14ac:dyDescent="0.15">
      <c r="D597" s="104"/>
      <c r="E597" s="104"/>
      <c r="F597" s="104"/>
      <c r="G597" s="86"/>
      <c r="H597" s="86"/>
      <c r="I597" s="86"/>
      <c r="J597" s="86"/>
      <c r="K597" s="86"/>
      <c r="L597" s="86"/>
      <c r="M597" s="86"/>
      <c r="N597" s="86"/>
      <c r="O597" s="86"/>
      <c r="P597" s="86"/>
      <c r="Q597" s="86"/>
      <c r="R597" s="86"/>
    </row>
    <row r="598" spans="4:18" s="39" customFormat="1" x14ac:dyDescent="0.15">
      <c r="D598" s="104"/>
      <c r="E598" s="104"/>
      <c r="F598" s="104"/>
      <c r="G598" s="86"/>
      <c r="H598" s="86"/>
      <c r="I598" s="86"/>
      <c r="J598" s="86"/>
      <c r="K598" s="86"/>
      <c r="L598" s="86"/>
      <c r="M598" s="86"/>
      <c r="N598" s="86"/>
      <c r="O598" s="86"/>
      <c r="P598" s="86"/>
      <c r="Q598" s="86"/>
      <c r="R598" s="86"/>
    </row>
    <row r="599" spans="4:18" s="39" customFormat="1" x14ac:dyDescent="0.15">
      <c r="D599" s="104"/>
      <c r="E599" s="104"/>
      <c r="F599" s="104"/>
      <c r="G599" s="86"/>
      <c r="H599" s="86"/>
      <c r="I599" s="86"/>
      <c r="J599" s="86"/>
      <c r="K599" s="86"/>
      <c r="L599" s="86"/>
      <c r="M599" s="86"/>
      <c r="N599" s="86"/>
      <c r="O599" s="86"/>
      <c r="P599" s="86"/>
      <c r="Q599" s="86"/>
      <c r="R599" s="86"/>
    </row>
    <row r="600" spans="4:18" s="39" customFormat="1" x14ac:dyDescent="0.15">
      <c r="D600" s="104"/>
      <c r="E600" s="104"/>
      <c r="F600" s="104"/>
      <c r="G600" s="86"/>
      <c r="H600" s="86"/>
      <c r="I600" s="86"/>
      <c r="J600" s="86"/>
      <c r="K600" s="86"/>
      <c r="L600" s="86"/>
      <c r="M600" s="86"/>
      <c r="N600" s="86"/>
      <c r="O600" s="86"/>
      <c r="P600" s="86"/>
      <c r="Q600" s="86"/>
      <c r="R600" s="86"/>
    </row>
    <row r="601" spans="4:18" s="39" customFormat="1" x14ac:dyDescent="0.15">
      <c r="D601" s="104"/>
      <c r="E601" s="104"/>
      <c r="F601" s="104"/>
      <c r="G601" s="86"/>
      <c r="H601" s="86"/>
      <c r="I601" s="86"/>
      <c r="J601" s="86"/>
      <c r="K601" s="86"/>
      <c r="L601" s="86"/>
      <c r="M601" s="86"/>
      <c r="N601" s="86"/>
      <c r="O601" s="86"/>
      <c r="P601" s="86"/>
      <c r="Q601" s="86"/>
      <c r="R601" s="86"/>
    </row>
    <row r="602" spans="4:18" s="39" customFormat="1" x14ac:dyDescent="0.15">
      <c r="D602" s="104"/>
      <c r="E602" s="104"/>
      <c r="F602" s="104"/>
      <c r="G602" s="86"/>
      <c r="H602" s="86"/>
      <c r="I602" s="86"/>
      <c r="J602" s="86"/>
      <c r="K602" s="86"/>
      <c r="L602" s="86"/>
      <c r="M602" s="86"/>
      <c r="N602" s="86"/>
      <c r="O602" s="86"/>
      <c r="P602" s="86"/>
      <c r="Q602" s="86"/>
      <c r="R602" s="86"/>
    </row>
    <row r="603" spans="4:18" s="39" customFormat="1" x14ac:dyDescent="0.15">
      <c r="D603" s="104"/>
      <c r="E603" s="104"/>
      <c r="F603" s="104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</row>
    <row r="604" spans="4:18" s="39" customFormat="1" x14ac:dyDescent="0.15">
      <c r="D604" s="104"/>
      <c r="E604" s="104"/>
      <c r="F604" s="104"/>
      <c r="G604" s="86"/>
      <c r="H604" s="86"/>
      <c r="I604" s="86"/>
      <c r="J604" s="86"/>
      <c r="K604" s="86"/>
      <c r="L604" s="86"/>
      <c r="M604" s="86"/>
      <c r="N604" s="86"/>
      <c r="O604" s="86"/>
      <c r="P604" s="86"/>
      <c r="Q604" s="86"/>
      <c r="R604" s="86"/>
    </row>
    <row r="605" spans="4:18" s="39" customFormat="1" x14ac:dyDescent="0.15">
      <c r="D605" s="104"/>
      <c r="E605" s="104"/>
      <c r="F605" s="104"/>
      <c r="G605" s="86"/>
      <c r="H605" s="86"/>
      <c r="I605" s="86"/>
      <c r="J605" s="86"/>
      <c r="K605" s="86"/>
      <c r="L605" s="86"/>
      <c r="M605" s="86"/>
      <c r="N605" s="86"/>
      <c r="O605" s="86"/>
      <c r="P605" s="86"/>
      <c r="Q605" s="86"/>
      <c r="R605" s="86"/>
    </row>
    <row r="606" spans="4:18" s="39" customFormat="1" x14ac:dyDescent="0.15">
      <c r="D606" s="104"/>
      <c r="E606" s="104"/>
      <c r="F606" s="104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  <c r="R606" s="86"/>
    </row>
    <row r="607" spans="4:18" s="39" customFormat="1" x14ac:dyDescent="0.15">
      <c r="D607" s="104"/>
      <c r="E607" s="104"/>
      <c r="F607" s="104"/>
      <c r="G607" s="86"/>
      <c r="H607" s="86"/>
      <c r="I607" s="86"/>
      <c r="J607" s="86"/>
      <c r="K607" s="86"/>
      <c r="L607" s="86"/>
      <c r="M607" s="86"/>
      <c r="N607" s="86"/>
      <c r="O607" s="86"/>
      <c r="P607" s="86"/>
      <c r="Q607" s="86"/>
      <c r="R607" s="86"/>
    </row>
    <row r="608" spans="4:18" s="39" customFormat="1" x14ac:dyDescent="0.15">
      <c r="D608" s="104"/>
      <c r="E608" s="104"/>
      <c r="F608" s="104"/>
      <c r="G608" s="86"/>
      <c r="H608" s="86"/>
      <c r="I608" s="86"/>
      <c r="J608" s="86"/>
      <c r="K608" s="86"/>
      <c r="L608" s="86"/>
      <c r="M608" s="86"/>
      <c r="N608" s="86"/>
      <c r="O608" s="86"/>
      <c r="P608" s="86"/>
      <c r="Q608" s="86"/>
      <c r="R608" s="86"/>
    </row>
    <row r="609" spans="4:18" s="39" customFormat="1" x14ac:dyDescent="0.15">
      <c r="D609" s="104"/>
      <c r="E609" s="104"/>
      <c r="F609" s="104"/>
      <c r="G609" s="86"/>
      <c r="H609" s="86"/>
      <c r="I609" s="86"/>
      <c r="J609" s="86"/>
      <c r="K609" s="86"/>
      <c r="L609" s="86"/>
      <c r="M609" s="86"/>
      <c r="N609" s="86"/>
      <c r="O609" s="86"/>
      <c r="P609" s="86"/>
      <c r="Q609" s="86"/>
      <c r="R609" s="86"/>
    </row>
    <row r="610" spans="4:18" s="39" customFormat="1" x14ac:dyDescent="0.15">
      <c r="D610" s="104"/>
      <c r="E610" s="104"/>
      <c r="F610" s="104"/>
      <c r="G610" s="86"/>
      <c r="H610" s="86"/>
      <c r="I610" s="86"/>
      <c r="J610" s="86"/>
      <c r="K610" s="86"/>
      <c r="L610" s="86"/>
      <c r="M610" s="86"/>
      <c r="N610" s="86"/>
      <c r="O610" s="86"/>
      <c r="P610" s="86"/>
      <c r="Q610" s="86"/>
      <c r="R610" s="86"/>
    </row>
    <row r="611" spans="4:18" s="39" customFormat="1" x14ac:dyDescent="0.15">
      <c r="D611" s="104"/>
      <c r="E611" s="104"/>
      <c r="F611" s="104"/>
      <c r="G611" s="86"/>
      <c r="H611" s="86"/>
      <c r="I611" s="86"/>
      <c r="J611" s="86"/>
      <c r="K611" s="86"/>
      <c r="L611" s="86"/>
      <c r="M611" s="86"/>
      <c r="N611" s="86"/>
      <c r="O611" s="86"/>
      <c r="P611" s="86"/>
      <c r="Q611" s="86"/>
      <c r="R611" s="86"/>
    </row>
    <row r="612" spans="4:18" s="39" customFormat="1" x14ac:dyDescent="0.15">
      <c r="D612" s="104"/>
      <c r="E612" s="104"/>
      <c r="F612" s="104"/>
      <c r="G612" s="86"/>
      <c r="H612" s="86"/>
      <c r="I612" s="86"/>
      <c r="J612" s="86"/>
      <c r="K612" s="86"/>
      <c r="L612" s="86"/>
      <c r="M612" s="86"/>
      <c r="N612" s="86"/>
      <c r="O612" s="86"/>
      <c r="P612" s="86"/>
      <c r="Q612" s="86"/>
      <c r="R612" s="86"/>
    </row>
    <row r="613" spans="4:18" s="39" customFormat="1" x14ac:dyDescent="0.15">
      <c r="D613" s="104"/>
      <c r="E613" s="104"/>
      <c r="F613" s="104"/>
      <c r="G613" s="86"/>
      <c r="H613" s="86"/>
      <c r="I613" s="86"/>
      <c r="J613" s="86"/>
      <c r="K613" s="86"/>
      <c r="L613" s="86"/>
      <c r="M613" s="86"/>
      <c r="N613" s="86"/>
      <c r="O613" s="86"/>
      <c r="P613" s="86"/>
      <c r="Q613" s="86"/>
      <c r="R613" s="86"/>
    </row>
    <row r="614" spans="4:18" s="39" customFormat="1" x14ac:dyDescent="0.15">
      <c r="D614" s="104"/>
      <c r="E614" s="104"/>
      <c r="F614" s="104"/>
      <c r="G614" s="86"/>
      <c r="H614" s="86"/>
      <c r="I614" s="86"/>
      <c r="J614" s="86"/>
      <c r="K614" s="86"/>
      <c r="L614" s="86"/>
      <c r="M614" s="86"/>
      <c r="N614" s="86"/>
      <c r="O614" s="86"/>
      <c r="P614" s="86"/>
      <c r="Q614" s="86"/>
      <c r="R614" s="86"/>
    </row>
    <row r="615" spans="4:18" s="39" customFormat="1" x14ac:dyDescent="0.15">
      <c r="D615" s="104"/>
      <c r="E615" s="104"/>
      <c r="F615" s="104"/>
      <c r="G615" s="86"/>
      <c r="H615" s="86"/>
      <c r="I615" s="86"/>
      <c r="J615" s="86"/>
      <c r="K615" s="86"/>
      <c r="L615" s="86"/>
      <c r="M615" s="86"/>
      <c r="N615" s="86"/>
      <c r="O615" s="86"/>
      <c r="P615" s="86"/>
      <c r="Q615" s="86"/>
      <c r="R615" s="86"/>
    </row>
    <row r="616" spans="4:18" s="39" customFormat="1" x14ac:dyDescent="0.15">
      <c r="D616" s="104"/>
      <c r="E616" s="104"/>
      <c r="F616" s="104"/>
      <c r="G616" s="86"/>
      <c r="H616" s="86"/>
      <c r="I616" s="86"/>
      <c r="J616" s="86"/>
      <c r="K616" s="86"/>
      <c r="L616" s="86"/>
      <c r="M616" s="86"/>
      <c r="N616" s="86"/>
      <c r="O616" s="86"/>
      <c r="P616" s="86"/>
      <c r="Q616" s="86"/>
      <c r="R616" s="86"/>
    </row>
    <row r="617" spans="4:18" s="39" customFormat="1" x14ac:dyDescent="0.15">
      <c r="D617" s="104"/>
      <c r="E617" s="104"/>
      <c r="F617" s="104"/>
      <c r="G617" s="86"/>
      <c r="H617" s="86"/>
      <c r="I617" s="86"/>
      <c r="J617" s="86"/>
      <c r="K617" s="86"/>
      <c r="L617" s="86"/>
      <c r="M617" s="86"/>
      <c r="N617" s="86"/>
      <c r="O617" s="86"/>
      <c r="P617" s="86"/>
      <c r="Q617" s="86"/>
      <c r="R617" s="86"/>
    </row>
    <row r="618" spans="4:18" s="39" customFormat="1" x14ac:dyDescent="0.15">
      <c r="D618" s="104"/>
      <c r="E618" s="104"/>
      <c r="F618" s="104"/>
      <c r="G618" s="86"/>
      <c r="H618" s="86"/>
      <c r="I618" s="86"/>
      <c r="J618" s="86"/>
      <c r="K618" s="86"/>
      <c r="L618" s="86"/>
      <c r="M618" s="86"/>
      <c r="N618" s="86"/>
      <c r="O618" s="86"/>
      <c r="P618" s="86"/>
      <c r="Q618" s="86"/>
      <c r="R618" s="86"/>
    </row>
    <row r="619" spans="4:18" s="39" customFormat="1" x14ac:dyDescent="0.15">
      <c r="D619" s="104"/>
      <c r="E619" s="104"/>
      <c r="F619" s="104"/>
      <c r="G619" s="86"/>
      <c r="H619" s="86"/>
      <c r="I619" s="86"/>
      <c r="J619" s="86"/>
      <c r="K619" s="86"/>
      <c r="L619" s="86"/>
      <c r="M619" s="86"/>
      <c r="N619" s="86"/>
      <c r="O619" s="86"/>
      <c r="P619" s="86"/>
      <c r="Q619" s="86"/>
      <c r="R619" s="86"/>
    </row>
    <row r="620" spans="4:18" s="39" customFormat="1" x14ac:dyDescent="0.15">
      <c r="D620" s="104"/>
      <c r="E620" s="104"/>
      <c r="F620" s="104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  <c r="R620" s="86"/>
    </row>
    <row r="621" spans="4:18" s="39" customFormat="1" x14ac:dyDescent="0.15">
      <c r="D621" s="104"/>
      <c r="E621" s="104"/>
      <c r="F621" s="104"/>
      <c r="G621" s="86"/>
      <c r="H621" s="86"/>
      <c r="I621" s="86"/>
      <c r="J621" s="86"/>
      <c r="K621" s="86"/>
      <c r="L621" s="86"/>
      <c r="M621" s="86"/>
      <c r="N621" s="86"/>
      <c r="O621" s="86"/>
      <c r="P621" s="86"/>
      <c r="Q621" s="86"/>
      <c r="R621" s="86"/>
    </row>
    <row r="622" spans="4:18" s="39" customFormat="1" x14ac:dyDescent="0.15">
      <c r="D622" s="104"/>
      <c r="E622" s="104"/>
      <c r="F622" s="104"/>
      <c r="G622" s="86"/>
      <c r="H622" s="86"/>
      <c r="I622" s="86"/>
      <c r="J622" s="86"/>
      <c r="K622" s="86"/>
      <c r="L622" s="86"/>
      <c r="M622" s="86"/>
      <c r="N622" s="86"/>
      <c r="O622" s="86"/>
      <c r="P622" s="86"/>
      <c r="Q622" s="86"/>
      <c r="R622" s="86"/>
    </row>
    <row r="623" spans="4:18" s="39" customFormat="1" x14ac:dyDescent="0.15">
      <c r="D623" s="104"/>
      <c r="E623" s="104"/>
      <c r="F623" s="104"/>
      <c r="G623" s="86"/>
      <c r="H623" s="86"/>
      <c r="I623" s="86"/>
      <c r="J623" s="86"/>
      <c r="K623" s="86"/>
      <c r="L623" s="86"/>
      <c r="M623" s="86"/>
      <c r="N623" s="86"/>
      <c r="O623" s="86"/>
      <c r="P623" s="86"/>
      <c r="Q623" s="86"/>
      <c r="R623" s="86"/>
    </row>
    <row r="624" spans="4:18" s="39" customFormat="1" x14ac:dyDescent="0.15">
      <c r="D624" s="104"/>
      <c r="E624" s="104"/>
      <c r="F624" s="104"/>
      <c r="G624" s="86"/>
      <c r="H624" s="86"/>
      <c r="I624" s="86"/>
      <c r="J624" s="86"/>
      <c r="K624" s="86"/>
      <c r="L624" s="86"/>
      <c r="M624" s="86"/>
      <c r="N624" s="86"/>
      <c r="O624" s="86"/>
      <c r="P624" s="86"/>
      <c r="Q624" s="86"/>
      <c r="R624" s="86"/>
    </row>
    <row r="625" spans="4:18" s="39" customFormat="1" x14ac:dyDescent="0.15">
      <c r="D625" s="104"/>
      <c r="E625" s="104"/>
      <c r="F625" s="104"/>
      <c r="G625" s="86"/>
      <c r="H625" s="86"/>
      <c r="I625" s="86"/>
      <c r="J625" s="86"/>
      <c r="K625" s="86"/>
      <c r="L625" s="86"/>
      <c r="M625" s="86"/>
      <c r="N625" s="86"/>
      <c r="O625" s="86"/>
      <c r="P625" s="86"/>
      <c r="Q625" s="86"/>
      <c r="R625" s="86"/>
    </row>
    <row r="626" spans="4:18" s="39" customFormat="1" x14ac:dyDescent="0.15">
      <c r="D626" s="104"/>
      <c r="E626" s="104"/>
      <c r="F626" s="104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</row>
    <row r="627" spans="4:18" s="39" customFormat="1" x14ac:dyDescent="0.15">
      <c r="D627" s="104"/>
      <c r="E627" s="104"/>
      <c r="F627" s="104"/>
      <c r="G627" s="86"/>
      <c r="H627" s="86"/>
      <c r="I627" s="86"/>
      <c r="J627" s="86"/>
      <c r="K627" s="86"/>
      <c r="L627" s="86"/>
      <c r="M627" s="86"/>
      <c r="N627" s="86"/>
      <c r="O627" s="86"/>
      <c r="P627" s="86"/>
      <c r="Q627" s="86"/>
      <c r="R627" s="86"/>
    </row>
    <row r="628" spans="4:18" s="39" customFormat="1" x14ac:dyDescent="0.15">
      <c r="D628" s="104"/>
      <c r="E628" s="104"/>
      <c r="F628" s="104"/>
      <c r="G628" s="86"/>
      <c r="H628" s="86"/>
      <c r="I628" s="86"/>
      <c r="J628" s="86"/>
      <c r="K628" s="86"/>
      <c r="L628" s="86"/>
      <c r="M628" s="86"/>
      <c r="N628" s="86"/>
      <c r="O628" s="86"/>
      <c r="P628" s="86"/>
      <c r="Q628" s="86"/>
      <c r="R628" s="86"/>
    </row>
    <row r="629" spans="4:18" s="39" customFormat="1" x14ac:dyDescent="0.15">
      <c r="D629" s="104"/>
      <c r="E629" s="104"/>
      <c r="F629" s="104"/>
      <c r="G629" s="86"/>
      <c r="H629" s="86"/>
      <c r="I629" s="86"/>
      <c r="J629" s="86"/>
      <c r="K629" s="86"/>
      <c r="L629" s="86"/>
      <c r="M629" s="86"/>
      <c r="N629" s="86"/>
      <c r="O629" s="86"/>
      <c r="P629" s="86"/>
      <c r="Q629" s="86"/>
      <c r="R629" s="86"/>
    </row>
    <row r="630" spans="4:18" s="39" customFormat="1" x14ac:dyDescent="0.15">
      <c r="D630" s="104"/>
      <c r="E630" s="104"/>
      <c r="F630" s="104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  <c r="R630" s="86"/>
    </row>
    <row r="631" spans="4:18" s="39" customFormat="1" x14ac:dyDescent="0.15">
      <c r="D631" s="104"/>
      <c r="E631" s="104"/>
      <c r="F631" s="104"/>
      <c r="G631" s="86"/>
      <c r="H631" s="86"/>
      <c r="I631" s="86"/>
      <c r="J631" s="86"/>
      <c r="K631" s="86"/>
      <c r="L631" s="86"/>
      <c r="M631" s="86"/>
      <c r="N631" s="86"/>
      <c r="O631" s="86"/>
      <c r="P631" s="86"/>
      <c r="Q631" s="86"/>
      <c r="R631" s="86"/>
    </row>
    <row r="632" spans="4:18" s="39" customFormat="1" x14ac:dyDescent="0.15">
      <c r="D632" s="104"/>
      <c r="E632" s="104"/>
      <c r="F632" s="104"/>
      <c r="G632" s="86"/>
      <c r="H632" s="86"/>
      <c r="I632" s="86"/>
      <c r="J632" s="86"/>
      <c r="K632" s="86"/>
      <c r="L632" s="86"/>
      <c r="M632" s="86"/>
      <c r="N632" s="86"/>
      <c r="O632" s="86"/>
      <c r="P632" s="86"/>
      <c r="Q632" s="86"/>
      <c r="R632" s="86"/>
    </row>
    <row r="633" spans="4:18" s="39" customFormat="1" x14ac:dyDescent="0.15">
      <c r="D633" s="104"/>
      <c r="E633" s="104"/>
      <c r="F633" s="104"/>
      <c r="G633" s="86"/>
      <c r="H633" s="86"/>
      <c r="I633" s="86"/>
      <c r="J633" s="86"/>
      <c r="K633" s="86"/>
      <c r="L633" s="86"/>
      <c r="M633" s="86"/>
      <c r="N633" s="86"/>
      <c r="O633" s="86"/>
      <c r="P633" s="86"/>
      <c r="Q633" s="86"/>
      <c r="R633" s="86"/>
    </row>
    <row r="634" spans="4:18" s="39" customFormat="1" x14ac:dyDescent="0.15">
      <c r="D634" s="104"/>
      <c r="E634" s="104"/>
      <c r="F634" s="104"/>
      <c r="G634" s="86"/>
      <c r="H634" s="86"/>
      <c r="I634" s="86"/>
      <c r="J634" s="86"/>
      <c r="K634" s="86"/>
      <c r="L634" s="86"/>
      <c r="M634" s="86"/>
      <c r="N634" s="86"/>
      <c r="O634" s="86"/>
      <c r="P634" s="86"/>
      <c r="Q634" s="86"/>
      <c r="R634" s="86"/>
    </row>
    <row r="635" spans="4:18" s="39" customFormat="1" x14ac:dyDescent="0.15">
      <c r="D635" s="104"/>
      <c r="E635" s="104"/>
      <c r="F635" s="104"/>
      <c r="G635" s="86"/>
      <c r="H635" s="86"/>
      <c r="I635" s="86"/>
      <c r="J635" s="86"/>
      <c r="K635" s="86"/>
      <c r="L635" s="86"/>
      <c r="M635" s="86"/>
      <c r="N635" s="86"/>
      <c r="O635" s="86"/>
      <c r="P635" s="86"/>
      <c r="Q635" s="86"/>
      <c r="R635" s="86"/>
    </row>
    <row r="636" spans="4:18" s="39" customFormat="1" x14ac:dyDescent="0.15">
      <c r="D636" s="104"/>
      <c r="E636" s="104"/>
      <c r="F636" s="104"/>
      <c r="G636" s="86"/>
      <c r="H636" s="86"/>
      <c r="I636" s="86"/>
      <c r="J636" s="86"/>
      <c r="K636" s="86"/>
      <c r="L636" s="86"/>
      <c r="M636" s="86"/>
      <c r="N636" s="86"/>
      <c r="O636" s="86"/>
      <c r="P636" s="86"/>
      <c r="Q636" s="86"/>
      <c r="R636" s="86"/>
    </row>
    <row r="637" spans="4:18" s="39" customFormat="1" x14ac:dyDescent="0.15">
      <c r="D637" s="104"/>
      <c r="E637" s="104"/>
      <c r="F637" s="104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</row>
    <row r="638" spans="4:18" s="39" customFormat="1" x14ac:dyDescent="0.15">
      <c r="D638" s="104"/>
      <c r="E638" s="104"/>
      <c r="F638" s="104"/>
      <c r="G638" s="86"/>
      <c r="H638" s="86"/>
      <c r="I638" s="86"/>
      <c r="J638" s="86"/>
      <c r="K638" s="86"/>
      <c r="L638" s="86"/>
      <c r="M638" s="86"/>
      <c r="N638" s="86"/>
      <c r="O638" s="86"/>
      <c r="P638" s="86"/>
      <c r="Q638" s="86"/>
      <c r="R638" s="86"/>
    </row>
    <row r="639" spans="4:18" s="39" customFormat="1" x14ac:dyDescent="0.15">
      <c r="D639" s="104"/>
      <c r="E639" s="104"/>
      <c r="F639" s="104"/>
      <c r="G639" s="86"/>
      <c r="H639" s="86"/>
      <c r="I639" s="86"/>
      <c r="J639" s="86"/>
      <c r="K639" s="86"/>
      <c r="L639" s="86"/>
      <c r="M639" s="86"/>
      <c r="N639" s="86"/>
      <c r="O639" s="86"/>
      <c r="P639" s="86"/>
      <c r="Q639" s="86"/>
      <c r="R639" s="86"/>
    </row>
    <row r="640" spans="4:18" s="39" customFormat="1" x14ac:dyDescent="0.15">
      <c r="D640" s="104"/>
      <c r="E640" s="104"/>
      <c r="F640" s="104"/>
      <c r="G640" s="86"/>
      <c r="H640" s="86"/>
      <c r="I640" s="86"/>
      <c r="J640" s="86"/>
      <c r="K640" s="86"/>
      <c r="L640" s="86"/>
      <c r="M640" s="86"/>
      <c r="N640" s="86"/>
      <c r="O640" s="86"/>
      <c r="P640" s="86"/>
      <c r="Q640" s="86"/>
      <c r="R640" s="86"/>
    </row>
    <row r="641" spans="4:18" s="39" customFormat="1" x14ac:dyDescent="0.15">
      <c r="D641" s="104"/>
      <c r="E641" s="104"/>
      <c r="F641" s="104"/>
      <c r="G641" s="86"/>
      <c r="H641" s="86"/>
      <c r="I641" s="86"/>
      <c r="J641" s="86"/>
      <c r="K641" s="86"/>
      <c r="L641" s="86"/>
      <c r="M641" s="86"/>
      <c r="N641" s="86"/>
      <c r="O641" s="86"/>
      <c r="P641" s="86"/>
      <c r="Q641" s="86"/>
      <c r="R641" s="86"/>
    </row>
    <row r="642" spans="4:18" s="39" customFormat="1" x14ac:dyDescent="0.15">
      <c r="D642" s="104"/>
      <c r="E642" s="104"/>
      <c r="F642" s="104"/>
      <c r="G642" s="86"/>
      <c r="H642" s="86"/>
      <c r="I642" s="86"/>
      <c r="J642" s="86"/>
      <c r="K642" s="86"/>
      <c r="L642" s="86"/>
      <c r="M642" s="86"/>
      <c r="N642" s="86"/>
      <c r="O642" s="86"/>
      <c r="P642" s="86"/>
      <c r="Q642" s="86"/>
      <c r="R642" s="86"/>
    </row>
    <row r="643" spans="4:18" s="39" customFormat="1" x14ac:dyDescent="0.15">
      <c r="D643" s="104"/>
      <c r="E643" s="104"/>
      <c r="F643" s="104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  <c r="R643" s="86"/>
    </row>
    <row r="644" spans="4:18" s="39" customFormat="1" x14ac:dyDescent="0.15">
      <c r="D644" s="104"/>
      <c r="E644" s="104"/>
      <c r="F644" s="104"/>
      <c r="G644" s="86"/>
      <c r="H644" s="86"/>
      <c r="I644" s="86"/>
      <c r="J644" s="86"/>
      <c r="K644" s="86"/>
      <c r="L644" s="86"/>
      <c r="M644" s="86"/>
      <c r="N644" s="86"/>
      <c r="O644" s="86"/>
      <c r="P644" s="86"/>
      <c r="Q644" s="86"/>
      <c r="R644" s="86"/>
    </row>
    <row r="645" spans="4:18" s="39" customFormat="1" x14ac:dyDescent="0.15">
      <c r="D645" s="104"/>
      <c r="E645" s="104"/>
      <c r="F645" s="104"/>
      <c r="G645" s="86"/>
      <c r="H645" s="86"/>
      <c r="I645" s="86"/>
      <c r="J645" s="86"/>
      <c r="K645" s="86"/>
      <c r="L645" s="86"/>
      <c r="M645" s="86"/>
      <c r="N645" s="86"/>
      <c r="O645" s="86"/>
      <c r="P645" s="86"/>
      <c r="Q645" s="86"/>
      <c r="R645" s="86"/>
    </row>
    <row r="646" spans="4:18" s="39" customFormat="1" x14ac:dyDescent="0.15">
      <c r="D646" s="104"/>
      <c r="E646" s="104"/>
      <c r="F646" s="104"/>
      <c r="G646" s="86"/>
      <c r="H646" s="86"/>
      <c r="I646" s="86"/>
      <c r="J646" s="86"/>
      <c r="K646" s="86"/>
      <c r="L646" s="86"/>
      <c r="M646" s="86"/>
      <c r="N646" s="86"/>
      <c r="O646" s="86"/>
      <c r="P646" s="86"/>
      <c r="Q646" s="86"/>
      <c r="R646" s="86"/>
    </row>
    <row r="647" spans="4:18" s="39" customFormat="1" x14ac:dyDescent="0.15">
      <c r="D647" s="104"/>
      <c r="E647" s="104"/>
      <c r="F647" s="104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</row>
    <row r="648" spans="4:18" s="39" customFormat="1" x14ac:dyDescent="0.15">
      <c r="D648" s="104"/>
      <c r="E648" s="104"/>
      <c r="F648" s="104"/>
      <c r="G648" s="86"/>
      <c r="H648" s="86"/>
      <c r="I648" s="86"/>
      <c r="J648" s="86"/>
      <c r="K648" s="86"/>
      <c r="L648" s="86"/>
      <c r="M648" s="86"/>
      <c r="N648" s="86"/>
      <c r="O648" s="86"/>
      <c r="P648" s="86"/>
      <c r="Q648" s="86"/>
      <c r="R648" s="86"/>
    </row>
    <row r="649" spans="4:18" s="39" customFormat="1" x14ac:dyDescent="0.15">
      <c r="D649" s="104"/>
      <c r="E649" s="104"/>
      <c r="F649" s="104"/>
      <c r="G649" s="86"/>
      <c r="H649" s="86"/>
      <c r="I649" s="86"/>
      <c r="J649" s="86"/>
      <c r="K649" s="86"/>
      <c r="L649" s="86"/>
      <c r="M649" s="86"/>
      <c r="N649" s="86"/>
      <c r="O649" s="86"/>
      <c r="P649" s="86"/>
      <c r="Q649" s="86"/>
      <c r="R649" s="86"/>
    </row>
    <row r="650" spans="4:18" s="39" customFormat="1" x14ac:dyDescent="0.15">
      <c r="D650" s="104"/>
      <c r="E650" s="104"/>
      <c r="F650" s="104"/>
      <c r="G650" s="86"/>
      <c r="H650" s="86"/>
      <c r="I650" s="86"/>
      <c r="J650" s="86"/>
      <c r="K650" s="86"/>
      <c r="L650" s="86"/>
      <c r="M650" s="86"/>
      <c r="N650" s="86"/>
      <c r="O650" s="86"/>
      <c r="P650" s="86"/>
      <c r="Q650" s="86"/>
      <c r="R650" s="86"/>
    </row>
    <row r="651" spans="4:18" s="39" customFormat="1" x14ac:dyDescent="0.15">
      <c r="D651" s="104"/>
      <c r="E651" s="104"/>
      <c r="F651" s="104"/>
      <c r="G651" s="86"/>
      <c r="H651" s="86"/>
      <c r="I651" s="86"/>
      <c r="J651" s="86"/>
      <c r="K651" s="86"/>
      <c r="L651" s="86"/>
      <c r="M651" s="86"/>
      <c r="N651" s="86"/>
      <c r="O651" s="86"/>
      <c r="P651" s="86"/>
      <c r="Q651" s="86"/>
      <c r="R651" s="86"/>
    </row>
    <row r="652" spans="4:18" s="39" customFormat="1" x14ac:dyDescent="0.15">
      <c r="D652" s="104"/>
      <c r="E652" s="104"/>
      <c r="F652" s="104"/>
      <c r="G652" s="86"/>
      <c r="H652" s="86"/>
      <c r="I652" s="86"/>
      <c r="J652" s="86"/>
      <c r="K652" s="86"/>
      <c r="L652" s="86"/>
      <c r="M652" s="86"/>
      <c r="N652" s="86"/>
      <c r="O652" s="86"/>
      <c r="P652" s="86"/>
      <c r="Q652" s="86"/>
      <c r="R652" s="86"/>
    </row>
    <row r="653" spans="4:18" s="39" customFormat="1" x14ac:dyDescent="0.15">
      <c r="D653" s="104"/>
      <c r="E653" s="104"/>
      <c r="F653" s="104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</row>
    <row r="654" spans="4:18" s="39" customFormat="1" x14ac:dyDescent="0.15">
      <c r="D654" s="104"/>
      <c r="E654" s="104"/>
      <c r="F654" s="104"/>
      <c r="G654" s="86"/>
      <c r="H654" s="86"/>
      <c r="I654" s="86"/>
      <c r="J654" s="86"/>
      <c r="K654" s="86"/>
      <c r="L654" s="86"/>
      <c r="M654" s="86"/>
      <c r="N654" s="86"/>
      <c r="O654" s="86"/>
      <c r="P654" s="86"/>
      <c r="Q654" s="86"/>
      <c r="R654" s="86"/>
    </row>
    <row r="655" spans="4:18" s="39" customFormat="1" x14ac:dyDescent="0.15">
      <c r="D655" s="104"/>
      <c r="E655" s="104"/>
      <c r="F655" s="104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  <c r="R655" s="86"/>
    </row>
    <row r="656" spans="4:18" s="39" customFormat="1" x14ac:dyDescent="0.15">
      <c r="D656" s="104"/>
      <c r="E656" s="104"/>
      <c r="F656" s="104"/>
      <c r="G656" s="86"/>
      <c r="H656" s="86"/>
      <c r="I656" s="86"/>
      <c r="J656" s="86"/>
      <c r="K656" s="86"/>
      <c r="L656" s="86"/>
      <c r="M656" s="86"/>
      <c r="N656" s="86"/>
      <c r="O656" s="86"/>
      <c r="P656" s="86"/>
      <c r="Q656" s="86"/>
      <c r="R656" s="86"/>
    </row>
    <row r="657" spans="4:18" s="39" customFormat="1" x14ac:dyDescent="0.15">
      <c r="D657" s="104"/>
      <c r="E657" s="104"/>
      <c r="F657" s="104"/>
      <c r="G657" s="86"/>
      <c r="H657" s="86"/>
      <c r="I657" s="86"/>
      <c r="J657" s="86"/>
      <c r="K657" s="86"/>
      <c r="L657" s="86"/>
      <c r="M657" s="86"/>
      <c r="N657" s="86"/>
      <c r="O657" s="86"/>
      <c r="P657" s="86"/>
      <c r="Q657" s="86"/>
      <c r="R657" s="86"/>
    </row>
    <row r="658" spans="4:18" s="39" customFormat="1" x14ac:dyDescent="0.15">
      <c r="D658" s="104"/>
      <c r="E658" s="104"/>
      <c r="F658" s="104"/>
      <c r="G658" s="86"/>
      <c r="H658" s="86"/>
      <c r="I658" s="86"/>
      <c r="J658" s="86"/>
      <c r="K658" s="86"/>
      <c r="L658" s="86"/>
      <c r="M658" s="86"/>
      <c r="N658" s="86"/>
      <c r="O658" s="86"/>
      <c r="P658" s="86"/>
      <c r="Q658" s="86"/>
      <c r="R658" s="86"/>
    </row>
    <row r="659" spans="4:18" s="39" customFormat="1" x14ac:dyDescent="0.15">
      <c r="D659" s="104"/>
      <c r="E659" s="104"/>
      <c r="F659" s="104"/>
      <c r="G659" s="86"/>
      <c r="H659" s="86"/>
      <c r="I659" s="86"/>
      <c r="J659" s="86"/>
      <c r="K659" s="86"/>
      <c r="L659" s="86"/>
      <c r="M659" s="86"/>
      <c r="N659" s="86"/>
      <c r="O659" s="86"/>
      <c r="P659" s="86"/>
      <c r="Q659" s="86"/>
      <c r="R659" s="86"/>
    </row>
    <row r="660" spans="4:18" s="39" customFormat="1" x14ac:dyDescent="0.15">
      <c r="D660" s="104"/>
      <c r="E660" s="104"/>
      <c r="F660" s="104"/>
      <c r="G660" s="86"/>
      <c r="H660" s="86"/>
      <c r="I660" s="86"/>
      <c r="J660" s="86"/>
      <c r="K660" s="86"/>
      <c r="L660" s="86"/>
      <c r="M660" s="86"/>
      <c r="N660" s="86"/>
      <c r="O660" s="86"/>
      <c r="P660" s="86"/>
      <c r="Q660" s="86"/>
      <c r="R660" s="86"/>
    </row>
    <row r="661" spans="4:18" s="39" customFormat="1" x14ac:dyDescent="0.15">
      <c r="D661" s="104"/>
      <c r="E661" s="104"/>
      <c r="F661" s="104"/>
      <c r="G661" s="86"/>
      <c r="H661" s="86"/>
      <c r="I661" s="86"/>
      <c r="J661" s="86"/>
      <c r="K661" s="86"/>
      <c r="L661" s="86"/>
      <c r="M661" s="86"/>
      <c r="N661" s="86"/>
      <c r="O661" s="86"/>
      <c r="P661" s="86"/>
      <c r="Q661" s="86"/>
      <c r="R661" s="86"/>
    </row>
    <row r="662" spans="4:18" s="39" customFormat="1" x14ac:dyDescent="0.15">
      <c r="D662" s="104"/>
      <c r="E662" s="104"/>
      <c r="F662" s="104"/>
      <c r="G662" s="86"/>
      <c r="H662" s="86"/>
      <c r="I662" s="86"/>
      <c r="J662" s="86"/>
      <c r="K662" s="86"/>
      <c r="L662" s="86"/>
      <c r="M662" s="86"/>
      <c r="N662" s="86"/>
      <c r="O662" s="86"/>
      <c r="P662" s="86"/>
      <c r="Q662" s="86"/>
      <c r="R662" s="86"/>
    </row>
    <row r="663" spans="4:18" s="39" customFormat="1" x14ac:dyDescent="0.15">
      <c r="D663" s="104"/>
      <c r="E663" s="104"/>
      <c r="F663" s="104"/>
      <c r="G663" s="86"/>
      <c r="H663" s="86"/>
      <c r="I663" s="86"/>
      <c r="J663" s="86"/>
      <c r="K663" s="86"/>
      <c r="L663" s="86"/>
      <c r="M663" s="86"/>
      <c r="N663" s="86"/>
      <c r="O663" s="86"/>
      <c r="P663" s="86"/>
      <c r="Q663" s="86"/>
      <c r="R663" s="86"/>
    </row>
    <row r="664" spans="4:18" s="39" customFormat="1" x14ac:dyDescent="0.15">
      <c r="D664" s="104"/>
      <c r="E664" s="104"/>
      <c r="F664" s="104"/>
      <c r="G664" s="86"/>
      <c r="H664" s="86"/>
      <c r="I664" s="86"/>
      <c r="J664" s="86"/>
      <c r="K664" s="86"/>
      <c r="L664" s="86"/>
      <c r="M664" s="86"/>
      <c r="N664" s="86"/>
      <c r="O664" s="86"/>
      <c r="P664" s="86"/>
      <c r="Q664" s="86"/>
      <c r="R664" s="86"/>
    </row>
    <row r="665" spans="4:18" s="39" customFormat="1" x14ac:dyDescent="0.15">
      <c r="D665" s="104"/>
      <c r="E665" s="104"/>
      <c r="F665" s="104"/>
      <c r="G665" s="86"/>
      <c r="H665" s="86"/>
      <c r="I665" s="86"/>
      <c r="J665" s="86"/>
      <c r="K665" s="86"/>
      <c r="L665" s="86"/>
      <c r="M665" s="86"/>
      <c r="N665" s="86"/>
      <c r="O665" s="86"/>
      <c r="P665" s="86"/>
      <c r="Q665" s="86"/>
      <c r="R665" s="86"/>
    </row>
    <row r="666" spans="4:18" s="39" customFormat="1" x14ac:dyDescent="0.15">
      <c r="D666" s="104"/>
      <c r="E666" s="104"/>
      <c r="F666" s="104"/>
      <c r="G666" s="86"/>
      <c r="H666" s="86"/>
      <c r="I666" s="86"/>
      <c r="J666" s="86"/>
      <c r="K666" s="86"/>
      <c r="L666" s="86"/>
      <c r="M666" s="86"/>
      <c r="N666" s="86"/>
      <c r="O666" s="86"/>
      <c r="P666" s="86"/>
      <c r="Q666" s="86"/>
      <c r="R666" s="86"/>
    </row>
    <row r="667" spans="4:18" s="39" customFormat="1" x14ac:dyDescent="0.15">
      <c r="D667" s="104"/>
      <c r="E667" s="104"/>
      <c r="F667" s="104"/>
      <c r="G667" s="86"/>
      <c r="H667" s="86"/>
      <c r="I667" s="86"/>
      <c r="J667" s="86"/>
      <c r="K667" s="86"/>
      <c r="L667" s="86"/>
      <c r="M667" s="86"/>
      <c r="N667" s="86"/>
      <c r="O667" s="86"/>
      <c r="P667" s="86"/>
      <c r="Q667" s="86"/>
      <c r="R667" s="86"/>
    </row>
    <row r="668" spans="4:18" s="39" customFormat="1" x14ac:dyDescent="0.15">
      <c r="D668" s="104"/>
      <c r="E668" s="104"/>
      <c r="F668" s="104"/>
      <c r="G668" s="86"/>
      <c r="H668" s="86"/>
      <c r="I668" s="86"/>
      <c r="J668" s="86"/>
      <c r="K668" s="86"/>
      <c r="L668" s="86"/>
      <c r="M668" s="86"/>
      <c r="N668" s="86"/>
      <c r="O668" s="86"/>
      <c r="P668" s="86"/>
      <c r="Q668" s="86"/>
      <c r="R668" s="86"/>
    </row>
    <row r="669" spans="4:18" s="39" customFormat="1" x14ac:dyDescent="0.15">
      <c r="D669" s="104"/>
      <c r="E669" s="104"/>
      <c r="F669" s="104"/>
      <c r="G669" s="86"/>
      <c r="H669" s="86"/>
      <c r="I669" s="86"/>
      <c r="J669" s="86"/>
      <c r="K669" s="86"/>
      <c r="L669" s="86"/>
      <c r="M669" s="86"/>
      <c r="N669" s="86"/>
      <c r="O669" s="86"/>
      <c r="P669" s="86"/>
      <c r="Q669" s="86"/>
      <c r="R669" s="86"/>
    </row>
    <row r="670" spans="4:18" s="39" customFormat="1" x14ac:dyDescent="0.15">
      <c r="D670" s="104"/>
      <c r="E670" s="104"/>
      <c r="F670" s="104"/>
      <c r="G670" s="86"/>
      <c r="H670" s="86"/>
      <c r="I670" s="86"/>
      <c r="J670" s="86"/>
      <c r="K670" s="86"/>
      <c r="L670" s="86"/>
      <c r="M670" s="86"/>
      <c r="N670" s="86"/>
      <c r="O670" s="86"/>
      <c r="P670" s="86"/>
      <c r="Q670" s="86"/>
      <c r="R670" s="86"/>
    </row>
    <row r="671" spans="4:18" s="39" customFormat="1" x14ac:dyDescent="0.15">
      <c r="D671" s="104"/>
      <c r="E671" s="104"/>
      <c r="F671" s="104"/>
      <c r="G671" s="86"/>
      <c r="H671" s="86"/>
      <c r="I671" s="86"/>
      <c r="J671" s="86"/>
      <c r="K671" s="86"/>
      <c r="L671" s="86"/>
      <c r="M671" s="86"/>
      <c r="N671" s="86"/>
      <c r="O671" s="86"/>
      <c r="P671" s="86"/>
      <c r="Q671" s="86"/>
      <c r="R671" s="86"/>
    </row>
    <row r="672" spans="4:18" s="39" customFormat="1" x14ac:dyDescent="0.15">
      <c r="D672" s="104"/>
      <c r="E672" s="104"/>
      <c r="F672" s="104"/>
      <c r="G672" s="86"/>
      <c r="H672" s="86"/>
      <c r="I672" s="86"/>
      <c r="J672" s="86"/>
      <c r="K672" s="86"/>
      <c r="L672" s="86"/>
      <c r="M672" s="86"/>
      <c r="N672" s="86"/>
      <c r="O672" s="86"/>
      <c r="P672" s="86"/>
      <c r="Q672" s="86"/>
      <c r="R672" s="86"/>
    </row>
    <row r="673" spans="4:18" s="39" customFormat="1" x14ac:dyDescent="0.15">
      <c r="D673" s="104"/>
      <c r="E673" s="104"/>
      <c r="F673" s="104"/>
      <c r="G673" s="86"/>
      <c r="H673" s="86"/>
      <c r="I673" s="86"/>
      <c r="J673" s="86"/>
      <c r="K673" s="86"/>
      <c r="L673" s="86"/>
      <c r="M673" s="86"/>
      <c r="N673" s="86"/>
      <c r="O673" s="86"/>
      <c r="P673" s="86"/>
      <c r="Q673" s="86"/>
      <c r="R673" s="86"/>
    </row>
    <row r="674" spans="4:18" s="39" customFormat="1" x14ac:dyDescent="0.15">
      <c r="D674" s="104"/>
      <c r="E674" s="104"/>
      <c r="F674" s="104"/>
      <c r="G674" s="86"/>
      <c r="H674" s="86"/>
      <c r="I674" s="86"/>
      <c r="J674" s="86"/>
      <c r="K674" s="86"/>
      <c r="L674" s="86"/>
      <c r="M674" s="86"/>
      <c r="N674" s="86"/>
      <c r="O674" s="86"/>
      <c r="P674" s="86"/>
      <c r="Q674" s="86"/>
      <c r="R674" s="86"/>
    </row>
    <row r="675" spans="4:18" s="39" customFormat="1" x14ac:dyDescent="0.15">
      <c r="D675" s="104"/>
      <c r="E675" s="104"/>
      <c r="F675" s="104"/>
      <c r="G675" s="86"/>
      <c r="H675" s="86"/>
      <c r="I675" s="86"/>
      <c r="J675" s="86"/>
      <c r="K675" s="86"/>
      <c r="L675" s="86"/>
      <c r="M675" s="86"/>
      <c r="N675" s="86"/>
      <c r="O675" s="86"/>
      <c r="P675" s="86"/>
      <c r="Q675" s="86"/>
      <c r="R675" s="86"/>
    </row>
    <row r="676" spans="4:18" s="39" customFormat="1" x14ac:dyDescent="0.15">
      <c r="D676" s="104"/>
      <c r="E676" s="104"/>
      <c r="F676" s="104"/>
      <c r="G676" s="86"/>
      <c r="H676" s="86"/>
      <c r="I676" s="86"/>
      <c r="J676" s="86"/>
      <c r="K676" s="86"/>
      <c r="L676" s="86"/>
      <c r="M676" s="86"/>
      <c r="N676" s="86"/>
      <c r="O676" s="86"/>
      <c r="P676" s="86"/>
      <c r="Q676" s="86"/>
      <c r="R676" s="86"/>
    </row>
    <row r="677" spans="4:18" s="39" customFormat="1" x14ac:dyDescent="0.15">
      <c r="D677" s="104"/>
      <c r="E677" s="104"/>
      <c r="F677" s="104"/>
      <c r="G677" s="86"/>
      <c r="H677" s="86"/>
      <c r="I677" s="86"/>
      <c r="J677" s="86"/>
      <c r="K677" s="86"/>
      <c r="L677" s="86"/>
      <c r="M677" s="86"/>
      <c r="N677" s="86"/>
      <c r="O677" s="86"/>
      <c r="P677" s="86"/>
      <c r="Q677" s="86"/>
      <c r="R677" s="86"/>
    </row>
    <row r="678" spans="4:18" s="39" customFormat="1" x14ac:dyDescent="0.15">
      <c r="D678" s="104"/>
      <c r="E678" s="104"/>
      <c r="F678" s="104"/>
      <c r="G678" s="86"/>
      <c r="H678" s="86"/>
      <c r="I678" s="86"/>
      <c r="J678" s="86"/>
      <c r="K678" s="86"/>
      <c r="L678" s="86"/>
      <c r="M678" s="86"/>
      <c r="N678" s="86"/>
      <c r="O678" s="86"/>
      <c r="P678" s="86"/>
      <c r="Q678" s="86"/>
      <c r="R678" s="86"/>
    </row>
    <row r="679" spans="4:18" s="39" customFormat="1" x14ac:dyDescent="0.15">
      <c r="D679" s="104"/>
      <c r="E679" s="104"/>
      <c r="F679" s="104"/>
      <c r="G679" s="86"/>
      <c r="H679" s="86"/>
      <c r="I679" s="86"/>
      <c r="J679" s="86"/>
      <c r="K679" s="86"/>
      <c r="L679" s="86"/>
      <c r="M679" s="86"/>
      <c r="N679" s="86"/>
      <c r="O679" s="86"/>
      <c r="P679" s="86"/>
      <c r="Q679" s="86"/>
      <c r="R679" s="86"/>
    </row>
    <row r="680" spans="4:18" s="39" customFormat="1" x14ac:dyDescent="0.15">
      <c r="D680" s="104"/>
      <c r="E680" s="104"/>
      <c r="F680" s="104"/>
      <c r="G680" s="86"/>
      <c r="H680" s="86"/>
      <c r="I680" s="86"/>
      <c r="J680" s="86"/>
      <c r="K680" s="86"/>
      <c r="L680" s="86"/>
      <c r="M680" s="86"/>
      <c r="N680" s="86"/>
      <c r="O680" s="86"/>
      <c r="P680" s="86"/>
      <c r="Q680" s="86"/>
      <c r="R680" s="86"/>
    </row>
    <row r="681" spans="4:18" s="39" customFormat="1" x14ac:dyDescent="0.15">
      <c r="D681" s="104"/>
      <c r="E681" s="104"/>
      <c r="F681" s="104"/>
      <c r="G681" s="86"/>
      <c r="H681" s="86"/>
      <c r="I681" s="86"/>
      <c r="J681" s="86"/>
      <c r="K681" s="86"/>
      <c r="L681" s="86"/>
      <c r="M681" s="86"/>
      <c r="N681" s="86"/>
      <c r="O681" s="86"/>
      <c r="P681" s="86"/>
      <c r="Q681" s="86"/>
      <c r="R681" s="86"/>
    </row>
    <row r="682" spans="4:18" s="39" customFormat="1" x14ac:dyDescent="0.15">
      <c r="D682" s="104"/>
      <c r="E682" s="104"/>
      <c r="F682" s="104"/>
      <c r="G682" s="86"/>
      <c r="H682" s="86"/>
      <c r="I682" s="86"/>
      <c r="J682" s="86"/>
      <c r="K682" s="86"/>
      <c r="L682" s="86"/>
      <c r="M682" s="86"/>
      <c r="N682" s="86"/>
      <c r="O682" s="86"/>
      <c r="P682" s="86"/>
      <c r="Q682" s="86"/>
      <c r="R682" s="86"/>
    </row>
    <row r="683" spans="4:18" s="39" customFormat="1" x14ac:dyDescent="0.15">
      <c r="D683" s="104"/>
      <c r="E683" s="104"/>
      <c r="F683" s="104"/>
      <c r="G683" s="86"/>
      <c r="H683" s="86"/>
      <c r="I683" s="86"/>
      <c r="J683" s="86"/>
      <c r="K683" s="86"/>
      <c r="L683" s="86"/>
      <c r="M683" s="86"/>
      <c r="N683" s="86"/>
      <c r="O683" s="86"/>
      <c r="P683" s="86"/>
      <c r="Q683" s="86"/>
      <c r="R683" s="86"/>
    </row>
    <row r="684" spans="4:18" s="39" customFormat="1" x14ac:dyDescent="0.15">
      <c r="D684" s="104"/>
      <c r="E684" s="104"/>
      <c r="F684" s="104"/>
      <c r="G684" s="86"/>
      <c r="H684" s="86"/>
      <c r="I684" s="86"/>
      <c r="J684" s="86"/>
      <c r="K684" s="86"/>
      <c r="L684" s="86"/>
      <c r="M684" s="86"/>
      <c r="N684" s="86"/>
      <c r="O684" s="86"/>
      <c r="P684" s="86"/>
      <c r="Q684" s="86"/>
      <c r="R684" s="86"/>
    </row>
    <row r="685" spans="4:18" s="39" customFormat="1" x14ac:dyDescent="0.15">
      <c r="D685" s="104"/>
      <c r="E685" s="104"/>
      <c r="F685" s="104"/>
      <c r="G685" s="86"/>
      <c r="H685" s="86"/>
      <c r="I685" s="86"/>
      <c r="J685" s="86"/>
      <c r="K685" s="86"/>
      <c r="L685" s="86"/>
      <c r="M685" s="86"/>
      <c r="N685" s="86"/>
      <c r="O685" s="86"/>
      <c r="P685" s="86"/>
      <c r="Q685" s="86"/>
      <c r="R685" s="86"/>
    </row>
    <row r="686" spans="4:18" s="39" customFormat="1" x14ac:dyDescent="0.15">
      <c r="D686" s="104"/>
      <c r="E686" s="104"/>
      <c r="F686" s="104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  <c r="R686" s="86"/>
    </row>
    <row r="687" spans="4:18" s="39" customFormat="1" x14ac:dyDescent="0.15">
      <c r="D687" s="104"/>
      <c r="E687" s="104"/>
      <c r="F687" s="104"/>
      <c r="G687" s="86"/>
      <c r="H687" s="86"/>
      <c r="I687" s="86"/>
      <c r="J687" s="86"/>
      <c r="K687" s="86"/>
      <c r="L687" s="86"/>
      <c r="M687" s="86"/>
      <c r="N687" s="86"/>
      <c r="O687" s="86"/>
      <c r="P687" s="86"/>
      <c r="Q687" s="86"/>
      <c r="R687" s="86"/>
    </row>
    <row r="688" spans="4:18" s="39" customFormat="1" x14ac:dyDescent="0.15">
      <c r="D688" s="104"/>
      <c r="E688" s="104"/>
      <c r="F688" s="104"/>
      <c r="G688" s="86"/>
      <c r="H688" s="86"/>
      <c r="I688" s="86"/>
      <c r="J688" s="86"/>
      <c r="K688" s="86"/>
      <c r="L688" s="86"/>
      <c r="M688" s="86"/>
      <c r="N688" s="86"/>
      <c r="O688" s="86"/>
      <c r="P688" s="86"/>
      <c r="Q688" s="86"/>
      <c r="R688" s="86"/>
    </row>
    <row r="689" spans="4:18" s="39" customFormat="1" x14ac:dyDescent="0.15">
      <c r="D689" s="104"/>
      <c r="E689" s="104"/>
      <c r="F689" s="104"/>
      <c r="G689" s="86"/>
      <c r="H689" s="86"/>
      <c r="I689" s="86"/>
      <c r="J689" s="86"/>
      <c r="K689" s="86"/>
      <c r="L689" s="86"/>
      <c r="M689" s="86"/>
      <c r="N689" s="86"/>
      <c r="O689" s="86"/>
      <c r="P689" s="86"/>
      <c r="Q689" s="86"/>
      <c r="R689" s="86"/>
    </row>
    <row r="690" spans="4:18" s="39" customFormat="1" x14ac:dyDescent="0.15">
      <c r="D690" s="104"/>
      <c r="E690" s="104"/>
      <c r="F690" s="104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</row>
    <row r="691" spans="4:18" s="39" customFormat="1" x14ac:dyDescent="0.15">
      <c r="D691" s="104"/>
      <c r="E691" s="104"/>
      <c r="F691" s="104"/>
      <c r="G691" s="86"/>
      <c r="H691" s="86"/>
      <c r="I691" s="86"/>
      <c r="J691" s="86"/>
      <c r="K691" s="86"/>
      <c r="L691" s="86"/>
      <c r="M691" s="86"/>
      <c r="N691" s="86"/>
      <c r="O691" s="86"/>
      <c r="P691" s="86"/>
      <c r="Q691" s="86"/>
      <c r="R691" s="86"/>
    </row>
    <row r="692" spans="4:18" s="39" customFormat="1" x14ac:dyDescent="0.15">
      <c r="D692" s="104"/>
      <c r="E692" s="104"/>
      <c r="F692" s="104"/>
      <c r="G692" s="86"/>
      <c r="H692" s="86"/>
      <c r="I692" s="86"/>
      <c r="J692" s="86"/>
      <c r="K692" s="86"/>
      <c r="L692" s="86"/>
      <c r="M692" s="86"/>
      <c r="N692" s="86"/>
      <c r="O692" s="86"/>
      <c r="P692" s="86"/>
      <c r="Q692" s="86"/>
      <c r="R692" s="86"/>
    </row>
    <row r="693" spans="4:18" s="39" customFormat="1" x14ac:dyDescent="0.15">
      <c r="D693" s="104"/>
      <c r="E693" s="104"/>
      <c r="F693" s="104"/>
      <c r="G693" s="86"/>
      <c r="H693" s="86"/>
      <c r="I693" s="86"/>
      <c r="J693" s="86"/>
      <c r="K693" s="86"/>
      <c r="L693" s="86"/>
      <c r="M693" s="86"/>
      <c r="N693" s="86"/>
      <c r="O693" s="86"/>
      <c r="P693" s="86"/>
      <c r="Q693" s="86"/>
      <c r="R693" s="86"/>
    </row>
    <row r="694" spans="4:18" s="39" customFormat="1" x14ac:dyDescent="0.15">
      <c r="D694" s="104"/>
      <c r="E694" s="104"/>
      <c r="F694" s="104"/>
      <c r="G694" s="86"/>
      <c r="H694" s="86"/>
      <c r="I694" s="86"/>
      <c r="J694" s="86"/>
      <c r="K694" s="86"/>
      <c r="L694" s="86"/>
      <c r="M694" s="86"/>
      <c r="N694" s="86"/>
      <c r="O694" s="86"/>
      <c r="P694" s="86"/>
      <c r="Q694" s="86"/>
      <c r="R694" s="86"/>
    </row>
    <row r="695" spans="4:18" s="39" customFormat="1" x14ac:dyDescent="0.15">
      <c r="D695" s="104"/>
      <c r="E695" s="104"/>
      <c r="F695" s="104"/>
      <c r="G695" s="86"/>
      <c r="H695" s="86"/>
      <c r="I695" s="86"/>
      <c r="J695" s="86"/>
      <c r="K695" s="86"/>
      <c r="L695" s="86"/>
      <c r="M695" s="86"/>
      <c r="N695" s="86"/>
      <c r="O695" s="86"/>
      <c r="P695" s="86"/>
      <c r="Q695" s="86"/>
      <c r="R695" s="86"/>
    </row>
    <row r="696" spans="4:18" s="39" customFormat="1" x14ac:dyDescent="0.15">
      <c r="D696" s="104"/>
      <c r="E696" s="104"/>
      <c r="F696" s="104"/>
      <c r="G696" s="86"/>
      <c r="H696" s="86"/>
      <c r="I696" s="86"/>
      <c r="J696" s="86"/>
      <c r="K696" s="86"/>
      <c r="L696" s="86"/>
      <c r="M696" s="86"/>
      <c r="N696" s="86"/>
      <c r="O696" s="86"/>
      <c r="P696" s="86"/>
      <c r="Q696" s="86"/>
      <c r="R696" s="86"/>
    </row>
    <row r="697" spans="4:18" s="39" customFormat="1" x14ac:dyDescent="0.15">
      <c r="D697" s="104"/>
      <c r="E697" s="104"/>
      <c r="F697" s="104"/>
      <c r="G697" s="86"/>
      <c r="H697" s="86"/>
      <c r="I697" s="86"/>
      <c r="J697" s="86"/>
      <c r="K697" s="86"/>
      <c r="L697" s="86"/>
      <c r="M697" s="86"/>
      <c r="N697" s="86"/>
      <c r="O697" s="86"/>
      <c r="P697" s="86"/>
      <c r="Q697" s="86"/>
      <c r="R697" s="86"/>
    </row>
    <row r="698" spans="4:18" s="39" customFormat="1" x14ac:dyDescent="0.15">
      <c r="D698" s="104"/>
      <c r="E698" s="104"/>
      <c r="F698" s="104"/>
      <c r="G698" s="86"/>
      <c r="H698" s="86"/>
      <c r="I698" s="86"/>
      <c r="J698" s="86"/>
      <c r="K698" s="86"/>
      <c r="L698" s="86"/>
      <c r="M698" s="86"/>
      <c r="N698" s="86"/>
      <c r="O698" s="86"/>
      <c r="P698" s="86"/>
      <c r="Q698" s="86"/>
      <c r="R698" s="86"/>
    </row>
    <row r="699" spans="4:18" s="39" customFormat="1" x14ac:dyDescent="0.15">
      <c r="D699" s="104"/>
      <c r="E699" s="104"/>
      <c r="F699" s="104"/>
      <c r="G699" s="86"/>
      <c r="H699" s="86"/>
      <c r="I699" s="86"/>
      <c r="J699" s="86"/>
      <c r="K699" s="86"/>
      <c r="L699" s="86"/>
      <c r="M699" s="86"/>
      <c r="N699" s="86"/>
      <c r="O699" s="86"/>
      <c r="P699" s="86"/>
      <c r="Q699" s="86"/>
      <c r="R699" s="86"/>
    </row>
    <row r="700" spans="4:18" s="39" customFormat="1" x14ac:dyDescent="0.15">
      <c r="D700" s="104"/>
      <c r="E700" s="104"/>
      <c r="F700" s="104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</row>
    <row r="701" spans="4:18" s="39" customFormat="1" x14ac:dyDescent="0.15">
      <c r="D701" s="104"/>
      <c r="E701" s="104"/>
      <c r="F701" s="104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  <c r="R701" s="86"/>
    </row>
    <row r="702" spans="4:18" s="39" customFormat="1" x14ac:dyDescent="0.15">
      <c r="D702" s="104"/>
      <c r="E702" s="104"/>
      <c r="F702" s="104"/>
      <c r="G702" s="86"/>
      <c r="H702" s="86"/>
      <c r="I702" s="86"/>
      <c r="J702" s="86"/>
      <c r="K702" s="86"/>
      <c r="L702" s="86"/>
      <c r="M702" s="86"/>
      <c r="N702" s="86"/>
      <c r="O702" s="86"/>
      <c r="P702" s="86"/>
      <c r="Q702" s="86"/>
      <c r="R702" s="86"/>
    </row>
    <row r="703" spans="4:18" s="39" customFormat="1" x14ac:dyDescent="0.15">
      <c r="D703" s="104"/>
      <c r="E703" s="104"/>
      <c r="F703" s="104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</row>
    <row r="704" spans="4:18" s="39" customFormat="1" x14ac:dyDescent="0.15">
      <c r="D704" s="104"/>
      <c r="E704" s="104"/>
      <c r="F704" s="104"/>
      <c r="G704" s="86"/>
      <c r="H704" s="86"/>
      <c r="I704" s="86"/>
      <c r="J704" s="86"/>
      <c r="K704" s="86"/>
      <c r="L704" s="86"/>
      <c r="M704" s="86"/>
      <c r="N704" s="86"/>
      <c r="O704" s="86"/>
      <c r="P704" s="86"/>
      <c r="Q704" s="86"/>
      <c r="R704" s="86"/>
    </row>
    <row r="705" spans="4:18" s="39" customFormat="1" x14ac:dyDescent="0.15">
      <c r="D705" s="104"/>
      <c r="E705" s="104"/>
      <c r="F705" s="104"/>
      <c r="G705" s="86"/>
      <c r="H705" s="86"/>
      <c r="I705" s="86"/>
      <c r="J705" s="86"/>
      <c r="K705" s="86"/>
      <c r="L705" s="86"/>
      <c r="M705" s="86"/>
      <c r="N705" s="86"/>
      <c r="O705" s="86"/>
      <c r="P705" s="86"/>
      <c r="Q705" s="86"/>
      <c r="R705" s="86"/>
    </row>
    <row r="706" spans="4:18" s="39" customFormat="1" x14ac:dyDescent="0.15">
      <c r="D706" s="104"/>
      <c r="E706" s="104"/>
      <c r="F706" s="104"/>
      <c r="G706" s="86"/>
      <c r="H706" s="86"/>
      <c r="I706" s="86"/>
      <c r="J706" s="86"/>
      <c r="K706" s="86"/>
      <c r="L706" s="86"/>
      <c r="M706" s="86"/>
      <c r="N706" s="86"/>
      <c r="O706" s="86"/>
      <c r="P706" s="86"/>
      <c r="Q706" s="86"/>
      <c r="R706" s="86"/>
    </row>
    <row r="707" spans="4:18" s="39" customFormat="1" x14ac:dyDescent="0.15">
      <c r="D707" s="104"/>
      <c r="E707" s="104"/>
      <c r="F707" s="104"/>
      <c r="G707" s="86"/>
      <c r="H707" s="86"/>
      <c r="I707" s="86"/>
      <c r="J707" s="86"/>
      <c r="K707" s="86"/>
      <c r="L707" s="86"/>
      <c r="M707" s="86"/>
      <c r="N707" s="86"/>
      <c r="O707" s="86"/>
      <c r="P707" s="86"/>
      <c r="Q707" s="86"/>
      <c r="R707" s="86"/>
    </row>
    <row r="708" spans="4:18" s="39" customFormat="1" x14ac:dyDescent="0.15">
      <c r="D708" s="104"/>
      <c r="E708" s="104"/>
      <c r="F708" s="104"/>
      <c r="G708" s="86"/>
      <c r="H708" s="86"/>
      <c r="I708" s="86"/>
      <c r="J708" s="86"/>
      <c r="K708" s="86"/>
      <c r="L708" s="86"/>
      <c r="M708" s="86"/>
      <c r="N708" s="86"/>
      <c r="O708" s="86"/>
      <c r="P708" s="86"/>
      <c r="Q708" s="86"/>
      <c r="R708" s="86"/>
    </row>
    <row r="709" spans="4:18" s="39" customFormat="1" x14ac:dyDescent="0.15">
      <c r="D709" s="104"/>
      <c r="E709" s="104"/>
      <c r="F709" s="104"/>
      <c r="G709" s="86"/>
      <c r="H709" s="86"/>
      <c r="I709" s="86"/>
      <c r="J709" s="86"/>
      <c r="K709" s="86"/>
      <c r="L709" s="86"/>
      <c r="M709" s="86"/>
      <c r="N709" s="86"/>
      <c r="O709" s="86"/>
      <c r="P709" s="86"/>
      <c r="Q709" s="86"/>
      <c r="R709" s="86"/>
    </row>
    <row r="710" spans="4:18" s="39" customFormat="1" x14ac:dyDescent="0.15">
      <c r="D710" s="104"/>
      <c r="E710" s="104"/>
      <c r="F710" s="104"/>
      <c r="G710" s="86"/>
      <c r="H710" s="86"/>
      <c r="I710" s="86"/>
      <c r="J710" s="86"/>
      <c r="K710" s="86"/>
      <c r="L710" s="86"/>
      <c r="M710" s="86"/>
      <c r="N710" s="86"/>
      <c r="O710" s="86"/>
      <c r="P710" s="86"/>
      <c r="Q710" s="86"/>
      <c r="R710" s="86"/>
    </row>
    <row r="711" spans="4:18" s="39" customFormat="1" x14ac:dyDescent="0.15">
      <c r="D711" s="104"/>
      <c r="E711" s="104"/>
      <c r="F711" s="104"/>
      <c r="G711" s="86"/>
      <c r="H711" s="86"/>
      <c r="I711" s="86"/>
      <c r="J711" s="86"/>
      <c r="K711" s="86"/>
      <c r="L711" s="86"/>
      <c r="M711" s="86"/>
      <c r="N711" s="86"/>
      <c r="O711" s="86"/>
      <c r="P711" s="86"/>
      <c r="Q711" s="86"/>
      <c r="R711" s="86"/>
    </row>
    <row r="712" spans="4:18" s="39" customFormat="1" x14ac:dyDescent="0.15">
      <c r="D712" s="104"/>
      <c r="E712" s="104"/>
      <c r="F712" s="104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  <c r="R712" s="86"/>
    </row>
    <row r="713" spans="4:18" s="39" customFormat="1" x14ac:dyDescent="0.15">
      <c r="D713" s="104"/>
      <c r="E713" s="104"/>
      <c r="F713" s="104"/>
      <c r="G713" s="86"/>
      <c r="H713" s="86"/>
      <c r="I713" s="86"/>
      <c r="J713" s="86"/>
      <c r="K713" s="86"/>
      <c r="L713" s="86"/>
      <c r="M713" s="86"/>
      <c r="N713" s="86"/>
      <c r="O713" s="86"/>
      <c r="P713" s="86"/>
      <c r="Q713" s="86"/>
      <c r="R713" s="86"/>
    </row>
    <row r="714" spans="4:18" s="39" customFormat="1" x14ac:dyDescent="0.15">
      <c r="D714" s="104"/>
      <c r="E714" s="104"/>
      <c r="F714" s="104"/>
      <c r="G714" s="86"/>
      <c r="H714" s="86"/>
      <c r="I714" s="86"/>
      <c r="J714" s="86"/>
      <c r="K714" s="86"/>
      <c r="L714" s="86"/>
      <c r="M714" s="86"/>
      <c r="N714" s="86"/>
      <c r="O714" s="86"/>
      <c r="P714" s="86"/>
      <c r="Q714" s="86"/>
      <c r="R714" s="86"/>
    </row>
    <row r="715" spans="4:18" s="39" customFormat="1" x14ac:dyDescent="0.15">
      <c r="D715" s="104"/>
      <c r="E715" s="104"/>
      <c r="F715" s="104"/>
      <c r="G715" s="86"/>
      <c r="H715" s="86"/>
      <c r="I715" s="86"/>
      <c r="J715" s="86"/>
      <c r="K715" s="86"/>
      <c r="L715" s="86"/>
      <c r="M715" s="86"/>
      <c r="N715" s="86"/>
      <c r="O715" s="86"/>
      <c r="P715" s="86"/>
      <c r="Q715" s="86"/>
      <c r="R715" s="86"/>
    </row>
    <row r="716" spans="4:18" s="39" customFormat="1" x14ac:dyDescent="0.15">
      <c r="D716" s="104"/>
      <c r="E716" s="104"/>
      <c r="F716" s="104"/>
      <c r="G716" s="86"/>
      <c r="H716" s="86"/>
      <c r="I716" s="86"/>
      <c r="J716" s="86"/>
      <c r="K716" s="86"/>
      <c r="L716" s="86"/>
      <c r="M716" s="86"/>
      <c r="N716" s="86"/>
      <c r="O716" s="86"/>
      <c r="P716" s="86"/>
      <c r="Q716" s="86"/>
      <c r="R716" s="86"/>
    </row>
    <row r="717" spans="4:18" s="39" customFormat="1" x14ac:dyDescent="0.15">
      <c r="D717" s="104"/>
      <c r="E717" s="104"/>
      <c r="F717" s="104"/>
      <c r="G717" s="86"/>
      <c r="H717" s="86"/>
      <c r="I717" s="86"/>
      <c r="J717" s="86"/>
      <c r="K717" s="86"/>
      <c r="L717" s="86"/>
      <c r="M717" s="86"/>
      <c r="N717" s="86"/>
      <c r="O717" s="86"/>
      <c r="P717" s="86"/>
      <c r="Q717" s="86"/>
      <c r="R717" s="86"/>
    </row>
    <row r="718" spans="4:18" s="39" customFormat="1" x14ac:dyDescent="0.15">
      <c r="D718" s="104"/>
      <c r="E718" s="104"/>
      <c r="F718" s="104"/>
      <c r="G718" s="86"/>
      <c r="H718" s="86"/>
      <c r="I718" s="86"/>
      <c r="J718" s="86"/>
      <c r="K718" s="86"/>
      <c r="L718" s="86"/>
      <c r="M718" s="86"/>
      <c r="N718" s="86"/>
      <c r="O718" s="86"/>
      <c r="P718" s="86"/>
      <c r="Q718" s="86"/>
      <c r="R718" s="86"/>
    </row>
    <row r="719" spans="4:18" s="39" customFormat="1" x14ac:dyDescent="0.15">
      <c r="D719" s="104"/>
      <c r="E719" s="104"/>
      <c r="F719" s="104"/>
      <c r="G719" s="86"/>
      <c r="H719" s="86"/>
      <c r="I719" s="86"/>
      <c r="J719" s="86"/>
      <c r="K719" s="86"/>
      <c r="L719" s="86"/>
      <c r="M719" s="86"/>
      <c r="N719" s="86"/>
      <c r="O719" s="86"/>
      <c r="P719" s="86"/>
      <c r="Q719" s="86"/>
      <c r="R719" s="86"/>
    </row>
    <row r="720" spans="4:18" s="39" customFormat="1" x14ac:dyDescent="0.15">
      <c r="D720" s="104"/>
      <c r="E720" s="104"/>
      <c r="F720" s="104"/>
      <c r="G720" s="86"/>
      <c r="H720" s="86"/>
      <c r="I720" s="86"/>
      <c r="J720" s="86"/>
      <c r="K720" s="86"/>
      <c r="L720" s="86"/>
      <c r="M720" s="86"/>
      <c r="N720" s="86"/>
      <c r="O720" s="86"/>
      <c r="P720" s="86"/>
      <c r="Q720" s="86"/>
      <c r="R720" s="86"/>
    </row>
    <row r="721" spans="4:18" s="39" customFormat="1" x14ac:dyDescent="0.15">
      <c r="D721" s="104"/>
      <c r="E721" s="104"/>
      <c r="F721" s="104"/>
      <c r="G721" s="86"/>
      <c r="H721" s="86"/>
      <c r="I721" s="86"/>
      <c r="J721" s="86"/>
      <c r="K721" s="86"/>
      <c r="L721" s="86"/>
      <c r="M721" s="86"/>
      <c r="N721" s="86"/>
      <c r="O721" s="86"/>
      <c r="P721" s="86"/>
      <c r="Q721" s="86"/>
      <c r="R721" s="86"/>
    </row>
    <row r="722" spans="4:18" s="39" customFormat="1" x14ac:dyDescent="0.15">
      <c r="D722" s="104"/>
      <c r="E722" s="104"/>
      <c r="F722" s="104"/>
      <c r="G722" s="86"/>
      <c r="H722" s="86"/>
      <c r="I722" s="86"/>
      <c r="J722" s="86"/>
      <c r="K722" s="86"/>
      <c r="L722" s="86"/>
      <c r="M722" s="86"/>
      <c r="N722" s="86"/>
      <c r="O722" s="86"/>
      <c r="P722" s="86"/>
      <c r="Q722" s="86"/>
      <c r="R722" s="86"/>
    </row>
    <row r="723" spans="4:18" s="39" customFormat="1" x14ac:dyDescent="0.15">
      <c r="D723" s="104"/>
      <c r="E723" s="104"/>
      <c r="F723" s="104"/>
      <c r="G723" s="86"/>
      <c r="H723" s="86"/>
      <c r="I723" s="86"/>
      <c r="J723" s="86"/>
      <c r="K723" s="86"/>
      <c r="L723" s="86"/>
      <c r="M723" s="86"/>
      <c r="N723" s="86"/>
      <c r="O723" s="86"/>
      <c r="P723" s="86"/>
      <c r="Q723" s="86"/>
      <c r="R723" s="86"/>
    </row>
    <row r="724" spans="4:18" s="39" customFormat="1" x14ac:dyDescent="0.15">
      <c r="D724" s="104"/>
      <c r="E724" s="104"/>
      <c r="F724" s="104"/>
      <c r="G724" s="86"/>
      <c r="H724" s="86"/>
      <c r="I724" s="86"/>
      <c r="J724" s="86"/>
      <c r="K724" s="86"/>
      <c r="L724" s="86"/>
      <c r="M724" s="86"/>
      <c r="N724" s="86"/>
      <c r="O724" s="86"/>
      <c r="P724" s="86"/>
      <c r="Q724" s="86"/>
      <c r="R724" s="86"/>
    </row>
    <row r="725" spans="4:18" s="39" customFormat="1" x14ac:dyDescent="0.15">
      <c r="D725" s="104"/>
      <c r="E725" s="104"/>
      <c r="F725" s="104"/>
      <c r="G725" s="86"/>
      <c r="H725" s="86"/>
      <c r="I725" s="86"/>
      <c r="J725" s="86"/>
      <c r="K725" s="86"/>
      <c r="L725" s="86"/>
      <c r="M725" s="86"/>
      <c r="N725" s="86"/>
      <c r="O725" s="86"/>
      <c r="P725" s="86"/>
      <c r="Q725" s="86"/>
      <c r="R725" s="86"/>
    </row>
    <row r="726" spans="4:18" s="39" customFormat="1" x14ac:dyDescent="0.15">
      <c r="D726" s="104"/>
      <c r="E726" s="104"/>
      <c r="F726" s="104"/>
      <c r="G726" s="86"/>
      <c r="H726" s="86"/>
      <c r="I726" s="86"/>
      <c r="J726" s="86"/>
      <c r="K726" s="86"/>
      <c r="L726" s="86"/>
      <c r="M726" s="86"/>
      <c r="N726" s="86"/>
      <c r="O726" s="86"/>
      <c r="P726" s="86"/>
      <c r="Q726" s="86"/>
      <c r="R726" s="86"/>
    </row>
    <row r="727" spans="4:18" s="39" customFormat="1" x14ac:dyDescent="0.15">
      <c r="D727" s="104"/>
      <c r="E727" s="104"/>
      <c r="F727" s="104"/>
      <c r="G727" s="86"/>
      <c r="H727" s="86"/>
      <c r="I727" s="86"/>
      <c r="J727" s="86"/>
      <c r="K727" s="86"/>
      <c r="L727" s="86"/>
      <c r="M727" s="86"/>
      <c r="N727" s="86"/>
      <c r="O727" s="86"/>
      <c r="P727" s="86"/>
      <c r="Q727" s="86"/>
      <c r="R727" s="86"/>
    </row>
    <row r="728" spans="4:18" s="39" customFormat="1" x14ac:dyDescent="0.15">
      <c r="D728" s="104"/>
      <c r="E728" s="104"/>
      <c r="F728" s="104"/>
      <c r="G728" s="86"/>
      <c r="H728" s="86"/>
      <c r="I728" s="86"/>
      <c r="J728" s="86"/>
      <c r="K728" s="86"/>
      <c r="L728" s="86"/>
      <c r="M728" s="86"/>
      <c r="N728" s="86"/>
      <c r="O728" s="86"/>
      <c r="P728" s="86"/>
      <c r="Q728" s="86"/>
      <c r="R728" s="86"/>
    </row>
    <row r="729" spans="4:18" s="39" customFormat="1" x14ac:dyDescent="0.15">
      <c r="D729" s="104"/>
      <c r="E729" s="104"/>
      <c r="F729" s="104"/>
      <c r="G729" s="86"/>
      <c r="H729" s="86"/>
      <c r="I729" s="86"/>
      <c r="J729" s="86"/>
      <c r="K729" s="86"/>
      <c r="L729" s="86"/>
      <c r="M729" s="86"/>
      <c r="N729" s="86"/>
      <c r="O729" s="86"/>
      <c r="P729" s="86"/>
      <c r="Q729" s="86"/>
      <c r="R729" s="86"/>
    </row>
    <row r="730" spans="4:18" s="39" customFormat="1" x14ac:dyDescent="0.15">
      <c r="D730" s="104"/>
      <c r="E730" s="104"/>
      <c r="F730" s="104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  <c r="R730" s="86"/>
    </row>
    <row r="731" spans="4:18" s="39" customFormat="1" x14ac:dyDescent="0.15">
      <c r="D731" s="104"/>
      <c r="E731" s="104"/>
      <c r="F731" s="104"/>
      <c r="G731" s="86"/>
      <c r="H731" s="86"/>
      <c r="I731" s="86"/>
      <c r="J731" s="86"/>
      <c r="K731" s="86"/>
      <c r="L731" s="86"/>
      <c r="M731" s="86"/>
      <c r="N731" s="86"/>
      <c r="O731" s="86"/>
      <c r="P731" s="86"/>
      <c r="Q731" s="86"/>
      <c r="R731" s="86"/>
    </row>
    <row r="732" spans="4:18" s="39" customFormat="1" x14ac:dyDescent="0.15">
      <c r="D732" s="104"/>
      <c r="E732" s="104"/>
      <c r="F732" s="104"/>
      <c r="G732" s="86"/>
      <c r="H732" s="86"/>
      <c r="I732" s="86"/>
      <c r="J732" s="86"/>
      <c r="K732" s="86"/>
      <c r="L732" s="86"/>
      <c r="M732" s="86"/>
      <c r="N732" s="86"/>
      <c r="O732" s="86"/>
      <c r="P732" s="86"/>
      <c r="Q732" s="86"/>
      <c r="R732" s="86"/>
    </row>
    <row r="733" spans="4:18" s="39" customFormat="1" x14ac:dyDescent="0.15">
      <c r="D733" s="104"/>
      <c r="E733" s="104"/>
      <c r="F733" s="104"/>
      <c r="G733" s="86"/>
      <c r="H733" s="86"/>
      <c r="I733" s="86"/>
      <c r="J733" s="86"/>
      <c r="K733" s="86"/>
      <c r="L733" s="86"/>
      <c r="M733" s="86"/>
      <c r="N733" s="86"/>
      <c r="O733" s="86"/>
      <c r="P733" s="86"/>
      <c r="Q733" s="86"/>
      <c r="R733" s="86"/>
    </row>
    <row r="734" spans="4:18" s="39" customFormat="1" x14ac:dyDescent="0.15">
      <c r="D734" s="104"/>
      <c r="E734" s="104"/>
      <c r="F734" s="104"/>
      <c r="G734" s="86"/>
      <c r="H734" s="86"/>
      <c r="I734" s="86"/>
      <c r="J734" s="86"/>
      <c r="K734" s="86"/>
      <c r="L734" s="86"/>
      <c r="M734" s="86"/>
      <c r="N734" s="86"/>
      <c r="O734" s="86"/>
      <c r="P734" s="86"/>
      <c r="Q734" s="86"/>
      <c r="R734" s="86"/>
    </row>
    <row r="735" spans="4:18" s="39" customFormat="1" x14ac:dyDescent="0.15">
      <c r="D735" s="104"/>
      <c r="E735" s="104"/>
      <c r="F735" s="104"/>
      <c r="G735" s="86"/>
      <c r="H735" s="86"/>
      <c r="I735" s="86"/>
      <c r="J735" s="86"/>
      <c r="K735" s="86"/>
      <c r="L735" s="86"/>
      <c r="M735" s="86"/>
      <c r="N735" s="86"/>
      <c r="O735" s="86"/>
      <c r="P735" s="86"/>
      <c r="Q735" s="86"/>
      <c r="R735" s="86"/>
    </row>
    <row r="736" spans="4:18" s="39" customFormat="1" x14ac:dyDescent="0.15">
      <c r="D736" s="104"/>
      <c r="E736" s="104"/>
      <c r="F736" s="104"/>
      <c r="G736" s="86"/>
      <c r="H736" s="86"/>
      <c r="I736" s="86"/>
      <c r="J736" s="86"/>
      <c r="K736" s="86"/>
      <c r="L736" s="86"/>
      <c r="M736" s="86"/>
      <c r="N736" s="86"/>
      <c r="O736" s="86"/>
      <c r="P736" s="86"/>
      <c r="Q736" s="86"/>
      <c r="R736" s="86"/>
    </row>
    <row r="737" spans="4:18" s="39" customFormat="1" x14ac:dyDescent="0.15">
      <c r="D737" s="104"/>
      <c r="E737" s="104"/>
      <c r="F737" s="104"/>
      <c r="G737" s="86"/>
      <c r="H737" s="86"/>
      <c r="I737" s="86"/>
      <c r="J737" s="86"/>
      <c r="K737" s="86"/>
      <c r="L737" s="86"/>
      <c r="M737" s="86"/>
      <c r="N737" s="86"/>
      <c r="O737" s="86"/>
      <c r="P737" s="86"/>
      <c r="Q737" s="86"/>
      <c r="R737" s="86"/>
    </row>
    <row r="738" spans="4:18" s="39" customFormat="1" x14ac:dyDescent="0.15">
      <c r="D738" s="104"/>
      <c r="E738" s="104"/>
      <c r="F738" s="104"/>
      <c r="G738" s="86"/>
      <c r="H738" s="86"/>
      <c r="I738" s="86"/>
      <c r="J738" s="86"/>
      <c r="K738" s="86"/>
      <c r="L738" s="86"/>
      <c r="M738" s="86"/>
      <c r="N738" s="86"/>
      <c r="O738" s="86"/>
      <c r="P738" s="86"/>
      <c r="Q738" s="86"/>
      <c r="R738" s="86"/>
    </row>
    <row r="739" spans="4:18" s="39" customFormat="1" x14ac:dyDescent="0.15">
      <c r="D739" s="104"/>
      <c r="E739" s="104"/>
      <c r="F739" s="104"/>
      <c r="G739" s="86"/>
      <c r="H739" s="86"/>
      <c r="I739" s="86"/>
      <c r="J739" s="86"/>
      <c r="K739" s="86"/>
      <c r="L739" s="86"/>
      <c r="M739" s="86"/>
      <c r="N739" s="86"/>
      <c r="O739" s="86"/>
      <c r="P739" s="86"/>
      <c r="Q739" s="86"/>
      <c r="R739" s="86"/>
    </row>
    <row r="740" spans="4:18" s="39" customFormat="1" x14ac:dyDescent="0.15">
      <c r="D740" s="104"/>
      <c r="E740" s="104"/>
      <c r="F740" s="104"/>
      <c r="G740" s="86"/>
      <c r="H740" s="86"/>
      <c r="I740" s="86"/>
      <c r="J740" s="86"/>
      <c r="K740" s="86"/>
      <c r="L740" s="86"/>
      <c r="M740" s="86"/>
      <c r="N740" s="86"/>
      <c r="O740" s="86"/>
      <c r="P740" s="86"/>
      <c r="Q740" s="86"/>
      <c r="R740" s="86"/>
    </row>
    <row r="741" spans="4:18" s="39" customFormat="1" x14ac:dyDescent="0.15">
      <c r="D741" s="104"/>
      <c r="E741" s="104"/>
      <c r="F741" s="104"/>
      <c r="G741" s="86"/>
      <c r="H741" s="86"/>
      <c r="I741" s="86"/>
      <c r="J741" s="86"/>
      <c r="K741" s="86"/>
      <c r="L741" s="86"/>
      <c r="M741" s="86"/>
      <c r="N741" s="86"/>
      <c r="O741" s="86"/>
      <c r="P741" s="86"/>
      <c r="Q741" s="86"/>
      <c r="R741" s="86"/>
    </row>
    <row r="742" spans="4:18" s="39" customFormat="1" x14ac:dyDescent="0.15">
      <c r="D742" s="104"/>
      <c r="E742" s="104"/>
      <c r="F742" s="104"/>
      <c r="G742" s="86"/>
      <c r="H742" s="86"/>
      <c r="I742" s="86"/>
      <c r="J742" s="86"/>
      <c r="K742" s="86"/>
      <c r="L742" s="86"/>
      <c r="M742" s="86"/>
      <c r="N742" s="86"/>
      <c r="O742" s="86"/>
      <c r="P742" s="86"/>
      <c r="Q742" s="86"/>
      <c r="R742" s="86"/>
    </row>
    <row r="743" spans="4:18" s="39" customFormat="1" x14ac:dyDescent="0.15">
      <c r="D743" s="104"/>
      <c r="E743" s="104"/>
      <c r="F743" s="104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</row>
    <row r="744" spans="4:18" s="39" customFormat="1" x14ac:dyDescent="0.15">
      <c r="D744" s="104"/>
      <c r="E744" s="104"/>
      <c r="F744" s="104"/>
      <c r="G744" s="86"/>
      <c r="H744" s="86"/>
      <c r="I744" s="86"/>
      <c r="J744" s="86"/>
      <c r="K744" s="86"/>
      <c r="L744" s="86"/>
      <c r="M744" s="86"/>
      <c r="N744" s="86"/>
      <c r="O744" s="86"/>
      <c r="P744" s="86"/>
      <c r="Q744" s="86"/>
      <c r="R744" s="86"/>
    </row>
    <row r="745" spans="4:18" s="39" customFormat="1" x14ac:dyDescent="0.15">
      <c r="D745" s="104"/>
      <c r="E745" s="104"/>
      <c r="F745" s="104"/>
      <c r="G745" s="86"/>
      <c r="H745" s="86"/>
      <c r="I745" s="86"/>
      <c r="J745" s="86"/>
      <c r="K745" s="86"/>
      <c r="L745" s="86"/>
      <c r="M745" s="86"/>
      <c r="N745" s="86"/>
      <c r="O745" s="86"/>
      <c r="P745" s="86"/>
      <c r="Q745" s="86"/>
      <c r="R745" s="86"/>
    </row>
    <row r="746" spans="4:18" s="39" customFormat="1" x14ac:dyDescent="0.15">
      <c r="D746" s="104"/>
      <c r="E746" s="104"/>
      <c r="F746" s="104"/>
      <c r="G746" s="86"/>
      <c r="H746" s="86"/>
      <c r="I746" s="86"/>
      <c r="J746" s="86"/>
      <c r="K746" s="86"/>
      <c r="L746" s="86"/>
      <c r="M746" s="86"/>
      <c r="N746" s="86"/>
      <c r="O746" s="86"/>
      <c r="P746" s="86"/>
      <c r="Q746" s="86"/>
      <c r="R746" s="86"/>
    </row>
    <row r="747" spans="4:18" s="39" customFormat="1" x14ac:dyDescent="0.15">
      <c r="D747" s="104"/>
      <c r="E747" s="104"/>
      <c r="F747" s="104"/>
      <c r="G747" s="86"/>
      <c r="H747" s="86"/>
      <c r="I747" s="86"/>
      <c r="J747" s="86"/>
      <c r="K747" s="86"/>
      <c r="L747" s="86"/>
      <c r="M747" s="86"/>
      <c r="N747" s="86"/>
      <c r="O747" s="86"/>
      <c r="P747" s="86"/>
      <c r="Q747" s="86"/>
      <c r="R747" s="86"/>
    </row>
    <row r="748" spans="4:18" s="39" customFormat="1" x14ac:dyDescent="0.15">
      <c r="D748" s="104"/>
      <c r="E748" s="104"/>
      <c r="F748" s="104"/>
      <c r="G748" s="86"/>
      <c r="H748" s="86"/>
      <c r="I748" s="86"/>
      <c r="J748" s="86"/>
      <c r="K748" s="86"/>
      <c r="L748" s="86"/>
      <c r="M748" s="86"/>
      <c r="N748" s="86"/>
      <c r="O748" s="86"/>
      <c r="P748" s="86"/>
      <c r="Q748" s="86"/>
      <c r="R748" s="86"/>
    </row>
    <row r="749" spans="4:18" s="39" customFormat="1" x14ac:dyDescent="0.15">
      <c r="D749" s="104"/>
      <c r="E749" s="104"/>
      <c r="F749" s="104"/>
      <c r="G749" s="86"/>
      <c r="H749" s="86"/>
      <c r="I749" s="86"/>
      <c r="J749" s="86"/>
      <c r="K749" s="86"/>
      <c r="L749" s="86"/>
      <c r="M749" s="86"/>
      <c r="N749" s="86"/>
      <c r="O749" s="86"/>
      <c r="P749" s="86"/>
      <c r="Q749" s="86"/>
      <c r="R749" s="86"/>
    </row>
    <row r="750" spans="4:18" s="39" customFormat="1" x14ac:dyDescent="0.15">
      <c r="D750" s="104"/>
      <c r="E750" s="104"/>
      <c r="F750" s="104"/>
      <c r="G750" s="86"/>
      <c r="H750" s="86"/>
      <c r="I750" s="86"/>
      <c r="J750" s="86"/>
      <c r="K750" s="86"/>
      <c r="L750" s="86"/>
      <c r="M750" s="86"/>
      <c r="N750" s="86"/>
      <c r="O750" s="86"/>
      <c r="P750" s="86"/>
      <c r="Q750" s="86"/>
      <c r="R750" s="86"/>
    </row>
    <row r="751" spans="4:18" s="39" customFormat="1" x14ac:dyDescent="0.15">
      <c r="D751" s="104"/>
      <c r="E751" s="104"/>
      <c r="F751" s="104"/>
      <c r="G751" s="86"/>
      <c r="H751" s="86"/>
      <c r="I751" s="86"/>
      <c r="J751" s="86"/>
      <c r="K751" s="86"/>
      <c r="L751" s="86"/>
      <c r="M751" s="86"/>
      <c r="N751" s="86"/>
      <c r="O751" s="86"/>
      <c r="P751" s="86"/>
      <c r="Q751" s="86"/>
      <c r="R751" s="86"/>
    </row>
    <row r="752" spans="4:18" s="39" customFormat="1" x14ac:dyDescent="0.15">
      <c r="D752" s="104"/>
      <c r="E752" s="104"/>
      <c r="F752" s="104"/>
      <c r="G752" s="86"/>
      <c r="H752" s="86"/>
      <c r="I752" s="86"/>
      <c r="J752" s="86"/>
      <c r="K752" s="86"/>
      <c r="L752" s="86"/>
      <c r="M752" s="86"/>
      <c r="N752" s="86"/>
      <c r="O752" s="86"/>
      <c r="P752" s="86"/>
      <c r="Q752" s="86"/>
      <c r="R752" s="86"/>
    </row>
    <row r="753" spans="4:18" s="39" customFormat="1" x14ac:dyDescent="0.15">
      <c r="D753" s="104"/>
      <c r="E753" s="104"/>
      <c r="F753" s="104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</row>
    <row r="754" spans="4:18" s="39" customFormat="1" x14ac:dyDescent="0.15">
      <c r="D754" s="104"/>
      <c r="E754" s="104"/>
      <c r="F754" s="104"/>
      <c r="G754" s="86"/>
      <c r="H754" s="86"/>
      <c r="I754" s="86"/>
      <c r="J754" s="86"/>
      <c r="K754" s="86"/>
      <c r="L754" s="86"/>
      <c r="M754" s="86"/>
      <c r="N754" s="86"/>
      <c r="O754" s="86"/>
      <c r="P754" s="86"/>
      <c r="Q754" s="86"/>
      <c r="R754" s="86"/>
    </row>
    <row r="755" spans="4:18" s="39" customFormat="1" x14ac:dyDescent="0.15">
      <c r="D755" s="104"/>
      <c r="E755" s="104"/>
      <c r="F755" s="104"/>
      <c r="G755" s="86"/>
      <c r="H755" s="86"/>
      <c r="I755" s="86"/>
      <c r="J755" s="86"/>
      <c r="K755" s="86"/>
      <c r="L755" s="86"/>
      <c r="M755" s="86"/>
      <c r="N755" s="86"/>
      <c r="O755" s="86"/>
      <c r="P755" s="86"/>
      <c r="Q755" s="86"/>
      <c r="R755" s="86"/>
    </row>
    <row r="756" spans="4:18" s="39" customFormat="1" x14ac:dyDescent="0.15">
      <c r="D756" s="104"/>
      <c r="E756" s="104"/>
      <c r="F756" s="104"/>
      <c r="G756" s="86"/>
      <c r="H756" s="86"/>
      <c r="I756" s="86"/>
      <c r="J756" s="86"/>
      <c r="K756" s="86"/>
      <c r="L756" s="86"/>
      <c r="M756" s="86"/>
      <c r="N756" s="86"/>
      <c r="O756" s="86"/>
      <c r="P756" s="86"/>
      <c r="Q756" s="86"/>
      <c r="R756" s="86"/>
    </row>
    <row r="757" spans="4:18" s="39" customFormat="1" x14ac:dyDescent="0.15">
      <c r="D757" s="104"/>
      <c r="E757" s="104"/>
      <c r="F757" s="104"/>
      <c r="G757" s="86"/>
      <c r="H757" s="86"/>
      <c r="I757" s="86"/>
      <c r="J757" s="86"/>
      <c r="K757" s="86"/>
      <c r="L757" s="86"/>
      <c r="M757" s="86"/>
      <c r="N757" s="86"/>
      <c r="O757" s="86"/>
      <c r="P757" s="86"/>
      <c r="Q757" s="86"/>
      <c r="R757" s="86"/>
    </row>
    <row r="758" spans="4:18" s="39" customFormat="1" x14ac:dyDescent="0.15">
      <c r="D758" s="104"/>
      <c r="E758" s="104"/>
      <c r="F758" s="104"/>
      <c r="G758" s="86"/>
      <c r="H758" s="86"/>
      <c r="I758" s="86"/>
      <c r="J758" s="86"/>
      <c r="K758" s="86"/>
      <c r="L758" s="86"/>
      <c r="M758" s="86"/>
      <c r="N758" s="86"/>
      <c r="O758" s="86"/>
      <c r="P758" s="86"/>
      <c r="Q758" s="86"/>
      <c r="R758" s="86"/>
    </row>
    <row r="759" spans="4:18" s="39" customFormat="1" x14ac:dyDescent="0.15">
      <c r="D759" s="104"/>
      <c r="E759" s="104"/>
      <c r="F759" s="104"/>
      <c r="G759" s="86"/>
      <c r="H759" s="86"/>
      <c r="I759" s="86"/>
      <c r="J759" s="86"/>
      <c r="K759" s="86"/>
      <c r="L759" s="86"/>
      <c r="M759" s="86"/>
      <c r="N759" s="86"/>
      <c r="O759" s="86"/>
      <c r="P759" s="86"/>
      <c r="Q759" s="86"/>
      <c r="R759" s="86"/>
    </row>
    <row r="760" spans="4:18" s="39" customFormat="1" x14ac:dyDescent="0.15">
      <c r="D760" s="104"/>
      <c r="E760" s="104"/>
      <c r="F760" s="104"/>
      <c r="G760" s="86"/>
      <c r="H760" s="86"/>
      <c r="I760" s="86"/>
      <c r="J760" s="86"/>
      <c r="K760" s="86"/>
      <c r="L760" s="86"/>
      <c r="M760" s="86"/>
      <c r="N760" s="86"/>
      <c r="O760" s="86"/>
      <c r="P760" s="86"/>
      <c r="Q760" s="86"/>
      <c r="R760" s="86"/>
    </row>
    <row r="761" spans="4:18" s="39" customFormat="1" x14ac:dyDescent="0.15">
      <c r="D761" s="104"/>
      <c r="E761" s="104"/>
      <c r="F761" s="104"/>
      <c r="G761" s="86"/>
      <c r="H761" s="86"/>
      <c r="I761" s="86"/>
      <c r="J761" s="86"/>
      <c r="K761" s="86"/>
      <c r="L761" s="86"/>
      <c r="M761" s="86"/>
      <c r="N761" s="86"/>
      <c r="O761" s="86"/>
      <c r="P761" s="86"/>
      <c r="Q761" s="86"/>
      <c r="R761" s="86"/>
    </row>
    <row r="762" spans="4:18" s="39" customFormat="1" x14ac:dyDescent="0.15">
      <c r="D762" s="104"/>
      <c r="E762" s="104"/>
      <c r="F762" s="104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  <c r="R762" s="86"/>
    </row>
    <row r="763" spans="4:18" s="39" customFormat="1" x14ac:dyDescent="0.15">
      <c r="D763" s="104"/>
      <c r="E763" s="104"/>
      <c r="F763" s="104"/>
      <c r="G763" s="86"/>
      <c r="H763" s="86"/>
      <c r="I763" s="86"/>
      <c r="J763" s="86"/>
      <c r="K763" s="86"/>
      <c r="L763" s="86"/>
      <c r="M763" s="86"/>
      <c r="N763" s="86"/>
      <c r="O763" s="86"/>
      <c r="P763" s="86"/>
      <c r="Q763" s="86"/>
      <c r="R763" s="86"/>
    </row>
    <row r="764" spans="4:18" s="39" customFormat="1" x14ac:dyDescent="0.15">
      <c r="D764" s="104"/>
      <c r="E764" s="104"/>
      <c r="F764" s="104"/>
      <c r="G764" s="86"/>
      <c r="H764" s="86"/>
      <c r="I764" s="86"/>
      <c r="J764" s="86"/>
      <c r="K764" s="86"/>
      <c r="L764" s="86"/>
      <c r="M764" s="86"/>
      <c r="N764" s="86"/>
      <c r="O764" s="86"/>
      <c r="P764" s="86"/>
      <c r="Q764" s="86"/>
      <c r="R764" s="86"/>
    </row>
    <row r="765" spans="4:18" s="39" customFormat="1" x14ac:dyDescent="0.15">
      <c r="D765" s="104"/>
      <c r="E765" s="104"/>
      <c r="F765" s="104"/>
      <c r="G765" s="86"/>
      <c r="H765" s="86"/>
      <c r="I765" s="86"/>
      <c r="J765" s="86"/>
      <c r="K765" s="86"/>
      <c r="L765" s="86"/>
      <c r="M765" s="86"/>
      <c r="N765" s="86"/>
      <c r="O765" s="86"/>
      <c r="P765" s="86"/>
      <c r="Q765" s="86"/>
      <c r="R765" s="86"/>
    </row>
    <row r="766" spans="4:18" s="39" customFormat="1" x14ac:dyDescent="0.15">
      <c r="D766" s="104"/>
      <c r="E766" s="104"/>
      <c r="F766" s="104"/>
      <c r="G766" s="86"/>
      <c r="H766" s="86"/>
      <c r="I766" s="86"/>
      <c r="J766" s="86"/>
      <c r="K766" s="86"/>
      <c r="L766" s="86"/>
      <c r="M766" s="86"/>
      <c r="N766" s="86"/>
      <c r="O766" s="86"/>
      <c r="P766" s="86"/>
      <c r="Q766" s="86"/>
      <c r="R766" s="86"/>
    </row>
    <row r="767" spans="4:18" s="39" customFormat="1" x14ac:dyDescent="0.15">
      <c r="D767" s="104"/>
      <c r="E767" s="104"/>
      <c r="F767" s="104"/>
      <c r="G767" s="86"/>
      <c r="H767" s="86"/>
      <c r="I767" s="86"/>
      <c r="J767" s="86"/>
      <c r="K767" s="86"/>
      <c r="L767" s="86"/>
      <c r="M767" s="86"/>
      <c r="N767" s="86"/>
      <c r="O767" s="86"/>
      <c r="P767" s="86"/>
      <c r="Q767" s="86"/>
      <c r="R767" s="86"/>
    </row>
    <row r="768" spans="4:18" s="39" customFormat="1" x14ac:dyDescent="0.15">
      <c r="D768" s="104"/>
      <c r="E768" s="104"/>
      <c r="F768" s="104"/>
      <c r="G768" s="86"/>
      <c r="H768" s="86"/>
      <c r="I768" s="86"/>
      <c r="J768" s="86"/>
      <c r="K768" s="86"/>
      <c r="L768" s="86"/>
      <c r="M768" s="86"/>
      <c r="N768" s="86"/>
      <c r="O768" s="86"/>
      <c r="P768" s="86"/>
      <c r="Q768" s="86"/>
      <c r="R768" s="86"/>
    </row>
    <row r="769" spans="4:18" s="39" customFormat="1" x14ac:dyDescent="0.15">
      <c r="D769" s="104"/>
      <c r="E769" s="104"/>
      <c r="F769" s="104"/>
      <c r="G769" s="86"/>
      <c r="H769" s="86"/>
      <c r="I769" s="86"/>
      <c r="J769" s="86"/>
      <c r="K769" s="86"/>
      <c r="L769" s="86"/>
      <c r="M769" s="86"/>
      <c r="N769" s="86"/>
      <c r="O769" s="86"/>
      <c r="P769" s="86"/>
      <c r="Q769" s="86"/>
      <c r="R769" s="86"/>
    </row>
    <row r="770" spans="4:18" s="39" customFormat="1" x14ac:dyDescent="0.15">
      <c r="D770" s="104"/>
      <c r="E770" s="104"/>
      <c r="F770" s="104"/>
      <c r="G770" s="86"/>
      <c r="H770" s="86"/>
      <c r="I770" s="86"/>
      <c r="J770" s="86"/>
      <c r="K770" s="86"/>
      <c r="L770" s="86"/>
      <c r="M770" s="86"/>
      <c r="N770" s="86"/>
      <c r="O770" s="86"/>
      <c r="P770" s="86"/>
      <c r="Q770" s="86"/>
      <c r="R770" s="86"/>
    </row>
    <row r="771" spans="4:18" s="39" customFormat="1" x14ac:dyDescent="0.15">
      <c r="D771" s="104"/>
      <c r="E771" s="104"/>
      <c r="F771" s="104"/>
      <c r="G771" s="86"/>
      <c r="H771" s="86"/>
      <c r="I771" s="86"/>
      <c r="J771" s="86"/>
      <c r="K771" s="86"/>
      <c r="L771" s="86"/>
      <c r="M771" s="86"/>
      <c r="N771" s="86"/>
      <c r="O771" s="86"/>
      <c r="P771" s="86"/>
      <c r="Q771" s="86"/>
      <c r="R771" s="86"/>
    </row>
    <row r="772" spans="4:18" s="39" customFormat="1" x14ac:dyDescent="0.15">
      <c r="D772" s="104"/>
      <c r="E772" s="104"/>
      <c r="F772" s="104"/>
      <c r="G772" s="86"/>
      <c r="H772" s="86"/>
      <c r="I772" s="86"/>
      <c r="J772" s="86"/>
      <c r="K772" s="86"/>
      <c r="L772" s="86"/>
      <c r="M772" s="86"/>
      <c r="N772" s="86"/>
      <c r="O772" s="86"/>
      <c r="P772" s="86"/>
      <c r="Q772" s="86"/>
      <c r="R772" s="86"/>
    </row>
    <row r="773" spans="4:18" s="39" customFormat="1" x14ac:dyDescent="0.15">
      <c r="D773" s="104"/>
      <c r="E773" s="104"/>
      <c r="F773" s="104"/>
      <c r="G773" s="86"/>
      <c r="H773" s="86"/>
      <c r="I773" s="86"/>
      <c r="J773" s="86"/>
      <c r="K773" s="86"/>
      <c r="L773" s="86"/>
      <c r="M773" s="86"/>
      <c r="N773" s="86"/>
      <c r="O773" s="86"/>
      <c r="P773" s="86"/>
      <c r="Q773" s="86"/>
      <c r="R773" s="86"/>
    </row>
    <row r="774" spans="4:18" s="39" customFormat="1" x14ac:dyDescent="0.15">
      <c r="D774" s="104"/>
      <c r="E774" s="104"/>
      <c r="F774" s="104"/>
      <c r="G774" s="86"/>
      <c r="H774" s="86"/>
      <c r="I774" s="86"/>
      <c r="J774" s="86"/>
      <c r="K774" s="86"/>
      <c r="L774" s="86"/>
      <c r="M774" s="86"/>
      <c r="N774" s="86"/>
      <c r="O774" s="86"/>
      <c r="P774" s="86"/>
      <c r="Q774" s="86"/>
      <c r="R774" s="86"/>
    </row>
    <row r="775" spans="4:18" s="39" customFormat="1" x14ac:dyDescent="0.15">
      <c r="D775" s="104"/>
      <c r="E775" s="104"/>
      <c r="F775" s="104"/>
      <c r="G775" s="86"/>
      <c r="H775" s="86"/>
      <c r="I775" s="86"/>
      <c r="J775" s="86"/>
      <c r="K775" s="86"/>
      <c r="L775" s="86"/>
      <c r="M775" s="86"/>
      <c r="N775" s="86"/>
      <c r="O775" s="86"/>
      <c r="P775" s="86"/>
      <c r="Q775" s="86"/>
      <c r="R775" s="86"/>
    </row>
    <row r="776" spans="4:18" s="39" customFormat="1" x14ac:dyDescent="0.15">
      <c r="D776" s="104"/>
      <c r="E776" s="104"/>
      <c r="F776" s="104"/>
      <c r="G776" s="86"/>
      <c r="H776" s="86"/>
      <c r="I776" s="86"/>
      <c r="J776" s="86"/>
      <c r="K776" s="86"/>
      <c r="L776" s="86"/>
      <c r="M776" s="86"/>
      <c r="N776" s="86"/>
      <c r="O776" s="86"/>
      <c r="P776" s="86"/>
      <c r="Q776" s="86"/>
      <c r="R776" s="86"/>
    </row>
    <row r="777" spans="4:18" s="39" customFormat="1" x14ac:dyDescent="0.15">
      <c r="D777" s="104"/>
      <c r="E777" s="104"/>
      <c r="F777" s="104"/>
      <c r="G777" s="86"/>
      <c r="H777" s="86"/>
      <c r="I777" s="86"/>
      <c r="J777" s="86"/>
      <c r="K777" s="86"/>
      <c r="L777" s="86"/>
      <c r="M777" s="86"/>
      <c r="N777" s="86"/>
      <c r="O777" s="86"/>
      <c r="P777" s="86"/>
      <c r="Q777" s="86"/>
      <c r="R777" s="86"/>
    </row>
    <row r="778" spans="4:18" s="39" customFormat="1" x14ac:dyDescent="0.15">
      <c r="D778" s="104"/>
      <c r="E778" s="104"/>
      <c r="F778" s="104"/>
      <c r="G778" s="86"/>
      <c r="H778" s="86"/>
      <c r="I778" s="86"/>
      <c r="J778" s="86"/>
      <c r="K778" s="86"/>
      <c r="L778" s="86"/>
      <c r="M778" s="86"/>
      <c r="N778" s="86"/>
      <c r="O778" s="86"/>
      <c r="P778" s="86"/>
      <c r="Q778" s="86"/>
      <c r="R778" s="86"/>
    </row>
    <row r="779" spans="4:18" s="39" customFormat="1" x14ac:dyDescent="0.15">
      <c r="D779" s="104"/>
      <c r="E779" s="104"/>
      <c r="F779" s="104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</row>
    <row r="780" spans="4:18" s="39" customFormat="1" x14ac:dyDescent="0.15">
      <c r="D780" s="104"/>
      <c r="E780" s="104"/>
      <c r="F780" s="104"/>
      <c r="G780" s="86"/>
      <c r="H780" s="86"/>
      <c r="I780" s="86"/>
      <c r="J780" s="86"/>
      <c r="K780" s="86"/>
      <c r="L780" s="86"/>
      <c r="M780" s="86"/>
      <c r="N780" s="86"/>
      <c r="O780" s="86"/>
      <c r="P780" s="86"/>
      <c r="Q780" s="86"/>
      <c r="R780" s="86"/>
    </row>
    <row r="781" spans="4:18" s="39" customFormat="1" x14ac:dyDescent="0.15">
      <c r="D781" s="104"/>
      <c r="E781" s="104"/>
      <c r="F781" s="104"/>
      <c r="G781" s="86"/>
      <c r="H781" s="86"/>
      <c r="I781" s="86"/>
      <c r="J781" s="86"/>
      <c r="K781" s="86"/>
      <c r="L781" s="86"/>
      <c r="M781" s="86"/>
      <c r="N781" s="86"/>
      <c r="O781" s="86"/>
      <c r="P781" s="86"/>
      <c r="Q781" s="86"/>
      <c r="R781" s="86"/>
    </row>
    <row r="782" spans="4:18" s="39" customFormat="1" x14ac:dyDescent="0.15">
      <c r="D782" s="104"/>
      <c r="E782" s="104"/>
      <c r="F782" s="104"/>
      <c r="G782" s="86"/>
      <c r="H782" s="86"/>
      <c r="I782" s="86"/>
      <c r="J782" s="86"/>
      <c r="K782" s="86"/>
      <c r="L782" s="86"/>
      <c r="M782" s="86"/>
      <c r="N782" s="86"/>
      <c r="O782" s="86"/>
      <c r="P782" s="86"/>
      <c r="Q782" s="86"/>
      <c r="R782" s="86"/>
    </row>
    <row r="783" spans="4:18" s="39" customFormat="1" x14ac:dyDescent="0.15">
      <c r="D783" s="104"/>
      <c r="E783" s="104"/>
      <c r="F783" s="104"/>
      <c r="G783" s="86"/>
      <c r="H783" s="86"/>
      <c r="I783" s="86"/>
      <c r="J783" s="86"/>
      <c r="K783" s="86"/>
      <c r="L783" s="86"/>
      <c r="M783" s="86"/>
      <c r="N783" s="86"/>
      <c r="O783" s="86"/>
      <c r="P783" s="86"/>
      <c r="Q783" s="86"/>
      <c r="R783" s="86"/>
    </row>
    <row r="784" spans="4:18" s="39" customFormat="1" x14ac:dyDescent="0.15">
      <c r="D784" s="104"/>
      <c r="E784" s="104"/>
      <c r="F784" s="104"/>
      <c r="G784" s="86"/>
      <c r="H784" s="86"/>
      <c r="I784" s="86"/>
      <c r="J784" s="86"/>
      <c r="K784" s="86"/>
      <c r="L784" s="86"/>
      <c r="M784" s="86"/>
      <c r="N784" s="86"/>
      <c r="O784" s="86"/>
      <c r="P784" s="86"/>
      <c r="Q784" s="86"/>
      <c r="R784" s="86"/>
    </row>
    <row r="785" spans="4:18" s="39" customFormat="1" x14ac:dyDescent="0.15">
      <c r="D785" s="104"/>
      <c r="E785" s="104"/>
      <c r="F785" s="104"/>
      <c r="G785" s="86"/>
      <c r="H785" s="86"/>
      <c r="I785" s="86"/>
      <c r="J785" s="86"/>
      <c r="K785" s="86"/>
      <c r="L785" s="86"/>
      <c r="M785" s="86"/>
      <c r="N785" s="86"/>
      <c r="O785" s="86"/>
      <c r="P785" s="86"/>
      <c r="Q785" s="86"/>
      <c r="R785" s="86"/>
    </row>
    <row r="786" spans="4:18" s="39" customFormat="1" x14ac:dyDescent="0.15">
      <c r="D786" s="104"/>
      <c r="E786" s="104"/>
      <c r="F786" s="104"/>
      <c r="G786" s="86"/>
      <c r="H786" s="86"/>
      <c r="I786" s="86"/>
      <c r="J786" s="86"/>
      <c r="K786" s="86"/>
      <c r="L786" s="86"/>
      <c r="M786" s="86"/>
      <c r="N786" s="86"/>
      <c r="O786" s="86"/>
      <c r="P786" s="86"/>
      <c r="Q786" s="86"/>
      <c r="R786" s="86"/>
    </row>
    <row r="787" spans="4:18" s="39" customFormat="1" x14ac:dyDescent="0.15">
      <c r="D787" s="104"/>
      <c r="E787" s="104"/>
      <c r="F787" s="104"/>
      <c r="G787" s="86"/>
      <c r="H787" s="86"/>
      <c r="I787" s="86"/>
      <c r="J787" s="86"/>
      <c r="K787" s="86"/>
      <c r="L787" s="86"/>
      <c r="M787" s="86"/>
      <c r="N787" s="86"/>
      <c r="O787" s="86"/>
      <c r="P787" s="86"/>
      <c r="Q787" s="86"/>
      <c r="R787" s="86"/>
    </row>
    <row r="788" spans="4:18" s="39" customFormat="1" x14ac:dyDescent="0.15">
      <c r="D788" s="104"/>
      <c r="E788" s="104"/>
      <c r="F788" s="104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  <c r="R788" s="86"/>
    </row>
    <row r="789" spans="4:18" s="39" customFormat="1" x14ac:dyDescent="0.15">
      <c r="D789" s="104"/>
      <c r="E789" s="104"/>
      <c r="F789" s="104"/>
      <c r="G789" s="86"/>
      <c r="H789" s="86"/>
      <c r="I789" s="86"/>
      <c r="J789" s="86"/>
      <c r="K789" s="86"/>
      <c r="L789" s="86"/>
      <c r="M789" s="86"/>
      <c r="N789" s="86"/>
      <c r="O789" s="86"/>
      <c r="P789" s="86"/>
      <c r="Q789" s="86"/>
      <c r="R789" s="86"/>
    </row>
    <row r="790" spans="4:18" s="39" customFormat="1" x14ac:dyDescent="0.15">
      <c r="D790" s="104"/>
      <c r="E790" s="104"/>
      <c r="F790" s="104"/>
      <c r="G790" s="86"/>
      <c r="H790" s="86"/>
      <c r="I790" s="86"/>
      <c r="J790" s="86"/>
      <c r="K790" s="86"/>
      <c r="L790" s="86"/>
      <c r="M790" s="86"/>
      <c r="N790" s="86"/>
      <c r="O790" s="86"/>
      <c r="P790" s="86"/>
      <c r="Q790" s="86"/>
      <c r="R790" s="86"/>
    </row>
    <row r="791" spans="4:18" s="39" customFormat="1" x14ac:dyDescent="0.15">
      <c r="D791" s="104"/>
      <c r="E791" s="104"/>
      <c r="F791" s="104"/>
      <c r="G791" s="86"/>
      <c r="H791" s="86"/>
      <c r="I791" s="86"/>
      <c r="J791" s="86"/>
      <c r="K791" s="86"/>
      <c r="L791" s="86"/>
      <c r="M791" s="86"/>
      <c r="N791" s="86"/>
      <c r="O791" s="86"/>
      <c r="P791" s="86"/>
      <c r="Q791" s="86"/>
      <c r="R791" s="86"/>
    </row>
    <row r="792" spans="4:18" s="39" customFormat="1" x14ac:dyDescent="0.15">
      <c r="D792" s="104"/>
      <c r="E792" s="104"/>
      <c r="F792" s="104"/>
      <c r="G792" s="86"/>
      <c r="H792" s="86"/>
      <c r="I792" s="86"/>
      <c r="J792" s="86"/>
      <c r="K792" s="86"/>
      <c r="L792" s="86"/>
      <c r="M792" s="86"/>
      <c r="N792" s="86"/>
      <c r="O792" s="86"/>
      <c r="P792" s="86"/>
      <c r="Q792" s="86"/>
      <c r="R792" s="86"/>
    </row>
    <row r="793" spans="4:18" s="39" customFormat="1" x14ac:dyDescent="0.15">
      <c r="D793" s="104"/>
      <c r="E793" s="104"/>
      <c r="F793" s="104"/>
      <c r="G793" s="86"/>
      <c r="H793" s="86"/>
      <c r="I793" s="86"/>
      <c r="J793" s="86"/>
      <c r="K793" s="86"/>
      <c r="L793" s="86"/>
      <c r="M793" s="86"/>
      <c r="N793" s="86"/>
      <c r="O793" s="86"/>
      <c r="P793" s="86"/>
      <c r="Q793" s="86"/>
      <c r="R793" s="86"/>
    </row>
    <row r="794" spans="4:18" s="39" customFormat="1" x14ac:dyDescent="0.15">
      <c r="D794" s="104"/>
      <c r="E794" s="104"/>
      <c r="F794" s="104"/>
      <c r="G794" s="86"/>
      <c r="H794" s="86"/>
      <c r="I794" s="86"/>
      <c r="J794" s="86"/>
      <c r="K794" s="86"/>
      <c r="L794" s="86"/>
      <c r="M794" s="86"/>
      <c r="N794" s="86"/>
      <c r="O794" s="86"/>
      <c r="P794" s="86"/>
      <c r="Q794" s="86"/>
      <c r="R794" s="86"/>
    </row>
    <row r="795" spans="4:18" s="39" customFormat="1" x14ac:dyDescent="0.15">
      <c r="D795" s="104"/>
      <c r="E795" s="104"/>
      <c r="F795" s="104"/>
      <c r="G795" s="86"/>
      <c r="H795" s="86"/>
      <c r="I795" s="86"/>
      <c r="J795" s="86"/>
      <c r="K795" s="86"/>
      <c r="L795" s="86"/>
      <c r="M795" s="86"/>
      <c r="N795" s="86"/>
      <c r="O795" s="86"/>
      <c r="P795" s="86"/>
      <c r="Q795" s="86"/>
      <c r="R795" s="86"/>
    </row>
    <row r="796" spans="4:18" s="39" customFormat="1" x14ac:dyDescent="0.15">
      <c r="D796" s="104"/>
      <c r="E796" s="104"/>
      <c r="F796" s="104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</row>
    <row r="797" spans="4:18" s="39" customFormat="1" x14ac:dyDescent="0.15">
      <c r="D797" s="104"/>
      <c r="E797" s="104"/>
      <c r="F797" s="104"/>
      <c r="G797" s="86"/>
      <c r="H797" s="86"/>
      <c r="I797" s="86"/>
      <c r="J797" s="86"/>
      <c r="K797" s="86"/>
      <c r="L797" s="86"/>
      <c r="M797" s="86"/>
      <c r="N797" s="86"/>
      <c r="O797" s="86"/>
      <c r="P797" s="86"/>
      <c r="Q797" s="86"/>
      <c r="R797" s="86"/>
    </row>
    <row r="798" spans="4:18" s="39" customFormat="1" x14ac:dyDescent="0.15">
      <c r="D798" s="104"/>
      <c r="E798" s="104"/>
      <c r="F798" s="104"/>
      <c r="G798" s="86"/>
      <c r="H798" s="86"/>
      <c r="I798" s="86"/>
      <c r="J798" s="86"/>
      <c r="K798" s="86"/>
      <c r="L798" s="86"/>
      <c r="M798" s="86"/>
      <c r="N798" s="86"/>
      <c r="O798" s="86"/>
      <c r="P798" s="86"/>
      <c r="Q798" s="86"/>
      <c r="R798" s="86"/>
    </row>
    <row r="799" spans="4:18" s="39" customFormat="1" x14ac:dyDescent="0.15">
      <c r="D799" s="104"/>
      <c r="E799" s="104"/>
      <c r="F799" s="104"/>
      <c r="G799" s="86"/>
      <c r="H799" s="86"/>
      <c r="I799" s="86"/>
      <c r="J799" s="86"/>
      <c r="K799" s="86"/>
      <c r="L799" s="86"/>
      <c r="M799" s="86"/>
      <c r="N799" s="86"/>
      <c r="O799" s="86"/>
      <c r="P799" s="86"/>
      <c r="Q799" s="86"/>
      <c r="R799" s="86"/>
    </row>
    <row r="800" spans="4:18" s="39" customFormat="1" x14ac:dyDescent="0.15">
      <c r="D800" s="104"/>
      <c r="E800" s="104"/>
      <c r="F800" s="104"/>
      <c r="G800" s="86"/>
      <c r="H800" s="86"/>
      <c r="I800" s="86"/>
      <c r="J800" s="86"/>
      <c r="K800" s="86"/>
      <c r="L800" s="86"/>
      <c r="M800" s="86"/>
      <c r="N800" s="86"/>
      <c r="O800" s="86"/>
      <c r="P800" s="86"/>
      <c r="Q800" s="86"/>
      <c r="R800" s="86"/>
    </row>
    <row r="801" spans="4:18" s="39" customFormat="1" x14ac:dyDescent="0.15">
      <c r="D801" s="104"/>
      <c r="E801" s="104"/>
      <c r="F801" s="104"/>
      <c r="G801" s="86"/>
      <c r="H801" s="86"/>
      <c r="I801" s="86"/>
      <c r="J801" s="86"/>
      <c r="K801" s="86"/>
      <c r="L801" s="86"/>
      <c r="M801" s="86"/>
      <c r="N801" s="86"/>
      <c r="O801" s="86"/>
      <c r="P801" s="86"/>
      <c r="Q801" s="86"/>
      <c r="R801" s="86"/>
    </row>
    <row r="802" spans="4:18" s="39" customFormat="1" x14ac:dyDescent="0.15">
      <c r="D802" s="104"/>
      <c r="E802" s="104"/>
      <c r="F802" s="104"/>
      <c r="G802" s="86"/>
      <c r="H802" s="86"/>
      <c r="I802" s="86"/>
      <c r="J802" s="86"/>
      <c r="K802" s="86"/>
      <c r="L802" s="86"/>
      <c r="M802" s="86"/>
      <c r="N802" s="86"/>
      <c r="O802" s="86"/>
      <c r="P802" s="86"/>
      <c r="Q802" s="86"/>
      <c r="R802" s="86"/>
    </row>
    <row r="803" spans="4:18" s="39" customFormat="1" x14ac:dyDescent="0.15">
      <c r="D803" s="104"/>
      <c r="E803" s="104"/>
      <c r="F803" s="104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</row>
    <row r="804" spans="4:18" s="39" customFormat="1" x14ac:dyDescent="0.15">
      <c r="D804" s="104"/>
      <c r="E804" s="104"/>
      <c r="F804" s="104"/>
      <c r="G804" s="86"/>
      <c r="H804" s="86"/>
      <c r="I804" s="86"/>
      <c r="J804" s="86"/>
      <c r="K804" s="86"/>
      <c r="L804" s="86"/>
      <c r="M804" s="86"/>
      <c r="N804" s="86"/>
      <c r="O804" s="86"/>
      <c r="P804" s="86"/>
      <c r="Q804" s="86"/>
      <c r="R804" s="86"/>
    </row>
    <row r="805" spans="4:18" s="39" customFormat="1" x14ac:dyDescent="0.15">
      <c r="D805" s="104"/>
      <c r="E805" s="104"/>
      <c r="F805" s="104"/>
      <c r="G805" s="86"/>
      <c r="H805" s="86"/>
      <c r="I805" s="86"/>
      <c r="J805" s="86"/>
      <c r="K805" s="86"/>
      <c r="L805" s="86"/>
      <c r="M805" s="86"/>
      <c r="N805" s="86"/>
      <c r="O805" s="86"/>
      <c r="P805" s="86"/>
      <c r="Q805" s="86"/>
      <c r="R805" s="86"/>
    </row>
    <row r="806" spans="4:18" s="39" customFormat="1" x14ac:dyDescent="0.15">
      <c r="D806" s="104"/>
      <c r="E806" s="104"/>
      <c r="F806" s="104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</row>
    <row r="807" spans="4:18" s="39" customFormat="1" x14ac:dyDescent="0.15">
      <c r="D807" s="104"/>
      <c r="E807" s="104"/>
      <c r="F807" s="104"/>
      <c r="G807" s="86"/>
      <c r="H807" s="86"/>
      <c r="I807" s="86"/>
      <c r="J807" s="86"/>
      <c r="K807" s="86"/>
      <c r="L807" s="86"/>
      <c r="M807" s="86"/>
      <c r="N807" s="86"/>
      <c r="O807" s="86"/>
      <c r="P807" s="86"/>
      <c r="Q807" s="86"/>
      <c r="R807" s="86"/>
    </row>
    <row r="808" spans="4:18" s="39" customFormat="1" x14ac:dyDescent="0.15">
      <c r="D808" s="104"/>
      <c r="E808" s="104"/>
      <c r="F808" s="104"/>
      <c r="G808" s="86"/>
      <c r="H808" s="86"/>
      <c r="I808" s="86"/>
      <c r="J808" s="86"/>
      <c r="K808" s="86"/>
      <c r="L808" s="86"/>
      <c r="M808" s="86"/>
      <c r="N808" s="86"/>
      <c r="O808" s="86"/>
      <c r="P808" s="86"/>
      <c r="Q808" s="86"/>
      <c r="R808" s="86"/>
    </row>
    <row r="809" spans="4:18" s="39" customFormat="1" x14ac:dyDescent="0.15">
      <c r="D809" s="104"/>
      <c r="E809" s="104"/>
      <c r="F809" s="104"/>
      <c r="G809" s="86"/>
      <c r="H809" s="86"/>
      <c r="I809" s="86"/>
      <c r="J809" s="86"/>
      <c r="K809" s="86"/>
      <c r="L809" s="86"/>
      <c r="M809" s="86"/>
      <c r="N809" s="86"/>
      <c r="O809" s="86"/>
      <c r="P809" s="86"/>
      <c r="Q809" s="86"/>
      <c r="R809" s="86"/>
    </row>
    <row r="810" spans="4:18" s="39" customFormat="1" x14ac:dyDescent="0.15">
      <c r="D810" s="104"/>
      <c r="E810" s="104"/>
      <c r="F810" s="104"/>
      <c r="G810" s="86"/>
      <c r="H810" s="86"/>
      <c r="I810" s="86"/>
      <c r="J810" s="86"/>
      <c r="K810" s="86"/>
      <c r="L810" s="86"/>
      <c r="M810" s="86"/>
      <c r="N810" s="86"/>
      <c r="O810" s="86"/>
      <c r="P810" s="86"/>
      <c r="Q810" s="86"/>
      <c r="R810" s="86"/>
    </row>
    <row r="811" spans="4:18" s="39" customFormat="1" x14ac:dyDescent="0.15">
      <c r="D811" s="104"/>
      <c r="E811" s="104"/>
      <c r="F811" s="104"/>
      <c r="G811" s="86"/>
      <c r="H811" s="86"/>
      <c r="I811" s="86"/>
      <c r="J811" s="86"/>
      <c r="K811" s="86"/>
      <c r="L811" s="86"/>
      <c r="M811" s="86"/>
      <c r="N811" s="86"/>
      <c r="O811" s="86"/>
      <c r="P811" s="86"/>
      <c r="Q811" s="86"/>
      <c r="R811" s="86"/>
    </row>
    <row r="812" spans="4:18" s="39" customFormat="1" x14ac:dyDescent="0.15">
      <c r="D812" s="104"/>
      <c r="E812" s="104"/>
      <c r="F812" s="104"/>
      <c r="G812" s="86"/>
      <c r="H812" s="86"/>
      <c r="I812" s="86"/>
      <c r="J812" s="86"/>
      <c r="K812" s="86"/>
      <c r="L812" s="86"/>
      <c r="M812" s="86"/>
      <c r="N812" s="86"/>
      <c r="O812" s="86"/>
      <c r="P812" s="86"/>
      <c r="Q812" s="86"/>
      <c r="R812" s="86"/>
    </row>
    <row r="813" spans="4:18" s="39" customFormat="1" x14ac:dyDescent="0.15">
      <c r="D813" s="104"/>
      <c r="E813" s="104"/>
      <c r="F813" s="104"/>
      <c r="G813" s="86"/>
      <c r="H813" s="86"/>
      <c r="I813" s="86"/>
      <c r="J813" s="86"/>
      <c r="K813" s="86"/>
      <c r="L813" s="86"/>
      <c r="M813" s="86"/>
      <c r="N813" s="86"/>
      <c r="O813" s="86"/>
      <c r="P813" s="86"/>
      <c r="Q813" s="86"/>
      <c r="R813" s="86"/>
    </row>
    <row r="814" spans="4:18" s="39" customFormat="1" x14ac:dyDescent="0.15">
      <c r="D814" s="104"/>
      <c r="E814" s="104"/>
      <c r="F814" s="104"/>
      <c r="G814" s="86"/>
      <c r="H814" s="86"/>
      <c r="I814" s="86"/>
      <c r="J814" s="86"/>
      <c r="K814" s="86"/>
      <c r="L814" s="86"/>
      <c r="M814" s="86"/>
      <c r="N814" s="86"/>
      <c r="O814" s="86"/>
      <c r="P814" s="86"/>
      <c r="Q814" s="86"/>
      <c r="R814" s="86"/>
    </row>
    <row r="815" spans="4:18" s="39" customFormat="1" x14ac:dyDescent="0.15">
      <c r="D815" s="104"/>
      <c r="E815" s="104"/>
      <c r="F815" s="104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  <c r="R815" s="86"/>
    </row>
    <row r="816" spans="4:18" s="39" customFormat="1" x14ac:dyDescent="0.15">
      <c r="D816" s="104"/>
      <c r="E816" s="104"/>
      <c r="F816" s="104"/>
      <c r="G816" s="86"/>
      <c r="H816" s="86"/>
      <c r="I816" s="86"/>
      <c r="J816" s="86"/>
      <c r="K816" s="86"/>
      <c r="L816" s="86"/>
      <c r="M816" s="86"/>
      <c r="N816" s="86"/>
      <c r="O816" s="86"/>
      <c r="P816" s="86"/>
      <c r="Q816" s="86"/>
      <c r="R816" s="86"/>
    </row>
    <row r="817" spans="4:18" s="39" customFormat="1" x14ac:dyDescent="0.15">
      <c r="D817" s="104"/>
      <c r="E817" s="104"/>
      <c r="F817" s="104"/>
      <c r="G817" s="86"/>
      <c r="H817" s="86"/>
      <c r="I817" s="86"/>
      <c r="J817" s="86"/>
      <c r="K817" s="86"/>
      <c r="L817" s="86"/>
      <c r="M817" s="86"/>
      <c r="N817" s="86"/>
      <c r="O817" s="86"/>
      <c r="P817" s="86"/>
      <c r="Q817" s="86"/>
      <c r="R817" s="86"/>
    </row>
    <row r="818" spans="4:18" s="39" customFormat="1" x14ac:dyDescent="0.15">
      <c r="D818" s="104"/>
      <c r="E818" s="104"/>
      <c r="F818" s="104"/>
      <c r="G818" s="86"/>
      <c r="H818" s="86"/>
      <c r="I818" s="86"/>
      <c r="J818" s="86"/>
      <c r="K818" s="86"/>
      <c r="L818" s="86"/>
      <c r="M818" s="86"/>
      <c r="N818" s="86"/>
      <c r="O818" s="86"/>
      <c r="P818" s="86"/>
      <c r="Q818" s="86"/>
      <c r="R818" s="86"/>
    </row>
    <row r="819" spans="4:18" s="39" customFormat="1" x14ac:dyDescent="0.15">
      <c r="D819" s="104"/>
      <c r="E819" s="104"/>
      <c r="F819" s="104"/>
      <c r="G819" s="86"/>
      <c r="H819" s="86"/>
      <c r="I819" s="86"/>
      <c r="J819" s="86"/>
      <c r="K819" s="86"/>
      <c r="L819" s="86"/>
      <c r="M819" s="86"/>
      <c r="N819" s="86"/>
      <c r="O819" s="86"/>
      <c r="P819" s="86"/>
      <c r="Q819" s="86"/>
      <c r="R819" s="86"/>
    </row>
    <row r="820" spans="4:18" s="39" customFormat="1" x14ac:dyDescent="0.15">
      <c r="D820" s="104"/>
      <c r="E820" s="104"/>
      <c r="F820" s="104"/>
      <c r="G820" s="86"/>
      <c r="H820" s="86"/>
      <c r="I820" s="86"/>
      <c r="J820" s="86"/>
      <c r="K820" s="86"/>
      <c r="L820" s="86"/>
      <c r="M820" s="86"/>
      <c r="N820" s="86"/>
      <c r="O820" s="86"/>
      <c r="P820" s="86"/>
      <c r="Q820" s="86"/>
      <c r="R820" s="86"/>
    </row>
    <row r="821" spans="4:18" s="39" customFormat="1" x14ac:dyDescent="0.15">
      <c r="D821" s="104"/>
      <c r="E821" s="104"/>
      <c r="F821" s="104"/>
      <c r="G821" s="86"/>
      <c r="H821" s="86"/>
      <c r="I821" s="86"/>
      <c r="J821" s="86"/>
      <c r="K821" s="86"/>
      <c r="L821" s="86"/>
      <c r="M821" s="86"/>
      <c r="N821" s="86"/>
      <c r="O821" s="86"/>
      <c r="P821" s="86"/>
      <c r="Q821" s="86"/>
      <c r="R821" s="86"/>
    </row>
    <row r="822" spans="4:18" s="39" customFormat="1" x14ac:dyDescent="0.15">
      <c r="D822" s="104"/>
      <c r="E822" s="104"/>
      <c r="F822" s="104"/>
      <c r="G822" s="86"/>
      <c r="H822" s="86"/>
      <c r="I822" s="86"/>
      <c r="J822" s="86"/>
      <c r="K822" s="86"/>
      <c r="L822" s="86"/>
      <c r="M822" s="86"/>
      <c r="N822" s="86"/>
      <c r="O822" s="86"/>
      <c r="P822" s="86"/>
      <c r="Q822" s="86"/>
      <c r="R822" s="86"/>
    </row>
    <row r="823" spans="4:18" s="39" customFormat="1" x14ac:dyDescent="0.15">
      <c r="D823" s="104"/>
      <c r="E823" s="104"/>
      <c r="F823" s="104"/>
      <c r="G823" s="86"/>
      <c r="H823" s="86"/>
      <c r="I823" s="86"/>
      <c r="J823" s="86"/>
      <c r="K823" s="86"/>
      <c r="L823" s="86"/>
      <c r="M823" s="86"/>
      <c r="N823" s="86"/>
      <c r="O823" s="86"/>
      <c r="P823" s="86"/>
      <c r="Q823" s="86"/>
      <c r="R823" s="86"/>
    </row>
    <row r="824" spans="4:18" s="39" customFormat="1" x14ac:dyDescent="0.15">
      <c r="D824" s="104"/>
      <c r="E824" s="104"/>
      <c r="F824" s="104"/>
      <c r="G824" s="86"/>
      <c r="H824" s="86"/>
      <c r="I824" s="86"/>
      <c r="J824" s="86"/>
      <c r="K824" s="86"/>
      <c r="L824" s="86"/>
      <c r="M824" s="86"/>
      <c r="N824" s="86"/>
      <c r="O824" s="86"/>
      <c r="P824" s="86"/>
      <c r="Q824" s="86"/>
      <c r="R824" s="86"/>
    </row>
    <row r="825" spans="4:18" s="39" customFormat="1" x14ac:dyDescent="0.15">
      <c r="D825" s="104"/>
      <c r="E825" s="104"/>
      <c r="F825" s="104"/>
      <c r="G825" s="86"/>
      <c r="H825" s="86"/>
      <c r="I825" s="86"/>
      <c r="J825" s="86"/>
      <c r="K825" s="86"/>
      <c r="L825" s="86"/>
      <c r="M825" s="86"/>
      <c r="N825" s="86"/>
      <c r="O825" s="86"/>
      <c r="P825" s="86"/>
      <c r="Q825" s="86"/>
      <c r="R825" s="86"/>
    </row>
    <row r="826" spans="4:18" s="39" customFormat="1" x14ac:dyDescent="0.15">
      <c r="D826" s="104"/>
      <c r="E826" s="104"/>
      <c r="F826" s="104"/>
      <c r="G826" s="86"/>
      <c r="H826" s="86"/>
      <c r="I826" s="86"/>
      <c r="J826" s="86"/>
      <c r="K826" s="86"/>
      <c r="L826" s="86"/>
      <c r="M826" s="86"/>
      <c r="N826" s="86"/>
      <c r="O826" s="86"/>
      <c r="P826" s="86"/>
      <c r="Q826" s="86"/>
      <c r="R826" s="86"/>
    </row>
    <row r="827" spans="4:18" s="39" customFormat="1" x14ac:dyDescent="0.15">
      <c r="D827" s="104"/>
      <c r="E827" s="104"/>
      <c r="F827" s="104"/>
      <c r="G827" s="86"/>
      <c r="H827" s="86"/>
      <c r="I827" s="86"/>
      <c r="J827" s="86"/>
      <c r="K827" s="86"/>
      <c r="L827" s="86"/>
      <c r="M827" s="86"/>
      <c r="N827" s="86"/>
      <c r="O827" s="86"/>
      <c r="P827" s="86"/>
      <c r="Q827" s="86"/>
      <c r="R827" s="86"/>
    </row>
    <row r="828" spans="4:18" s="39" customFormat="1" x14ac:dyDescent="0.15">
      <c r="D828" s="104"/>
      <c r="E828" s="104"/>
      <c r="F828" s="104"/>
      <c r="G828" s="86"/>
      <c r="H828" s="86"/>
      <c r="I828" s="86"/>
      <c r="J828" s="86"/>
      <c r="K828" s="86"/>
      <c r="L828" s="86"/>
      <c r="M828" s="86"/>
      <c r="N828" s="86"/>
      <c r="O828" s="86"/>
      <c r="P828" s="86"/>
      <c r="Q828" s="86"/>
      <c r="R828" s="86"/>
    </row>
    <row r="829" spans="4:18" s="39" customFormat="1" x14ac:dyDescent="0.15">
      <c r="D829" s="104"/>
      <c r="E829" s="104"/>
      <c r="F829" s="104"/>
      <c r="G829" s="86"/>
      <c r="H829" s="86"/>
      <c r="I829" s="86"/>
      <c r="J829" s="86"/>
      <c r="K829" s="86"/>
      <c r="L829" s="86"/>
      <c r="M829" s="86"/>
      <c r="N829" s="86"/>
      <c r="O829" s="86"/>
      <c r="P829" s="86"/>
      <c r="Q829" s="86"/>
      <c r="R829" s="86"/>
    </row>
    <row r="830" spans="4:18" s="39" customFormat="1" x14ac:dyDescent="0.15">
      <c r="D830" s="104"/>
      <c r="E830" s="104"/>
      <c r="F830" s="104"/>
      <c r="G830" s="86"/>
      <c r="H830" s="86"/>
      <c r="I830" s="86"/>
      <c r="J830" s="86"/>
      <c r="K830" s="86"/>
      <c r="L830" s="86"/>
      <c r="M830" s="86"/>
      <c r="N830" s="86"/>
      <c r="O830" s="86"/>
      <c r="P830" s="86"/>
      <c r="Q830" s="86"/>
      <c r="R830" s="86"/>
    </row>
    <row r="831" spans="4:18" s="39" customFormat="1" x14ac:dyDescent="0.15">
      <c r="D831" s="104"/>
      <c r="E831" s="104"/>
      <c r="F831" s="104"/>
      <c r="G831" s="86"/>
      <c r="H831" s="86"/>
      <c r="I831" s="86"/>
      <c r="J831" s="86"/>
      <c r="K831" s="86"/>
      <c r="L831" s="86"/>
      <c r="M831" s="86"/>
      <c r="N831" s="86"/>
      <c r="O831" s="86"/>
      <c r="P831" s="86"/>
      <c r="Q831" s="86"/>
      <c r="R831" s="86"/>
    </row>
    <row r="832" spans="4:18" s="39" customFormat="1" x14ac:dyDescent="0.15">
      <c r="D832" s="104"/>
      <c r="E832" s="104"/>
      <c r="F832" s="104"/>
      <c r="G832" s="86"/>
      <c r="H832" s="86"/>
      <c r="I832" s="86"/>
      <c r="J832" s="86"/>
      <c r="K832" s="86"/>
      <c r="L832" s="86"/>
      <c r="M832" s="86"/>
      <c r="N832" s="86"/>
      <c r="O832" s="86"/>
      <c r="P832" s="86"/>
      <c r="Q832" s="86"/>
      <c r="R832" s="86"/>
    </row>
    <row r="833" spans="4:18" s="39" customFormat="1" x14ac:dyDescent="0.15">
      <c r="D833" s="104"/>
      <c r="E833" s="104"/>
      <c r="F833" s="104"/>
      <c r="G833" s="86"/>
      <c r="H833" s="86"/>
      <c r="I833" s="86"/>
      <c r="J833" s="86"/>
      <c r="K833" s="86"/>
      <c r="L833" s="86"/>
      <c r="M833" s="86"/>
      <c r="N833" s="86"/>
      <c r="O833" s="86"/>
      <c r="P833" s="86"/>
      <c r="Q833" s="86"/>
      <c r="R833" s="86"/>
    </row>
    <row r="834" spans="4:18" s="39" customFormat="1" x14ac:dyDescent="0.15">
      <c r="D834" s="104"/>
      <c r="E834" s="104"/>
      <c r="F834" s="104"/>
      <c r="G834" s="86"/>
      <c r="H834" s="86"/>
      <c r="I834" s="86"/>
      <c r="J834" s="86"/>
      <c r="K834" s="86"/>
      <c r="L834" s="86"/>
      <c r="M834" s="86"/>
      <c r="N834" s="86"/>
      <c r="O834" s="86"/>
      <c r="P834" s="86"/>
      <c r="Q834" s="86"/>
      <c r="R834" s="86"/>
    </row>
    <row r="835" spans="4:18" s="39" customFormat="1" x14ac:dyDescent="0.15">
      <c r="D835" s="104"/>
      <c r="E835" s="104"/>
      <c r="F835" s="104"/>
      <c r="G835" s="86"/>
      <c r="H835" s="86"/>
      <c r="I835" s="86"/>
      <c r="J835" s="86"/>
      <c r="K835" s="86"/>
      <c r="L835" s="86"/>
      <c r="M835" s="86"/>
      <c r="N835" s="86"/>
      <c r="O835" s="86"/>
      <c r="P835" s="86"/>
      <c r="Q835" s="86"/>
      <c r="R835" s="86"/>
    </row>
    <row r="836" spans="4:18" s="39" customFormat="1" x14ac:dyDescent="0.15">
      <c r="D836" s="104"/>
      <c r="E836" s="104"/>
      <c r="F836" s="104"/>
      <c r="G836" s="86"/>
      <c r="H836" s="86"/>
      <c r="I836" s="86"/>
      <c r="J836" s="86"/>
      <c r="K836" s="86"/>
      <c r="L836" s="86"/>
      <c r="M836" s="86"/>
      <c r="N836" s="86"/>
      <c r="O836" s="86"/>
      <c r="P836" s="86"/>
      <c r="Q836" s="86"/>
      <c r="R836" s="86"/>
    </row>
    <row r="837" spans="4:18" s="39" customFormat="1" x14ac:dyDescent="0.15">
      <c r="D837" s="104"/>
      <c r="E837" s="104"/>
      <c r="F837" s="104"/>
      <c r="G837" s="86"/>
      <c r="H837" s="86"/>
      <c r="I837" s="86"/>
      <c r="J837" s="86"/>
      <c r="K837" s="86"/>
      <c r="L837" s="86"/>
      <c r="M837" s="86"/>
      <c r="N837" s="86"/>
      <c r="O837" s="86"/>
      <c r="P837" s="86"/>
      <c r="Q837" s="86"/>
      <c r="R837" s="86"/>
    </row>
    <row r="838" spans="4:18" s="39" customFormat="1" x14ac:dyDescent="0.15">
      <c r="D838" s="104"/>
      <c r="E838" s="104"/>
      <c r="F838" s="104"/>
      <c r="G838" s="86"/>
      <c r="H838" s="86"/>
      <c r="I838" s="86"/>
      <c r="J838" s="86"/>
      <c r="K838" s="86"/>
      <c r="L838" s="86"/>
      <c r="M838" s="86"/>
      <c r="N838" s="86"/>
      <c r="O838" s="86"/>
      <c r="P838" s="86"/>
      <c r="Q838" s="86"/>
      <c r="R838" s="86"/>
    </row>
    <row r="839" spans="4:18" s="39" customFormat="1" x14ac:dyDescent="0.15">
      <c r="D839" s="104"/>
      <c r="E839" s="104"/>
      <c r="F839" s="104"/>
      <c r="G839" s="86"/>
      <c r="H839" s="86"/>
      <c r="I839" s="86"/>
      <c r="J839" s="86"/>
      <c r="K839" s="86"/>
      <c r="L839" s="86"/>
      <c r="M839" s="86"/>
      <c r="N839" s="86"/>
      <c r="O839" s="86"/>
      <c r="P839" s="86"/>
      <c r="Q839" s="86"/>
      <c r="R839" s="86"/>
    </row>
    <row r="840" spans="4:18" s="39" customFormat="1" x14ac:dyDescent="0.15">
      <c r="D840" s="104"/>
      <c r="E840" s="104"/>
      <c r="F840" s="104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  <c r="R840" s="86"/>
    </row>
    <row r="841" spans="4:18" s="39" customFormat="1" x14ac:dyDescent="0.15">
      <c r="D841" s="104"/>
      <c r="E841" s="104"/>
      <c r="F841" s="104"/>
      <c r="G841" s="86"/>
      <c r="H841" s="86"/>
      <c r="I841" s="86"/>
      <c r="J841" s="86"/>
      <c r="K841" s="86"/>
      <c r="L841" s="86"/>
      <c r="M841" s="86"/>
      <c r="N841" s="86"/>
      <c r="O841" s="86"/>
      <c r="P841" s="86"/>
      <c r="Q841" s="86"/>
      <c r="R841" s="86"/>
    </row>
    <row r="842" spans="4:18" s="39" customFormat="1" x14ac:dyDescent="0.15">
      <c r="D842" s="104"/>
      <c r="E842" s="104"/>
      <c r="F842" s="104"/>
      <c r="G842" s="86"/>
      <c r="H842" s="86"/>
      <c r="I842" s="86"/>
      <c r="J842" s="86"/>
      <c r="K842" s="86"/>
      <c r="L842" s="86"/>
      <c r="M842" s="86"/>
      <c r="N842" s="86"/>
      <c r="O842" s="86"/>
      <c r="P842" s="86"/>
      <c r="Q842" s="86"/>
      <c r="R842" s="86"/>
    </row>
    <row r="843" spans="4:18" s="39" customFormat="1" x14ac:dyDescent="0.15">
      <c r="D843" s="104"/>
      <c r="E843" s="104"/>
      <c r="F843" s="104"/>
      <c r="G843" s="86"/>
      <c r="H843" s="86"/>
      <c r="I843" s="86"/>
      <c r="J843" s="86"/>
      <c r="K843" s="86"/>
      <c r="L843" s="86"/>
      <c r="M843" s="86"/>
      <c r="N843" s="86"/>
      <c r="O843" s="86"/>
      <c r="P843" s="86"/>
      <c r="Q843" s="86"/>
      <c r="R843" s="86"/>
    </row>
    <row r="844" spans="4:18" s="39" customFormat="1" x14ac:dyDescent="0.15">
      <c r="D844" s="104"/>
      <c r="E844" s="104"/>
      <c r="F844" s="104"/>
      <c r="G844" s="86"/>
      <c r="H844" s="86"/>
      <c r="I844" s="86"/>
      <c r="J844" s="86"/>
      <c r="K844" s="86"/>
      <c r="L844" s="86"/>
      <c r="M844" s="86"/>
      <c r="N844" s="86"/>
      <c r="O844" s="86"/>
      <c r="P844" s="86"/>
      <c r="Q844" s="86"/>
      <c r="R844" s="86"/>
    </row>
    <row r="845" spans="4:18" s="39" customFormat="1" x14ac:dyDescent="0.15">
      <c r="D845" s="104"/>
      <c r="E845" s="104"/>
      <c r="F845" s="104"/>
      <c r="G845" s="86"/>
      <c r="H845" s="86"/>
      <c r="I845" s="86"/>
      <c r="J845" s="86"/>
      <c r="K845" s="86"/>
      <c r="L845" s="86"/>
      <c r="M845" s="86"/>
      <c r="N845" s="86"/>
      <c r="O845" s="86"/>
      <c r="P845" s="86"/>
      <c r="Q845" s="86"/>
      <c r="R845" s="86"/>
    </row>
    <row r="846" spans="4:18" s="39" customFormat="1" x14ac:dyDescent="0.15">
      <c r="D846" s="104"/>
      <c r="E846" s="104"/>
      <c r="F846" s="104"/>
      <c r="G846" s="86"/>
      <c r="H846" s="86"/>
      <c r="I846" s="86"/>
      <c r="J846" s="86"/>
      <c r="K846" s="86"/>
      <c r="L846" s="86"/>
      <c r="M846" s="86"/>
      <c r="N846" s="86"/>
      <c r="O846" s="86"/>
      <c r="P846" s="86"/>
      <c r="Q846" s="86"/>
      <c r="R846" s="86"/>
    </row>
    <row r="847" spans="4:18" s="39" customFormat="1" x14ac:dyDescent="0.15">
      <c r="D847" s="104"/>
      <c r="E847" s="104"/>
      <c r="F847" s="104"/>
      <c r="G847" s="86"/>
      <c r="H847" s="86"/>
      <c r="I847" s="86"/>
      <c r="J847" s="86"/>
      <c r="K847" s="86"/>
      <c r="L847" s="86"/>
      <c r="M847" s="86"/>
      <c r="N847" s="86"/>
      <c r="O847" s="86"/>
      <c r="P847" s="86"/>
      <c r="Q847" s="86"/>
      <c r="R847" s="86"/>
    </row>
    <row r="848" spans="4:18" s="39" customFormat="1" x14ac:dyDescent="0.15">
      <c r="D848" s="104"/>
      <c r="E848" s="104"/>
      <c r="F848" s="104"/>
      <c r="G848" s="86"/>
      <c r="H848" s="86"/>
      <c r="I848" s="86"/>
      <c r="J848" s="86"/>
      <c r="K848" s="86"/>
      <c r="L848" s="86"/>
      <c r="M848" s="86"/>
      <c r="N848" s="86"/>
      <c r="O848" s="86"/>
      <c r="P848" s="86"/>
      <c r="Q848" s="86"/>
      <c r="R848" s="86"/>
    </row>
    <row r="849" spans="4:18" s="39" customFormat="1" x14ac:dyDescent="0.15">
      <c r="D849" s="104"/>
      <c r="E849" s="104"/>
      <c r="F849" s="104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</row>
    <row r="850" spans="4:18" s="39" customFormat="1" x14ac:dyDescent="0.15">
      <c r="D850" s="104"/>
      <c r="E850" s="104"/>
      <c r="F850" s="104"/>
      <c r="G850" s="86"/>
      <c r="H850" s="86"/>
      <c r="I850" s="86"/>
      <c r="J850" s="86"/>
      <c r="K850" s="86"/>
      <c r="L850" s="86"/>
      <c r="M850" s="86"/>
      <c r="N850" s="86"/>
      <c r="O850" s="86"/>
      <c r="P850" s="86"/>
      <c r="Q850" s="86"/>
      <c r="R850" s="86"/>
    </row>
    <row r="851" spans="4:18" s="39" customFormat="1" x14ac:dyDescent="0.15">
      <c r="D851" s="104"/>
      <c r="E851" s="104"/>
      <c r="F851" s="104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Q851" s="86"/>
      <c r="R851" s="86"/>
    </row>
    <row r="852" spans="4:18" s="39" customFormat="1" x14ac:dyDescent="0.15">
      <c r="D852" s="104"/>
      <c r="E852" s="104"/>
      <c r="F852" s="104"/>
      <c r="G852" s="86"/>
      <c r="H852" s="86"/>
      <c r="I852" s="86"/>
      <c r="J852" s="86"/>
      <c r="K852" s="86"/>
      <c r="L852" s="86"/>
      <c r="M852" s="86"/>
      <c r="N852" s="86"/>
      <c r="O852" s="86"/>
      <c r="P852" s="86"/>
      <c r="Q852" s="86"/>
      <c r="R852" s="86"/>
    </row>
    <row r="853" spans="4:18" s="39" customFormat="1" x14ac:dyDescent="0.15">
      <c r="D853" s="104"/>
      <c r="E853" s="104"/>
      <c r="F853" s="104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</row>
    <row r="854" spans="4:18" s="39" customFormat="1" x14ac:dyDescent="0.15">
      <c r="D854" s="104"/>
      <c r="E854" s="104"/>
      <c r="F854" s="104"/>
      <c r="G854" s="86"/>
      <c r="H854" s="86"/>
      <c r="I854" s="86"/>
      <c r="J854" s="86"/>
      <c r="K854" s="86"/>
      <c r="L854" s="86"/>
      <c r="M854" s="86"/>
      <c r="N854" s="86"/>
      <c r="O854" s="86"/>
      <c r="P854" s="86"/>
      <c r="Q854" s="86"/>
      <c r="R854" s="86"/>
    </row>
    <row r="855" spans="4:18" s="39" customFormat="1" x14ac:dyDescent="0.15">
      <c r="D855" s="104"/>
      <c r="E855" s="104"/>
      <c r="F855" s="104"/>
      <c r="G855" s="86"/>
      <c r="H855" s="86"/>
      <c r="I855" s="86"/>
      <c r="J855" s="86"/>
      <c r="K855" s="86"/>
      <c r="L855" s="86"/>
      <c r="M855" s="86"/>
      <c r="N855" s="86"/>
      <c r="O855" s="86"/>
      <c r="P855" s="86"/>
      <c r="Q855" s="86"/>
      <c r="R855" s="86"/>
    </row>
    <row r="856" spans="4:18" s="39" customFormat="1" x14ac:dyDescent="0.15">
      <c r="D856" s="104"/>
      <c r="E856" s="104"/>
      <c r="F856" s="104"/>
      <c r="G856" s="86"/>
      <c r="H856" s="86"/>
      <c r="I856" s="86"/>
      <c r="J856" s="86"/>
      <c r="K856" s="86"/>
      <c r="L856" s="86"/>
      <c r="M856" s="86"/>
      <c r="N856" s="86"/>
      <c r="O856" s="86"/>
      <c r="P856" s="86"/>
      <c r="Q856" s="86"/>
      <c r="R856" s="86"/>
    </row>
    <row r="857" spans="4:18" s="39" customFormat="1" x14ac:dyDescent="0.15">
      <c r="D857" s="104"/>
      <c r="E857" s="104"/>
      <c r="F857" s="104"/>
      <c r="G857" s="86"/>
      <c r="H857" s="86"/>
      <c r="I857" s="86"/>
      <c r="J857" s="86"/>
      <c r="K857" s="86"/>
      <c r="L857" s="86"/>
      <c r="M857" s="86"/>
      <c r="N857" s="86"/>
      <c r="O857" s="86"/>
      <c r="P857" s="86"/>
      <c r="Q857" s="86"/>
      <c r="R857" s="86"/>
    </row>
    <row r="858" spans="4:18" s="39" customFormat="1" x14ac:dyDescent="0.15">
      <c r="D858" s="104"/>
      <c r="E858" s="104"/>
      <c r="F858" s="104"/>
      <c r="G858" s="86"/>
      <c r="H858" s="86"/>
      <c r="I858" s="86"/>
      <c r="J858" s="86"/>
      <c r="K858" s="86"/>
      <c r="L858" s="86"/>
      <c r="M858" s="86"/>
      <c r="N858" s="86"/>
      <c r="O858" s="86"/>
      <c r="P858" s="86"/>
      <c r="Q858" s="86"/>
      <c r="R858" s="86"/>
    </row>
    <row r="859" spans="4:18" s="39" customFormat="1" x14ac:dyDescent="0.15">
      <c r="D859" s="104"/>
      <c r="E859" s="104"/>
      <c r="F859" s="104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</row>
    <row r="860" spans="4:18" s="39" customFormat="1" x14ac:dyDescent="0.15">
      <c r="D860" s="104"/>
      <c r="E860" s="104"/>
      <c r="F860" s="104"/>
      <c r="G860" s="86"/>
      <c r="H860" s="86"/>
      <c r="I860" s="86"/>
      <c r="J860" s="86"/>
      <c r="K860" s="86"/>
      <c r="L860" s="86"/>
      <c r="M860" s="86"/>
      <c r="N860" s="86"/>
      <c r="O860" s="86"/>
      <c r="P860" s="86"/>
      <c r="Q860" s="86"/>
      <c r="R860" s="86"/>
    </row>
    <row r="861" spans="4:18" s="39" customFormat="1" x14ac:dyDescent="0.15">
      <c r="D861" s="104"/>
      <c r="E861" s="104"/>
      <c r="F861" s="104"/>
      <c r="G861" s="86"/>
      <c r="H861" s="86"/>
      <c r="I861" s="86"/>
      <c r="J861" s="86"/>
      <c r="K861" s="86"/>
      <c r="L861" s="86"/>
      <c r="M861" s="86"/>
      <c r="N861" s="86"/>
      <c r="O861" s="86"/>
      <c r="P861" s="86"/>
      <c r="Q861" s="86"/>
      <c r="R861" s="86"/>
    </row>
    <row r="862" spans="4:18" s="39" customFormat="1" x14ac:dyDescent="0.15">
      <c r="D862" s="104"/>
      <c r="E862" s="104"/>
      <c r="F862" s="104"/>
      <c r="G862" s="86"/>
      <c r="H862" s="86"/>
      <c r="I862" s="86"/>
      <c r="J862" s="86"/>
      <c r="K862" s="86"/>
      <c r="L862" s="86"/>
      <c r="M862" s="86"/>
      <c r="N862" s="86"/>
      <c r="O862" s="86"/>
      <c r="P862" s="86"/>
      <c r="Q862" s="86"/>
      <c r="R862" s="86"/>
    </row>
    <row r="863" spans="4:18" s="39" customFormat="1" x14ac:dyDescent="0.15">
      <c r="D863" s="104"/>
      <c r="E863" s="104"/>
      <c r="F863" s="104"/>
      <c r="G863" s="86"/>
      <c r="H863" s="86"/>
      <c r="I863" s="86"/>
      <c r="J863" s="86"/>
      <c r="K863" s="86"/>
      <c r="L863" s="86"/>
      <c r="M863" s="86"/>
      <c r="N863" s="86"/>
      <c r="O863" s="86"/>
      <c r="P863" s="86"/>
      <c r="Q863" s="86"/>
      <c r="R863" s="86"/>
    </row>
    <row r="864" spans="4:18" s="39" customFormat="1" x14ac:dyDescent="0.15">
      <c r="D864" s="104"/>
      <c r="E864" s="104"/>
      <c r="F864" s="104"/>
      <c r="G864" s="86"/>
      <c r="H864" s="86"/>
      <c r="I864" s="86"/>
      <c r="J864" s="86"/>
      <c r="K864" s="86"/>
      <c r="L864" s="86"/>
      <c r="M864" s="86"/>
      <c r="N864" s="86"/>
      <c r="O864" s="86"/>
      <c r="P864" s="86"/>
      <c r="Q864" s="86"/>
      <c r="R864" s="86"/>
    </row>
    <row r="865" spans="4:18" s="39" customFormat="1" x14ac:dyDescent="0.15">
      <c r="D865" s="104"/>
      <c r="E865" s="104"/>
      <c r="F865" s="104"/>
      <c r="G865" s="86"/>
      <c r="H865" s="86"/>
      <c r="I865" s="86"/>
      <c r="J865" s="86"/>
      <c r="K865" s="86"/>
      <c r="L865" s="86"/>
      <c r="M865" s="86"/>
      <c r="N865" s="86"/>
      <c r="O865" s="86"/>
      <c r="P865" s="86"/>
      <c r="Q865" s="86"/>
      <c r="R865" s="86"/>
    </row>
    <row r="866" spans="4:18" s="39" customFormat="1" x14ac:dyDescent="0.15">
      <c r="D866" s="104"/>
      <c r="E866" s="104"/>
      <c r="F866" s="104"/>
      <c r="G866" s="86"/>
      <c r="H866" s="86"/>
      <c r="I866" s="86"/>
      <c r="J866" s="86"/>
      <c r="K866" s="86"/>
      <c r="L866" s="86"/>
      <c r="M866" s="86"/>
      <c r="N866" s="86"/>
      <c r="O866" s="86"/>
      <c r="P866" s="86"/>
      <c r="Q866" s="86"/>
      <c r="R866" s="86"/>
    </row>
    <row r="867" spans="4:18" s="39" customFormat="1" x14ac:dyDescent="0.15">
      <c r="D867" s="104"/>
      <c r="E867" s="104"/>
      <c r="F867" s="104"/>
      <c r="G867" s="86"/>
      <c r="H867" s="86"/>
      <c r="I867" s="86"/>
      <c r="J867" s="86"/>
      <c r="K867" s="86"/>
      <c r="L867" s="86"/>
      <c r="M867" s="86"/>
      <c r="N867" s="86"/>
      <c r="O867" s="86"/>
      <c r="P867" s="86"/>
      <c r="Q867" s="86"/>
      <c r="R867" s="86"/>
    </row>
    <row r="868" spans="4:18" s="39" customFormat="1" x14ac:dyDescent="0.15">
      <c r="D868" s="104"/>
      <c r="E868" s="104"/>
      <c r="F868" s="104"/>
      <c r="G868" s="86"/>
      <c r="H868" s="86"/>
      <c r="I868" s="86"/>
      <c r="J868" s="86"/>
      <c r="K868" s="86"/>
      <c r="L868" s="86"/>
      <c r="M868" s="86"/>
      <c r="N868" s="86"/>
      <c r="O868" s="86"/>
      <c r="P868" s="86"/>
      <c r="Q868" s="86"/>
      <c r="R868" s="86"/>
    </row>
    <row r="869" spans="4:18" s="39" customFormat="1" x14ac:dyDescent="0.15">
      <c r="D869" s="104"/>
      <c r="E869" s="104"/>
      <c r="F869" s="104"/>
      <c r="G869" s="86"/>
      <c r="H869" s="86"/>
      <c r="I869" s="86"/>
      <c r="J869" s="86"/>
      <c r="K869" s="86"/>
      <c r="L869" s="86"/>
      <c r="M869" s="86"/>
      <c r="N869" s="86"/>
      <c r="O869" s="86"/>
      <c r="P869" s="86"/>
      <c r="Q869" s="86"/>
      <c r="R869" s="86"/>
    </row>
    <row r="870" spans="4:18" s="39" customFormat="1" x14ac:dyDescent="0.15">
      <c r="D870" s="104"/>
      <c r="E870" s="104"/>
      <c r="F870" s="104"/>
      <c r="G870" s="86"/>
      <c r="H870" s="86"/>
      <c r="I870" s="86"/>
      <c r="J870" s="86"/>
      <c r="K870" s="86"/>
      <c r="L870" s="86"/>
      <c r="M870" s="86"/>
      <c r="N870" s="86"/>
      <c r="O870" s="86"/>
      <c r="P870" s="86"/>
      <c r="Q870" s="86"/>
      <c r="R870" s="86"/>
    </row>
    <row r="871" spans="4:18" s="39" customFormat="1" x14ac:dyDescent="0.15">
      <c r="D871" s="104"/>
      <c r="E871" s="104"/>
      <c r="F871" s="104"/>
      <c r="G871" s="86"/>
      <c r="H871" s="86"/>
      <c r="I871" s="86"/>
      <c r="J871" s="86"/>
      <c r="K871" s="86"/>
      <c r="L871" s="86"/>
      <c r="M871" s="86"/>
      <c r="N871" s="86"/>
      <c r="O871" s="86"/>
      <c r="P871" s="86"/>
      <c r="Q871" s="86"/>
      <c r="R871" s="86"/>
    </row>
    <row r="872" spans="4:18" s="39" customFormat="1" x14ac:dyDescent="0.15">
      <c r="D872" s="104"/>
      <c r="E872" s="104"/>
      <c r="F872" s="104"/>
      <c r="G872" s="86"/>
      <c r="H872" s="86"/>
      <c r="I872" s="86"/>
      <c r="J872" s="86"/>
      <c r="K872" s="86"/>
      <c r="L872" s="86"/>
      <c r="M872" s="86"/>
      <c r="N872" s="86"/>
      <c r="O872" s="86"/>
      <c r="P872" s="86"/>
      <c r="Q872" s="86"/>
      <c r="R872" s="86"/>
    </row>
    <row r="873" spans="4:18" s="39" customFormat="1" x14ac:dyDescent="0.15">
      <c r="D873" s="104"/>
      <c r="E873" s="104"/>
      <c r="F873" s="104"/>
      <c r="G873" s="86"/>
      <c r="H873" s="86"/>
      <c r="I873" s="86"/>
      <c r="J873" s="86"/>
      <c r="K873" s="86"/>
      <c r="L873" s="86"/>
      <c r="M873" s="86"/>
      <c r="N873" s="86"/>
      <c r="O873" s="86"/>
      <c r="P873" s="86"/>
      <c r="Q873" s="86"/>
      <c r="R873" s="86"/>
    </row>
    <row r="874" spans="4:18" s="39" customFormat="1" x14ac:dyDescent="0.15">
      <c r="D874" s="104"/>
      <c r="E874" s="104"/>
      <c r="F874" s="104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  <c r="R874" s="86"/>
    </row>
    <row r="875" spans="4:18" s="39" customFormat="1" x14ac:dyDescent="0.15">
      <c r="D875" s="104"/>
      <c r="E875" s="104"/>
      <c r="F875" s="104"/>
      <c r="G875" s="86"/>
      <c r="H875" s="86"/>
      <c r="I875" s="86"/>
      <c r="J875" s="86"/>
      <c r="K875" s="86"/>
      <c r="L875" s="86"/>
      <c r="M875" s="86"/>
      <c r="N875" s="86"/>
      <c r="O875" s="86"/>
      <c r="P875" s="86"/>
      <c r="Q875" s="86"/>
      <c r="R875" s="86"/>
    </row>
    <row r="876" spans="4:18" s="39" customFormat="1" x14ac:dyDescent="0.15">
      <c r="D876" s="104"/>
      <c r="E876" s="104"/>
      <c r="F876" s="104"/>
      <c r="G876" s="86"/>
      <c r="H876" s="86"/>
      <c r="I876" s="86"/>
      <c r="J876" s="86"/>
      <c r="K876" s="86"/>
      <c r="L876" s="86"/>
      <c r="M876" s="86"/>
      <c r="N876" s="86"/>
      <c r="O876" s="86"/>
      <c r="P876" s="86"/>
      <c r="Q876" s="86"/>
      <c r="R876" s="86"/>
    </row>
    <row r="877" spans="4:18" s="39" customFormat="1" x14ac:dyDescent="0.15">
      <c r="D877" s="104"/>
      <c r="E877" s="104"/>
      <c r="F877" s="104"/>
      <c r="G877" s="86"/>
      <c r="H877" s="86"/>
      <c r="I877" s="86"/>
      <c r="J877" s="86"/>
      <c r="K877" s="86"/>
      <c r="L877" s="86"/>
      <c r="M877" s="86"/>
      <c r="N877" s="86"/>
      <c r="O877" s="86"/>
      <c r="P877" s="86"/>
      <c r="Q877" s="86"/>
      <c r="R877" s="86"/>
    </row>
    <row r="878" spans="4:18" s="39" customFormat="1" x14ac:dyDescent="0.15">
      <c r="D878" s="104"/>
      <c r="E878" s="104"/>
      <c r="F878" s="104"/>
      <c r="G878" s="86"/>
      <c r="H878" s="86"/>
      <c r="I878" s="86"/>
      <c r="J878" s="86"/>
      <c r="K878" s="86"/>
      <c r="L878" s="86"/>
      <c r="M878" s="86"/>
      <c r="N878" s="86"/>
      <c r="O878" s="86"/>
      <c r="P878" s="86"/>
      <c r="Q878" s="86"/>
      <c r="R878" s="86"/>
    </row>
    <row r="879" spans="4:18" s="39" customFormat="1" x14ac:dyDescent="0.15">
      <c r="D879" s="104"/>
      <c r="E879" s="104"/>
      <c r="F879" s="104"/>
      <c r="G879" s="86"/>
      <c r="H879" s="86"/>
      <c r="I879" s="86"/>
      <c r="J879" s="86"/>
      <c r="K879" s="86"/>
      <c r="L879" s="86"/>
      <c r="M879" s="86"/>
      <c r="N879" s="86"/>
      <c r="O879" s="86"/>
      <c r="P879" s="86"/>
      <c r="Q879" s="86"/>
      <c r="R879" s="86"/>
    </row>
    <row r="880" spans="4:18" s="39" customFormat="1" x14ac:dyDescent="0.15">
      <c r="D880" s="104"/>
      <c r="E880" s="104"/>
      <c r="F880" s="104"/>
      <c r="G880" s="86"/>
      <c r="H880" s="86"/>
      <c r="I880" s="86"/>
      <c r="J880" s="86"/>
      <c r="K880" s="86"/>
      <c r="L880" s="86"/>
      <c r="M880" s="86"/>
      <c r="N880" s="86"/>
      <c r="O880" s="86"/>
      <c r="P880" s="86"/>
      <c r="Q880" s="86"/>
      <c r="R880" s="86"/>
    </row>
    <row r="881" spans="4:18" s="39" customFormat="1" x14ac:dyDescent="0.15">
      <c r="D881" s="104"/>
      <c r="E881" s="104"/>
      <c r="F881" s="104"/>
      <c r="G881" s="86"/>
      <c r="H881" s="86"/>
      <c r="I881" s="86"/>
      <c r="J881" s="86"/>
      <c r="K881" s="86"/>
      <c r="L881" s="86"/>
      <c r="M881" s="86"/>
      <c r="N881" s="86"/>
      <c r="O881" s="86"/>
      <c r="P881" s="86"/>
      <c r="Q881" s="86"/>
      <c r="R881" s="86"/>
    </row>
    <row r="882" spans="4:18" s="39" customFormat="1" x14ac:dyDescent="0.15">
      <c r="D882" s="104"/>
      <c r="E882" s="104"/>
      <c r="F882" s="104"/>
      <c r="G882" s="86"/>
      <c r="H882" s="86"/>
      <c r="I882" s="86"/>
      <c r="J882" s="86"/>
      <c r="K882" s="86"/>
      <c r="L882" s="86"/>
      <c r="M882" s="86"/>
      <c r="N882" s="86"/>
      <c r="O882" s="86"/>
      <c r="P882" s="86"/>
      <c r="Q882" s="86"/>
      <c r="R882" s="86"/>
    </row>
    <row r="883" spans="4:18" s="39" customFormat="1" x14ac:dyDescent="0.15">
      <c r="D883" s="104"/>
      <c r="E883" s="104"/>
      <c r="F883" s="104"/>
      <c r="G883" s="86"/>
      <c r="H883" s="86"/>
      <c r="I883" s="86"/>
      <c r="J883" s="86"/>
      <c r="K883" s="86"/>
      <c r="L883" s="86"/>
      <c r="M883" s="86"/>
      <c r="N883" s="86"/>
      <c r="O883" s="86"/>
      <c r="P883" s="86"/>
      <c r="Q883" s="86"/>
      <c r="R883" s="86"/>
    </row>
    <row r="884" spans="4:18" s="39" customFormat="1" x14ac:dyDescent="0.15">
      <c r="D884" s="104"/>
      <c r="E884" s="104"/>
      <c r="F884" s="104"/>
      <c r="G884" s="86"/>
      <c r="H884" s="86"/>
      <c r="I884" s="86"/>
      <c r="J884" s="86"/>
      <c r="K884" s="86"/>
      <c r="L884" s="86"/>
      <c r="M884" s="86"/>
      <c r="N884" s="86"/>
      <c r="O884" s="86"/>
      <c r="P884" s="86"/>
      <c r="Q884" s="86"/>
      <c r="R884" s="86"/>
    </row>
    <row r="885" spans="4:18" s="39" customFormat="1" x14ac:dyDescent="0.15">
      <c r="D885" s="104"/>
      <c r="E885" s="104"/>
      <c r="F885" s="104"/>
      <c r="G885" s="86"/>
      <c r="H885" s="86"/>
      <c r="I885" s="86"/>
      <c r="J885" s="86"/>
      <c r="K885" s="86"/>
      <c r="L885" s="86"/>
      <c r="M885" s="86"/>
      <c r="N885" s="86"/>
      <c r="O885" s="86"/>
      <c r="P885" s="86"/>
      <c r="Q885" s="86"/>
      <c r="R885" s="86"/>
    </row>
    <row r="886" spans="4:18" s="39" customFormat="1" x14ac:dyDescent="0.15">
      <c r="D886" s="104"/>
      <c r="E886" s="104"/>
      <c r="F886" s="104"/>
      <c r="G886" s="86"/>
      <c r="H886" s="86"/>
      <c r="I886" s="86"/>
      <c r="J886" s="86"/>
      <c r="K886" s="86"/>
      <c r="L886" s="86"/>
      <c r="M886" s="86"/>
      <c r="N886" s="86"/>
      <c r="O886" s="86"/>
      <c r="P886" s="86"/>
      <c r="Q886" s="86"/>
      <c r="R886" s="86"/>
    </row>
  </sheetData>
  <mergeCells count="5">
    <mergeCell ref="A3:C4"/>
    <mergeCell ref="F3:F4"/>
    <mergeCell ref="D3:D4"/>
    <mergeCell ref="E3:E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>
    <tabColor rgb="FF0070C0"/>
    <pageSetUpPr fitToPage="1"/>
  </sheetPr>
  <dimension ref="A1:L48"/>
  <sheetViews>
    <sheetView zoomScaleNormal="100" workbookViewId="0">
      <selection activeCell="K1" sqref="K1"/>
    </sheetView>
  </sheetViews>
  <sheetFormatPr defaultColWidth="9.140625" defaultRowHeight="12" x14ac:dyDescent="0.15"/>
  <cols>
    <col min="1" max="1" width="2.85546875" style="93" customWidth="1"/>
    <col min="2" max="2" width="37.28515625" style="93" customWidth="1"/>
    <col min="3" max="7" width="9.7109375" style="93" customWidth="1"/>
    <col min="8" max="11" width="6.85546875" style="93" customWidth="1"/>
    <col min="12" max="12" width="7.85546875" style="93" customWidth="1"/>
    <col min="13" max="16384" width="9.140625" style="93"/>
  </cols>
  <sheetData>
    <row r="1" spans="1:12" s="31" customFormat="1" ht="17.25" x14ac:dyDescent="0.2">
      <c r="A1" s="30" t="s">
        <v>339</v>
      </c>
      <c r="B1" s="30"/>
    </row>
    <row r="2" spans="1:12" s="31" customFormat="1" ht="17.25" x14ac:dyDescent="0.2">
      <c r="A2" s="30"/>
      <c r="B2" s="30" t="s">
        <v>582</v>
      </c>
    </row>
    <row r="3" spans="1:12" s="41" customFormat="1" ht="11.25" x14ac:dyDescent="0.15">
      <c r="C3" s="38"/>
      <c r="D3" s="38"/>
      <c r="E3" s="38"/>
      <c r="F3" s="38"/>
      <c r="G3" s="40" t="s">
        <v>208</v>
      </c>
      <c r="I3" s="39"/>
      <c r="J3" s="39"/>
      <c r="K3" s="39"/>
      <c r="L3" s="39"/>
    </row>
    <row r="4" spans="1:12" s="41" customFormat="1" ht="19.5" customHeight="1" x14ac:dyDescent="0.15">
      <c r="A4" s="453" t="s">
        <v>340</v>
      </c>
      <c r="B4" s="454"/>
      <c r="C4" s="522" t="s">
        <v>249</v>
      </c>
      <c r="D4" s="523"/>
      <c r="E4" s="522" t="s">
        <v>250</v>
      </c>
      <c r="F4" s="523"/>
      <c r="G4" s="478"/>
      <c r="I4" s="39"/>
      <c r="J4" s="39"/>
      <c r="K4" s="39"/>
      <c r="L4" s="39"/>
    </row>
    <row r="5" spans="1:12" s="41" customFormat="1" ht="19.5" customHeight="1" x14ac:dyDescent="0.15">
      <c r="A5" s="455"/>
      <c r="B5" s="456"/>
      <c r="C5" s="213" t="s">
        <v>159</v>
      </c>
      <c r="D5" s="213" t="s">
        <v>160</v>
      </c>
      <c r="E5" s="213" t="s">
        <v>158</v>
      </c>
      <c r="F5" s="236" t="s">
        <v>159</v>
      </c>
      <c r="G5" s="236" t="s">
        <v>160</v>
      </c>
      <c r="I5" s="39"/>
      <c r="J5" s="39"/>
      <c r="K5" s="39"/>
      <c r="L5" s="39"/>
    </row>
    <row r="6" spans="1:12" s="41" customFormat="1" ht="24" customHeight="1" x14ac:dyDescent="0.15">
      <c r="A6" s="88" t="s">
        <v>157</v>
      </c>
      <c r="B6" s="194"/>
      <c r="C6" s="241">
        <v>54.275306943336879</v>
      </c>
      <c r="D6" s="242">
        <v>45.724877864873783</v>
      </c>
      <c r="E6" s="243">
        <v>31.6</v>
      </c>
      <c r="F6" s="243">
        <v>15.9</v>
      </c>
      <c r="G6" s="243">
        <v>50.2</v>
      </c>
      <c r="I6" s="39"/>
      <c r="J6" s="39"/>
      <c r="K6" s="39"/>
      <c r="L6" s="39"/>
    </row>
    <row r="7" spans="1:12" s="41" customFormat="1" ht="24" customHeight="1" x14ac:dyDescent="0.15">
      <c r="B7" s="38" t="s">
        <v>283</v>
      </c>
      <c r="C7" s="240" t="s">
        <v>586</v>
      </c>
      <c r="D7" s="238" t="s">
        <v>586</v>
      </c>
      <c r="E7" s="238" t="s">
        <v>586</v>
      </c>
      <c r="F7" s="238" t="s">
        <v>586</v>
      </c>
      <c r="G7" s="238" t="s">
        <v>586</v>
      </c>
      <c r="I7" s="39"/>
      <c r="J7" s="39"/>
      <c r="K7" s="39"/>
      <c r="L7" s="39"/>
    </row>
    <row r="8" spans="1:12" s="41" customFormat="1" ht="24" customHeight="1" x14ac:dyDescent="0.15">
      <c r="B8" s="38" t="s">
        <v>263</v>
      </c>
      <c r="C8" s="239">
        <v>91.964624131396093</v>
      </c>
      <c r="D8" s="237">
        <v>8.0395872815329543</v>
      </c>
      <c r="E8" s="238">
        <v>1</v>
      </c>
      <c r="F8" s="238">
        <v>0</v>
      </c>
      <c r="G8" s="238">
        <v>11.7</v>
      </c>
      <c r="I8" s="39"/>
      <c r="J8" s="39"/>
      <c r="K8" s="39"/>
      <c r="L8" s="39"/>
    </row>
    <row r="9" spans="1:12" s="41" customFormat="1" ht="24" customHeight="1" x14ac:dyDescent="0.15">
      <c r="B9" s="38" t="s">
        <v>264</v>
      </c>
      <c r="C9" s="239">
        <v>75.697477102092876</v>
      </c>
      <c r="D9" s="237">
        <v>24.302522897907131</v>
      </c>
      <c r="E9" s="238">
        <v>11.6</v>
      </c>
      <c r="F9" s="238">
        <v>4.9000000000000004</v>
      </c>
      <c r="G9" s="238">
        <v>32.4</v>
      </c>
      <c r="I9" s="39"/>
      <c r="J9" s="39"/>
      <c r="K9" s="39"/>
      <c r="L9" s="39"/>
    </row>
    <row r="10" spans="1:12" s="41" customFormat="1" ht="24" customHeight="1" x14ac:dyDescent="0.15">
      <c r="B10" s="38" t="s">
        <v>341</v>
      </c>
      <c r="C10" s="239">
        <v>90.448174424640939</v>
      </c>
      <c r="D10" s="237">
        <v>9.5518255753590591</v>
      </c>
      <c r="E10" s="238">
        <v>4.5</v>
      </c>
      <c r="F10" s="238">
        <v>3.8</v>
      </c>
      <c r="G10" s="238">
        <v>11.8</v>
      </c>
      <c r="I10" s="39"/>
      <c r="J10" s="39"/>
      <c r="K10" s="39"/>
      <c r="L10" s="39"/>
    </row>
    <row r="11" spans="1:12" s="41" customFormat="1" ht="24" customHeight="1" x14ac:dyDescent="0.15">
      <c r="B11" s="38" t="s">
        <v>245</v>
      </c>
      <c r="C11" s="239">
        <v>77.981772553163381</v>
      </c>
      <c r="D11" s="237">
        <v>22.018227446836612</v>
      </c>
      <c r="E11" s="238">
        <v>3.2</v>
      </c>
      <c r="F11" s="238">
        <v>0.5</v>
      </c>
      <c r="G11" s="238">
        <v>12.5</v>
      </c>
      <c r="I11" s="39"/>
      <c r="J11" s="39"/>
      <c r="K11" s="39"/>
      <c r="L11" s="39"/>
    </row>
    <row r="12" spans="1:12" s="41" customFormat="1" ht="24" customHeight="1" x14ac:dyDescent="0.15">
      <c r="B12" s="38" t="s">
        <v>284</v>
      </c>
      <c r="C12" s="239">
        <v>73.283760004541065</v>
      </c>
      <c r="D12" s="237">
        <v>26.717375262530513</v>
      </c>
      <c r="E12" s="238">
        <v>25.7</v>
      </c>
      <c r="F12" s="238">
        <v>12</v>
      </c>
      <c r="G12" s="238">
        <v>63.3</v>
      </c>
      <c r="I12" s="39"/>
      <c r="J12" s="39"/>
      <c r="K12" s="39"/>
      <c r="L12" s="39"/>
    </row>
    <row r="13" spans="1:12" s="41" customFormat="1" ht="24" customHeight="1" x14ac:dyDescent="0.15">
      <c r="B13" s="38" t="s">
        <v>285</v>
      </c>
      <c r="C13" s="239">
        <v>39.405724953329184</v>
      </c>
      <c r="D13" s="237">
        <v>60.594275046670823</v>
      </c>
      <c r="E13" s="238">
        <v>56.9</v>
      </c>
      <c r="F13" s="238">
        <v>31</v>
      </c>
      <c r="G13" s="238">
        <v>73.7</v>
      </c>
      <c r="I13" s="39"/>
      <c r="J13" s="39"/>
      <c r="K13" s="39"/>
      <c r="L13" s="39"/>
    </row>
    <row r="14" spans="1:12" s="41" customFormat="1" ht="24" customHeight="1" x14ac:dyDescent="0.15">
      <c r="B14" s="38" t="s">
        <v>286</v>
      </c>
      <c r="C14" s="239">
        <v>29.64099753357084</v>
      </c>
      <c r="D14" s="237">
        <v>70.364483420115093</v>
      </c>
      <c r="E14" s="238">
        <v>29.5</v>
      </c>
      <c r="F14" s="238">
        <v>3</v>
      </c>
      <c r="G14" s="238">
        <v>40.5</v>
      </c>
      <c r="I14" s="39"/>
      <c r="J14" s="39"/>
      <c r="K14" s="39"/>
      <c r="L14" s="39"/>
    </row>
    <row r="15" spans="1:12" s="41" customFormat="1" ht="24" customHeight="1" x14ac:dyDescent="0.15">
      <c r="B15" s="38" t="s">
        <v>336</v>
      </c>
      <c r="C15" s="239">
        <v>47.123142250530783</v>
      </c>
      <c r="D15" s="237">
        <v>52.876857749469217</v>
      </c>
      <c r="E15" s="238">
        <v>38.5</v>
      </c>
      <c r="F15" s="238">
        <v>23.2</v>
      </c>
      <c r="G15" s="238">
        <v>52</v>
      </c>
      <c r="I15" s="39"/>
      <c r="J15" s="39"/>
      <c r="K15" s="39"/>
      <c r="L15" s="39"/>
    </row>
    <row r="16" spans="1:12" s="41" customFormat="1" ht="24" customHeight="1" x14ac:dyDescent="0.15">
      <c r="B16" s="38" t="s">
        <v>246</v>
      </c>
      <c r="C16" s="239">
        <v>78.721254248706245</v>
      </c>
      <c r="D16" s="237">
        <v>21.278745751293751</v>
      </c>
      <c r="E16" s="238">
        <v>7.6</v>
      </c>
      <c r="F16" s="238">
        <v>4.2</v>
      </c>
      <c r="G16" s="238">
        <v>20.2</v>
      </c>
      <c r="I16" s="39"/>
      <c r="J16" s="39"/>
      <c r="K16" s="39"/>
      <c r="L16" s="39"/>
    </row>
    <row r="17" spans="1:12" s="41" customFormat="1" ht="24" customHeight="1" x14ac:dyDescent="0.15">
      <c r="B17" s="38" t="s">
        <v>247</v>
      </c>
      <c r="C17" s="239">
        <v>35.294226055546339</v>
      </c>
      <c r="D17" s="237">
        <v>64.707616888741455</v>
      </c>
      <c r="E17" s="238">
        <v>81.400000000000006</v>
      </c>
      <c r="F17" s="238">
        <v>65.5</v>
      </c>
      <c r="G17" s="238">
        <v>90.1</v>
      </c>
      <c r="I17" s="39"/>
      <c r="J17" s="39"/>
      <c r="K17" s="39"/>
      <c r="L17" s="39"/>
    </row>
    <row r="18" spans="1:12" s="41" customFormat="1" ht="24" customHeight="1" x14ac:dyDescent="0.15">
      <c r="B18" s="38" t="s">
        <v>273</v>
      </c>
      <c r="C18" s="239">
        <v>44.306160547604236</v>
      </c>
      <c r="D18" s="237">
        <v>55.693839452395764</v>
      </c>
      <c r="E18" s="238">
        <v>67.3</v>
      </c>
      <c r="F18" s="238">
        <v>51.4</v>
      </c>
      <c r="G18" s="238">
        <v>80</v>
      </c>
      <c r="I18" s="39"/>
      <c r="J18" s="39"/>
      <c r="K18" s="39"/>
      <c r="L18" s="39"/>
    </row>
    <row r="19" spans="1:12" s="41" customFormat="1" ht="24" customHeight="1" x14ac:dyDescent="0.15">
      <c r="B19" s="38" t="s">
        <v>162</v>
      </c>
      <c r="C19" s="239">
        <v>52.124397164925497</v>
      </c>
      <c r="D19" s="237">
        <v>47.875602835074503</v>
      </c>
      <c r="E19" s="238">
        <v>40.200000000000003</v>
      </c>
      <c r="F19" s="238">
        <v>34.9</v>
      </c>
      <c r="G19" s="238">
        <v>46</v>
      </c>
      <c r="I19" s="39"/>
      <c r="J19" s="39"/>
      <c r="K19" s="39"/>
      <c r="L19" s="39"/>
    </row>
    <row r="20" spans="1:12" s="41" customFormat="1" ht="24" customHeight="1" x14ac:dyDescent="0.15">
      <c r="B20" s="38" t="s">
        <v>274</v>
      </c>
      <c r="C20" s="239">
        <v>23.155877992681138</v>
      </c>
      <c r="D20" s="237">
        <v>76.844122007318859</v>
      </c>
      <c r="E20" s="238">
        <v>32.5</v>
      </c>
      <c r="F20" s="238">
        <v>23.9</v>
      </c>
      <c r="G20" s="238">
        <v>35.1</v>
      </c>
      <c r="I20" s="39"/>
      <c r="J20" s="39"/>
      <c r="K20" s="39"/>
      <c r="L20" s="39"/>
    </row>
    <row r="21" spans="1:12" s="41" customFormat="1" ht="24" customHeight="1" x14ac:dyDescent="0.15">
      <c r="B21" s="38" t="s">
        <v>248</v>
      </c>
      <c r="C21" s="239">
        <v>71.915455746367243</v>
      </c>
      <c r="D21" s="237">
        <v>28.097754293262877</v>
      </c>
      <c r="E21" s="238">
        <v>10.8</v>
      </c>
      <c r="F21" s="238">
        <v>7.5</v>
      </c>
      <c r="G21" s="238">
        <v>20.3</v>
      </c>
      <c r="I21" s="39"/>
      <c r="J21" s="39"/>
      <c r="K21" s="39"/>
      <c r="L21" s="39"/>
    </row>
    <row r="22" spans="1:12" s="41" customFormat="1" ht="24" customHeight="1" x14ac:dyDescent="0.15">
      <c r="B22" s="38" t="s">
        <v>275</v>
      </c>
      <c r="C22" s="239">
        <v>57.709760754801756</v>
      </c>
      <c r="D22" s="237">
        <v>42.292485678984612</v>
      </c>
      <c r="E22" s="238">
        <v>35.1</v>
      </c>
      <c r="F22" s="238">
        <v>21.1</v>
      </c>
      <c r="G22" s="238">
        <v>54</v>
      </c>
      <c r="I22" s="39"/>
      <c r="J22" s="39"/>
      <c r="K22" s="39"/>
      <c r="L22" s="39"/>
    </row>
    <row r="23" spans="1:12" s="41" customFormat="1" ht="10.5" customHeight="1" x14ac:dyDescent="0.15">
      <c r="A23" s="56"/>
      <c r="B23" s="56"/>
      <c r="C23" s="195"/>
      <c r="D23" s="57"/>
      <c r="E23" s="57"/>
      <c r="F23" s="57"/>
      <c r="G23" s="57"/>
      <c r="H23" s="50"/>
      <c r="I23" s="39"/>
      <c r="J23" s="39"/>
      <c r="K23" s="39"/>
      <c r="L23" s="39"/>
    </row>
    <row r="24" spans="1:12" s="41" customFormat="1" ht="11.25" x14ac:dyDescent="0.15">
      <c r="A24" s="38" t="s">
        <v>213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41" customFormat="1" ht="11.25" x14ac:dyDescent="0.15"/>
    <row r="26" spans="1:12" s="41" customFormat="1" ht="11.25" x14ac:dyDescent="0.15"/>
    <row r="27" spans="1:12" s="41" customFormat="1" ht="11.25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2" s="31" customFormat="1" ht="14.25" customHeight="1" x14ac:dyDescent="0.2">
      <c r="A28" s="90"/>
      <c r="B28" s="90"/>
      <c r="C28" s="32"/>
      <c r="D28" s="32"/>
      <c r="E28" s="32"/>
      <c r="F28" s="32"/>
      <c r="G28" s="32"/>
      <c r="H28" s="32"/>
      <c r="I28" s="32"/>
      <c r="J28" s="32"/>
      <c r="K28" s="32"/>
    </row>
    <row r="29" spans="1:12" s="41" customFormat="1" ht="11.25" x14ac:dyDescent="0.15">
      <c r="A29" s="39"/>
      <c r="B29" s="39"/>
      <c r="C29" s="38"/>
      <c r="D29" s="38"/>
      <c r="E29" s="38"/>
      <c r="F29" s="38"/>
      <c r="G29" s="38"/>
      <c r="H29" s="38"/>
      <c r="I29" s="39"/>
      <c r="J29" s="39"/>
      <c r="K29" s="40"/>
      <c r="L29" s="39"/>
    </row>
    <row r="30" spans="1:12" s="41" customFormat="1" ht="11.25" x14ac:dyDescent="0.15">
      <c r="A30" s="91"/>
      <c r="B30" s="91"/>
      <c r="C30" s="524"/>
      <c r="D30" s="524"/>
      <c r="E30" s="524"/>
      <c r="F30" s="524"/>
      <c r="G30" s="524"/>
      <c r="H30" s="524"/>
      <c r="I30" s="39"/>
      <c r="J30" s="39"/>
      <c r="K30" s="39"/>
      <c r="L30" s="39"/>
    </row>
    <row r="31" spans="1:12" s="41" customFormat="1" ht="11.25" x14ac:dyDescent="0.15">
      <c r="A31" s="91"/>
      <c r="B31" s="91"/>
      <c r="C31" s="92"/>
      <c r="D31" s="92"/>
      <c r="E31" s="92"/>
      <c r="F31" s="92"/>
      <c r="G31" s="92"/>
      <c r="H31" s="92"/>
      <c r="I31" s="39"/>
      <c r="J31" s="39"/>
      <c r="K31" s="39"/>
      <c r="L31" s="39"/>
    </row>
    <row r="32" spans="1:12" s="41" customFormat="1" ht="9.75" customHeight="1" x14ac:dyDescent="0.15">
      <c r="A32" s="88"/>
      <c r="B32" s="88"/>
      <c r="C32" s="51"/>
      <c r="D32" s="51"/>
      <c r="E32" s="51"/>
      <c r="F32" s="51"/>
      <c r="G32" s="51"/>
      <c r="H32" s="50"/>
      <c r="I32" s="39"/>
      <c r="J32" s="39"/>
      <c r="K32" s="39"/>
      <c r="L32" s="39"/>
    </row>
    <row r="33" spans="1:12" s="41" customFormat="1" ht="15" customHeight="1" x14ac:dyDescent="0.15">
      <c r="A33" s="39"/>
      <c r="B33" s="38"/>
      <c r="C33" s="51"/>
      <c r="D33" s="51"/>
      <c r="E33" s="51"/>
      <c r="F33" s="51"/>
      <c r="G33" s="51"/>
      <c r="H33" s="50"/>
      <c r="I33" s="39"/>
      <c r="J33" s="39"/>
      <c r="K33" s="39"/>
      <c r="L33" s="39"/>
    </row>
    <row r="34" spans="1:12" s="41" customFormat="1" ht="15" customHeight="1" x14ac:dyDescent="0.15">
      <c r="A34" s="39"/>
      <c r="B34" s="38"/>
      <c r="C34" s="51"/>
      <c r="D34" s="51"/>
      <c r="E34" s="51"/>
      <c r="F34" s="51"/>
      <c r="G34" s="51"/>
      <c r="H34" s="50"/>
      <c r="I34" s="39"/>
      <c r="J34" s="39"/>
      <c r="K34" s="39"/>
      <c r="L34" s="39"/>
    </row>
    <row r="35" spans="1:12" s="41" customFormat="1" ht="15" customHeight="1" x14ac:dyDescent="0.15">
      <c r="A35" s="39"/>
      <c r="B35" s="38"/>
      <c r="C35" s="51"/>
      <c r="D35" s="51"/>
      <c r="E35" s="51"/>
      <c r="F35" s="51"/>
      <c r="G35" s="51"/>
      <c r="H35" s="50"/>
      <c r="I35" s="39"/>
      <c r="J35" s="39"/>
      <c r="K35" s="39"/>
      <c r="L35" s="39"/>
    </row>
    <row r="36" spans="1:12" s="41" customFormat="1" ht="15" customHeight="1" x14ac:dyDescent="0.15">
      <c r="A36" s="39"/>
      <c r="B36" s="88"/>
      <c r="C36" s="51"/>
      <c r="D36" s="51"/>
      <c r="E36" s="51"/>
      <c r="F36" s="51"/>
      <c r="G36" s="51"/>
      <c r="H36" s="50"/>
      <c r="I36" s="39"/>
      <c r="J36" s="39"/>
      <c r="K36" s="39"/>
      <c r="L36" s="39"/>
    </row>
    <row r="37" spans="1:12" s="41" customFormat="1" ht="15" customHeight="1" x14ac:dyDescent="0.15">
      <c r="A37" s="39"/>
      <c r="B37" s="88"/>
      <c r="C37" s="51"/>
      <c r="D37" s="51"/>
      <c r="E37" s="51"/>
      <c r="F37" s="51"/>
      <c r="G37" s="51"/>
      <c r="H37" s="50"/>
      <c r="I37" s="39"/>
      <c r="J37" s="39"/>
      <c r="K37" s="39"/>
      <c r="L37" s="39"/>
    </row>
    <row r="38" spans="1:12" s="41" customFormat="1" ht="15" customHeight="1" x14ac:dyDescent="0.15">
      <c r="A38" s="39"/>
      <c r="B38" s="88"/>
      <c r="C38" s="51"/>
      <c r="D38" s="51"/>
      <c r="E38" s="51"/>
      <c r="F38" s="51"/>
      <c r="G38" s="51"/>
      <c r="H38" s="50"/>
      <c r="I38" s="39"/>
      <c r="J38" s="39"/>
      <c r="K38" s="39"/>
      <c r="L38" s="39"/>
    </row>
    <row r="39" spans="1:12" s="41" customFormat="1" ht="15" customHeight="1" x14ac:dyDescent="0.15">
      <c r="A39" s="39"/>
      <c r="B39" s="88"/>
      <c r="C39" s="51"/>
      <c r="D39" s="51"/>
      <c r="E39" s="51"/>
      <c r="F39" s="51"/>
      <c r="G39" s="51"/>
      <c r="H39" s="50"/>
      <c r="I39" s="39"/>
      <c r="J39" s="39"/>
      <c r="K39" s="39"/>
      <c r="L39" s="39"/>
    </row>
    <row r="40" spans="1:12" s="41" customFormat="1" ht="15" customHeight="1" x14ac:dyDescent="0.15">
      <c r="A40" s="39"/>
      <c r="B40" s="88"/>
      <c r="C40" s="51"/>
      <c r="D40" s="51"/>
      <c r="E40" s="51"/>
      <c r="F40" s="51"/>
      <c r="G40" s="51"/>
      <c r="H40" s="50"/>
      <c r="I40" s="39"/>
      <c r="J40" s="39"/>
      <c r="K40" s="39"/>
      <c r="L40" s="39"/>
    </row>
    <row r="41" spans="1:12" s="41" customFormat="1" ht="15" customHeight="1" x14ac:dyDescent="0.15">
      <c r="A41" s="39"/>
      <c r="B41" s="88"/>
      <c r="C41" s="51"/>
      <c r="D41" s="51"/>
      <c r="E41" s="51"/>
      <c r="F41" s="51"/>
      <c r="G41" s="51"/>
      <c r="H41" s="50"/>
      <c r="I41" s="39"/>
      <c r="J41" s="39"/>
      <c r="K41" s="39"/>
      <c r="L41" s="39"/>
    </row>
    <row r="42" spans="1:12" s="41" customFormat="1" ht="15" customHeight="1" x14ac:dyDescent="0.15">
      <c r="A42" s="39"/>
      <c r="B42" s="88"/>
      <c r="C42" s="51"/>
      <c r="D42" s="51"/>
      <c r="E42" s="51"/>
      <c r="F42" s="51"/>
      <c r="G42" s="51"/>
      <c r="H42" s="50"/>
      <c r="I42" s="39"/>
      <c r="J42" s="39"/>
      <c r="K42" s="39"/>
      <c r="L42" s="39"/>
    </row>
    <row r="43" spans="1:12" s="41" customFormat="1" ht="15" customHeight="1" x14ac:dyDescent="0.15">
      <c r="A43" s="39"/>
      <c r="B43" s="88"/>
      <c r="C43" s="51"/>
      <c r="D43" s="51"/>
      <c r="E43" s="51"/>
      <c r="F43" s="51"/>
      <c r="G43" s="51"/>
      <c r="H43" s="50"/>
      <c r="I43" s="39"/>
      <c r="J43" s="39"/>
      <c r="K43" s="39"/>
      <c r="L43" s="39"/>
    </row>
    <row r="44" spans="1:12" s="41" customFormat="1" ht="15" customHeight="1" x14ac:dyDescent="0.15">
      <c r="A44" s="39"/>
      <c r="B44" s="88"/>
      <c r="C44" s="51"/>
      <c r="D44" s="51"/>
      <c r="E44" s="51"/>
      <c r="F44" s="51"/>
      <c r="G44" s="51"/>
      <c r="H44" s="50"/>
      <c r="I44" s="39"/>
      <c r="J44" s="39"/>
      <c r="K44" s="39"/>
      <c r="L44" s="39"/>
    </row>
    <row r="45" spans="1:12" s="41" customFormat="1" ht="15" customHeight="1" x14ac:dyDescent="0.15">
      <c r="A45" s="39"/>
      <c r="B45" s="88"/>
      <c r="C45" s="51"/>
      <c r="D45" s="51"/>
      <c r="E45" s="51"/>
      <c r="F45" s="51"/>
      <c r="G45" s="51"/>
      <c r="H45" s="50"/>
      <c r="I45" s="39"/>
      <c r="J45" s="39"/>
      <c r="K45" s="39"/>
      <c r="L45" s="39"/>
    </row>
    <row r="46" spans="1:12" s="41" customFormat="1" ht="15" customHeight="1" x14ac:dyDescent="0.15">
      <c r="A46" s="39"/>
      <c r="B46" s="88"/>
      <c r="C46" s="51"/>
      <c r="D46" s="51"/>
      <c r="E46" s="51"/>
      <c r="F46" s="51"/>
      <c r="G46" s="51"/>
      <c r="H46" s="50"/>
      <c r="I46" s="39"/>
      <c r="J46" s="39"/>
      <c r="K46" s="39"/>
      <c r="L46" s="39"/>
    </row>
    <row r="47" spans="1:12" s="41" customFormat="1" ht="3.75" customHeight="1" x14ac:dyDescent="0.15">
      <c r="A47" s="39"/>
      <c r="B47" s="39"/>
      <c r="C47" s="51"/>
      <c r="D47" s="51"/>
      <c r="E47" s="51"/>
      <c r="F47" s="51"/>
      <c r="G47" s="51"/>
      <c r="H47" s="51"/>
      <c r="I47" s="51"/>
      <c r="J47" s="51"/>
      <c r="K47" s="50"/>
      <c r="L47" s="39"/>
    </row>
    <row r="48" spans="1:12" s="41" customFormat="1" ht="11.25" x14ac:dyDescent="0.1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</sheetData>
  <mergeCells count="5">
    <mergeCell ref="E4:G4"/>
    <mergeCell ref="C30:E30"/>
    <mergeCell ref="F30:H30"/>
    <mergeCell ref="A4:B5"/>
    <mergeCell ref="C4:D4"/>
  </mergeCells>
  <phoneticPr fontId="23"/>
  <printOptions gridLinesSet="0"/>
  <pageMargins left="0.59055118110236227" right="0.59055118110236227" top="0.59055118110236227" bottom="0.59055118110236227" header="0.51181102362204722" footer="0.31496062992125984"/>
  <pageSetup paperSize="9" scale="98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1">
    <tabColor rgb="FF0070C0"/>
    <pageSetUpPr fitToPage="1"/>
  </sheetPr>
  <dimension ref="A1:R56"/>
  <sheetViews>
    <sheetView zoomScaleNormal="100" workbookViewId="0">
      <selection activeCell="O3" sqref="O3"/>
    </sheetView>
  </sheetViews>
  <sheetFormatPr defaultColWidth="9.140625" defaultRowHeight="11.25" x14ac:dyDescent="0.15"/>
  <cols>
    <col min="1" max="2" width="2.85546875" style="41" customWidth="1"/>
    <col min="3" max="3" width="44.28515625" style="41" customWidth="1"/>
    <col min="4" max="4" width="11.42578125" style="83" customWidth="1"/>
    <col min="5" max="6" width="9.28515625" style="84" customWidth="1"/>
    <col min="7" max="8" width="9.28515625" style="85" customWidth="1"/>
    <col min="9" max="9" width="10.42578125" style="83" customWidth="1"/>
    <col min="10" max="11" width="9.28515625" style="84" customWidth="1"/>
    <col min="12" max="13" width="9.28515625" style="85" customWidth="1"/>
    <col min="14" max="16384" width="9.140625" style="41"/>
  </cols>
  <sheetData>
    <row r="1" spans="1:18" s="31" customFormat="1" ht="17.25" x14ac:dyDescent="0.2">
      <c r="A1" s="30" t="s">
        <v>583</v>
      </c>
      <c r="C1" s="30"/>
      <c r="E1" s="60"/>
      <c r="F1" s="60"/>
      <c r="G1" s="61"/>
      <c r="H1" s="61"/>
      <c r="I1" s="62"/>
      <c r="J1" s="60"/>
      <c r="K1" s="60"/>
      <c r="L1" s="61"/>
      <c r="M1" s="61"/>
    </row>
    <row r="2" spans="1:18" x14ac:dyDescent="0.15">
      <c r="A2" s="453" t="s">
        <v>298</v>
      </c>
      <c r="B2" s="453"/>
      <c r="C2" s="454"/>
      <c r="D2" s="525" t="s">
        <v>342</v>
      </c>
      <c r="E2" s="526"/>
      <c r="F2" s="526"/>
      <c r="G2" s="526"/>
      <c r="H2" s="527"/>
      <c r="I2" s="525" t="s">
        <v>343</v>
      </c>
      <c r="J2" s="526"/>
      <c r="K2" s="526"/>
      <c r="L2" s="526"/>
      <c r="M2" s="526"/>
    </row>
    <row r="3" spans="1:18" ht="52.5" x14ac:dyDescent="0.15">
      <c r="A3" s="455"/>
      <c r="B3" s="455"/>
      <c r="C3" s="456"/>
      <c r="D3" s="63" t="s">
        <v>214</v>
      </c>
      <c r="E3" s="64" t="s">
        <v>299</v>
      </c>
      <c r="F3" s="64" t="s">
        <v>300</v>
      </c>
      <c r="G3" s="63" t="s">
        <v>209</v>
      </c>
      <c r="H3" s="63" t="s">
        <v>210</v>
      </c>
      <c r="I3" s="63" t="s">
        <v>214</v>
      </c>
      <c r="J3" s="64" t="s">
        <v>299</v>
      </c>
      <c r="K3" s="64" t="s">
        <v>300</v>
      </c>
      <c r="L3" s="63" t="s">
        <v>209</v>
      </c>
      <c r="M3" s="65" t="s">
        <v>210</v>
      </c>
    </row>
    <row r="4" spans="1:18" ht="22.5" customHeight="1" x14ac:dyDescent="0.15">
      <c r="A4" s="66" t="s">
        <v>0</v>
      </c>
      <c r="B4" s="67"/>
      <c r="C4" s="66"/>
      <c r="D4" s="25">
        <v>384905</v>
      </c>
      <c r="E4" s="189">
        <v>1.0900000000000001</v>
      </c>
      <c r="F4" s="189">
        <v>1.17</v>
      </c>
      <c r="G4" s="50">
        <v>88.3</v>
      </c>
      <c r="H4" s="50">
        <v>88.9</v>
      </c>
      <c r="I4" s="25">
        <v>433410</v>
      </c>
      <c r="J4" s="189">
        <v>1.27</v>
      </c>
      <c r="K4" s="189">
        <v>1.38</v>
      </c>
      <c r="L4" s="50">
        <v>93</v>
      </c>
      <c r="M4" s="50">
        <v>90</v>
      </c>
      <c r="N4" s="25"/>
      <c r="O4" s="25"/>
      <c r="P4" s="25"/>
      <c r="Q4" s="25"/>
      <c r="R4" s="25"/>
    </row>
    <row r="5" spans="1:18" ht="22.5" customHeight="1" x14ac:dyDescent="0.15">
      <c r="A5" s="38"/>
      <c r="B5" s="38" t="s">
        <v>322</v>
      </c>
      <c r="C5" s="68"/>
      <c r="D5" s="25" t="s">
        <v>296</v>
      </c>
      <c r="E5" s="189" t="s">
        <v>296</v>
      </c>
      <c r="F5" s="189" t="s">
        <v>296</v>
      </c>
      <c r="G5" s="50" t="s">
        <v>296</v>
      </c>
      <c r="H5" s="50" t="s">
        <v>296</v>
      </c>
      <c r="I5" s="25" t="s">
        <v>296</v>
      </c>
      <c r="J5" s="189" t="s">
        <v>296</v>
      </c>
      <c r="K5" s="189" t="s">
        <v>296</v>
      </c>
      <c r="L5" s="50" t="s">
        <v>296</v>
      </c>
      <c r="M5" s="50" t="s">
        <v>296</v>
      </c>
      <c r="N5" s="25"/>
      <c r="O5" s="25"/>
      <c r="P5" s="25"/>
      <c r="Q5" s="25"/>
      <c r="R5" s="25"/>
    </row>
    <row r="6" spans="1:18" ht="22.5" customHeight="1" x14ac:dyDescent="0.15">
      <c r="A6" s="38"/>
      <c r="B6" s="38" t="s">
        <v>263</v>
      </c>
      <c r="C6" s="68"/>
      <c r="D6" s="69">
        <v>759688</v>
      </c>
      <c r="E6" s="190">
        <v>1.59</v>
      </c>
      <c r="F6" s="190">
        <v>1.81</v>
      </c>
      <c r="G6" s="70">
        <v>94.5</v>
      </c>
      <c r="H6" s="70">
        <v>95.4</v>
      </c>
      <c r="I6" s="69">
        <v>1316207</v>
      </c>
      <c r="J6" s="190">
        <v>2.85</v>
      </c>
      <c r="K6" s="190">
        <v>3.32</v>
      </c>
      <c r="L6" s="70">
        <v>100</v>
      </c>
      <c r="M6" s="70">
        <v>100</v>
      </c>
      <c r="N6" s="25"/>
      <c r="O6" s="25"/>
      <c r="P6" s="25"/>
      <c r="Q6" s="25"/>
      <c r="R6" s="25"/>
    </row>
    <row r="7" spans="1:18" ht="22.5" customHeight="1" x14ac:dyDescent="0.15">
      <c r="A7" s="38"/>
      <c r="B7" s="38" t="s">
        <v>264</v>
      </c>
      <c r="C7" s="68"/>
      <c r="D7" s="25">
        <v>506554</v>
      </c>
      <c r="E7" s="189">
        <v>1.18</v>
      </c>
      <c r="F7" s="189">
        <v>1.28</v>
      </c>
      <c r="G7" s="50">
        <v>88.4</v>
      </c>
      <c r="H7" s="50">
        <v>87</v>
      </c>
      <c r="I7" s="25">
        <v>537516</v>
      </c>
      <c r="J7" s="189">
        <v>1.28</v>
      </c>
      <c r="K7" s="189">
        <v>1.41</v>
      </c>
      <c r="L7" s="50">
        <v>96.6</v>
      </c>
      <c r="M7" s="50">
        <v>95.6</v>
      </c>
      <c r="N7" s="69"/>
      <c r="O7" s="69"/>
      <c r="P7" s="69"/>
      <c r="Q7" s="69"/>
      <c r="R7" s="69"/>
    </row>
    <row r="8" spans="1:18" ht="22.5" customHeight="1" x14ac:dyDescent="0.15">
      <c r="A8" s="38"/>
      <c r="B8" s="38"/>
      <c r="C8" s="71" t="s">
        <v>287</v>
      </c>
      <c r="D8" s="25">
        <v>225313</v>
      </c>
      <c r="E8" s="189">
        <v>0.96</v>
      </c>
      <c r="F8" s="189">
        <v>1.08</v>
      </c>
      <c r="G8" s="50">
        <v>60.4</v>
      </c>
      <c r="H8" s="50">
        <v>62.6</v>
      </c>
      <c r="I8" s="25">
        <v>236627</v>
      </c>
      <c r="J8" s="190">
        <v>1.03</v>
      </c>
      <c r="K8" s="190">
        <v>1.1200000000000001</v>
      </c>
      <c r="L8" s="70">
        <v>86.1</v>
      </c>
      <c r="M8" s="70">
        <v>89.7</v>
      </c>
      <c r="N8" s="25"/>
      <c r="O8" s="25"/>
      <c r="P8" s="25"/>
      <c r="Q8" s="25"/>
      <c r="R8" s="25"/>
    </row>
    <row r="9" spans="1:18" ht="22.5" customHeight="1" x14ac:dyDescent="0.15">
      <c r="A9" s="38"/>
      <c r="B9" s="38"/>
      <c r="C9" s="71" t="s">
        <v>265</v>
      </c>
      <c r="D9" s="25">
        <v>221766</v>
      </c>
      <c r="E9" s="189">
        <v>0.85</v>
      </c>
      <c r="F9" s="189">
        <v>0.86</v>
      </c>
      <c r="G9" s="50">
        <v>78</v>
      </c>
      <c r="H9" s="50">
        <v>70.7</v>
      </c>
      <c r="I9" s="25">
        <v>177088</v>
      </c>
      <c r="J9" s="190">
        <v>0.8</v>
      </c>
      <c r="K9" s="190">
        <v>0.88</v>
      </c>
      <c r="L9" s="70">
        <v>86.4</v>
      </c>
      <c r="M9" s="70">
        <v>91.4</v>
      </c>
      <c r="N9" s="69"/>
      <c r="O9" s="69"/>
      <c r="P9" s="69"/>
      <c r="Q9" s="69"/>
      <c r="R9" s="69"/>
    </row>
    <row r="10" spans="1:18" ht="22.5" customHeight="1" x14ac:dyDescent="0.15">
      <c r="A10" s="38"/>
      <c r="B10" s="38"/>
      <c r="C10" s="71" t="s">
        <v>323</v>
      </c>
      <c r="D10" s="25">
        <v>468680</v>
      </c>
      <c r="E10" s="189">
        <v>1.84</v>
      </c>
      <c r="F10" s="189">
        <v>1.87</v>
      </c>
      <c r="G10" s="50">
        <v>100</v>
      </c>
      <c r="H10" s="50">
        <v>100</v>
      </c>
      <c r="I10" s="25">
        <v>527755</v>
      </c>
      <c r="J10" s="189">
        <v>1.96</v>
      </c>
      <c r="K10" s="189">
        <v>2.04</v>
      </c>
      <c r="L10" s="50">
        <v>100</v>
      </c>
      <c r="M10" s="50">
        <v>100</v>
      </c>
      <c r="N10" s="25"/>
      <c r="O10" s="25"/>
      <c r="P10" s="25"/>
      <c r="Q10" s="25"/>
      <c r="R10" s="25"/>
    </row>
    <row r="11" spans="1:18" ht="22.5" customHeight="1" x14ac:dyDescent="0.15">
      <c r="A11" s="48"/>
      <c r="B11" s="48"/>
      <c r="C11" s="71" t="s">
        <v>324</v>
      </c>
      <c r="D11" s="25">
        <v>298767</v>
      </c>
      <c r="E11" s="189">
        <v>1.1299999999999999</v>
      </c>
      <c r="F11" s="189">
        <v>1.21</v>
      </c>
      <c r="G11" s="50">
        <v>100</v>
      </c>
      <c r="H11" s="50">
        <v>100</v>
      </c>
      <c r="I11" s="25">
        <v>307225</v>
      </c>
      <c r="J11" s="189">
        <v>0.81</v>
      </c>
      <c r="K11" s="189">
        <v>0.95</v>
      </c>
      <c r="L11" s="50">
        <v>100</v>
      </c>
      <c r="M11" s="50">
        <v>100</v>
      </c>
      <c r="N11" s="25"/>
      <c r="O11" s="25"/>
      <c r="P11" s="25"/>
      <c r="Q11" s="25"/>
      <c r="R11" s="25"/>
    </row>
    <row r="12" spans="1:18" ht="22.5" customHeight="1" x14ac:dyDescent="0.15">
      <c r="A12" s="48"/>
      <c r="B12" s="48"/>
      <c r="C12" s="71" t="s">
        <v>325</v>
      </c>
      <c r="D12" s="25">
        <v>786852</v>
      </c>
      <c r="E12" s="189">
        <v>2.12</v>
      </c>
      <c r="F12" s="189">
        <v>2.19</v>
      </c>
      <c r="G12" s="50">
        <v>93.3</v>
      </c>
      <c r="H12" s="50">
        <v>76.2</v>
      </c>
      <c r="I12" s="25">
        <v>1076604</v>
      </c>
      <c r="J12" s="189">
        <v>2.64</v>
      </c>
      <c r="K12" s="189">
        <v>2.74</v>
      </c>
      <c r="L12" s="50">
        <v>93.4</v>
      </c>
      <c r="M12" s="50">
        <v>76.2</v>
      </c>
      <c r="N12" s="25"/>
      <c r="O12" s="25"/>
      <c r="P12" s="25"/>
      <c r="Q12" s="25"/>
      <c r="R12" s="25"/>
    </row>
    <row r="13" spans="1:18" ht="22.5" customHeight="1" x14ac:dyDescent="0.15">
      <c r="A13" s="48"/>
      <c r="B13" s="48"/>
      <c r="C13" s="71" t="s">
        <v>266</v>
      </c>
      <c r="D13" s="25">
        <v>308840</v>
      </c>
      <c r="E13" s="189">
        <v>0.83</v>
      </c>
      <c r="F13" s="189">
        <v>0.89</v>
      </c>
      <c r="G13" s="50">
        <v>100</v>
      </c>
      <c r="H13" s="50">
        <v>100</v>
      </c>
      <c r="I13" s="25" t="s">
        <v>296</v>
      </c>
      <c r="J13" s="189" t="s">
        <v>296</v>
      </c>
      <c r="K13" s="189" t="s">
        <v>296</v>
      </c>
      <c r="L13" s="50" t="s">
        <v>296</v>
      </c>
      <c r="M13" s="50" t="s">
        <v>296</v>
      </c>
      <c r="N13" s="25"/>
      <c r="O13" s="25"/>
      <c r="P13" s="25"/>
      <c r="Q13" s="25"/>
      <c r="R13" s="25"/>
    </row>
    <row r="14" spans="1:18" ht="22.5" customHeight="1" x14ac:dyDescent="0.15">
      <c r="A14" s="48"/>
      <c r="B14" s="48"/>
      <c r="C14" s="71" t="s">
        <v>267</v>
      </c>
      <c r="D14" s="25">
        <v>649281</v>
      </c>
      <c r="E14" s="189">
        <v>1.1299999999999999</v>
      </c>
      <c r="F14" s="189">
        <v>1.2</v>
      </c>
      <c r="G14" s="50">
        <v>100</v>
      </c>
      <c r="H14" s="50">
        <v>100</v>
      </c>
      <c r="I14" s="25">
        <v>678485</v>
      </c>
      <c r="J14" s="189">
        <v>1.4</v>
      </c>
      <c r="K14" s="189">
        <v>1.49</v>
      </c>
      <c r="L14" s="50">
        <v>100</v>
      </c>
      <c r="M14" s="50">
        <v>100</v>
      </c>
      <c r="N14" s="25"/>
      <c r="O14" s="25"/>
      <c r="P14" s="25"/>
      <c r="Q14" s="25"/>
      <c r="R14" s="25"/>
    </row>
    <row r="15" spans="1:18" ht="22.5" customHeight="1" x14ac:dyDescent="0.15">
      <c r="A15" s="48"/>
      <c r="B15" s="48"/>
      <c r="C15" s="71" t="s">
        <v>268</v>
      </c>
      <c r="D15" s="25">
        <v>389833</v>
      </c>
      <c r="E15" s="189">
        <v>0.97</v>
      </c>
      <c r="F15" s="189">
        <v>1.05</v>
      </c>
      <c r="G15" s="50">
        <v>100</v>
      </c>
      <c r="H15" s="50">
        <v>100</v>
      </c>
      <c r="I15" s="25">
        <v>405051</v>
      </c>
      <c r="J15" s="189">
        <v>1.02</v>
      </c>
      <c r="K15" s="189">
        <v>1.0900000000000001</v>
      </c>
      <c r="L15" s="50">
        <v>100</v>
      </c>
      <c r="M15" s="50">
        <v>100</v>
      </c>
      <c r="N15" s="25"/>
      <c r="O15" s="25"/>
      <c r="P15" s="25"/>
      <c r="Q15" s="25"/>
      <c r="R15" s="25"/>
    </row>
    <row r="16" spans="1:18" ht="22.5" customHeight="1" x14ac:dyDescent="0.15">
      <c r="A16" s="48"/>
      <c r="B16" s="48"/>
      <c r="C16" s="71" t="s">
        <v>269</v>
      </c>
      <c r="D16" s="25">
        <v>567148</v>
      </c>
      <c r="E16" s="189">
        <v>1.87</v>
      </c>
      <c r="F16" s="189">
        <v>2.08</v>
      </c>
      <c r="G16" s="50">
        <v>100</v>
      </c>
      <c r="H16" s="50">
        <v>100</v>
      </c>
      <c r="I16" s="25">
        <v>608591</v>
      </c>
      <c r="J16" s="189">
        <v>1.85</v>
      </c>
      <c r="K16" s="189">
        <v>2.08</v>
      </c>
      <c r="L16" s="50">
        <v>100</v>
      </c>
      <c r="M16" s="50">
        <v>100</v>
      </c>
      <c r="N16" s="25"/>
      <c r="O16" s="25"/>
      <c r="P16" s="25"/>
      <c r="Q16" s="25"/>
      <c r="R16" s="25"/>
    </row>
    <row r="17" spans="1:18" ht="22.5" customHeight="1" x14ac:dyDescent="0.15">
      <c r="A17" s="48"/>
      <c r="B17" s="48"/>
      <c r="C17" s="71" t="s">
        <v>270</v>
      </c>
      <c r="D17" s="25">
        <v>526800</v>
      </c>
      <c r="E17" s="189">
        <v>1.51</v>
      </c>
      <c r="F17" s="189">
        <v>1.73</v>
      </c>
      <c r="G17" s="50">
        <v>88.1</v>
      </c>
      <c r="H17" s="50">
        <v>76.8</v>
      </c>
      <c r="I17" s="25">
        <v>547906</v>
      </c>
      <c r="J17" s="189">
        <v>1.57</v>
      </c>
      <c r="K17" s="189">
        <v>1.78</v>
      </c>
      <c r="L17" s="50">
        <v>100</v>
      </c>
      <c r="M17" s="50">
        <v>100</v>
      </c>
      <c r="N17" s="25"/>
      <c r="O17" s="25"/>
      <c r="P17" s="25"/>
      <c r="Q17" s="25"/>
      <c r="R17" s="25"/>
    </row>
    <row r="18" spans="1:18" ht="22.5" customHeight="1" x14ac:dyDescent="0.15">
      <c r="A18" s="48"/>
      <c r="B18" s="48"/>
      <c r="C18" s="71" t="s">
        <v>288</v>
      </c>
      <c r="D18" s="25">
        <v>343137</v>
      </c>
      <c r="E18" s="189">
        <v>1.04</v>
      </c>
      <c r="F18" s="189">
        <v>1.1399999999999999</v>
      </c>
      <c r="G18" s="50">
        <v>100</v>
      </c>
      <c r="H18" s="50">
        <v>100</v>
      </c>
      <c r="I18" s="25">
        <v>417673</v>
      </c>
      <c r="J18" s="189">
        <v>1.29</v>
      </c>
      <c r="K18" s="189">
        <v>1.46</v>
      </c>
      <c r="L18" s="50">
        <v>100</v>
      </c>
      <c r="M18" s="50">
        <v>100</v>
      </c>
      <c r="N18" s="25"/>
      <c r="O18" s="25"/>
      <c r="P18" s="25"/>
      <c r="Q18" s="25"/>
      <c r="R18" s="25"/>
    </row>
    <row r="19" spans="1:18" ht="22.5" customHeight="1" x14ac:dyDescent="0.15">
      <c r="A19" s="48"/>
      <c r="B19" s="48"/>
      <c r="C19" s="71" t="s">
        <v>271</v>
      </c>
      <c r="D19" s="25">
        <v>721818</v>
      </c>
      <c r="E19" s="189">
        <v>1.52</v>
      </c>
      <c r="F19" s="189">
        <v>1.63</v>
      </c>
      <c r="G19" s="50">
        <v>100</v>
      </c>
      <c r="H19" s="50">
        <v>100</v>
      </c>
      <c r="I19" s="25">
        <v>550196</v>
      </c>
      <c r="J19" s="189">
        <v>1.2</v>
      </c>
      <c r="K19" s="189">
        <v>1.38</v>
      </c>
      <c r="L19" s="50">
        <v>100</v>
      </c>
      <c r="M19" s="50">
        <v>100</v>
      </c>
      <c r="N19" s="25"/>
      <c r="O19" s="25"/>
      <c r="P19" s="25"/>
      <c r="Q19" s="25"/>
      <c r="R19" s="25"/>
    </row>
    <row r="20" spans="1:18" ht="22.5" customHeight="1" x14ac:dyDescent="0.15">
      <c r="A20" s="48"/>
      <c r="B20" s="48"/>
      <c r="C20" s="72" t="s">
        <v>272</v>
      </c>
      <c r="D20" s="25">
        <v>428017</v>
      </c>
      <c r="E20" s="189">
        <v>1.5</v>
      </c>
      <c r="F20" s="189">
        <v>1.73</v>
      </c>
      <c r="G20" s="50">
        <v>86.9</v>
      </c>
      <c r="H20" s="50">
        <v>83.1</v>
      </c>
      <c r="I20" s="25">
        <v>396474</v>
      </c>
      <c r="J20" s="189">
        <v>1.25</v>
      </c>
      <c r="K20" s="189">
        <v>1.38</v>
      </c>
      <c r="L20" s="50">
        <v>95.6</v>
      </c>
      <c r="M20" s="50">
        <v>91.2</v>
      </c>
      <c r="N20" s="25"/>
      <c r="O20" s="25"/>
      <c r="P20" s="25"/>
      <c r="Q20" s="25"/>
      <c r="R20" s="25"/>
    </row>
    <row r="21" spans="1:18" ht="22.5" customHeight="1" x14ac:dyDescent="0.15">
      <c r="A21" s="48"/>
      <c r="B21" s="48"/>
      <c r="C21" s="68" t="s">
        <v>1004</v>
      </c>
      <c r="D21" s="25" t="s">
        <v>296</v>
      </c>
      <c r="E21" s="189" t="s">
        <v>296</v>
      </c>
      <c r="F21" s="189" t="s">
        <v>296</v>
      </c>
      <c r="G21" s="50" t="s">
        <v>296</v>
      </c>
      <c r="H21" s="50" t="s">
        <v>296</v>
      </c>
      <c r="I21" s="25" t="s">
        <v>296</v>
      </c>
      <c r="J21" s="189" t="s">
        <v>296</v>
      </c>
      <c r="K21" s="189" t="s">
        <v>296</v>
      </c>
      <c r="L21" s="50" t="s">
        <v>296</v>
      </c>
      <c r="M21" s="50" t="s">
        <v>296</v>
      </c>
      <c r="N21" s="25"/>
      <c r="O21" s="25"/>
      <c r="P21" s="25"/>
      <c r="Q21" s="25"/>
      <c r="R21" s="25"/>
    </row>
    <row r="22" spans="1:18" ht="22.5" customHeight="1" x14ac:dyDescent="0.15">
      <c r="A22" s="48"/>
      <c r="B22" s="48"/>
      <c r="C22" s="68" t="s">
        <v>1005</v>
      </c>
      <c r="D22" s="25">
        <v>558660</v>
      </c>
      <c r="E22" s="189">
        <v>0.84</v>
      </c>
      <c r="F22" s="189">
        <v>0.93</v>
      </c>
      <c r="G22" s="50">
        <v>84.4</v>
      </c>
      <c r="H22" s="50">
        <v>95.5</v>
      </c>
      <c r="I22" s="25">
        <v>660151</v>
      </c>
      <c r="J22" s="189">
        <v>1.21</v>
      </c>
      <c r="K22" s="189">
        <v>1.36</v>
      </c>
      <c r="L22" s="50">
        <v>100</v>
      </c>
      <c r="M22" s="50">
        <v>100</v>
      </c>
      <c r="N22" s="25"/>
      <c r="O22" s="25"/>
      <c r="P22" s="25"/>
      <c r="Q22" s="25"/>
      <c r="R22" s="25"/>
    </row>
    <row r="23" spans="1:18" ht="22.5" customHeight="1" x14ac:dyDescent="0.15">
      <c r="A23" s="48"/>
      <c r="B23" s="48"/>
      <c r="C23" s="68" t="s">
        <v>1006</v>
      </c>
      <c r="D23" s="25">
        <v>515675</v>
      </c>
      <c r="E23" s="189">
        <v>1.1000000000000001</v>
      </c>
      <c r="F23" s="189">
        <v>1.18</v>
      </c>
      <c r="G23" s="50">
        <v>97.6</v>
      </c>
      <c r="H23" s="50">
        <v>92.1</v>
      </c>
      <c r="I23" s="25">
        <v>549562</v>
      </c>
      <c r="J23" s="189">
        <v>1.25</v>
      </c>
      <c r="K23" s="189">
        <v>1.39</v>
      </c>
      <c r="L23" s="50">
        <v>98.6</v>
      </c>
      <c r="M23" s="50">
        <v>99.4</v>
      </c>
      <c r="N23" s="25"/>
      <c r="O23" s="25"/>
      <c r="P23" s="25"/>
      <c r="Q23" s="25"/>
      <c r="R23" s="25"/>
    </row>
    <row r="24" spans="1:18" ht="22.5" customHeight="1" x14ac:dyDescent="0.15">
      <c r="A24" s="48"/>
      <c r="B24" s="48" t="s">
        <v>326</v>
      </c>
      <c r="C24" s="68"/>
      <c r="D24" s="25">
        <v>970843</v>
      </c>
      <c r="E24" s="189">
        <v>2.15</v>
      </c>
      <c r="F24" s="189">
        <v>2.39</v>
      </c>
      <c r="G24" s="50">
        <v>100</v>
      </c>
      <c r="H24" s="50">
        <v>100</v>
      </c>
      <c r="I24" s="25">
        <v>993842</v>
      </c>
      <c r="J24" s="189">
        <v>2.1</v>
      </c>
      <c r="K24" s="189">
        <v>2.4</v>
      </c>
      <c r="L24" s="50">
        <v>100</v>
      </c>
      <c r="M24" s="50">
        <v>100</v>
      </c>
      <c r="N24" s="25"/>
      <c r="O24" s="25"/>
      <c r="P24" s="25"/>
      <c r="Q24" s="25"/>
      <c r="R24" s="25"/>
    </row>
    <row r="25" spans="1:18" ht="22.5" customHeight="1" x14ac:dyDescent="0.15">
      <c r="A25" s="48"/>
      <c r="B25" s="38" t="s">
        <v>245</v>
      </c>
      <c r="C25" s="68"/>
      <c r="D25" s="25">
        <v>1028257</v>
      </c>
      <c r="E25" s="189">
        <v>2.1800000000000002</v>
      </c>
      <c r="F25" s="189">
        <v>2.41</v>
      </c>
      <c r="G25" s="50">
        <v>100</v>
      </c>
      <c r="H25" s="50">
        <v>100</v>
      </c>
      <c r="I25" s="25">
        <v>887854</v>
      </c>
      <c r="J25" s="189">
        <v>1.94</v>
      </c>
      <c r="K25" s="189">
        <v>2.19</v>
      </c>
      <c r="L25" s="50">
        <v>100</v>
      </c>
      <c r="M25" s="50">
        <v>100</v>
      </c>
      <c r="N25" s="25"/>
      <c r="O25" s="25"/>
      <c r="P25" s="25"/>
      <c r="Q25" s="25"/>
      <c r="R25" s="25"/>
    </row>
    <row r="26" spans="1:18" ht="22.5" customHeight="1" x14ac:dyDescent="0.15">
      <c r="A26" s="48"/>
      <c r="B26" s="38" t="s">
        <v>327</v>
      </c>
      <c r="C26" s="68"/>
      <c r="D26" s="25">
        <v>315336</v>
      </c>
      <c r="E26" s="189">
        <v>1.03</v>
      </c>
      <c r="F26" s="189">
        <v>1.1399999999999999</v>
      </c>
      <c r="G26" s="50">
        <v>100</v>
      </c>
      <c r="H26" s="50">
        <v>100</v>
      </c>
      <c r="I26" s="25">
        <v>354019</v>
      </c>
      <c r="J26" s="189">
        <v>1.1399999999999999</v>
      </c>
      <c r="K26" s="189">
        <v>1.27</v>
      </c>
      <c r="L26" s="50">
        <v>100</v>
      </c>
      <c r="M26" s="50">
        <v>100</v>
      </c>
      <c r="N26" s="25"/>
      <c r="O26" s="25"/>
      <c r="P26" s="25"/>
      <c r="Q26" s="25"/>
      <c r="R26" s="25"/>
    </row>
    <row r="27" spans="1:18" ht="22.5" customHeight="1" x14ac:dyDescent="0.15">
      <c r="A27" s="48"/>
      <c r="B27" s="38" t="s">
        <v>328</v>
      </c>
      <c r="C27" s="68"/>
      <c r="D27" s="25">
        <v>208404</v>
      </c>
      <c r="E27" s="189">
        <v>0.93</v>
      </c>
      <c r="F27" s="189">
        <v>1.01</v>
      </c>
      <c r="G27" s="50">
        <v>84.8</v>
      </c>
      <c r="H27" s="50">
        <v>83.5</v>
      </c>
      <c r="I27" s="25">
        <v>237368</v>
      </c>
      <c r="J27" s="189">
        <v>0.96</v>
      </c>
      <c r="K27" s="189">
        <v>1.04</v>
      </c>
      <c r="L27" s="50">
        <v>86.9</v>
      </c>
      <c r="M27" s="50">
        <v>82.7</v>
      </c>
      <c r="N27" s="25"/>
      <c r="O27" s="25"/>
      <c r="P27" s="25"/>
      <c r="Q27" s="25"/>
      <c r="R27" s="25"/>
    </row>
    <row r="28" spans="1:18" ht="22.5" customHeight="1" x14ac:dyDescent="0.15">
      <c r="A28" s="48"/>
      <c r="B28" s="38"/>
      <c r="C28" s="71" t="s">
        <v>1007</v>
      </c>
      <c r="D28" s="25">
        <v>517479</v>
      </c>
      <c r="E28" s="189">
        <v>1.95</v>
      </c>
      <c r="F28" s="189">
        <v>2.11</v>
      </c>
      <c r="G28" s="50">
        <v>94.5</v>
      </c>
      <c r="H28" s="50">
        <v>98</v>
      </c>
      <c r="I28" s="25">
        <v>484203</v>
      </c>
      <c r="J28" s="189">
        <v>1.69</v>
      </c>
      <c r="K28" s="189">
        <v>1.87</v>
      </c>
      <c r="L28" s="50">
        <v>100</v>
      </c>
      <c r="M28" s="50">
        <v>100</v>
      </c>
      <c r="N28" s="25"/>
      <c r="O28" s="25"/>
      <c r="P28" s="25"/>
      <c r="Q28" s="25"/>
      <c r="R28" s="25"/>
    </row>
    <row r="29" spans="1:18" ht="22.5" customHeight="1" x14ac:dyDescent="0.15">
      <c r="A29" s="48"/>
      <c r="B29" s="73"/>
      <c r="C29" s="71" t="s">
        <v>1008</v>
      </c>
      <c r="D29" s="25">
        <v>125103</v>
      </c>
      <c r="E29" s="189">
        <v>0.65</v>
      </c>
      <c r="F29" s="189">
        <v>0.71</v>
      </c>
      <c r="G29" s="50">
        <v>82.5</v>
      </c>
      <c r="H29" s="50">
        <v>80.3</v>
      </c>
      <c r="I29" s="25">
        <v>169301</v>
      </c>
      <c r="J29" s="189">
        <v>0.77</v>
      </c>
      <c r="K29" s="189">
        <v>0.81</v>
      </c>
      <c r="L29" s="50">
        <v>83.9</v>
      </c>
      <c r="M29" s="50">
        <v>79.099999999999994</v>
      </c>
      <c r="N29" s="25"/>
      <c r="O29" s="25"/>
      <c r="P29" s="25"/>
      <c r="Q29" s="25"/>
      <c r="R29" s="25"/>
    </row>
    <row r="30" spans="1:18" ht="22.5" customHeight="1" x14ac:dyDescent="0.15">
      <c r="A30" s="48"/>
      <c r="B30" s="38" t="s">
        <v>329</v>
      </c>
      <c r="C30" s="68"/>
      <c r="D30" s="25">
        <v>602844</v>
      </c>
      <c r="E30" s="189">
        <v>1.53</v>
      </c>
      <c r="F30" s="189">
        <v>1.68</v>
      </c>
      <c r="G30" s="50">
        <v>100</v>
      </c>
      <c r="H30" s="50">
        <v>100</v>
      </c>
      <c r="I30" s="25">
        <v>618221</v>
      </c>
      <c r="J30" s="189">
        <v>1.65</v>
      </c>
      <c r="K30" s="189">
        <v>1.82</v>
      </c>
      <c r="L30" s="50">
        <v>100</v>
      </c>
      <c r="M30" s="50">
        <v>100</v>
      </c>
      <c r="N30" s="25"/>
      <c r="O30" s="25"/>
      <c r="P30" s="25"/>
      <c r="Q30" s="25"/>
      <c r="R30" s="25"/>
    </row>
    <row r="31" spans="1:18" ht="22.5" customHeight="1" x14ac:dyDescent="0.15">
      <c r="A31" s="48"/>
      <c r="B31" s="38" t="s">
        <v>330</v>
      </c>
      <c r="C31" s="68"/>
      <c r="D31" s="25">
        <v>297347</v>
      </c>
      <c r="E31" s="189">
        <v>1.1599999999999999</v>
      </c>
      <c r="F31" s="189">
        <v>1.19</v>
      </c>
      <c r="G31" s="50">
        <v>100</v>
      </c>
      <c r="H31" s="50">
        <v>100</v>
      </c>
      <c r="I31" s="25">
        <v>280830</v>
      </c>
      <c r="J31" s="189">
        <v>0.96</v>
      </c>
      <c r="K31" s="189">
        <v>0.99</v>
      </c>
      <c r="L31" s="50">
        <v>100</v>
      </c>
      <c r="M31" s="50">
        <v>100</v>
      </c>
      <c r="N31" s="25"/>
      <c r="O31" s="25"/>
      <c r="P31" s="25"/>
      <c r="Q31" s="25"/>
      <c r="R31" s="25"/>
    </row>
    <row r="32" spans="1:18" ht="22.5" customHeight="1" x14ac:dyDescent="0.15">
      <c r="A32" s="48"/>
      <c r="B32" s="38" t="s">
        <v>1</v>
      </c>
      <c r="C32" s="68"/>
      <c r="D32" s="25">
        <v>733100</v>
      </c>
      <c r="E32" s="189">
        <v>1.78</v>
      </c>
      <c r="F32" s="189">
        <v>1.93</v>
      </c>
      <c r="G32" s="50">
        <v>83.9</v>
      </c>
      <c r="H32" s="50">
        <v>97.7</v>
      </c>
      <c r="I32" s="25">
        <v>766669</v>
      </c>
      <c r="J32" s="189">
        <v>1.7</v>
      </c>
      <c r="K32" s="189">
        <v>1.86</v>
      </c>
      <c r="L32" s="50">
        <v>100</v>
      </c>
      <c r="M32" s="50">
        <v>100</v>
      </c>
      <c r="N32" s="25"/>
      <c r="O32" s="25"/>
      <c r="P32" s="25"/>
      <c r="Q32" s="25"/>
      <c r="R32" s="25"/>
    </row>
    <row r="33" spans="1:18" ht="22.5" customHeight="1" x14ac:dyDescent="0.15">
      <c r="A33" s="48"/>
      <c r="B33" s="38" t="s">
        <v>247</v>
      </c>
      <c r="C33" s="68"/>
      <c r="D33" s="25">
        <v>60187</v>
      </c>
      <c r="E33" s="189">
        <v>0.34</v>
      </c>
      <c r="F33" s="189">
        <v>0.36</v>
      </c>
      <c r="G33" s="50">
        <v>70.3</v>
      </c>
      <c r="H33" s="50">
        <v>77.8</v>
      </c>
      <c r="I33" s="25">
        <v>61511</v>
      </c>
      <c r="J33" s="189">
        <v>0.41</v>
      </c>
      <c r="K33" s="189">
        <v>0.43</v>
      </c>
      <c r="L33" s="50">
        <v>69.599999999999994</v>
      </c>
      <c r="M33" s="50">
        <v>67.2</v>
      </c>
      <c r="N33" s="25"/>
      <c r="O33" s="25"/>
      <c r="P33" s="25"/>
      <c r="Q33" s="25"/>
      <c r="R33" s="25"/>
    </row>
    <row r="34" spans="1:18" ht="22.5" customHeight="1" x14ac:dyDescent="0.15">
      <c r="A34" s="48"/>
      <c r="B34" s="38"/>
      <c r="C34" s="68" t="s">
        <v>2</v>
      </c>
      <c r="D34" s="25">
        <v>165842</v>
      </c>
      <c r="E34" s="189">
        <v>0.8</v>
      </c>
      <c r="F34" s="189">
        <v>0.82</v>
      </c>
      <c r="G34" s="50">
        <v>48.3</v>
      </c>
      <c r="H34" s="50">
        <v>38.700000000000003</v>
      </c>
      <c r="I34" s="25">
        <v>155568</v>
      </c>
      <c r="J34" s="189">
        <v>0.73</v>
      </c>
      <c r="K34" s="189">
        <v>0.78</v>
      </c>
      <c r="L34" s="50">
        <v>71.3</v>
      </c>
      <c r="M34" s="50">
        <v>55.2</v>
      </c>
      <c r="N34" s="25"/>
      <c r="O34" s="25"/>
      <c r="P34" s="25"/>
      <c r="Q34" s="25"/>
      <c r="R34" s="25"/>
    </row>
    <row r="35" spans="1:18" ht="22.5" customHeight="1" x14ac:dyDescent="0.15">
      <c r="A35" s="48"/>
      <c r="B35" s="38"/>
      <c r="C35" s="68" t="s">
        <v>1009</v>
      </c>
      <c r="D35" s="25">
        <v>31876</v>
      </c>
      <c r="E35" s="189">
        <v>0.31</v>
      </c>
      <c r="F35" s="189">
        <v>0.32</v>
      </c>
      <c r="G35" s="50">
        <v>80</v>
      </c>
      <c r="H35" s="50">
        <v>84.4</v>
      </c>
      <c r="I35" s="25">
        <v>39124</v>
      </c>
      <c r="J35" s="189">
        <v>0.37</v>
      </c>
      <c r="K35" s="189">
        <v>0.39</v>
      </c>
      <c r="L35" s="50">
        <v>69.2</v>
      </c>
      <c r="M35" s="50">
        <v>68.599999999999994</v>
      </c>
      <c r="N35" s="25"/>
      <c r="O35" s="25"/>
      <c r="P35" s="25"/>
      <c r="Q35" s="25"/>
      <c r="R35" s="25"/>
    </row>
    <row r="36" spans="1:18" ht="22.5" customHeight="1" x14ac:dyDescent="0.15">
      <c r="A36" s="48"/>
      <c r="B36" s="38" t="s">
        <v>273</v>
      </c>
      <c r="C36" s="68"/>
      <c r="D36" s="25">
        <v>93060</v>
      </c>
      <c r="E36" s="189">
        <v>0.55000000000000004</v>
      </c>
      <c r="F36" s="189">
        <v>0.56999999999999995</v>
      </c>
      <c r="G36" s="50">
        <v>81.099999999999994</v>
      </c>
      <c r="H36" s="50">
        <v>75.099999999999994</v>
      </c>
      <c r="I36" s="25">
        <v>109560</v>
      </c>
      <c r="J36" s="189">
        <v>0.69</v>
      </c>
      <c r="K36" s="189">
        <v>0.71</v>
      </c>
      <c r="L36" s="50">
        <v>93</v>
      </c>
      <c r="M36" s="50">
        <v>86.6</v>
      </c>
      <c r="N36" s="25"/>
      <c r="O36" s="25"/>
      <c r="P36" s="25"/>
      <c r="Q36" s="25"/>
      <c r="R36" s="25"/>
    </row>
    <row r="37" spans="1:18" ht="22.5" customHeight="1" x14ac:dyDescent="0.15">
      <c r="A37" s="48"/>
      <c r="B37" s="38" t="s">
        <v>162</v>
      </c>
      <c r="C37" s="68"/>
      <c r="D37" s="25">
        <v>599070</v>
      </c>
      <c r="E37" s="189">
        <v>1.57</v>
      </c>
      <c r="F37" s="189">
        <v>1.57</v>
      </c>
      <c r="G37" s="50">
        <v>86.8</v>
      </c>
      <c r="H37" s="50">
        <v>82.1</v>
      </c>
      <c r="I37" s="25">
        <v>546696</v>
      </c>
      <c r="J37" s="189">
        <v>1.4</v>
      </c>
      <c r="K37" s="189">
        <v>1.42</v>
      </c>
      <c r="L37" s="50">
        <v>82.4</v>
      </c>
      <c r="M37" s="50">
        <v>77.099999999999994</v>
      </c>
      <c r="N37" s="25"/>
      <c r="O37" s="25"/>
      <c r="P37" s="25"/>
      <c r="Q37" s="25"/>
      <c r="R37" s="25"/>
    </row>
    <row r="38" spans="1:18" ht="22.5" customHeight="1" x14ac:dyDescent="0.15">
      <c r="A38" s="48"/>
      <c r="B38" s="38" t="s">
        <v>274</v>
      </c>
      <c r="C38" s="68"/>
      <c r="D38" s="25">
        <v>277465</v>
      </c>
      <c r="E38" s="189">
        <v>0.97</v>
      </c>
      <c r="F38" s="189">
        <v>1.04</v>
      </c>
      <c r="G38" s="50">
        <v>87.4</v>
      </c>
      <c r="H38" s="50">
        <v>96.1</v>
      </c>
      <c r="I38" s="25">
        <v>399188</v>
      </c>
      <c r="J38" s="189">
        <v>1.5</v>
      </c>
      <c r="K38" s="189">
        <v>1.62</v>
      </c>
      <c r="L38" s="50">
        <v>97.7</v>
      </c>
      <c r="M38" s="50">
        <v>97.8</v>
      </c>
      <c r="N38" s="25"/>
      <c r="O38" s="25"/>
      <c r="P38" s="25"/>
      <c r="Q38" s="25"/>
      <c r="R38" s="25"/>
    </row>
    <row r="39" spans="1:18" ht="22.5" customHeight="1" x14ac:dyDescent="0.15">
      <c r="A39" s="48"/>
      <c r="B39" s="38"/>
      <c r="C39" s="68" t="s">
        <v>3</v>
      </c>
      <c r="D39" s="25">
        <v>477219</v>
      </c>
      <c r="E39" s="189">
        <v>1.36</v>
      </c>
      <c r="F39" s="189">
        <v>1.47</v>
      </c>
      <c r="G39" s="50">
        <v>71.900000000000006</v>
      </c>
      <c r="H39" s="50">
        <v>61.4</v>
      </c>
      <c r="I39" s="25">
        <v>509132</v>
      </c>
      <c r="J39" s="189">
        <v>1.18</v>
      </c>
      <c r="K39" s="189">
        <v>1.27</v>
      </c>
      <c r="L39" s="50">
        <v>95.8</v>
      </c>
      <c r="M39" s="50">
        <v>81</v>
      </c>
      <c r="N39" s="25"/>
      <c r="O39" s="25"/>
      <c r="P39" s="25"/>
      <c r="Q39" s="25"/>
      <c r="R39" s="25"/>
    </row>
    <row r="40" spans="1:18" ht="22.5" customHeight="1" x14ac:dyDescent="0.15">
      <c r="A40" s="48"/>
      <c r="B40" s="38"/>
      <c r="C40" s="68" t="s">
        <v>1010</v>
      </c>
      <c r="D40" s="25">
        <v>160921</v>
      </c>
      <c r="E40" s="189">
        <v>0.94</v>
      </c>
      <c r="F40" s="189">
        <v>1.01</v>
      </c>
      <c r="G40" s="50">
        <v>100</v>
      </c>
      <c r="H40" s="50">
        <v>100</v>
      </c>
      <c r="I40" s="25">
        <v>277638</v>
      </c>
      <c r="J40" s="189">
        <v>1.53</v>
      </c>
      <c r="K40" s="189">
        <v>1.66</v>
      </c>
      <c r="L40" s="50">
        <v>100</v>
      </c>
      <c r="M40" s="50">
        <v>100</v>
      </c>
      <c r="N40" s="25"/>
      <c r="O40" s="25"/>
      <c r="P40" s="25"/>
      <c r="Q40" s="25"/>
      <c r="R40" s="25"/>
    </row>
    <row r="41" spans="1:18" ht="22.5" customHeight="1" x14ac:dyDescent="0.15">
      <c r="A41" s="48"/>
      <c r="B41" s="38" t="s">
        <v>248</v>
      </c>
      <c r="C41" s="68"/>
      <c r="D41" s="25">
        <v>384109</v>
      </c>
      <c r="E41" s="189">
        <v>1.52</v>
      </c>
      <c r="F41" s="189">
        <v>1.61</v>
      </c>
      <c r="G41" s="50">
        <v>61.1</v>
      </c>
      <c r="H41" s="50">
        <v>81.599999999999994</v>
      </c>
      <c r="I41" s="25">
        <v>385730</v>
      </c>
      <c r="J41" s="189">
        <v>1.55</v>
      </c>
      <c r="K41" s="189">
        <v>1.68</v>
      </c>
      <c r="L41" s="50">
        <v>100</v>
      </c>
      <c r="M41" s="50">
        <v>100</v>
      </c>
      <c r="N41" s="25"/>
      <c r="O41" s="25"/>
      <c r="P41" s="25"/>
      <c r="Q41" s="25"/>
      <c r="R41" s="25"/>
    </row>
    <row r="42" spans="1:18" ht="22.5" customHeight="1" x14ac:dyDescent="0.15">
      <c r="A42" s="48"/>
      <c r="B42" s="38" t="s">
        <v>1011</v>
      </c>
      <c r="C42" s="68"/>
      <c r="D42" s="25">
        <v>214363</v>
      </c>
      <c r="E42" s="189">
        <v>0.9</v>
      </c>
      <c r="F42" s="189">
        <v>1.01</v>
      </c>
      <c r="G42" s="50">
        <v>98.5</v>
      </c>
      <c r="H42" s="50">
        <v>94.1</v>
      </c>
      <c r="I42" s="25">
        <v>210985</v>
      </c>
      <c r="J42" s="189">
        <v>0.89</v>
      </c>
      <c r="K42" s="189">
        <v>1</v>
      </c>
      <c r="L42" s="50">
        <v>95.5</v>
      </c>
      <c r="M42" s="50">
        <v>92.9</v>
      </c>
      <c r="N42" s="25"/>
      <c r="O42" s="25"/>
      <c r="P42" s="25"/>
      <c r="Q42" s="25"/>
      <c r="R42" s="25"/>
    </row>
    <row r="43" spans="1:18" ht="3.75" customHeight="1" x14ac:dyDescent="0.15">
      <c r="A43" s="56"/>
      <c r="B43" s="56"/>
      <c r="C43" s="74"/>
      <c r="D43" s="75"/>
      <c r="E43" s="76"/>
      <c r="F43" s="76"/>
      <c r="G43" s="57"/>
      <c r="H43" s="57"/>
      <c r="I43" s="75"/>
      <c r="J43" s="76"/>
      <c r="K43" s="76"/>
      <c r="L43" s="57"/>
      <c r="M43" s="57"/>
      <c r="N43" s="77"/>
      <c r="O43" s="78"/>
    </row>
    <row r="44" spans="1:18" x14ac:dyDescent="0.15">
      <c r="A44" s="38" t="s">
        <v>213</v>
      </c>
      <c r="C44" s="79"/>
      <c r="D44" s="80"/>
      <c r="E44" s="81"/>
      <c r="F44" s="81"/>
      <c r="G44" s="82"/>
      <c r="H44" s="82"/>
      <c r="I44" s="80"/>
      <c r="J44" s="81"/>
      <c r="K44" s="81"/>
      <c r="L44" s="82"/>
      <c r="M44" s="82"/>
    </row>
    <row r="45" spans="1:18" x14ac:dyDescent="0.15">
      <c r="A45" s="86" t="s">
        <v>550</v>
      </c>
    </row>
    <row r="46" spans="1:18" x14ac:dyDescent="0.15">
      <c r="A46" s="86" t="s">
        <v>551</v>
      </c>
    </row>
    <row r="47" spans="1:18" x14ac:dyDescent="0.15">
      <c r="A47" s="86" t="s">
        <v>552</v>
      </c>
    </row>
    <row r="48" spans="1:18" x14ac:dyDescent="0.15">
      <c r="A48" s="86" t="s">
        <v>553</v>
      </c>
    </row>
    <row r="49" spans="1:1" x14ac:dyDescent="0.15">
      <c r="A49" s="86" t="s">
        <v>332</v>
      </c>
    </row>
    <row r="50" spans="1:1" x14ac:dyDescent="0.15">
      <c r="A50" s="86" t="s">
        <v>558</v>
      </c>
    </row>
    <row r="51" spans="1:1" x14ac:dyDescent="0.15">
      <c r="A51" s="86" t="s">
        <v>559</v>
      </c>
    </row>
    <row r="52" spans="1:1" x14ac:dyDescent="0.15">
      <c r="A52" s="86" t="s">
        <v>562</v>
      </c>
    </row>
    <row r="53" spans="1:1" x14ac:dyDescent="0.15">
      <c r="A53" s="86" t="s">
        <v>563</v>
      </c>
    </row>
    <row r="54" spans="1:1" x14ac:dyDescent="0.15">
      <c r="A54" s="86" t="s">
        <v>564</v>
      </c>
    </row>
    <row r="55" spans="1:1" x14ac:dyDescent="0.15">
      <c r="A55" s="86" t="s">
        <v>560</v>
      </c>
    </row>
    <row r="56" spans="1:1" x14ac:dyDescent="0.15">
      <c r="A56" s="87" t="s">
        <v>561</v>
      </c>
    </row>
  </sheetData>
  <mergeCells count="3">
    <mergeCell ref="D2:H2"/>
    <mergeCell ref="I2:M2"/>
    <mergeCell ref="A2:C3"/>
  </mergeCells>
  <phoneticPr fontId="2"/>
  <printOptions gridLinesSet="0"/>
  <pageMargins left="0.59055118110236227" right="0.59055118110236227" top="0.59055118110236227" bottom="0.59055118110236227" header="0.51181102362204722" footer="0.39370078740157483"/>
  <pageSetup paperSize="9" scale="6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rgb="FF0070C0"/>
    <pageSetUpPr fitToPage="1"/>
  </sheetPr>
  <dimension ref="A1:U76"/>
  <sheetViews>
    <sheetView zoomScaleNormal="100" workbookViewId="0">
      <selection activeCell="T4" sqref="T4"/>
    </sheetView>
  </sheetViews>
  <sheetFormatPr defaultColWidth="9.140625" defaultRowHeight="11.25" x14ac:dyDescent="0.15"/>
  <cols>
    <col min="1" max="1" width="11.85546875" style="41" customWidth="1"/>
    <col min="2" max="15" width="7.5703125" style="41" customWidth="1"/>
    <col min="16" max="16" width="7.5703125" style="39" customWidth="1"/>
    <col min="17" max="18" width="7.5703125" style="41" customWidth="1"/>
    <col min="19" max="16384" width="9.140625" style="41"/>
  </cols>
  <sheetData>
    <row r="1" spans="1:21" s="31" customFormat="1" ht="17.25" x14ac:dyDescent="0.2">
      <c r="A1" s="30" t="s">
        <v>344</v>
      </c>
      <c r="P1" s="32"/>
    </row>
    <row r="2" spans="1:21" s="35" customFormat="1" ht="14.25" x14ac:dyDescent="0.15">
      <c r="A2" s="33" t="s">
        <v>345</v>
      </c>
      <c r="B2" s="34"/>
      <c r="C2" s="34"/>
      <c r="D2" s="34"/>
      <c r="E2" s="34"/>
      <c r="F2" s="34"/>
      <c r="G2" s="34"/>
      <c r="H2" s="34"/>
      <c r="I2" s="34"/>
      <c r="J2" s="34"/>
      <c r="M2" s="36"/>
      <c r="N2" s="36"/>
      <c r="O2" s="36"/>
      <c r="P2" s="36"/>
    </row>
    <row r="3" spans="1:2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9"/>
      <c r="L3" s="39"/>
      <c r="M3" s="39"/>
      <c r="N3" s="39"/>
      <c r="O3" s="39"/>
      <c r="P3" s="40" t="s">
        <v>406</v>
      </c>
      <c r="Q3" s="39"/>
    </row>
    <row r="4" spans="1:21" s="48" customFormat="1" ht="45" customHeight="1" x14ac:dyDescent="0.15">
      <c r="A4" s="42" t="s">
        <v>346</v>
      </c>
      <c r="B4" s="43" t="s">
        <v>276</v>
      </c>
      <c r="C4" s="44" t="s">
        <v>280</v>
      </c>
      <c r="D4" s="43" t="s">
        <v>153</v>
      </c>
      <c r="E4" s="43" t="s">
        <v>154</v>
      </c>
      <c r="F4" s="44" t="s">
        <v>347</v>
      </c>
      <c r="G4" s="43" t="s">
        <v>277</v>
      </c>
      <c r="H4" s="45" t="s">
        <v>281</v>
      </c>
      <c r="I4" s="43" t="s">
        <v>278</v>
      </c>
      <c r="J4" s="43" t="s">
        <v>282</v>
      </c>
      <c r="K4" s="43" t="s">
        <v>348</v>
      </c>
      <c r="L4" s="46" t="s">
        <v>349</v>
      </c>
      <c r="M4" s="44" t="s">
        <v>350</v>
      </c>
      <c r="N4" s="44" t="s">
        <v>351</v>
      </c>
      <c r="O4" s="43" t="s">
        <v>352</v>
      </c>
      <c r="P4" s="47" t="s">
        <v>279</v>
      </c>
      <c r="Q4" s="43" t="s">
        <v>353</v>
      </c>
      <c r="R4" s="47" t="s">
        <v>212</v>
      </c>
      <c r="S4" s="38"/>
      <c r="T4" s="38"/>
      <c r="U4" s="38"/>
    </row>
    <row r="5" spans="1:21" ht="15" customHeight="1" x14ac:dyDescent="0.15">
      <c r="A5" s="52" t="s">
        <v>569</v>
      </c>
      <c r="B5" s="51">
        <v>101.3</v>
      </c>
      <c r="C5" s="50" t="s">
        <v>296</v>
      </c>
      <c r="D5" s="41">
        <v>100.9</v>
      </c>
      <c r="E5" s="41">
        <v>100.5</v>
      </c>
      <c r="F5" s="41">
        <v>103.8</v>
      </c>
      <c r="G5" s="41">
        <v>102.6</v>
      </c>
      <c r="H5" s="41">
        <v>106.8</v>
      </c>
      <c r="I5" s="41">
        <v>104.5</v>
      </c>
      <c r="J5" s="41">
        <v>101.4</v>
      </c>
      <c r="K5" s="51">
        <v>103.7</v>
      </c>
      <c r="L5" s="41">
        <v>101.1</v>
      </c>
      <c r="M5" s="41">
        <v>101.7</v>
      </c>
      <c r="N5" s="41">
        <v>98.7</v>
      </c>
      <c r="O5" s="41">
        <v>99.2</v>
      </c>
      <c r="P5" s="39">
        <v>100.6</v>
      </c>
      <c r="Q5" s="41">
        <v>102.3</v>
      </c>
      <c r="R5" s="51">
        <v>97.2</v>
      </c>
    </row>
    <row r="6" spans="1:21" ht="15" customHeight="1" x14ac:dyDescent="0.15">
      <c r="A6" s="52" t="s">
        <v>439</v>
      </c>
      <c r="B6" s="51">
        <v>102.8</v>
      </c>
      <c r="C6" s="50" t="s">
        <v>296</v>
      </c>
      <c r="D6" s="41">
        <v>109.7</v>
      </c>
      <c r="E6" s="41">
        <v>102.5</v>
      </c>
      <c r="F6" s="41">
        <v>98.4</v>
      </c>
      <c r="G6" s="41">
        <v>99.3</v>
      </c>
      <c r="H6" s="41">
        <v>107.6</v>
      </c>
      <c r="I6" s="41">
        <v>107.3</v>
      </c>
      <c r="J6" s="41">
        <v>102.1</v>
      </c>
      <c r="K6" s="51">
        <v>105.1</v>
      </c>
      <c r="L6" s="41">
        <v>102.7</v>
      </c>
      <c r="M6" s="41">
        <v>95.9</v>
      </c>
      <c r="N6" s="41">
        <v>99.3</v>
      </c>
      <c r="O6" s="41">
        <v>100.1</v>
      </c>
      <c r="P6" s="39">
        <v>103.1</v>
      </c>
      <c r="Q6" s="41">
        <v>102.4</v>
      </c>
      <c r="R6" s="51">
        <v>94.1</v>
      </c>
    </row>
    <row r="7" spans="1:21" ht="15" customHeight="1" x14ac:dyDescent="0.15">
      <c r="A7" s="52" t="s">
        <v>495</v>
      </c>
      <c r="B7" s="214">
        <v>107.6</v>
      </c>
      <c r="C7" s="215" t="s">
        <v>296</v>
      </c>
      <c r="D7" s="216">
        <v>116.6</v>
      </c>
      <c r="E7" s="216">
        <v>108.6</v>
      </c>
      <c r="F7" s="216">
        <v>99.5</v>
      </c>
      <c r="G7" s="216">
        <v>100.6</v>
      </c>
      <c r="H7" s="216">
        <v>119.5</v>
      </c>
      <c r="I7" s="216">
        <v>117.7</v>
      </c>
      <c r="J7" s="216">
        <v>106.4</v>
      </c>
      <c r="K7" s="214">
        <v>130.1</v>
      </c>
      <c r="L7" s="216">
        <v>101</v>
      </c>
      <c r="M7" s="216">
        <v>99.4</v>
      </c>
      <c r="N7" s="216">
        <v>99.6</v>
      </c>
      <c r="O7" s="216">
        <v>87</v>
      </c>
      <c r="P7" s="217">
        <v>102.7</v>
      </c>
      <c r="Q7" s="216">
        <v>99.6</v>
      </c>
      <c r="R7" s="214">
        <v>128.9</v>
      </c>
    </row>
    <row r="8" spans="1:21" ht="15" customHeight="1" x14ac:dyDescent="0.15">
      <c r="A8" s="52" t="s">
        <v>510</v>
      </c>
      <c r="B8" s="218">
        <v>108.7</v>
      </c>
      <c r="C8" s="215" t="s">
        <v>296</v>
      </c>
      <c r="D8" s="219">
        <v>120</v>
      </c>
      <c r="E8" s="219">
        <v>107.5</v>
      </c>
      <c r="F8" s="219">
        <v>108.1</v>
      </c>
      <c r="G8" s="219">
        <v>107.9</v>
      </c>
      <c r="H8" s="219">
        <v>133.5</v>
      </c>
      <c r="I8" s="219">
        <v>117.3</v>
      </c>
      <c r="J8" s="219">
        <v>99.4</v>
      </c>
      <c r="K8" s="218">
        <v>145.1</v>
      </c>
      <c r="L8" s="219">
        <v>100.3</v>
      </c>
      <c r="M8" s="219">
        <v>89</v>
      </c>
      <c r="N8" s="219">
        <v>83.1</v>
      </c>
      <c r="O8" s="219">
        <v>93.2</v>
      </c>
      <c r="P8" s="218">
        <v>100.7</v>
      </c>
      <c r="Q8" s="219">
        <v>119</v>
      </c>
      <c r="R8" s="218">
        <v>136.1</v>
      </c>
    </row>
    <row r="9" spans="1:21" ht="15" customHeight="1" x14ac:dyDescent="0.15">
      <c r="A9" s="52" t="s">
        <v>570</v>
      </c>
      <c r="B9" s="218">
        <v>103.1</v>
      </c>
      <c r="C9" s="215" t="s">
        <v>296</v>
      </c>
      <c r="D9" s="219">
        <v>128.30000000000001</v>
      </c>
      <c r="E9" s="219">
        <v>97</v>
      </c>
      <c r="F9" s="219">
        <v>118.3</v>
      </c>
      <c r="G9" s="219">
        <v>109.9</v>
      </c>
      <c r="H9" s="219">
        <v>115.6</v>
      </c>
      <c r="I9" s="219">
        <v>117</v>
      </c>
      <c r="J9" s="219">
        <v>78.8</v>
      </c>
      <c r="K9" s="218">
        <v>120</v>
      </c>
      <c r="L9" s="219">
        <v>98.5</v>
      </c>
      <c r="M9" s="219">
        <v>88.6</v>
      </c>
      <c r="N9" s="219">
        <v>79</v>
      </c>
      <c r="O9" s="219">
        <v>81</v>
      </c>
      <c r="P9" s="218">
        <v>107.7</v>
      </c>
      <c r="Q9" s="219">
        <v>94.2</v>
      </c>
      <c r="R9" s="218">
        <v>128.9</v>
      </c>
    </row>
    <row r="10" spans="1:21" ht="3.75" customHeight="1" x14ac:dyDescent="0.15">
      <c r="A10" s="53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</row>
    <row r="11" spans="1:21" ht="15" customHeight="1" x14ac:dyDescent="0.15">
      <c r="A11" s="52" t="s">
        <v>584</v>
      </c>
      <c r="B11" s="51">
        <v>89.2</v>
      </c>
      <c r="C11" s="50" t="s">
        <v>296</v>
      </c>
      <c r="D11" s="54">
        <v>106.8</v>
      </c>
      <c r="E11" s="54">
        <v>76.8</v>
      </c>
      <c r="F11" s="54">
        <v>89.1</v>
      </c>
      <c r="G11" s="54">
        <v>74</v>
      </c>
      <c r="H11" s="54">
        <v>105.8</v>
      </c>
      <c r="I11" s="54">
        <v>101.4</v>
      </c>
      <c r="J11" s="54">
        <v>116.2</v>
      </c>
      <c r="K11" s="54">
        <v>118.6</v>
      </c>
      <c r="L11" s="54">
        <v>122.5</v>
      </c>
      <c r="M11" s="54">
        <v>86.9</v>
      </c>
      <c r="N11" s="54">
        <v>71.099999999999994</v>
      </c>
      <c r="O11" s="54">
        <v>60.6</v>
      </c>
      <c r="P11" s="51">
        <v>94.7</v>
      </c>
      <c r="Q11" s="51">
        <v>109</v>
      </c>
      <c r="R11" s="51">
        <v>111.5</v>
      </c>
    </row>
    <row r="12" spans="1:21" ht="15" customHeight="1" x14ac:dyDescent="0.15">
      <c r="A12" s="55" t="s">
        <v>130</v>
      </c>
      <c r="B12" s="49">
        <v>84.1</v>
      </c>
      <c r="C12" s="50" t="s">
        <v>296</v>
      </c>
      <c r="D12" s="54">
        <v>88.1</v>
      </c>
      <c r="E12" s="54">
        <v>78.5</v>
      </c>
      <c r="F12" s="54">
        <v>80.900000000000006</v>
      </c>
      <c r="G12" s="54">
        <v>94.5</v>
      </c>
      <c r="H12" s="54">
        <v>91.8</v>
      </c>
      <c r="I12" s="54">
        <v>96.2</v>
      </c>
      <c r="J12" s="54">
        <v>54.9</v>
      </c>
      <c r="K12" s="54">
        <v>95.3</v>
      </c>
      <c r="L12" s="54">
        <v>75.2</v>
      </c>
      <c r="M12" s="54">
        <v>80.2</v>
      </c>
      <c r="N12" s="54">
        <v>70.599999999999994</v>
      </c>
      <c r="O12" s="54">
        <v>72.5</v>
      </c>
      <c r="P12" s="51">
        <v>86.2</v>
      </c>
      <c r="Q12" s="41">
        <v>110.5</v>
      </c>
      <c r="R12" s="51">
        <v>109.2</v>
      </c>
    </row>
    <row r="13" spans="1:21" ht="15" customHeight="1" x14ac:dyDescent="0.15">
      <c r="A13" s="55" t="s">
        <v>131</v>
      </c>
      <c r="B13" s="49">
        <v>86</v>
      </c>
      <c r="C13" s="50" t="s">
        <v>296</v>
      </c>
      <c r="D13" s="54">
        <v>92.2</v>
      </c>
      <c r="E13" s="54">
        <v>78.3</v>
      </c>
      <c r="F13" s="54">
        <v>83.3</v>
      </c>
      <c r="G13" s="54">
        <v>77.3</v>
      </c>
      <c r="H13" s="54">
        <v>96.5</v>
      </c>
      <c r="I13" s="54">
        <v>113.1</v>
      </c>
      <c r="J13" s="54">
        <v>80.3</v>
      </c>
      <c r="K13" s="54">
        <v>105</v>
      </c>
      <c r="L13" s="54">
        <v>76.099999999999994</v>
      </c>
      <c r="M13" s="54">
        <v>83.8</v>
      </c>
      <c r="N13" s="54">
        <v>67.2</v>
      </c>
      <c r="O13" s="54">
        <v>59.9</v>
      </c>
      <c r="P13" s="51">
        <v>91.3</v>
      </c>
      <c r="Q13" s="51">
        <v>97.4</v>
      </c>
      <c r="R13" s="51">
        <v>115.6</v>
      </c>
    </row>
    <row r="14" spans="1:21" ht="15" customHeight="1" x14ac:dyDescent="0.15">
      <c r="A14" s="55" t="s">
        <v>132</v>
      </c>
      <c r="B14" s="49">
        <v>86.2</v>
      </c>
      <c r="C14" s="50" t="s">
        <v>296</v>
      </c>
      <c r="D14" s="54">
        <v>92.4</v>
      </c>
      <c r="E14" s="54">
        <v>85</v>
      </c>
      <c r="F14" s="54" t="s">
        <v>296</v>
      </c>
      <c r="G14" s="54">
        <v>75</v>
      </c>
      <c r="H14" s="54">
        <v>97.3</v>
      </c>
      <c r="I14" s="54">
        <v>100.9</v>
      </c>
      <c r="J14" s="54">
        <v>62.8</v>
      </c>
      <c r="K14" s="54">
        <v>110.7</v>
      </c>
      <c r="L14" s="54">
        <v>78.2</v>
      </c>
      <c r="M14" s="54">
        <v>80.8</v>
      </c>
      <c r="N14" s="54">
        <v>66.2</v>
      </c>
      <c r="O14" s="54">
        <v>62</v>
      </c>
      <c r="P14" s="51">
        <v>89.3</v>
      </c>
      <c r="Q14" s="41">
        <v>69.8</v>
      </c>
      <c r="R14" s="51">
        <v>115.1</v>
      </c>
    </row>
    <row r="15" spans="1:21" ht="15" customHeight="1" x14ac:dyDescent="0.15">
      <c r="A15" s="55" t="s">
        <v>585</v>
      </c>
      <c r="B15" s="49">
        <v>87.7</v>
      </c>
      <c r="C15" s="50" t="s">
        <v>296</v>
      </c>
      <c r="D15" s="54">
        <v>89.2</v>
      </c>
      <c r="E15" s="54">
        <v>86</v>
      </c>
      <c r="F15" s="54">
        <v>68.2</v>
      </c>
      <c r="G15" s="54">
        <v>80.5</v>
      </c>
      <c r="H15" s="54">
        <v>94.7</v>
      </c>
      <c r="I15" s="54">
        <v>111.8</v>
      </c>
      <c r="J15" s="54">
        <v>63.8</v>
      </c>
      <c r="K15" s="54">
        <v>103.5</v>
      </c>
      <c r="L15" s="54">
        <v>77</v>
      </c>
      <c r="M15" s="54">
        <v>78.599999999999994</v>
      </c>
      <c r="N15" s="54">
        <v>66.3</v>
      </c>
      <c r="O15" s="54">
        <v>63.7</v>
      </c>
      <c r="P15" s="51">
        <v>91.9</v>
      </c>
      <c r="Q15" s="41">
        <v>65.900000000000006</v>
      </c>
      <c r="R15" s="51">
        <v>109</v>
      </c>
    </row>
    <row r="16" spans="1:21" ht="15" customHeight="1" x14ac:dyDescent="0.15">
      <c r="A16" s="55" t="s">
        <v>133</v>
      </c>
      <c r="B16" s="49">
        <v>149</v>
      </c>
      <c r="C16" s="50" t="s">
        <v>296</v>
      </c>
      <c r="D16" s="54">
        <v>189.8</v>
      </c>
      <c r="E16" s="54">
        <v>130.80000000000001</v>
      </c>
      <c r="F16" s="54">
        <v>244.1</v>
      </c>
      <c r="G16" s="54">
        <v>270</v>
      </c>
      <c r="H16" s="54">
        <v>132.19999999999999</v>
      </c>
      <c r="I16" s="54">
        <v>145.6</v>
      </c>
      <c r="J16" s="54">
        <v>132.69999999999999</v>
      </c>
      <c r="K16" s="54">
        <v>162</v>
      </c>
      <c r="L16" s="54">
        <v>142.30000000000001</v>
      </c>
      <c r="M16" s="54">
        <v>91.8</v>
      </c>
      <c r="N16" s="54">
        <v>89.3</v>
      </c>
      <c r="O16" s="54">
        <v>145.9</v>
      </c>
      <c r="P16" s="51">
        <v>166.4</v>
      </c>
      <c r="Q16" s="51">
        <v>159.80000000000001</v>
      </c>
      <c r="R16" s="51">
        <v>192.7</v>
      </c>
    </row>
    <row r="17" spans="1:21" ht="15" customHeight="1" x14ac:dyDescent="0.15">
      <c r="A17" s="55" t="s">
        <v>134</v>
      </c>
      <c r="B17" s="49">
        <v>114.7</v>
      </c>
      <c r="C17" s="50" t="s">
        <v>296</v>
      </c>
      <c r="D17" s="54">
        <v>125.4</v>
      </c>
      <c r="E17" s="54">
        <v>121.2</v>
      </c>
      <c r="F17" s="54">
        <v>88.8</v>
      </c>
      <c r="G17" s="54">
        <v>78</v>
      </c>
      <c r="H17" s="54">
        <v>168.7</v>
      </c>
      <c r="I17" s="54">
        <v>137.4</v>
      </c>
      <c r="J17" s="54">
        <v>61.7</v>
      </c>
      <c r="K17" s="54">
        <v>135.6</v>
      </c>
      <c r="L17" s="54">
        <v>138.30000000000001</v>
      </c>
      <c r="M17" s="54">
        <v>107.8</v>
      </c>
      <c r="N17" s="54">
        <v>86.2</v>
      </c>
      <c r="O17" s="54">
        <v>62.5</v>
      </c>
      <c r="P17" s="51">
        <v>99.6</v>
      </c>
      <c r="Q17" s="41">
        <v>72.5</v>
      </c>
      <c r="R17" s="51">
        <v>130</v>
      </c>
    </row>
    <row r="18" spans="1:21" ht="15" customHeight="1" x14ac:dyDescent="0.15">
      <c r="A18" s="55" t="s">
        <v>135</v>
      </c>
      <c r="B18" s="49">
        <v>83.9</v>
      </c>
      <c r="C18" s="50" t="s">
        <v>296</v>
      </c>
      <c r="D18" s="54">
        <v>89.2</v>
      </c>
      <c r="E18" s="54">
        <v>77.599999999999994</v>
      </c>
      <c r="F18" s="54">
        <v>86.3</v>
      </c>
      <c r="G18" s="54">
        <v>76.2</v>
      </c>
      <c r="H18" s="54">
        <v>96.6</v>
      </c>
      <c r="I18" s="54">
        <v>98.4</v>
      </c>
      <c r="J18" s="54">
        <v>64.3</v>
      </c>
      <c r="K18" s="54">
        <v>100</v>
      </c>
      <c r="L18" s="54">
        <v>74.3</v>
      </c>
      <c r="M18" s="54">
        <v>84.6</v>
      </c>
      <c r="N18" s="54">
        <v>85.6</v>
      </c>
      <c r="O18" s="54">
        <v>68</v>
      </c>
      <c r="P18" s="51">
        <v>88.9</v>
      </c>
      <c r="Q18" s="41">
        <v>66.099999999999994</v>
      </c>
      <c r="R18" s="51">
        <v>109.8</v>
      </c>
    </row>
    <row r="19" spans="1:21" ht="15" customHeight="1" x14ac:dyDescent="0.15">
      <c r="A19" s="55" t="s">
        <v>136</v>
      </c>
      <c r="B19" s="49">
        <v>83.1</v>
      </c>
      <c r="C19" s="50" t="s">
        <v>296</v>
      </c>
      <c r="D19" s="54">
        <v>90.1</v>
      </c>
      <c r="E19" s="54">
        <v>77.8</v>
      </c>
      <c r="F19" s="54">
        <v>85</v>
      </c>
      <c r="G19" s="54">
        <v>79.3</v>
      </c>
      <c r="H19" s="54">
        <v>96.2</v>
      </c>
      <c r="I19" s="54">
        <v>94.4</v>
      </c>
      <c r="J19" s="54">
        <v>59.6</v>
      </c>
      <c r="K19" s="54">
        <v>107.3</v>
      </c>
      <c r="L19" s="54">
        <v>73.2</v>
      </c>
      <c r="M19" s="54">
        <v>87.1</v>
      </c>
      <c r="N19" s="54">
        <v>71.099999999999994</v>
      </c>
      <c r="O19" s="54">
        <v>61.7</v>
      </c>
      <c r="P19" s="51">
        <v>89.4</v>
      </c>
      <c r="Q19" s="51">
        <v>65.8</v>
      </c>
      <c r="R19" s="51">
        <v>114.6</v>
      </c>
    </row>
    <row r="20" spans="1:21" ht="15" customHeight="1" x14ac:dyDescent="0.15">
      <c r="A20" s="55" t="s">
        <v>137</v>
      </c>
      <c r="B20" s="49">
        <v>86.1</v>
      </c>
      <c r="C20" s="50" t="s">
        <v>296</v>
      </c>
      <c r="D20" s="54">
        <v>91.3</v>
      </c>
      <c r="E20" s="54">
        <v>79.3</v>
      </c>
      <c r="F20" s="54">
        <v>89.3</v>
      </c>
      <c r="G20" s="54">
        <v>79.3</v>
      </c>
      <c r="H20" s="54">
        <v>97.6</v>
      </c>
      <c r="I20" s="54">
        <v>103.2</v>
      </c>
      <c r="J20" s="54">
        <v>60.5</v>
      </c>
      <c r="K20" s="54">
        <v>107.9</v>
      </c>
      <c r="L20" s="54">
        <v>74.2</v>
      </c>
      <c r="M20" s="54">
        <v>82.6</v>
      </c>
      <c r="N20" s="54">
        <v>74.900000000000006</v>
      </c>
      <c r="O20" s="54">
        <v>68.3</v>
      </c>
      <c r="P20" s="51">
        <v>94.2</v>
      </c>
      <c r="Q20" s="41">
        <v>69.099999999999994</v>
      </c>
      <c r="R20" s="51">
        <v>115.2</v>
      </c>
    </row>
    <row r="21" spans="1:21" ht="15" customHeight="1" x14ac:dyDescent="0.15">
      <c r="A21" s="55" t="s">
        <v>138</v>
      </c>
      <c r="B21" s="49">
        <v>97.3</v>
      </c>
      <c r="C21" s="50" t="s">
        <v>296</v>
      </c>
      <c r="D21" s="54">
        <v>95.4</v>
      </c>
      <c r="E21" s="54">
        <v>98.8</v>
      </c>
      <c r="F21" s="54">
        <v>81.5</v>
      </c>
      <c r="G21" s="54">
        <v>78.099999999999994</v>
      </c>
      <c r="H21" s="54">
        <v>108.3</v>
      </c>
      <c r="I21" s="54">
        <v>112.9</v>
      </c>
      <c r="J21" s="54">
        <v>59.3</v>
      </c>
      <c r="K21" s="54">
        <v>104.5</v>
      </c>
      <c r="L21" s="54">
        <v>84.8</v>
      </c>
      <c r="M21" s="54">
        <v>84</v>
      </c>
      <c r="N21" s="54">
        <v>79.099999999999994</v>
      </c>
      <c r="O21" s="54">
        <v>58.2</v>
      </c>
      <c r="P21" s="51">
        <v>108.7</v>
      </c>
      <c r="Q21" s="41">
        <v>66.2</v>
      </c>
      <c r="R21" s="51">
        <v>139.69999999999999</v>
      </c>
    </row>
    <row r="22" spans="1:21" ht="15" customHeight="1" x14ac:dyDescent="0.15">
      <c r="A22" s="40" t="s">
        <v>139</v>
      </c>
      <c r="B22" s="49">
        <v>189.9</v>
      </c>
      <c r="C22" s="50" t="s">
        <v>296</v>
      </c>
      <c r="D22" s="51">
        <v>390.1</v>
      </c>
      <c r="E22" s="51">
        <v>173.5</v>
      </c>
      <c r="F22" s="51">
        <v>338.5</v>
      </c>
      <c r="G22" s="51">
        <v>256.7</v>
      </c>
      <c r="H22" s="51">
        <v>201.1</v>
      </c>
      <c r="I22" s="51">
        <v>188.5</v>
      </c>
      <c r="J22" s="51">
        <v>129.80000000000001</v>
      </c>
      <c r="K22" s="51">
        <v>189.4</v>
      </c>
      <c r="L22" s="51">
        <v>166.4</v>
      </c>
      <c r="M22" s="51">
        <v>114.7</v>
      </c>
      <c r="N22" s="51">
        <v>120.9</v>
      </c>
      <c r="O22" s="51">
        <v>188.7</v>
      </c>
      <c r="P22" s="51">
        <v>191.8</v>
      </c>
      <c r="Q22" s="41">
        <v>178</v>
      </c>
      <c r="R22" s="51">
        <v>184.9</v>
      </c>
    </row>
    <row r="23" spans="1:21" ht="3.75" customHeight="1" x14ac:dyDescent="0.15">
      <c r="A23" s="56"/>
      <c r="B23" s="57"/>
      <c r="C23" s="58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6"/>
      <c r="R23" s="56"/>
      <c r="S23" s="39"/>
      <c r="T23" s="39"/>
      <c r="U23" s="39"/>
    </row>
    <row r="24" spans="1:21" x14ac:dyDescent="0.15">
      <c r="A24" s="38" t="s">
        <v>213</v>
      </c>
      <c r="B24" s="38"/>
      <c r="C24" s="38"/>
      <c r="D24" s="38"/>
      <c r="E24" s="38"/>
      <c r="F24" s="38"/>
      <c r="G24" s="38"/>
      <c r="H24" s="38"/>
      <c r="I24" s="38"/>
      <c r="J24" s="38"/>
    </row>
    <row r="27" spans="1:21" s="35" customFormat="1" ht="14.25" x14ac:dyDescent="0.15">
      <c r="A27" s="33" t="s">
        <v>354</v>
      </c>
      <c r="B27" s="34"/>
      <c r="C27" s="34"/>
      <c r="D27" s="34"/>
      <c r="E27" s="34"/>
      <c r="F27" s="34"/>
      <c r="G27" s="34"/>
      <c r="H27" s="34"/>
      <c r="I27" s="34"/>
      <c r="J27" s="34"/>
      <c r="L27" s="36"/>
      <c r="M27" s="36"/>
      <c r="N27" s="36"/>
      <c r="O27" s="36"/>
      <c r="P27" s="36"/>
    </row>
    <row r="28" spans="1:21" x14ac:dyDescent="0.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39"/>
      <c r="N28" s="39"/>
      <c r="O28" s="39"/>
      <c r="P28" s="40" t="s">
        <v>406</v>
      </c>
      <c r="Q28" s="39"/>
    </row>
    <row r="29" spans="1:21" s="48" customFormat="1" ht="45" customHeight="1" x14ac:dyDescent="0.15">
      <c r="A29" s="42" t="s">
        <v>346</v>
      </c>
      <c r="B29" s="43" t="s">
        <v>276</v>
      </c>
      <c r="C29" s="44" t="s">
        <v>280</v>
      </c>
      <c r="D29" s="43" t="s">
        <v>153</v>
      </c>
      <c r="E29" s="43" t="s">
        <v>154</v>
      </c>
      <c r="F29" s="44" t="s">
        <v>347</v>
      </c>
      <c r="G29" s="43" t="s">
        <v>277</v>
      </c>
      <c r="H29" s="45" t="s">
        <v>281</v>
      </c>
      <c r="I29" s="43" t="s">
        <v>278</v>
      </c>
      <c r="J29" s="43" t="s">
        <v>282</v>
      </c>
      <c r="K29" s="43" t="s">
        <v>348</v>
      </c>
      <c r="L29" s="46" t="s">
        <v>349</v>
      </c>
      <c r="M29" s="44" t="s">
        <v>350</v>
      </c>
      <c r="N29" s="44" t="s">
        <v>351</v>
      </c>
      <c r="O29" s="43" t="s">
        <v>352</v>
      </c>
      <c r="P29" s="47" t="s">
        <v>279</v>
      </c>
      <c r="Q29" s="43" t="s">
        <v>353</v>
      </c>
      <c r="R29" s="47" t="s">
        <v>212</v>
      </c>
      <c r="S29" s="38"/>
      <c r="T29" s="38"/>
      <c r="U29" s="38"/>
    </row>
    <row r="30" spans="1:21" ht="15" customHeight="1" x14ac:dyDescent="0.15">
      <c r="A30" s="52" t="s">
        <v>569</v>
      </c>
      <c r="B30" s="51">
        <v>101</v>
      </c>
      <c r="C30" s="50" t="s">
        <v>296</v>
      </c>
      <c r="D30" s="51">
        <v>100.6</v>
      </c>
      <c r="E30" s="51">
        <v>100.2</v>
      </c>
      <c r="F30" s="51">
        <v>103.5</v>
      </c>
      <c r="G30" s="51">
        <v>102.3</v>
      </c>
      <c r="H30" s="51">
        <v>106.5</v>
      </c>
      <c r="I30" s="51">
        <v>104.2</v>
      </c>
      <c r="J30" s="51">
        <v>101.1</v>
      </c>
      <c r="K30" s="51">
        <v>103.4</v>
      </c>
      <c r="L30" s="51">
        <v>100.8</v>
      </c>
      <c r="M30" s="51">
        <v>101.4</v>
      </c>
      <c r="N30" s="51">
        <v>98.4</v>
      </c>
      <c r="O30" s="51">
        <v>98.9</v>
      </c>
      <c r="P30" s="51">
        <v>100.3</v>
      </c>
      <c r="Q30" s="51">
        <v>102</v>
      </c>
      <c r="R30" s="51">
        <v>96.9</v>
      </c>
    </row>
    <row r="31" spans="1:21" ht="15" customHeight="1" x14ac:dyDescent="0.15">
      <c r="A31" s="52" t="s">
        <v>439</v>
      </c>
      <c r="B31" s="51">
        <v>102.3</v>
      </c>
      <c r="C31" s="50" t="s">
        <v>296</v>
      </c>
      <c r="D31" s="51">
        <v>109.2</v>
      </c>
      <c r="E31" s="51">
        <v>102</v>
      </c>
      <c r="F31" s="51">
        <v>97.9</v>
      </c>
      <c r="G31" s="51">
        <v>98.8</v>
      </c>
      <c r="H31" s="51">
        <v>107.1</v>
      </c>
      <c r="I31" s="51">
        <v>106.8</v>
      </c>
      <c r="J31" s="51">
        <v>101.6</v>
      </c>
      <c r="K31" s="51">
        <v>104.6</v>
      </c>
      <c r="L31" s="51">
        <v>102.2</v>
      </c>
      <c r="M31" s="51">
        <v>95.4</v>
      </c>
      <c r="N31" s="51">
        <v>98.8</v>
      </c>
      <c r="O31" s="51">
        <v>99.6</v>
      </c>
      <c r="P31" s="51">
        <v>102.6</v>
      </c>
      <c r="Q31" s="51">
        <v>101.9</v>
      </c>
      <c r="R31" s="51">
        <v>93.6</v>
      </c>
    </row>
    <row r="32" spans="1:21" ht="15" customHeight="1" x14ac:dyDescent="0.15">
      <c r="A32" s="52" t="s">
        <v>495</v>
      </c>
      <c r="B32" s="51">
        <v>106.1</v>
      </c>
      <c r="C32" s="50" t="s">
        <v>296</v>
      </c>
      <c r="D32" s="51">
        <v>115</v>
      </c>
      <c r="E32" s="51">
        <v>107.1</v>
      </c>
      <c r="F32" s="51">
        <v>98.1</v>
      </c>
      <c r="G32" s="51">
        <v>99.2</v>
      </c>
      <c r="H32" s="51">
        <v>117.9</v>
      </c>
      <c r="I32" s="51">
        <v>116.1</v>
      </c>
      <c r="J32" s="51">
        <v>104.9</v>
      </c>
      <c r="K32" s="51">
        <v>128.30000000000001</v>
      </c>
      <c r="L32" s="51">
        <v>99.6</v>
      </c>
      <c r="M32" s="51">
        <v>98</v>
      </c>
      <c r="N32" s="51">
        <v>98.2</v>
      </c>
      <c r="O32" s="51">
        <v>85.8</v>
      </c>
      <c r="P32" s="51">
        <v>101.3</v>
      </c>
      <c r="Q32" s="51">
        <v>98.2</v>
      </c>
      <c r="R32" s="51">
        <v>127.1</v>
      </c>
    </row>
    <row r="33" spans="1:18" ht="15" customHeight="1" x14ac:dyDescent="0.15">
      <c r="A33" s="52" t="s">
        <v>510</v>
      </c>
      <c r="B33" s="51">
        <v>106.5</v>
      </c>
      <c r="C33" s="50" t="s">
        <v>296</v>
      </c>
      <c r="D33" s="51">
        <v>117.5</v>
      </c>
      <c r="E33" s="51">
        <v>105.3</v>
      </c>
      <c r="F33" s="51">
        <v>105.9</v>
      </c>
      <c r="G33" s="51">
        <v>105.7</v>
      </c>
      <c r="H33" s="51">
        <v>130.80000000000001</v>
      </c>
      <c r="I33" s="51">
        <v>114.9</v>
      </c>
      <c r="J33" s="51">
        <v>97.4</v>
      </c>
      <c r="K33" s="51">
        <v>142.1</v>
      </c>
      <c r="L33" s="51">
        <v>98.2</v>
      </c>
      <c r="M33" s="51">
        <v>87.2</v>
      </c>
      <c r="N33" s="51">
        <v>81.400000000000006</v>
      </c>
      <c r="O33" s="51">
        <v>91.3</v>
      </c>
      <c r="P33" s="51">
        <v>98.6</v>
      </c>
      <c r="Q33" s="51">
        <v>116.6</v>
      </c>
      <c r="R33" s="51">
        <v>133.30000000000001</v>
      </c>
    </row>
    <row r="34" spans="1:18" ht="15" customHeight="1" x14ac:dyDescent="0.15">
      <c r="A34" s="52" t="s">
        <v>570</v>
      </c>
      <c r="B34" s="51">
        <v>100.2</v>
      </c>
      <c r="C34" s="50" t="s">
        <v>296</v>
      </c>
      <c r="D34" s="51">
        <v>124.7</v>
      </c>
      <c r="E34" s="51">
        <v>94.3</v>
      </c>
      <c r="F34" s="51">
        <v>115</v>
      </c>
      <c r="G34" s="51">
        <v>106.8</v>
      </c>
      <c r="H34" s="51">
        <v>112.3</v>
      </c>
      <c r="I34" s="51">
        <v>113.7</v>
      </c>
      <c r="J34" s="51">
        <v>76.599999999999994</v>
      </c>
      <c r="K34" s="51">
        <v>116.6</v>
      </c>
      <c r="L34" s="51">
        <v>95.7</v>
      </c>
      <c r="M34" s="51">
        <v>86.1</v>
      </c>
      <c r="N34" s="51">
        <v>76.8</v>
      </c>
      <c r="O34" s="51">
        <v>78.7</v>
      </c>
      <c r="P34" s="51">
        <v>104.7</v>
      </c>
      <c r="Q34" s="51">
        <v>91.5</v>
      </c>
      <c r="R34" s="51">
        <v>125.3</v>
      </c>
    </row>
    <row r="35" spans="1:18" ht="3.75" customHeight="1" x14ac:dyDescent="0.15">
      <c r="A35" s="53"/>
      <c r="B35" s="51"/>
      <c r="C35" s="51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1"/>
      <c r="Q35" s="51"/>
    </row>
    <row r="36" spans="1:18" ht="15" customHeight="1" x14ac:dyDescent="0.15">
      <c r="A36" s="52" t="s">
        <v>511</v>
      </c>
      <c r="B36" s="51">
        <v>86.5</v>
      </c>
      <c r="C36" s="50" t="s">
        <v>296</v>
      </c>
      <c r="D36" s="54">
        <v>103.6</v>
      </c>
      <c r="E36" s="54">
        <v>74.5</v>
      </c>
      <c r="F36" s="54">
        <v>86.4</v>
      </c>
      <c r="G36" s="54">
        <v>71.8</v>
      </c>
      <c r="H36" s="54">
        <v>102.6</v>
      </c>
      <c r="I36" s="54">
        <v>98.4</v>
      </c>
      <c r="J36" s="54">
        <v>112.7</v>
      </c>
      <c r="K36" s="54">
        <v>115</v>
      </c>
      <c r="L36" s="54">
        <v>118.8</v>
      </c>
      <c r="M36" s="54">
        <v>84.3</v>
      </c>
      <c r="N36" s="54">
        <v>69</v>
      </c>
      <c r="O36" s="54">
        <v>58.8</v>
      </c>
      <c r="P36" s="51">
        <v>91.9</v>
      </c>
      <c r="Q36" s="51">
        <v>105.7</v>
      </c>
      <c r="R36" s="51">
        <v>108.1</v>
      </c>
    </row>
    <row r="37" spans="1:18" ht="15" customHeight="1" x14ac:dyDescent="0.15">
      <c r="A37" s="55" t="s">
        <v>130</v>
      </c>
      <c r="B37" s="49">
        <v>81.8</v>
      </c>
      <c r="C37" s="50" t="s">
        <v>296</v>
      </c>
      <c r="D37" s="54">
        <v>85.7</v>
      </c>
      <c r="E37" s="54">
        <v>76.400000000000006</v>
      </c>
      <c r="F37" s="54">
        <v>78.7</v>
      </c>
      <c r="G37" s="54">
        <v>91.9</v>
      </c>
      <c r="H37" s="54">
        <v>89.3</v>
      </c>
      <c r="I37" s="54">
        <v>93.6</v>
      </c>
      <c r="J37" s="54">
        <v>53.4</v>
      </c>
      <c r="K37" s="54">
        <v>92.7</v>
      </c>
      <c r="L37" s="54">
        <v>73.2</v>
      </c>
      <c r="M37" s="54">
        <v>78</v>
      </c>
      <c r="N37" s="54">
        <v>68.7</v>
      </c>
      <c r="O37" s="54">
        <v>70.5</v>
      </c>
      <c r="P37" s="51">
        <v>83.9</v>
      </c>
      <c r="Q37" s="51">
        <v>107.5</v>
      </c>
      <c r="R37" s="51">
        <v>106.2</v>
      </c>
    </row>
    <row r="38" spans="1:18" ht="15" customHeight="1" x14ac:dyDescent="0.15">
      <c r="A38" s="55" t="s">
        <v>131</v>
      </c>
      <c r="B38" s="49">
        <v>83.7</v>
      </c>
      <c r="C38" s="50" t="s">
        <v>296</v>
      </c>
      <c r="D38" s="54">
        <v>89.7</v>
      </c>
      <c r="E38" s="54">
        <v>76.2</v>
      </c>
      <c r="F38" s="54">
        <v>81</v>
      </c>
      <c r="G38" s="54">
        <v>75.2</v>
      </c>
      <c r="H38" s="54">
        <v>93.9</v>
      </c>
      <c r="I38" s="54">
        <v>110</v>
      </c>
      <c r="J38" s="54">
        <v>78.099999999999994</v>
      </c>
      <c r="K38" s="54">
        <v>102.1</v>
      </c>
      <c r="L38" s="54">
        <v>74</v>
      </c>
      <c r="M38" s="54">
        <v>81.5</v>
      </c>
      <c r="N38" s="54">
        <v>65.400000000000006</v>
      </c>
      <c r="O38" s="54">
        <v>58.3</v>
      </c>
      <c r="P38" s="51">
        <v>88.8</v>
      </c>
      <c r="Q38" s="41">
        <v>94.7</v>
      </c>
      <c r="R38" s="51">
        <v>112.5</v>
      </c>
    </row>
    <row r="39" spans="1:18" ht="15" customHeight="1" x14ac:dyDescent="0.15">
      <c r="A39" s="55" t="s">
        <v>132</v>
      </c>
      <c r="B39" s="49">
        <v>83.4</v>
      </c>
      <c r="C39" s="50" t="s">
        <v>296</v>
      </c>
      <c r="D39" s="54">
        <v>89.4</v>
      </c>
      <c r="E39" s="54">
        <v>82.3</v>
      </c>
      <c r="F39" s="54" t="s">
        <v>296</v>
      </c>
      <c r="G39" s="54">
        <v>72.599999999999994</v>
      </c>
      <c r="H39" s="54">
        <v>94.2</v>
      </c>
      <c r="I39" s="54">
        <v>97.7</v>
      </c>
      <c r="J39" s="54">
        <v>60.8</v>
      </c>
      <c r="K39" s="54">
        <v>107.2</v>
      </c>
      <c r="L39" s="54">
        <v>75.7</v>
      </c>
      <c r="M39" s="54">
        <v>78.2</v>
      </c>
      <c r="N39" s="54">
        <v>64.099999999999994</v>
      </c>
      <c r="O39" s="54">
        <v>60</v>
      </c>
      <c r="P39" s="51">
        <v>86.4</v>
      </c>
      <c r="Q39" s="41">
        <v>67.599999999999994</v>
      </c>
      <c r="R39" s="51">
        <v>111.4</v>
      </c>
    </row>
    <row r="40" spans="1:18" ht="15" customHeight="1" x14ac:dyDescent="0.15">
      <c r="A40" s="55" t="s">
        <v>512</v>
      </c>
      <c r="B40" s="49">
        <v>85</v>
      </c>
      <c r="C40" s="50" t="s">
        <v>296</v>
      </c>
      <c r="D40" s="54">
        <v>86.4</v>
      </c>
      <c r="E40" s="54">
        <v>83.3</v>
      </c>
      <c r="F40" s="54">
        <v>66.099999999999994</v>
      </c>
      <c r="G40" s="54">
        <v>78</v>
      </c>
      <c r="H40" s="54">
        <v>91.8</v>
      </c>
      <c r="I40" s="54">
        <v>108.3</v>
      </c>
      <c r="J40" s="54">
        <v>61.8</v>
      </c>
      <c r="K40" s="54">
        <v>100.3</v>
      </c>
      <c r="L40" s="54">
        <v>74.599999999999994</v>
      </c>
      <c r="M40" s="54">
        <v>76.2</v>
      </c>
      <c r="N40" s="54">
        <v>64.2</v>
      </c>
      <c r="O40" s="54">
        <v>61.7</v>
      </c>
      <c r="P40" s="51">
        <v>89.1</v>
      </c>
      <c r="Q40" s="41">
        <v>63.9</v>
      </c>
      <c r="R40" s="51">
        <v>105.6</v>
      </c>
    </row>
    <row r="41" spans="1:18" ht="15" customHeight="1" x14ac:dyDescent="0.15">
      <c r="A41" s="55" t="s">
        <v>133</v>
      </c>
      <c r="B41" s="49">
        <v>144.80000000000001</v>
      </c>
      <c r="C41" s="50" t="s">
        <v>296</v>
      </c>
      <c r="D41" s="54">
        <v>184.5</v>
      </c>
      <c r="E41" s="54">
        <v>127.1</v>
      </c>
      <c r="F41" s="54">
        <v>237.2</v>
      </c>
      <c r="G41" s="54">
        <v>262.39999999999998</v>
      </c>
      <c r="H41" s="54">
        <v>128.5</v>
      </c>
      <c r="I41" s="54">
        <v>141.5</v>
      </c>
      <c r="J41" s="54">
        <v>129</v>
      </c>
      <c r="K41" s="54">
        <v>157.4</v>
      </c>
      <c r="L41" s="54">
        <v>138.30000000000001</v>
      </c>
      <c r="M41" s="54">
        <v>89.2</v>
      </c>
      <c r="N41" s="54">
        <v>86.8</v>
      </c>
      <c r="O41" s="54">
        <v>141.80000000000001</v>
      </c>
      <c r="P41" s="51">
        <v>161.69999999999999</v>
      </c>
      <c r="Q41" s="41">
        <v>155.30000000000001</v>
      </c>
      <c r="R41" s="51">
        <v>187.3</v>
      </c>
    </row>
    <row r="42" spans="1:18" ht="15" customHeight="1" x14ac:dyDescent="0.15">
      <c r="A42" s="55" t="s">
        <v>134</v>
      </c>
      <c r="B42" s="49">
        <v>111.3</v>
      </c>
      <c r="C42" s="50" t="s">
        <v>296</v>
      </c>
      <c r="D42" s="54">
        <v>121.6</v>
      </c>
      <c r="E42" s="54">
        <v>117.6</v>
      </c>
      <c r="F42" s="54">
        <v>86.1</v>
      </c>
      <c r="G42" s="54">
        <v>75.7</v>
      </c>
      <c r="H42" s="54">
        <v>163.6</v>
      </c>
      <c r="I42" s="54">
        <v>133.30000000000001</v>
      </c>
      <c r="J42" s="54">
        <v>59.8</v>
      </c>
      <c r="K42" s="54">
        <v>131.5</v>
      </c>
      <c r="L42" s="54">
        <v>134.1</v>
      </c>
      <c r="M42" s="54">
        <v>104.6</v>
      </c>
      <c r="N42" s="54">
        <v>83.6</v>
      </c>
      <c r="O42" s="54">
        <v>60.6</v>
      </c>
      <c r="P42" s="51">
        <v>96.6</v>
      </c>
      <c r="Q42" s="41">
        <v>70.3</v>
      </c>
      <c r="R42" s="51">
        <v>126.1</v>
      </c>
    </row>
    <row r="43" spans="1:18" ht="15" customHeight="1" x14ac:dyDescent="0.15">
      <c r="A43" s="55" t="s">
        <v>135</v>
      </c>
      <c r="B43" s="49">
        <v>81.099999999999994</v>
      </c>
      <c r="C43" s="50" t="s">
        <v>296</v>
      </c>
      <c r="D43" s="54">
        <v>86.3</v>
      </c>
      <c r="E43" s="54">
        <v>75</v>
      </c>
      <c r="F43" s="54">
        <v>83.5</v>
      </c>
      <c r="G43" s="54">
        <v>73.7</v>
      </c>
      <c r="H43" s="54">
        <v>93.4</v>
      </c>
      <c r="I43" s="54">
        <v>95.2</v>
      </c>
      <c r="J43" s="54">
        <v>62.2</v>
      </c>
      <c r="K43" s="54">
        <v>96.7</v>
      </c>
      <c r="L43" s="54">
        <v>71.900000000000006</v>
      </c>
      <c r="M43" s="54">
        <v>81.8</v>
      </c>
      <c r="N43" s="54">
        <v>82.8</v>
      </c>
      <c r="O43" s="54">
        <v>65.8</v>
      </c>
      <c r="P43" s="51">
        <v>86</v>
      </c>
      <c r="Q43" s="41">
        <v>63.9</v>
      </c>
      <c r="R43" s="51">
        <v>106.2</v>
      </c>
    </row>
    <row r="44" spans="1:18" ht="15" customHeight="1" x14ac:dyDescent="0.15">
      <c r="A44" s="55" t="s">
        <v>136</v>
      </c>
      <c r="B44" s="49">
        <v>80.3</v>
      </c>
      <c r="C44" s="50" t="s">
        <v>296</v>
      </c>
      <c r="D44" s="54">
        <v>87.1</v>
      </c>
      <c r="E44" s="54">
        <v>75.2</v>
      </c>
      <c r="F44" s="54">
        <v>82.1</v>
      </c>
      <c r="G44" s="54">
        <v>76.599999999999994</v>
      </c>
      <c r="H44" s="54">
        <v>92.9</v>
      </c>
      <c r="I44" s="54">
        <v>91.2</v>
      </c>
      <c r="J44" s="54">
        <v>57.6</v>
      </c>
      <c r="K44" s="54">
        <v>103.7</v>
      </c>
      <c r="L44" s="54">
        <v>70.7</v>
      </c>
      <c r="M44" s="54">
        <v>84.2</v>
      </c>
      <c r="N44" s="54">
        <v>68.7</v>
      </c>
      <c r="O44" s="54">
        <v>59.6</v>
      </c>
      <c r="P44" s="51">
        <v>86.4</v>
      </c>
      <c r="Q44" s="54">
        <v>63.6</v>
      </c>
      <c r="R44" s="51">
        <v>110.7</v>
      </c>
    </row>
    <row r="45" spans="1:18" ht="15" customHeight="1" x14ac:dyDescent="0.15">
      <c r="A45" s="55" t="s">
        <v>137</v>
      </c>
      <c r="B45" s="49">
        <v>83.5</v>
      </c>
      <c r="C45" s="50" t="s">
        <v>296</v>
      </c>
      <c r="D45" s="54">
        <v>88.6</v>
      </c>
      <c r="E45" s="54">
        <v>76.900000000000006</v>
      </c>
      <c r="F45" s="54">
        <v>86.6</v>
      </c>
      <c r="G45" s="54">
        <v>76.900000000000006</v>
      </c>
      <c r="H45" s="54">
        <v>94.7</v>
      </c>
      <c r="I45" s="54">
        <v>100.1</v>
      </c>
      <c r="J45" s="54">
        <v>58.7</v>
      </c>
      <c r="K45" s="54">
        <v>104.7</v>
      </c>
      <c r="L45" s="54">
        <v>72</v>
      </c>
      <c r="M45" s="54">
        <v>80.099999999999994</v>
      </c>
      <c r="N45" s="54">
        <v>72.599999999999994</v>
      </c>
      <c r="O45" s="54">
        <v>66.2</v>
      </c>
      <c r="P45" s="51">
        <v>91.4</v>
      </c>
      <c r="Q45" s="41">
        <v>67</v>
      </c>
      <c r="R45" s="51">
        <v>111.7</v>
      </c>
    </row>
    <row r="46" spans="1:18" ht="15" customHeight="1" x14ac:dyDescent="0.15">
      <c r="A46" s="55" t="s">
        <v>138</v>
      </c>
      <c r="B46" s="49">
        <v>95.2</v>
      </c>
      <c r="C46" s="50" t="s">
        <v>296</v>
      </c>
      <c r="D46" s="54">
        <v>93.3</v>
      </c>
      <c r="E46" s="54">
        <v>96.7</v>
      </c>
      <c r="F46" s="54">
        <v>79.7</v>
      </c>
      <c r="G46" s="54">
        <v>76.400000000000006</v>
      </c>
      <c r="H46" s="54">
        <v>106</v>
      </c>
      <c r="I46" s="54">
        <v>110.5</v>
      </c>
      <c r="J46" s="54">
        <v>58</v>
      </c>
      <c r="K46" s="54">
        <v>102.3</v>
      </c>
      <c r="L46" s="54">
        <v>83</v>
      </c>
      <c r="M46" s="54">
        <v>82.2</v>
      </c>
      <c r="N46" s="54">
        <v>77.400000000000006</v>
      </c>
      <c r="O46" s="54">
        <v>56.9</v>
      </c>
      <c r="P46" s="51">
        <v>106.4</v>
      </c>
      <c r="Q46" s="41">
        <v>64.8</v>
      </c>
      <c r="R46" s="51">
        <v>136.69999999999999</v>
      </c>
    </row>
    <row r="47" spans="1:18" ht="15" customHeight="1" x14ac:dyDescent="0.15">
      <c r="A47" s="40" t="s">
        <v>139</v>
      </c>
      <c r="B47" s="49">
        <v>186.7</v>
      </c>
      <c r="C47" s="50" t="s">
        <v>296</v>
      </c>
      <c r="D47" s="51">
        <v>383.6</v>
      </c>
      <c r="E47" s="51">
        <v>170.6</v>
      </c>
      <c r="F47" s="51">
        <v>332.8</v>
      </c>
      <c r="G47" s="51">
        <v>252.4</v>
      </c>
      <c r="H47" s="51">
        <v>197.7</v>
      </c>
      <c r="I47" s="51">
        <v>185.3</v>
      </c>
      <c r="J47" s="51">
        <v>127.6</v>
      </c>
      <c r="K47" s="51">
        <v>186.2</v>
      </c>
      <c r="L47" s="51">
        <v>163.6</v>
      </c>
      <c r="M47" s="51">
        <v>112.8</v>
      </c>
      <c r="N47" s="51">
        <v>118.9</v>
      </c>
      <c r="O47" s="51">
        <v>185.5</v>
      </c>
      <c r="P47" s="51">
        <v>188.6</v>
      </c>
      <c r="Q47" s="51">
        <v>175</v>
      </c>
      <c r="R47" s="51">
        <v>181.8</v>
      </c>
    </row>
    <row r="48" spans="1:18" s="39" customFormat="1" ht="3.75" customHeight="1" x14ac:dyDescent="0.15">
      <c r="A48" s="56"/>
      <c r="B48" s="57"/>
      <c r="C48" s="5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6"/>
      <c r="R48" s="56"/>
    </row>
    <row r="49" spans="1:21" x14ac:dyDescent="0.15">
      <c r="A49" s="38" t="s">
        <v>213</v>
      </c>
      <c r="B49" s="38"/>
      <c r="C49" s="38"/>
      <c r="D49" s="38"/>
      <c r="E49" s="38"/>
      <c r="F49" s="38"/>
      <c r="G49" s="38"/>
      <c r="H49" s="38"/>
      <c r="I49" s="38"/>
      <c r="J49" s="38"/>
    </row>
    <row r="52" spans="1:21" s="31" customFormat="1" ht="17.25" x14ac:dyDescent="0.2">
      <c r="A52" s="30" t="s">
        <v>355</v>
      </c>
      <c r="P52" s="32"/>
    </row>
    <row r="53" spans="1:2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9"/>
      <c r="L53" s="39"/>
      <c r="M53" s="39"/>
      <c r="N53" s="39"/>
      <c r="O53" s="39"/>
      <c r="P53" s="40" t="s">
        <v>406</v>
      </c>
      <c r="Q53" s="39"/>
    </row>
    <row r="54" spans="1:21" s="48" customFormat="1" ht="45" customHeight="1" x14ac:dyDescent="0.15">
      <c r="A54" s="42" t="s">
        <v>346</v>
      </c>
      <c r="B54" s="43" t="s">
        <v>276</v>
      </c>
      <c r="C54" s="44" t="s">
        <v>280</v>
      </c>
      <c r="D54" s="43" t="s">
        <v>153</v>
      </c>
      <c r="E54" s="43" t="s">
        <v>154</v>
      </c>
      <c r="F54" s="44" t="s">
        <v>347</v>
      </c>
      <c r="G54" s="43" t="s">
        <v>277</v>
      </c>
      <c r="H54" s="45" t="s">
        <v>281</v>
      </c>
      <c r="I54" s="43" t="s">
        <v>278</v>
      </c>
      <c r="J54" s="43" t="s">
        <v>282</v>
      </c>
      <c r="K54" s="43" t="s">
        <v>348</v>
      </c>
      <c r="L54" s="46" t="s">
        <v>349</v>
      </c>
      <c r="M54" s="44" t="s">
        <v>350</v>
      </c>
      <c r="N54" s="44" t="s">
        <v>351</v>
      </c>
      <c r="O54" s="43" t="s">
        <v>352</v>
      </c>
      <c r="P54" s="47" t="s">
        <v>279</v>
      </c>
      <c r="Q54" s="43" t="s">
        <v>353</v>
      </c>
      <c r="R54" s="47" t="s">
        <v>212</v>
      </c>
      <c r="S54" s="38"/>
      <c r="T54" s="38"/>
      <c r="U54" s="38"/>
    </row>
    <row r="55" spans="1:21" ht="15" customHeight="1" x14ac:dyDescent="0.15">
      <c r="A55" s="52" t="s">
        <v>569</v>
      </c>
      <c r="B55" s="41">
        <v>100.4</v>
      </c>
      <c r="C55" s="50" t="s">
        <v>296</v>
      </c>
      <c r="D55" s="41">
        <v>99.1</v>
      </c>
      <c r="E55" s="41">
        <v>101.1</v>
      </c>
      <c r="F55" s="41">
        <v>90.4</v>
      </c>
      <c r="G55" s="41">
        <v>98.8</v>
      </c>
      <c r="H55" s="54">
        <v>96.5</v>
      </c>
      <c r="I55" s="51">
        <v>98.7</v>
      </c>
      <c r="J55" s="41">
        <v>99.1</v>
      </c>
      <c r="K55" s="41">
        <v>100.7</v>
      </c>
      <c r="L55" s="41">
        <v>101.7</v>
      </c>
      <c r="M55" s="59">
        <v>100.7</v>
      </c>
      <c r="N55" s="41">
        <v>95.1</v>
      </c>
      <c r="O55" s="41">
        <v>103.4</v>
      </c>
      <c r="P55" s="51">
        <v>101.8</v>
      </c>
      <c r="Q55" s="51">
        <v>100</v>
      </c>
      <c r="R55" s="41">
        <v>102.7</v>
      </c>
    </row>
    <row r="56" spans="1:21" ht="15" customHeight="1" x14ac:dyDescent="0.15">
      <c r="A56" s="52" t="s">
        <v>439</v>
      </c>
      <c r="B56" s="41">
        <v>100.1</v>
      </c>
      <c r="C56" s="50" t="s">
        <v>296</v>
      </c>
      <c r="D56" s="41">
        <v>97.6</v>
      </c>
      <c r="E56" s="41">
        <v>101.1</v>
      </c>
      <c r="F56" s="41">
        <v>86.8</v>
      </c>
      <c r="G56" s="51">
        <v>101</v>
      </c>
      <c r="H56" s="54">
        <v>95.7</v>
      </c>
      <c r="I56" s="51">
        <v>97.6</v>
      </c>
      <c r="J56" s="41">
        <v>95.6</v>
      </c>
      <c r="K56" s="41">
        <v>101.2</v>
      </c>
      <c r="L56" s="41">
        <v>102.9</v>
      </c>
      <c r="M56" s="59">
        <v>102.6</v>
      </c>
      <c r="N56" s="41">
        <v>94.2</v>
      </c>
      <c r="O56" s="51">
        <v>104</v>
      </c>
      <c r="P56" s="51">
        <v>101.2</v>
      </c>
      <c r="Q56" s="51">
        <v>99.2</v>
      </c>
      <c r="R56" s="41">
        <v>101.9</v>
      </c>
    </row>
    <row r="57" spans="1:21" ht="15" customHeight="1" x14ac:dyDescent="0.15">
      <c r="A57" s="52" t="s">
        <v>495</v>
      </c>
      <c r="B57" s="51">
        <v>100</v>
      </c>
      <c r="C57" s="50" t="s">
        <v>296</v>
      </c>
      <c r="D57" s="51">
        <v>100</v>
      </c>
      <c r="E57" s="41">
        <v>101.1</v>
      </c>
      <c r="F57" s="41">
        <v>86.7</v>
      </c>
      <c r="G57" s="51">
        <v>101.9</v>
      </c>
      <c r="H57" s="54">
        <v>96</v>
      </c>
      <c r="I57" s="51">
        <v>95.5</v>
      </c>
      <c r="J57" s="41">
        <v>96.4</v>
      </c>
      <c r="K57" s="41">
        <v>92.7</v>
      </c>
      <c r="L57" s="41">
        <v>103.1</v>
      </c>
      <c r="M57" s="59">
        <v>101.3</v>
      </c>
      <c r="N57" s="41">
        <v>96.5</v>
      </c>
      <c r="O57" s="51">
        <v>103.5</v>
      </c>
      <c r="P57" s="51">
        <v>101.3</v>
      </c>
      <c r="Q57" s="51">
        <v>105</v>
      </c>
      <c r="R57" s="41">
        <v>104.1</v>
      </c>
    </row>
    <row r="58" spans="1:21" ht="15" customHeight="1" x14ac:dyDescent="0.15">
      <c r="A58" s="52" t="s">
        <v>510</v>
      </c>
      <c r="B58" s="51">
        <v>100.3</v>
      </c>
      <c r="C58" s="50" t="s">
        <v>296</v>
      </c>
      <c r="D58" s="51">
        <v>102.4</v>
      </c>
      <c r="E58" s="41">
        <v>100.4</v>
      </c>
      <c r="F58" s="41">
        <v>83.7</v>
      </c>
      <c r="G58" s="51">
        <v>98.3</v>
      </c>
      <c r="H58" s="54">
        <v>97.7</v>
      </c>
      <c r="I58" s="51">
        <v>95.4</v>
      </c>
      <c r="J58" s="41">
        <v>95.4</v>
      </c>
      <c r="K58" s="41">
        <v>93.4</v>
      </c>
      <c r="L58" s="41">
        <v>105.8</v>
      </c>
      <c r="M58" s="59">
        <v>102</v>
      </c>
      <c r="N58" s="41">
        <v>97.2</v>
      </c>
      <c r="O58" s="51">
        <v>103.2</v>
      </c>
      <c r="P58" s="51">
        <v>103.5</v>
      </c>
      <c r="Q58" s="51">
        <v>99.2</v>
      </c>
      <c r="R58" s="41">
        <v>103.3</v>
      </c>
    </row>
    <row r="59" spans="1:21" ht="15" customHeight="1" x14ac:dyDescent="0.15">
      <c r="A59" s="52" t="s">
        <v>570</v>
      </c>
      <c r="B59" s="51">
        <v>100.8</v>
      </c>
      <c r="C59" s="50" t="s">
        <v>296</v>
      </c>
      <c r="D59" s="51">
        <v>104.6</v>
      </c>
      <c r="E59" s="41">
        <v>100.6</v>
      </c>
      <c r="F59" s="41">
        <v>77</v>
      </c>
      <c r="G59" s="51">
        <v>98.2</v>
      </c>
      <c r="H59" s="54">
        <v>96.6</v>
      </c>
      <c r="I59" s="51">
        <v>101.3</v>
      </c>
      <c r="J59" s="41">
        <v>94.4</v>
      </c>
      <c r="K59" s="41">
        <v>101.2</v>
      </c>
      <c r="L59" s="41">
        <v>107.9</v>
      </c>
      <c r="M59" s="59">
        <v>97.5</v>
      </c>
      <c r="N59" s="41">
        <v>86.2</v>
      </c>
      <c r="O59" s="51">
        <v>102.6</v>
      </c>
      <c r="P59" s="51">
        <v>105.4</v>
      </c>
      <c r="Q59" s="51">
        <v>92.1</v>
      </c>
      <c r="R59" s="41">
        <v>102.1</v>
      </c>
    </row>
    <row r="60" spans="1:21" ht="3.75" customHeight="1" x14ac:dyDescent="0.15">
      <c r="A60" s="53"/>
      <c r="B60" s="51"/>
      <c r="C60" s="51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1"/>
      <c r="Q60" s="51"/>
    </row>
    <row r="61" spans="1:21" ht="15" customHeight="1" x14ac:dyDescent="0.15">
      <c r="A61" s="52" t="s">
        <v>511</v>
      </c>
      <c r="B61" s="51">
        <v>100.9</v>
      </c>
      <c r="C61" s="50" t="s">
        <v>296</v>
      </c>
      <c r="D61" s="54">
        <v>102.2</v>
      </c>
      <c r="E61" s="54">
        <v>101.5</v>
      </c>
      <c r="F61" s="54">
        <v>81.400000000000006</v>
      </c>
      <c r="G61" s="54">
        <v>97.6</v>
      </c>
      <c r="H61" s="54">
        <v>96.1</v>
      </c>
      <c r="I61" s="54">
        <v>96.4</v>
      </c>
      <c r="J61" s="54">
        <v>95.4</v>
      </c>
      <c r="K61" s="54">
        <v>100.8</v>
      </c>
      <c r="L61" s="54">
        <v>107</v>
      </c>
      <c r="M61" s="54">
        <v>100.8</v>
      </c>
      <c r="N61" s="54">
        <v>95</v>
      </c>
      <c r="O61" s="54">
        <v>104.2</v>
      </c>
      <c r="P61" s="51">
        <v>104.9</v>
      </c>
      <c r="Q61" s="51">
        <v>98.7</v>
      </c>
      <c r="R61" s="51">
        <v>103.8</v>
      </c>
    </row>
    <row r="62" spans="1:21" ht="15" customHeight="1" x14ac:dyDescent="0.15">
      <c r="A62" s="55" t="s">
        <v>130</v>
      </c>
      <c r="B62" s="49">
        <v>100.3</v>
      </c>
      <c r="C62" s="50" t="s">
        <v>296</v>
      </c>
      <c r="D62" s="54">
        <v>102.3</v>
      </c>
      <c r="E62" s="54">
        <v>101.3</v>
      </c>
      <c r="F62" s="54">
        <v>81.5</v>
      </c>
      <c r="G62" s="54">
        <v>97.4</v>
      </c>
      <c r="H62" s="54">
        <v>96.7</v>
      </c>
      <c r="I62" s="54">
        <v>95.3</v>
      </c>
      <c r="J62" s="54">
        <v>94.7</v>
      </c>
      <c r="K62" s="54">
        <v>101.6</v>
      </c>
      <c r="L62" s="54">
        <v>106.6</v>
      </c>
      <c r="M62" s="54">
        <v>99.4</v>
      </c>
      <c r="N62" s="54">
        <v>71.3</v>
      </c>
      <c r="O62" s="54">
        <v>104.8</v>
      </c>
      <c r="P62" s="51">
        <v>105.8</v>
      </c>
      <c r="Q62" s="41">
        <v>98.7</v>
      </c>
      <c r="R62" s="51">
        <v>104.3</v>
      </c>
    </row>
    <row r="63" spans="1:21" ht="15" customHeight="1" x14ac:dyDescent="0.15">
      <c r="A63" s="55" t="s">
        <v>131</v>
      </c>
      <c r="B63" s="49">
        <v>99.3</v>
      </c>
      <c r="C63" s="50" t="s">
        <v>296</v>
      </c>
      <c r="D63" s="54">
        <v>103.4</v>
      </c>
      <c r="E63" s="54">
        <v>101.1</v>
      </c>
      <c r="F63" s="54">
        <v>81.5</v>
      </c>
      <c r="G63" s="54">
        <v>96.8</v>
      </c>
      <c r="H63" s="54">
        <v>96.3</v>
      </c>
      <c r="I63" s="54">
        <v>96.1</v>
      </c>
      <c r="J63" s="54">
        <v>94.4</v>
      </c>
      <c r="K63" s="54">
        <v>98.7</v>
      </c>
      <c r="L63" s="54">
        <v>104.9</v>
      </c>
      <c r="M63" s="54">
        <v>98.9</v>
      </c>
      <c r="N63" s="54">
        <v>73.8</v>
      </c>
      <c r="O63" s="54">
        <v>102.8</v>
      </c>
      <c r="P63" s="51">
        <v>104.9</v>
      </c>
      <c r="Q63" s="51">
        <v>18.2</v>
      </c>
      <c r="R63" s="51">
        <v>103.8</v>
      </c>
    </row>
    <row r="64" spans="1:21" ht="15" customHeight="1" x14ac:dyDescent="0.15">
      <c r="A64" s="55" t="s">
        <v>132</v>
      </c>
      <c r="B64" s="49">
        <v>100.4</v>
      </c>
      <c r="C64" s="50" t="s">
        <v>296</v>
      </c>
      <c r="D64" s="54">
        <v>103.9</v>
      </c>
      <c r="E64" s="54">
        <v>101.2</v>
      </c>
      <c r="F64" s="54" t="s">
        <v>296</v>
      </c>
      <c r="G64" s="54">
        <v>97.2</v>
      </c>
      <c r="H64" s="54">
        <v>96.4</v>
      </c>
      <c r="I64" s="54">
        <v>96.2</v>
      </c>
      <c r="J64" s="54">
        <v>93.3</v>
      </c>
      <c r="K64" s="54">
        <v>100.8</v>
      </c>
      <c r="L64" s="54">
        <v>106.4</v>
      </c>
      <c r="M64" s="54">
        <v>97.3</v>
      </c>
      <c r="N64" s="54">
        <v>96.3</v>
      </c>
      <c r="O64" s="54">
        <v>97.7</v>
      </c>
      <c r="P64" s="51">
        <v>108.5</v>
      </c>
      <c r="Q64" s="41">
        <v>99.1</v>
      </c>
      <c r="R64" s="51">
        <v>101.9</v>
      </c>
    </row>
    <row r="65" spans="1:18" ht="15" customHeight="1" x14ac:dyDescent="0.15">
      <c r="A65" s="55" t="s">
        <v>512</v>
      </c>
      <c r="B65" s="49">
        <v>100</v>
      </c>
      <c r="C65" s="50" t="s">
        <v>296</v>
      </c>
      <c r="D65" s="54">
        <v>104</v>
      </c>
      <c r="E65" s="54">
        <v>101.2</v>
      </c>
      <c r="F65" s="54">
        <v>80.599999999999994</v>
      </c>
      <c r="G65" s="54">
        <v>96.7</v>
      </c>
      <c r="H65" s="54">
        <v>95.6</v>
      </c>
      <c r="I65" s="54">
        <v>95.3</v>
      </c>
      <c r="J65" s="54">
        <v>93.1</v>
      </c>
      <c r="K65" s="54">
        <v>100.9</v>
      </c>
      <c r="L65" s="54">
        <v>108.5</v>
      </c>
      <c r="M65" s="54">
        <v>93.3</v>
      </c>
      <c r="N65" s="54">
        <v>91.5</v>
      </c>
      <c r="O65" s="54">
        <v>98.2</v>
      </c>
      <c r="P65" s="51">
        <v>107.5</v>
      </c>
      <c r="Q65" s="41">
        <v>97.6</v>
      </c>
      <c r="R65" s="51">
        <v>101.7</v>
      </c>
    </row>
    <row r="66" spans="1:18" ht="15" customHeight="1" x14ac:dyDescent="0.15">
      <c r="A66" s="55" t="s">
        <v>133</v>
      </c>
      <c r="B66" s="49">
        <v>101.5</v>
      </c>
      <c r="C66" s="50" t="s">
        <v>296</v>
      </c>
      <c r="D66" s="54">
        <v>104.7</v>
      </c>
      <c r="E66" s="54">
        <v>100.7</v>
      </c>
      <c r="F66" s="54">
        <v>80.400000000000006</v>
      </c>
      <c r="G66" s="54">
        <v>97.1</v>
      </c>
      <c r="H66" s="54">
        <v>96.1</v>
      </c>
      <c r="I66" s="54">
        <v>104.9</v>
      </c>
      <c r="J66" s="54">
        <v>93.6</v>
      </c>
      <c r="K66" s="54">
        <v>102.8</v>
      </c>
      <c r="L66" s="54">
        <v>108.6</v>
      </c>
      <c r="M66" s="54">
        <v>93.4</v>
      </c>
      <c r="N66" s="54">
        <v>92.8</v>
      </c>
      <c r="O66" s="54">
        <v>102.3</v>
      </c>
      <c r="P66" s="51">
        <v>106.8</v>
      </c>
      <c r="Q66" s="41">
        <v>99.2</v>
      </c>
      <c r="R66" s="51">
        <v>101.9</v>
      </c>
    </row>
    <row r="67" spans="1:18" ht="15" customHeight="1" x14ac:dyDescent="0.15">
      <c r="A67" s="55" t="s">
        <v>134</v>
      </c>
      <c r="B67" s="49">
        <v>100.8</v>
      </c>
      <c r="C67" s="50" t="s">
        <v>296</v>
      </c>
      <c r="D67" s="54">
        <v>104.7</v>
      </c>
      <c r="E67" s="54">
        <v>100.6</v>
      </c>
      <c r="F67" s="54">
        <v>78.8</v>
      </c>
      <c r="G67" s="54">
        <v>99.5</v>
      </c>
      <c r="H67" s="54">
        <v>96.4</v>
      </c>
      <c r="I67" s="54">
        <v>104.8</v>
      </c>
      <c r="J67" s="54">
        <v>94.1</v>
      </c>
      <c r="K67" s="54">
        <v>103</v>
      </c>
      <c r="L67" s="54">
        <v>108.4</v>
      </c>
      <c r="M67" s="54">
        <v>96</v>
      </c>
      <c r="N67" s="54">
        <v>69.099999999999994</v>
      </c>
      <c r="O67" s="54">
        <v>103</v>
      </c>
      <c r="P67" s="51">
        <v>105.1</v>
      </c>
      <c r="Q67" s="41">
        <v>99.2</v>
      </c>
      <c r="R67" s="51">
        <v>102.2</v>
      </c>
    </row>
    <row r="68" spans="1:18" ht="15" customHeight="1" x14ac:dyDescent="0.15">
      <c r="A68" s="55" t="s">
        <v>135</v>
      </c>
      <c r="B68" s="49">
        <v>101.6</v>
      </c>
      <c r="C68" s="50" t="s">
        <v>296</v>
      </c>
      <c r="D68" s="54">
        <v>104.4</v>
      </c>
      <c r="E68" s="54">
        <v>100.8</v>
      </c>
      <c r="F68" s="54">
        <v>80.599999999999994</v>
      </c>
      <c r="G68" s="54">
        <v>99.7</v>
      </c>
      <c r="H68" s="54">
        <v>96.1</v>
      </c>
      <c r="I68" s="54">
        <v>104.9</v>
      </c>
      <c r="J68" s="54">
        <v>93.5</v>
      </c>
      <c r="K68" s="54">
        <v>102.5</v>
      </c>
      <c r="L68" s="54">
        <v>109.3</v>
      </c>
      <c r="M68" s="54">
        <v>96.8</v>
      </c>
      <c r="N68" s="54">
        <v>94.2</v>
      </c>
      <c r="O68" s="54">
        <v>102.8</v>
      </c>
      <c r="P68" s="51">
        <v>105.5</v>
      </c>
      <c r="Q68" s="41">
        <v>97.4</v>
      </c>
      <c r="R68" s="51">
        <v>101.7</v>
      </c>
    </row>
    <row r="69" spans="1:18" ht="15" customHeight="1" x14ac:dyDescent="0.15">
      <c r="A69" s="55" t="s">
        <v>136</v>
      </c>
      <c r="B69" s="49">
        <v>101.2</v>
      </c>
      <c r="C69" s="50" t="s">
        <v>296</v>
      </c>
      <c r="D69" s="54">
        <v>105.9</v>
      </c>
      <c r="E69" s="54">
        <v>100.3</v>
      </c>
      <c r="F69" s="54">
        <v>80.599999999999994</v>
      </c>
      <c r="G69" s="54">
        <v>98.7</v>
      </c>
      <c r="H69" s="54">
        <v>97.2</v>
      </c>
      <c r="I69" s="54">
        <v>104.9</v>
      </c>
      <c r="J69" s="54">
        <v>93.9</v>
      </c>
      <c r="K69" s="54">
        <v>102.3</v>
      </c>
      <c r="L69" s="54">
        <v>109</v>
      </c>
      <c r="M69" s="54">
        <v>96.3</v>
      </c>
      <c r="N69" s="54">
        <v>93.6</v>
      </c>
      <c r="O69" s="54">
        <v>103.2</v>
      </c>
      <c r="P69" s="51">
        <v>103.8</v>
      </c>
      <c r="Q69" s="51">
        <v>98.7</v>
      </c>
      <c r="R69" s="51">
        <v>101.4</v>
      </c>
    </row>
    <row r="70" spans="1:18" ht="15" customHeight="1" x14ac:dyDescent="0.15">
      <c r="A70" s="55" t="s">
        <v>137</v>
      </c>
      <c r="B70" s="49">
        <v>101.2</v>
      </c>
      <c r="C70" s="50" t="s">
        <v>296</v>
      </c>
      <c r="D70" s="54">
        <v>106.3</v>
      </c>
      <c r="E70" s="54">
        <v>99.8</v>
      </c>
      <c r="F70" s="54">
        <v>80.400000000000006</v>
      </c>
      <c r="G70" s="54">
        <v>98.6</v>
      </c>
      <c r="H70" s="54">
        <v>97.6</v>
      </c>
      <c r="I70" s="54">
        <v>105.5</v>
      </c>
      <c r="J70" s="54">
        <v>93.1</v>
      </c>
      <c r="K70" s="54">
        <v>101.2</v>
      </c>
      <c r="L70" s="54">
        <v>108.8</v>
      </c>
      <c r="M70" s="54">
        <v>97.4</v>
      </c>
      <c r="N70" s="54">
        <v>94.4</v>
      </c>
      <c r="O70" s="54">
        <v>102.9</v>
      </c>
      <c r="P70" s="51">
        <v>103.8</v>
      </c>
      <c r="Q70" s="51">
        <v>100</v>
      </c>
      <c r="R70" s="51">
        <v>100.3</v>
      </c>
    </row>
    <row r="71" spans="1:18" ht="15" customHeight="1" x14ac:dyDescent="0.15">
      <c r="A71" s="55" t="s">
        <v>138</v>
      </c>
      <c r="B71" s="49">
        <v>101.5</v>
      </c>
      <c r="C71" s="50" t="s">
        <v>296</v>
      </c>
      <c r="D71" s="54">
        <v>106.2</v>
      </c>
      <c r="E71" s="54">
        <v>99.5</v>
      </c>
      <c r="F71" s="54">
        <v>80.400000000000006</v>
      </c>
      <c r="G71" s="54">
        <v>99.7</v>
      </c>
      <c r="H71" s="54">
        <v>97.8</v>
      </c>
      <c r="I71" s="54">
        <v>105.7</v>
      </c>
      <c r="J71" s="54">
        <v>96.1</v>
      </c>
      <c r="K71" s="54">
        <v>100.3</v>
      </c>
      <c r="L71" s="54">
        <v>108.6</v>
      </c>
      <c r="M71" s="54">
        <v>99.9</v>
      </c>
      <c r="N71" s="54">
        <v>93.8</v>
      </c>
      <c r="O71" s="54">
        <v>104.1</v>
      </c>
      <c r="P71" s="51">
        <v>103.7</v>
      </c>
      <c r="Q71" s="41">
        <v>102.6</v>
      </c>
      <c r="R71" s="51">
        <v>100.9</v>
      </c>
    </row>
    <row r="72" spans="1:18" ht="15" customHeight="1" x14ac:dyDescent="0.15">
      <c r="A72" s="40" t="s">
        <v>139</v>
      </c>
      <c r="B72" s="49">
        <v>100.7</v>
      </c>
      <c r="C72" s="50" t="s">
        <v>296</v>
      </c>
      <c r="D72" s="51">
        <v>107.3</v>
      </c>
      <c r="E72" s="51">
        <v>99</v>
      </c>
      <c r="F72" s="51">
        <v>80.099999999999994</v>
      </c>
      <c r="G72" s="51">
        <v>99.6</v>
      </c>
      <c r="H72" s="51">
        <v>97.4</v>
      </c>
      <c r="I72" s="51">
        <v>105.5</v>
      </c>
      <c r="J72" s="51">
        <v>97.3</v>
      </c>
      <c r="K72" s="51">
        <v>99.8</v>
      </c>
      <c r="L72" s="51">
        <v>108.6</v>
      </c>
      <c r="M72" s="51">
        <v>100.7</v>
      </c>
      <c r="N72" s="51">
        <v>68.3</v>
      </c>
      <c r="O72" s="51">
        <v>104.7</v>
      </c>
      <c r="P72" s="51">
        <v>103.9</v>
      </c>
      <c r="Q72" s="41">
        <v>96.3</v>
      </c>
      <c r="R72" s="51">
        <v>100.7</v>
      </c>
    </row>
    <row r="73" spans="1:18" s="39" customFormat="1" ht="3.75" customHeight="1" x14ac:dyDescent="0.15">
      <c r="A73" s="56"/>
      <c r="B73" s="57"/>
      <c r="C73" s="58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6"/>
      <c r="R73" s="56"/>
    </row>
    <row r="74" spans="1:18" x14ac:dyDescent="0.15">
      <c r="A74" s="38" t="s">
        <v>213</v>
      </c>
      <c r="B74" s="38"/>
      <c r="C74" s="38"/>
      <c r="D74" s="38"/>
      <c r="E74" s="38"/>
      <c r="F74" s="38"/>
      <c r="G74" s="38"/>
      <c r="H74" s="38"/>
      <c r="I74" s="38"/>
      <c r="J74" s="38"/>
    </row>
    <row r="76" spans="1:18" x14ac:dyDescent="0.15">
      <c r="A76" s="38"/>
      <c r="B76" s="38"/>
      <c r="C76" s="38"/>
      <c r="D76" s="38"/>
      <c r="E76" s="38"/>
      <c r="F76" s="38"/>
      <c r="G76" s="38"/>
      <c r="H76" s="38"/>
      <c r="I76" s="38"/>
      <c r="J76" s="38"/>
    </row>
  </sheetData>
  <phoneticPr fontId="2"/>
  <printOptions gridLinesSet="0"/>
  <pageMargins left="0.59055118110236227" right="0.59055118110236227" top="0.59055118110236227" bottom="0.59055118110236227" header="0.51181102362204722" footer="0.31496062992125984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M71"/>
  <sheetViews>
    <sheetView zoomScaleNormal="100" zoomScaleSheetLayoutView="75" workbookViewId="0">
      <selection activeCell="K3" sqref="K3"/>
    </sheetView>
  </sheetViews>
  <sheetFormatPr defaultColWidth="9.140625" defaultRowHeight="12" x14ac:dyDescent="0.15"/>
  <cols>
    <col min="1" max="2" width="10" style="131" customWidth="1"/>
    <col min="3" max="12" width="9.28515625" style="131" customWidth="1"/>
    <col min="13" max="14" width="10.7109375" style="131" customWidth="1"/>
    <col min="15" max="16384" width="9.140625" style="131"/>
  </cols>
  <sheetData>
    <row r="1" spans="1:11" s="96" customFormat="1" ht="17.25" x14ac:dyDescent="0.2">
      <c r="A1" s="94" t="s">
        <v>456</v>
      </c>
    </row>
    <row r="2" spans="1:11" s="99" customFormat="1" ht="11.25" x14ac:dyDescent="0.15">
      <c r="H2" s="132" t="s">
        <v>163</v>
      </c>
    </row>
    <row r="3" spans="1:11" s="99" customFormat="1" ht="22.5" customHeight="1" x14ac:dyDescent="0.15">
      <c r="A3" s="432" t="s">
        <v>189</v>
      </c>
      <c r="B3" s="433"/>
      <c r="C3" s="438" t="s">
        <v>190</v>
      </c>
      <c r="D3" s="439"/>
      <c r="E3" s="438" t="s">
        <v>457</v>
      </c>
      <c r="F3" s="439"/>
      <c r="G3" s="445" t="s">
        <v>244</v>
      </c>
      <c r="H3" s="446"/>
    </row>
    <row r="4" spans="1:11" s="99" customFormat="1" ht="12" customHeight="1" x14ac:dyDescent="0.15">
      <c r="A4" s="436"/>
      <c r="B4" s="437"/>
      <c r="C4" s="122" t="s">
        <v>8</v>
      </c>
      <c r="D4" s="122" t="s">
        <v>156</v>
      </c>
      <c r="E4" s="122" t="s">
        <v>458</v>
      </c>
      <c r="F4" s="122" t="s">
        <v>156</v>
      </c>
      <c r="G4" s="122" t="s">
        <v>458</v>
      </c>
      <c r="H4" s="122" t="s">
        <v>156</v>
      </c>
    </row>
    <row r="5" spans="1:11" s="99" customFormat="1" ht="15" customHeight="1" x14ac:dyDescent="0.15">
      <c r="B5" s="40" t="s">
        <v>567</v>
      </c>
      <c r="C5" s="230">
        <v>2054</v>
      </c>
      <c r="D5" s="232">
        <v>387674</v>
      </c>
      <c r="E5" s="232">
        <v>1830</v>
      </c>
      <c r="F5" s="232">
        <v>320355</v>
      </c>
      <c r="G5" s="232" t="s">
        <v>129</v>
      </c>
      <c r="H5" s="232" t="s">
        <v>129</v>
      </c>
    </row>
    <row r="6" spans="1:11" s="99" customFormat="1" ht="12" customHeight="1" x14ac:dyDescent="0.15">
      <c r="B6" s="40" t="s">
        <v>547</v>
      </c>
      <c r="C6" s="230">
        <v>2043</v>
      </c>
      <c r="D6" s="232">
        <v>388545</v>
      </c>
      <c r="E6" s="232">
        <v>1817</v>
      </c>
      <c r="F6" s="232">
        <v>321669</v>
      </c>
      <c r="G6" s="232" t="s">
        <v>129</v>
      </c>
      <c r="H6" s="232" t="s">
        <v>129</v>
      </c>
    </row>
    <row r="7" spans="1:11" s="99" customFormat="1" ht="12" customHeight="1" x14ac:dyDescent="0.15">
      <c r="B7" s="98" t="s">
        <v>548</v>
      </c>
      <c r="C7" s="230">
        <v>2032</v>
      </c>
      <c r="D7" s="232">
        <v>385869</v>
      </c>
      <c r="E7" s="232">
        <v>1807</v>
      </c>
      <c r="F7" s="232">
        <v>319318</v>
      </c>
      <c r="G7" s="232" t="s">
        <v>129</v>
      </c>
      <c r="H7" s="232" t="s">
        <v>129</v>
      </c>
    </row>
    <row r="8" spans="1:11" s="99" customFormat="1" ht="12" customHeight="1" x14ac:dyDescent="0.15">
      <c r="B8" s="98" t="s">
        <v>549</v>
      </c>
      <c r="C8" s="230">
        <v>1999</v>
      </c>
      <c r="D8" s="232">
        <v>388892</v>
      </c>
      <c r="E8" s="232">
        <v>1774</v>
      </c>
      <c r="F8" s="232">
        <v>326587</v>
      </c>
      <c r="G8" s="232" t="s">
        <v>129</v>
      </c>
      <c r="H8" s="232" t="s">
        <v>129</v>
      </c>
      <c r="K8" s="234"/>
    </row>
    <row r="9" spans="1:11" s="99" customFormat="1" ht="11.25" x14ac:dyDescent="0.15">
      <c r="B9" s="98" t="s">
        <v>568</v>
      </c>
      <c r="C9" s="28">
        <v>1956</v>
      </c>
      <c r="D9" s="25">
        <v>391095</v>
      </c>
      <c r="E9" s="25">
        <v>1728</v>
      </c>
      <c r="F9" s="25">
        <v>331063</v>
      </c>
      <c r="G9" s="232"/>
      <c r="H9" s="232"/>
    </row>
    <row r="10" spans="1:11" s="99" customFormat="1" ht="7.5" customHeight="1" x14ac:dyDescent="0.15">
      <c r="B10" s="14"/>
      <c r="C10" s="28"/>
      <c r="D10" s="25"/>
      <c r="E10" s="25"/>
      <c r="F10" s="25"/>
      <c r="G10" s="25"/>
      <c r="H10" s="25"/>
    </row>
    <row r="11" spans="1:11" s="99" customFormat="1" ht="12" customHeight="1" x14ac:dyDescent="0.15">
      <c r="A11" s="99" t="s">
        <v>161</v>
      </c>
      <c r="B11" s="14"/>
      <c r="C11" s="28">
        <v>725</v>
      </c>
      <c r="D11" s="25">
        <v>159259</v>
      </c>
      <c r="E11" s="25">
        <v>683</v>
      </c>
      <c r="F11" s="25">
        <v>139563</v>
      </c>
      <c r="G11" s="25" t="s">
        <v>129</v>
      </c>
      <c r="H11" s="25" t="s">
        <v>129</v>
      </c>
    </row>
    <row r="12" spans="1:11" s="99" customFormat="1" ht="12" customHeight="1" x14ac:dyDescent="0.15">
      <c r="A12" s="99" t="s">
        <v>147</v>
      </c>
      <c r="B12" s="14"/>
      <c r="C12" s="28">
        <v>335</v>
      </c>
      <c r="D12" s="25">
        <v>53697</v>
      </c>
      <c r="E12" s="25">
        <v>298</v>
      </c>
      <c r="F12" s="25">
        <v>46400</v>
      </c>
      <c r="G12" s="25" t="s">
        <v>129</v>
      </c>
      <c r="H12" s="25" t="s">
        <v>129</v>
      </c>
    </row>
    <row r="13" spans="1:11" s="99" customFormat="1" ht="12" customHeight="1" x14ac:dyDescent="0.15">
      <c r="A13" s="99" t="s">
        <v>148</v>
      </c>
      <c r="B13" s="14"/>
      <c r="C13" s="28">
        <v>154</v>
      </c>
      <c r="D13" s="25">
        <v>30028</v>
      </c>
      <c r="E13" s="25">
        <v>128</v>
      </c>
      <c r="F13" s="25">
        <v>24630</v>
      </c>
      <c r="G13" s="25" t="s">
        <v>129</v>
      </c>
      <c r="H13" s="25" t="s">
        <v>129</v>
      </c>
    </row>
    <row r="14" spans="1:11" s="99" customFormat="1" ht="12" customHeight="1" x14ac:dyDescent="0.15">
      <c r="A14" s="99" t="s">
        <v>149</v>
      </c>
      <c r="B14" s="14"/>
      <c r="C14" s="28">
        <v>185</v>
      </c>
      <c r="D14" s="25">
        <v>49280</v>
      </c>
      <c r="E14" s="25">
        <v>166</v>
      </c>
      <c r="F14" s="25">
        <v>43745</v>
      </c>
      <c r="G14" s="25" t="s">
        <v>129</v>
      </c>
      <c r="H14" s="25" t="s">
        <v>129</v>
      </c>
    </row>
    <row r="15" spans="1:11" s="99" customFormat="1" ht="12" customHeight="1" x14ac:dyDescent="0.15">
      <c r="A15" s="99" t="s">
        <v>150</v>
      </c>
      <c r="B15" s="14"/>
      <c r="C15" s="28">
        <v>97</v>
      </c>
      <c r="D15" s="25">
        <v>12899</v>
      </c>
      <c r="E15" s="25">
        <v>80</v>
      </c>
      <c r="F15" s="25">
        <v>10089</v>
      </c>
      <c r="G15" s="25" t="s">
        <v>129</v>
      </c>
      <c r="H15" s="25" t="s">
        <v>129</v>
      </c>
    </row>
    <row r="16" spans="1:11" s="99" customFormat="1" ht="12" customHeight="1" x14ac:dyDescent="0.15">
      <c r="A16" s="99" t="s">
        <v>151</v>
      </c>
      <c r="B16" s="14"/>
      <c r="C16" s="28">
        <v>202</v>
      </c>
      <c r="D16" s="25">
        <v>46142</v>
      </c>
      <c r="E16" s="25">
        <v>184</v>
      </c>
      <c r="F16" s="25">
        <v>39871</v>
      </c>
      <c r="G16" s="25" t="s">
        <v>129</v>
      </c>
      <c r="H16" s="25" t="s">
        <v>129</v>
      </c>
    </row>
    <row r="17" spans="1:10" s="99" customFormat="1" ht="12" customHeight="1" x14ac:dyDescent="0.15">
      <c r="A17" s="99" t="s">
        <v>42</v>
      </c>
      <c r="B17" s="14"/>
      <c r="C17" s="28">
        <v>96</v>
      </c>
      <c r="D17" s="25">
        <v>16059</v>
      </c>
      <c r="E17" s="25">
        <v>74</v>
      </c>
      <c r="F17" s="25">
        <v>12526</v>
      </c>
      <c r="G17" s="25" t="s">
        <v>129</v>
      </c>
      <c r="H17" s="25" t="s">
        <v>129</v>
      </c>
    </row>
    <row r="18" spans="1:10" s="99" customFormat="1" ht="12" customHeight="1" x14ac:dyDescent="0.15">
      <c r="A18" s="99" t="s">
        <v>43</v>
      </c>
      <c r="B18" s="14"/>
      <c r="C18" s="28">
        <v>73</v>
      </c>
      <c r="D18" s="25">
        <v>10022</v>
      </c>
      <c r="E18" s="25">
        <v>53</v>
      </c>
      <c r="F18" s="25">
        <v>5358</v>
      </c>
      <c r="G18" s="25" t="s">
        <v>129</v>
      </c>
      <c r="H18" s="25" t="s">
        <v>129</v>
      </c>
    </row>
    <row r="19" spans="1:10" s="99" customFormat="1" ht="12" customHeight="1" x14ac:dyDescent="0.15">
      <c r="A19" s="99" t="s">
        <v>44</v>
      </c>
      <c r="B19" s="14"/>
      <c r="C19" s="28">
        <v>53</v>
      </c>
      <c r="D19" s="25">
        <v>7174</v>
      </c>
      <c r="E19" s="25">
        <v>40</v>
      </c>
      <c r="F19" s="25">
        <v>5108</v>
      </c>
      <c r="G19" s="25" t="s">
        <v>129</v>
      </c>
      <c r="H19" s="25" t="s">
        <v>129</v>
      </c>
    </row>
    <row r="20" spans="1:10" s="99" customFormat="1" ht="12" customHeight="1" x14ac:dyDescent="0.15">
      <c r="A20" s="99" t="s">
        <v>45</v>
      </c>
      <c r="B20" s="14"/>
      <c r="C20" s="28">
        <v>36</v>
      </c>
      <c r="D20" s="25">
        <v>6535</v>
      </c>
      <c r="E20" s="25">
        <v>22</v>
      </c>
      <c r="F20" s="25">
        <v>3773</v>
      </c>
      <c r="G20" s="25" t="s">
        <v>129</v>
      </c>
      <c r="H20" s="25" t="s">
        <v>129</v>
      </c>
    </row>
    <row r="21" spans="1:10" s="99" customFormat="1" ht="3.75" customHeight="1" x14ac:dyDescent="0.15">
      <c r="A21" s="126"/>
      <c r="B21" s="133"/>
      <c r="C21" s="134"/>
      <c r="D21" s="75"/>
      <c r="E21" s="75"/>
      <c r="F21" s="75"/>
      <c r="G21" s="75"/>
      <c r="H21" s="75"/>
    </row>
    <row r="22" spans="1:10" s="99" customFormat="1" ht="11.25" x14ac:dyDescent="0.15">
      <c r="B22" s="174"/>
      <c r="C22" s="159"/>
      <c r="D22" s="159"/>
      <c r="E22" s="159"/>
      <c r="F22" s="159"/>
    </row>
    <row r="23" spans="1:10" s="99" customFormat="1" ht="22.5" customHeight="1" x14ac:dyDescent="0.15">
      <c r="A23" s="432" t="s">
        <v>189</v>
      </c>
      <c r="B23" s="433"/>
      <c r="C23" s="445" t="s">
        <v>459</v>
      </c>
      <c r="D23" s="447"/>
      <c r="E23" s="438" t="s">
        <v>460</v>
      </c>
      <c r="F23" s="439"/>
      <c r="G23" s="445" t="s">
        <v>401</v>
      </c>
      <c r="H23" s="447"/>
      <c r="I23" s="438" t="s">
        <v>461</v>
      </c>
      <c r="J23" s="440"/>
    </row>
    <row r="24" spans="1:10" s="99" customFormat="1" ht="12" customHeight="1" x14ac:dyDescent="0.15">
      <c r="A24" s="436"/>
      <c r="B24" s="437"/>
      <c r="C24" s="122" t="s">
        <v>8</v>
      </c>
      <c r="D24" s="122" t="s">
        <v>156</v>
      </c>
      <c r="E24" s="122" t="s">
        <v>458</v>
      </c>
      <c r="F24" s="122" t="s">
        <v>156</v>
      </c>
      <c r="G24" s="122" t="s">
        <v>458</v>
      </c>
      <c r="H24" s="122" t="s">
        <v>156</v>
      </c>
      <c r="I24" s="122" t="s">
        <v>458</v>
      </c>
      <c r="J24" s="122" t="s">
        <v>156</v>
      </c>
    </row>
    <row r="25" spans="1:10" s="99" customFormat="1" ht="15" customHeight="1" x14ac:dyDescent="0.15">
      <c r="B25" s="40" t="s">
        <v>567</v>
      </c>
      <c r="C25" s="230">
        <v>39</v>
      </c>
      <c r="D25" s="232">
        <v>9719</v>
      </c>
      <c r="E25" s="232" t="s">
        <v>129</v>
      </c>
      <c r="F25" s="232" t="s">
        <v>129</v>
      </c>
      <c r="G25" s="98">
        <v>53</v>
      </c>
      <c r="H25" s="232">
        <v>3051</v>
      </c>
      <c r="I25" s="232">
        <v>132</v>
      </c>
      <c r="J25" s="232">
        <v>54549</v>
      </c>
    </row>
    <row r="26" spans="1:10" s="99" customFormat="1" ht="12" customHeight="1" x14ac:dyDescent="0.15">
      <c r="B26" s="40" t="s">
        <v>547</v>
      </c>
      <c r="C26" s="230">
        <v>39</v>
      </c>
      <c r="D26" s="232">
        <v>9619</v>
      </c>
      <c r="E26" s="232" t="s">
        <v>129</v>
      </c>
      <c r="F26" s="232" t="s">
        <v>129</v>
      </c>
      <c r="G26" s="98">
        <v>53</v>
      </c>
      <c r="H26" s="232">
        <v>2888</v>
      </c>
      <c r="I26" s="232">
        <v>134</v>
      </c>
      <c r="J26" s="232">
        <v>54369</v>
      </c>
    </row>
    <row r="27" spans="1:10" s="99" customFormat="1" ht="12" customHeight="1" x14ac:dyDescent="0.15">
      <c r="B27" s="98" t="s">
        <v>548</v>
      </c>
      <c r="C27" s="230">
        <v>39</v>
      </c>
      <c r="D27" s="232">
        <v>9498</v>
      </c>
      <c r="E27" s="232" t="s">
        <v>129</v>
      </c>
      <c r="F27" s="232" t="s">
        <v>129</v>
      </c>
      <c r="G27" s="87">
        <v>53</v>
      </c>
      <c r="H27" s="232">
        <v>2658</v>
      </c>
      <c r="I27" s="232">
        <v>133</v>
      </c>
      <c r="J27" s="232">
        <v>54395</v>
      </c>
    </row>
    <row r="28" spans="1:10" s="99" customFormat="1" ht="12" customHeight="1" x14ac:dyDescent="0.15">
      <c r="B28" s="98" t="s">
        <v>549</v>
      </c>
      <c r="C28" s="230">
        <v>39</v>
      </c>
      <c r="D28" s="232">
        <v>9131</v>
      </c>
      <c r="E28" s="232" t="s">
        <v>129</v>
      </c>
      <c r="F28" s="232" t="s">
        <v>129</v>
      </c>
      <c r="G28" s="87">
        <v>53</v>
      </c>
      <c r="H28" s="232">
        <v>2406</v>
      </c>
      <c r="I28" s="232">
        <v>133</v>
      </c>
      <c r="J28" s="232">
        <v>50768</v>
      </c>
    </row>
    <row r="29" spans="1:10" s="99" customFormat="1" ht="12" customHeight="1" x14ac:dyDescent="0.15">
      <c r="B29" s="98" t="s">
        <v>568</v>
      </c>
      <c r="C29" s="28">
        <v>40</v>
      </c>
      <c r="D29" s="25">
        <v>8546</v>
      </c>
      <c r="E29" s="232" t="s">
        <v>129</v>
      </c>
      <c r="F29" s="232" t="s">
        <v>129</v>
      </c>
      <c r="G29" s="87">
        <v>52</v>
      </c>
      <c r="H29" s="25">
        <v>2299</v>
      </c>
      <c r="I29" s="25">
        <v>136</v>
      </c>
      <c r="J29" s="25">
        <v>49187</v>
      </c>
    </row>
    <row r="30" spans="1:10" s="99" customFormat="1" ht="7.5" customHeight="1" x14ac:dyDescent="0.15">
      <c r="B30" s="14"/>
      <c r="C30" s="28"/>
      <c r="D30" s="25"/>
      <c r="E30" s="25"/>
      <c r="F30" s="25"/>
      <c r="G30" s="87"/>
      <c r="H30" s="25"/>
      <c r="I30" s="25"/>
      <c r="J30" s="25"/>
    </row>
    <row r="31" spans="1:10" s="99" customFormat="1" ht="12" customHeight="1" x14ac:dyDescent="0.15">
      <c r="A31" s="99" t="s">
        <v>161</v>
      </c>
      <c r="B31" s="14"/>
      <c r="C31" s="28">
        <v>5</v>
      </c>
      <c r="D31" s="25">
        <v>3599</v>
      </c>
      <c r="E31" s="25" t="s">
        <v>129</v>
      </c>
      <c r="F31" s="25" t="s">
        <v>129</v>
      </c>
      <c r="G31" s="87">
        <v>25</v>
      </c>
      <c r="H31" s="25">
        <v>1757</v>
      </c>
      <c r="I31" s="25">
        <v>12</v>
      </c>
      <c r="J31" s="25">
        <v>14340</v>
      </c>
    </row>
    <row r="32" spans="1:10" s="99" customFormat="1" ht="12" customHeight="1" x14ac:dyDescent="0.15">
      <c r="A32" s="99" t="s">
        <v>147</v>
      </c>
      <c r="B32" s="14"/>
      <c r="C32" s="28">
        <v>9</v>
      </c>
      <c r="D32" s="25">
        <v>718</v>
      </c>
      <c r="E32" s="25" t="s">
        <v>129</v>
      </c>
      <c r="F32" s="25" t="s">
        <v>129</v>
      </c>
      <c r="G32" s="87">
        <v>7</v>
      </c>
      <c r="H32" s="25">
        <v>181</v>
      </c>
      <c r="I32" s="25">
        <v>21</v>
      </c>
      <c r="J32" s="25">
        <v>6398</v>
      </c>
    </row>
    <row r="33" spans="1:12" s="99" customFormat="1" ht="12" customHeight="1" x14ac:dyDescent="0.15">
      <c r="A33" s="99" t="s">
        <v>148</v>
      </c>
      <c r="B33" s="14"/>
      <c r="C33" s="28">
        <v>9</v>
      </c>
      <c r="D33" s="25" t="s">
        <v>296</v>
      </c>
      <c r="E33" s="25" t="s">
        <v>129</v>
      </c>
      <c r="F33" s="25" t="s">
        <v>129</v>
      </c>
      <c r="G33" s="87">
        <v>2</v>
      </c>
      <c r="H33" s="25" t="s">
        <v>296</v>
      </c>
      <c r="I33" s="25">
        <v>15</v>
      </c>
      <c r="J33" s="25">
        <v>4264</v>
      </c>
    </row>
    <row r="34" spans="1:12" s="99" customFormat="1" ht="12" customHeight="1" x14ac:dyDescent="0.15">
      <c r="A34" s="99" t="s">
        <v>149</v>
      </c>
      <c r="B34" s="14"/>
      <c r="C34" s="28">
        <v>3</v>
      </c>
      <c r="D34" s="25">
        <v>447</v>
      </c>
      <c r="E34" s="25" t="s">
        <v>129</v>
      </c>
      <c r="F34" s="25" t="s">
        <v>129</v>
      </c>
      <c r="G34" s="87">
        <v>3</v>
      </c>
      <c r="H34" s="25">
        <v>70</v>
      </c>
      <c r="I34" s="25">
        <v>13</v>
      </c>
      <c r="J34" s="25">
        <v>5018</v>
      </c>
    </row>
    <row r="35" spans="1:12" s="99" customFormat="1" ht="12" customHeight="1" x14ac:dyDescent="0.15">
      <c r="A35" s="99" t="s">
        <v>150</v>
      </c>
      <c r="B35" s="14"/>
      <c r="C35" s="28" t="s">
        <v>129</v>
      </c>
      <c r="D35" s="25" t="s">
        <v>129</v>
      </c>
      <c r="E35" s="25" t="s">
        <v>129</v>
      </c>
      <c r="F35" s="25" t="s">
        <v>129</v>
      </c>
      <c r="G35" s="87">
        <v>3</v>
      </c>
      <c r="H35" s="25">
        <v>26</v>
      </c>
      <c r="I35" s="25">
        <v>14</v>
      </c>
      <c r="J35" s="25">
        <v>2784</v>
      </c>
    </row>
    <row r="36" spans="1:12" s="99" customFormat="1" ht="12" customHeight="1" x14ac:dyDescent="0.15">
      <c r="A36" s="99" t="s">
        <v>151</v>
      </c>
      <c r="B36" s="14"/>
      <c r="C36" s="28">
        <v>3</v>
      </c>
      <c r="D36" s="25">
        <v>767</v>
      </c>
      <c r="E36" s="25" t="s">
        <v>129</v>
      </c>
      <c r="F36" s="25" t="s">
        <v>129</v>
      </c>
      <c r="G36" s="87">
        <v>4</v>
      </c>
      <c r="H36" s="25">
        <v>122</v>
      </c>
      <c r="I36" s="25">
        <v>11</v>
      </c>
      <c r="J36" s="25">
        <v>5382</v>
      </c>
    </row>
    <row r="37" spans="1:12" s="99" customFormat="1" ht="12" customHeight="1" x14ac:dyDescent="0.15">
      <c r="A37" s="99" t="s">
        <v>42</v>
      </c>
      <c r="B37" s="14"/>
      <c r="C37" s="28">
        <v>4</v>
      </c>
      <c r="D37" s="25">
        <v>409</v>
      </c>
      <c r="E37" s="25" t="s">
        <v>129</v>
      </c>
      <c r="F37" s="25" t="s">
        <v>129</v>
      </c>
      <c r="G37" s="87">
        <v>3</v>
      </c>
      <c r="H37" s="25">
        <v>34</v>
      </c>
      <c r="I37" s="25">
        <v>15</v>
      </c>
      <c r="J37" s="25">
        <v>3090</v>
      </c>
    </row>
    <row r="38" spans="1:12" s="99" customFormat="1" ht="12" customHeight="1" x14ac:dyDescent="0.15">
      <c r="A38" s="99" t="s">
        <v>43</v>
      </c>
      <c r="B38" s="14"/>
      <c r="C38" s="28">
        <v>2</v>
      </c>
      <c r="D38" s="25" t="s">
        <v>296</v>
      </c>
      <c r="E38" s="25" t="s">
        <v>129</v>
      </c>
      <c r="F38" s="25" t="s">
        <v>129</v>
      </c>
      <c r="G38" s="87">
        <v>3</v>
      </c>
      <c r="H38" s="25" t="s">
        <v>296</v>
      </c>
      <c r="I38" s="25">
        <v>15</v>
      </c>
      <c r="J38" s="25">
        <v>3221</v>
      </c>
    </row>
    <row r="39" spans="1:12" s="99" customFormat="1" ht="12" customHeight="1" x14ac:dyDescent="0.15">
      <c r="A39" s="99" t="s">
        <v>44</v>
      </c>
      <c r="B39" s="14"/>
      <c r="C39" s="28">
        <v>4</v>
      </c>
      <c r="D39" s="25" t="s">
        <v>296</v>
      </c>
      <c r="E39" s="25" t="s">
        <v>129</v>
      </c>
      <c r="F39" s="25" t="s">
        <v>129</v>
      </c>
      <c r="G39" s="98">
        <v>1</v>
      </c>
      <c r="H39" s="25" t="s">
        <v>296</v>
      </c>
      <c r="I39" s="25">
        <v>8</v>
      </c>
      <c r="J39" s="25" t="s">
        <v>296</v>
      </c>
    </row>
    <row r="40" spans="1:12" s="99" customFormat="1" ht="12" customHeight="1" x14ac:dyDescent="0.15">
      <c r="A40" s="99" t="s">
        <v>45</v>
      </c>
      <c r="B40" s="14"/>
      <c r="C40" s="28">
        <v>1</v>
      </c>
      <c r="D40" s="25" t="s">
        <v>296</v>
      </c>
      <c r="E40" s="25" t="s">
        <v>129</v>
      </c>
      <c r="F40" s="25" t="s">
        <v>129</v>
      </c>
      <c r="G40" s="87">
        <v>1</v>
      </c>
      <c r="H40" s="25" t="s">
        <v>296</v>
      </c>
      <c r="I40" s="25">
        <v>12</v>
      </c>
      <c r="J40" s="25" t="s">
        <v>296</v>
      </c>
    </row>
    <row r="41" spans="1:12" s="87" customFormat="1" ht="3.75" customHeight="1" x14ac:dyDescent="0.15">
      <c r="A41" s="126"/>
      <c r="B41" s="175"/>
      <c r="C41" s="134"/>
      <c r="D41" s="75"/>
      <c r="E41" s="75"/>
      <c r="F41" s="75"/>
      <c r="G41" s="75"/>
      <c r="H41" s="75"/>
      <c r="I41" s="75"/>
      <c r="J41" s="75"/>
    </row>
    <row r="42" spans="1:12" s="99" customFormat="1" ht="11.25" x14ac:dyDescent="0.15">
      <c r="A42" s="130" t="s">
        <v>164</v>
      </c>
    </row>
    <row r="43" spans="1:12" x14ac:dyDescent="0.15">
      <c r="B43" s="130"/>
    </row>
    <row r="45" spans="1:12" s="96" customFormat="1" ht="17.25" x14ac:dyDescent="0.2">
      <c r="A45" s="94" t="s">
        <v>462</v>
      </c>
    </row>
    <row r="46" spans="1:12" s="99" customFormat="1" ht="11.25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32" t="s">
        <v>163</v>
      </c>
    </row>
    <row r="47" spans="1:12" s="99" customFormat="1" ht="13.5" customHeight="1" x14ac:dyDescent="0.15">
      <c r="A47" s="432" t="s">
        <v>463</v>
      </c>
      <c r="B47" s="433"/>
      <c r="C47" s="438" t="s">
        <v>434</v>
      </c>
      <c r="D47" s="439"/>
      <c r="E47" s="438" t="s">
        <v>464</v>
      </c>
      <c r="F47" s="440"/>
      <c r="G47" s="440"/>
      <c r="H47" s="440"/>
      <c r="I47" s="440"/>
      <c r="J47" s="440"/>
      <c r="K47" s="440"/>
      <c r="L47" s="440"/>
    </row>
    <row r="48" spans="1:12" s="99" customFormat="1" ht="13.5" customHeight="1" x14ac:dyDescent="0.15">
      <c r="A48" s="434"/>
      <c r="B48" s="435"/>
      <c r="C48" s="441" t="s">
        <v>8</v>
      </c>
      <c r="D48" s="441" t="s">
        <v>9</v>
      </c>
      <c r="E48" s="438" t="s">
        <v>169</v>
      </c>
      <c r="F48" s="440"/>
      <c r="G48" s="440"/>
      <c r="H48" s="440"/>
      <c r="I48" s="440"/>
      <c r="J48" s="440"/>
      <c r="K48" s="439"/>
      <c r="L48" s="443" t="s">
        <v>13</v>
      </c>
    </row>
    <row r="49" spans="1:13" s="99" customFormat="1" ht="22.5" customHeight="1" x14ac:dyDescent="0.15">
      <c r="A49" s="436"/>
      <c r="B49" s="437"/>
      <c r="C49" s="442"/>
      <c r="D49" s="442"/>
      <c r="E49" s="136" t="s">
        <v>14</v>
      </c>
      <c r="F49" s="136" t="s">
        <v>15</v>
      </c>
      <c r="G49" s="136" t="s">
        <v>465</v>
      </c>
      <c r="H49" s="136" t="s">
        <v>466</v>
      </c>
      <c r="I49" s="136" t="s">
        <v>467</v>
      </c>
      <c r="J49" s="136" t="s">
        <v>468</v>
      </c>
      <c r="K49" s="136" t="s">
        <v>16</v>
      </c>
      <c r="L49" s="444"/>
    </row>
    <row r="50" spans="1:13" s="87" customFormat="1" ht="17.25" customHeight="1" x14ac:dyDescent="0.15">
      <c r="A50" s="185"/>
      <c r="B50" s="40" t="s">
        <v>567</v>
      </c>
      <c r="C50" s="230">
        <v>2054</v>
      </c>
      <c r="D50" s="232">
        <v>387674</v>
      </c>
      <c r="E50" s="232">
        <v>1619</v>
      </c>
      <c r="F50" s="232">
        <v>7506</v>
      </c>
      <c r="G50" s="232">
        <v>27434</v>
      </c>
      <c r="H50" s="232">
        <v>23470</v>
      </c>
      <c r="I50" s="232">
        <v>37277</v>
      </c>
      <c r="J50" s="232">
        <v>178876</v>
      </c>
      <c r="K50" s="232">
        <v>43037</v>
      </c>
      <c r="L50" s="232">
        <v>68455</v>
      </c>
    </row>
    <row r="51" spans="1:13" s="87" customFormat="1" ht="13.5" customHeight="1" x14ac:dyDescent="0.15">
      <c r="B51" s="40" t="s">
        <v>547</v>
      </c>
      <c r="C51" s="230">
        <v>2043</v>
      </c>
      <c r="D51" s="232">
        <v>388545</v>
      </c>
      <c r="E51" s="232">
        <v>1601</v>
      </c>
      <c r="F51" s="232">
        <v>7644</v>
      </c>
      <c r="G51" s="232">
        <v>26705</v>
      </c>
      <c r="H51" s="232">
        <v>23808</v>
      </c>
      <c r="I51" s="232">
        <v>35963</v>
      </c>
      <c r="J51" s="232">
        <v>181040</v>
      </c>
      <c r="K51" s="232">
        <v>44119</v>
      </c>
      <c r="L51" s="232">
        <v>67665</v>
      </c>
    </row>
    <row r="52" spans="1:13" s="87" customFormat="1" ht="13.5" customHeight="1" x14ac:dyDescent="0.15">
      <c r="B52" s="98" t="s">
        <v>548</v>
      </c>
      <c r="C52" s="230">
        <v>2032</v>
      </c>
      <c r="D52" s="232">
        <v>385869</v>
      </c>
      <c r="E52" s="232">
        <v>1595</v>
      </c>
      <c r="F52" s="232">
        <v>7600</v>
      </c>
      <c r="G52" s="232">
        <v>27341</v>
      </c>
      <c r="H52" s="232">
        <v>23566</v>
      </c>
      <c r="I52" s="232">
        <v>34889</v>
      </c>
      <c r="J52" s="232">
        <v>180118</v>
      </c>
      <c r="K52" s="232">
        <v>43442</v>
      </c>
      <c r="L52" s="232">
        <v>67318</v>
      </c>
    </row>
    <row r="53" spans="1:13" s="87" customFormat="1" ht="13.5" customHeight="1" x14ac:dyDescent="0.15">
      <c r="B53" s="98" t="s">
        <v>549</v>
      </c>
      <c r="C53" s="230">
        <v>1999</v>
      </c>
      <c r="D53" s="232">
        <v>388892</v>
      </c>
      <c r="E53" s="232">
        <v>1464</v>
      </c>
      <c r="F53" s="232">
        <v>7619</v>
      </c>
      <c r="G53" s="232">
        <v>27205</v>
      </c>
      <c r="H53" s="232">
        <v>23216</v>
      </c>
      <c r="I53" s="232">
        <v>34320</v>
      </c>
      <c r="J53" s="232">
        <v>188605</v>
      </c>
      <c r="K53" s="232">
        <v>43387</v>
      </c>
      <c r="L53" s="232">
        <v>63076</v>
      </c>
    </row>
    <row r="54" spans="1:13" s="99" customFormat="1" ht="13.5" customHeight="1" x14ac:dyDescent="0.15">
      <c r="A54" s="87"/>
      <c r="B54" s="98" t="s">
        <v>568</v>
      </c>
      <c r="C54" s="28">
        <v>1956</v>
      </c>
      <c r="D54" s="25">
        <v>391095</v>
      </c>
      <c r="E54" s="25">
        <v>8351</v>
      </c>
      <c r="F54" s="25">
        <v>28816</v>
      </c>
      <c r="G54" s="25">
        <v>74006</v>
      </c>
      <c r="H54" s="25">
        <v>53344</v>
      </c>
      <c r="I54" s="25">
        <v>82409</v>
      </c>
      <c r="J54" s="25">
        <v>144169</v>
      </c>
      <c r="K54" s="25" t="s">
        <v>129</v>
      </c>
      <c r="L54" s="25" t="s">
        <v>129</v>
      </c>
    </row>
    <row r="55" spans="1:13" s="99" customFormat="1" ht="7.5" customHeight="1" x14ac:dyDescent="0.15">
      <c r="A55" s="14"/>
      <c r="B55" s="87"/>
      <c r="C55" s="161"/>
      <c r="D55" s="18"/>
      <c r="E55" s="18"/>
      <c r="F55" s="18"/>
      <c r="G55" s="18"/>
      <c r="H55" s="18"/>
      <c r="I55" s="18"/>
      <c r="J55" s="18"/>
      <c r="K55" s="18"/>
      <c r="L55" s="18"/>
    </row>
    <row r="56" spans="1:13" s="99" customFormat="1" ht="13.5" customHeight="1" x14ac:dyDescent="0.15">
      <c r="A56" s="14" t="s">
        <v>469</v>
      </c>
      <c r="B56" s="98"/>
      <c r="C56" s="161" t="s">
        <v>129</v>
      </c>
      <c r="D56" s="18" t="s">
        <v>129</v>
      </c>
      <c r="E56" s="18" t="s">
        <v>129</v>
      </c>
      <c r="F56" s="18" t="s">
        <v>129</v>
      </c>
      <c r="G56" s="18" t="s">
        <v>129</v>
      </c>
      <c r="H56" s="18" t="s">
        <v>129</v>
      </c>
      <c r="I56" s="18" t="s">
        <v>129</v>
      </c>
      <c r="J56" s="18" t="s">
        <v>129</v>
      </c>
      <c r="K56" s="18" t="s">
        <v>129</v>
      </c>
      <c r="L56" s="18" t="s">
        <v>129</v>
      </c>
    </row>
    <row r="57" spans="1:13" s="99" customFormat="1" ht="13.5" customHeight="1" x14ac:dyDescent="0.15">
      <c r="A57" s="14" t="s">
        <v>470</v>
      </c>
      <c r="B57" s="98"/>
      <c r="C57" s="28">
        <v>1</v>
      </c>
      <c r="D57" s="25" t="s">
        <v>296</v>
      </c>
      <c r="E57" s="18" t="s">
        <v>296</v>
      </c>
      <c r="F57" s="18" t="s">
        <v>129</v>
      </c>
      <c r="G57" s="18" t="s">
        <v>129</v>
      </c>
      <c r="H57" s="18" t="s">
        <v>129</v>
      </c>
      <c r="I57" s="18" t="s">
        <v>129</v>
      </c>
      <c r="J57" s="18" t="s">
        <v>129</v>
      </c>
      <c r="K57" s="18" t="s">
        <v>129</v>
      </c>
      <c r="L57" s="18" t="s">
        <v>129</v>
      </c>
    </row>
    <row r="58" spans="1:13" s="99" customFormat="1" ht="13.5" customHeight="1" x14ac:dyDescent="0.15">
      <c r="A58" s="14" t="s">
        <v>471</v>
      </c>
      <c r="B58" s="98"/>
      <c r="C58" s="161">
        <v>1</v>
      </c>
      <c r="D58" s="18" t="s">
        <v>296</v>
      </c>
      <c r="E58" s="18" t="s">
        <v>129</v>
      </c>
      <c r="F58" s="18" t="s">
        <v>296</v>
      </c>
      <c r="G58" s="18" t="s">
        <v>129</v>
      </c>
      <c r="H58" s="18" t="s">
        <v>129</v>
      </c>
      <c r="I58" s="18" t="s">
        <v>129</v>
      </c>
      <c r="J58" s="18" t="s">
        <v>129</v>
      </c>
      <c r="K58" s="18" t="s">
        <v>129</v>
      </c>
      <c r="L58" s="18" t="s">
        <v>129</v>
      </c>
    </row>
    <row r="59" spans="1:13" s="99" customFormat="1" ht="13.5" customHeight="1" x14ac:dyDescent="0.15">
      <c r="A59" s="14" t="s">
        <v>472</v>
      </c>
      <c r="B59" s="98"/>
      <c r="C59" s="28">
        <v>1</v>
      </c>
      <c r="D59" s="25" t="s">
        <v>296</v>
      </c>
      <c r="E59" s="18" t="s">
        <v>296</v>
      </c>
      <c r="F59" s="25" t="s">
        <v>129</v>
      </c>
      <c r="G59" s="18" t="s">
        <v>129</v>
      </c>
      <c r="H59" s="18" t="s">
        <v>129</v>
      </c>
      <c r="I59" s="18" t="s">
        <v>129</v>
      </c>
      <c r="J59" s="18" t="s">
        <v>129</v>
      </c>
      <c r="K59" s="18" t="s">
        <v>129</v>
      </c>
      <c r="L59" s="18" t="s">
        <v>129</v>
      </c>
    </row>
    <row r="60" spans="1:13" s="99" customFormat="1" ht="13.5" customHeight="1" x14ac:dyDescent="0.15">
      <c r="A60" s="14" t="s">
        <v>473</v>
      </c>
      <c r="B60" s="98"/>
      <c r="C60" s="28">
        <v>86</v>
      </c>
      <c r="D60" s="25">
        <v>43113</v>
      </c>
      <c r="E60" s="25">
        <v>130</v>
      </c>
      <c r="F60" s="25">
        <v>658</v>
      </c>
      <c r="G60" s="25">
        <v>1472</v>
      </c>
      <c r="H60" s="25">
        <v>4858</v>
      </c>
      <c r="I60" s="25">
        <v>18272</v>
      </c>
      <c r="J60" s="25">
        <v>17723</v>
      </c>
      <c r="K60" s="25" t="s">
        <v>129</v>
      </c>
      <c r="L60" s="25" t="s">
        <v>129</v>
      </c>
    </row>
    <row r="61" spans="1:13" s="99" customFormat="1" ht="13.5" customHeight="1" x14ac:dyDescent="0.15">
      <c r="A61" s="14" t="s">
        <v>474</v>
      </c>
      <c r="B61" s="98"/>
      <c r="C61" s="28">
        <v>591</v>
      </c>
      <c r="D61" s="25">
        <v>128480</v>
      </c>
      <c r="E61" s="25">
        <v>1794</v>
      </c>
      <c r="F61" s="25">
        <v>10032</v>
      </c>
      <c r="G61" s="25">
        <v>32118</v>
      </c>
      <c r="H61" s="25">
        <v>17138</v>
      </c>
      <c r="I61" s="25">
        <v>18595</v>
      </c>
      <c r="J61" s="25">
        <v>48803</v>
      </c>
      <c r="K61" s="25" t="s">
        <v>129</v>
      </c>
      <c r="L61" s="18" t="s">
        <v>129</v>
      </c>
      <c r="M61" s="14"/>
    </row>
    <row r="62" spans="1:13" s="99" customFormat="1" ht="13.5" customHeight="1" x14ac:dyDescent="0.15">
      <c r="A62" s="14" t="s">
        <v>475</v>
      </c>
      <c r="B62" s="98"/>
      <c r="C62" s="28">
        <v>159</v>
      </c>
      <c r="D62" s="25">
        <v>38014</v>
      </c>
      <c r="E62" s="25">
        <v>583</v>
      </c>
      <c r="F62" s="25">
        <v>3123</v>
      </c>
      <c r="G62" s="25">
        <v>8146</v>
      </c>
      <c r="H62" s="25">
        <v>4490</v>
      </c>
      <c r="I62" s="25">
        <v>4740</v>
      </c>
      <c r="J62" s="25">
        <v>16932</v>
      </c>
      <c r="K62" s="25" t="s">
        <v>129</v>
      </c>
      <c r="L62" s="18" t="s">
        <v>129</v>
      </c>
    </row>
    <row r="63" spans="1:13" s="99" customFormat="1" ht="13.5" customHeight="1" x14ac:dyDescent="0.15">
      <c r="A63" s="14" t="s">
        <v>476</v>
      </c>
      <c r="B63" s="98"/>
      <c r="C63" s="28">
        <v>64</v>
      </c>
      <c r="D63" s="25">
        <v>14110</v>
      </c>
      <c r="E63" s="18">
        <v>194</v>
      </c>
      <c r="F63" s="18">
        <v>633</v>
      </c>
      <c r="G63" s="25">
        <v>2862</v>
      </c>
      <c r="H63" s="25">
        <v>5244</v>
      </c>
      <c r="I63" s="25" t="s">
        <v>296</v>
      </c>
      <c r="J63" s="25" t="s">
        <v>296</v>
      </c>
      <c r="K63" s="18" t="s">
        <v>129</v>
      </c>
      <c r="L63" s="18" t="s">
        <v>129</v>
      </c>
    </row>
    <row r="64" spans="1:13" s="99" customFormat="1" ht="13.5" customHeight="1" x14ac:dyDescent="0.15">
      <c r="A64" s="14" t="s">
        <v>477</v>
      </c>
      <c r="B64" s="98"/>
      <c r="C64" s="28">
        <v>17</v>
      </c>
      <c r="D64" s="25">
        <v>818</v>
      </c>
      <c r="E64" s="25">
        <v>82</v>
      </c>
      <c r="F64" s="25" t="s">
        <v>296</v>
      </c>
      <c r="G64" s="25" t="s">
        <v>296</v>
      </c>
      <c r="H64" s="18" t="s">
        <v>129</v>
      </c>
      <c r="I64" s="18" t="s">
        <v>129</v>
      </c>
      <c r="J64" s="18" t="s">
        <v>129</v>
      </c>
      <c r="K64" s="18" t="s">
        <v>129</v>
      </c>
      <c r="L64" s="18" t="s">
        <v>129</v>
      </c>
    </row>
    <row r="65" spans="1:12" s="99" customFormat="1" ht="13.5" customHeight="1" x14ac:dyDescent="0.15">
      <c r="A65" s="14" t="s">
        <v>478</v>
      </c>
      <c r="B65" s="98"/>
      <c r="C65" s="28">
        <v>404</v>
      </c>
      <c r="D65" s="25">
        <v>36156</v>
      </c>
      <c r="E65" s="25">
        <v>2606</v>
      </c>
      <c r="F65" s="25">
        <v>5155</v>
      </c>
      <c r="G65" s="25">
        <v>7540</v>
      </c>
      <c r="H65" s="25" t="s">
        <v>296</v>
      </c>
      <c r="I65" s="25">
        <v>9716</v>
      </c>
      <c r="J65" s="25" t="s">
        <v>296</v>
      </c>
      <c r="K65" s="25" t="s">
        <v>129</v>
      </c>
      <c r="L65" s="25" t="s">
        <v>129</v>
      </c>
    </row>
    <row r="66" spans="1:12" s="99" customFormat="1" ht="13.5" customHeight="1" x14ac:dyDescent="0.15">
      <c r="A66" s="14" t="s">
        <v>479</v>
      </c>
      <c r="B66" s="98"/>
      <c r="C66" s="28">
        <v>37</v>
      </c>
      <c r="D66" s="25">
        <v>5367</v>
      </c>
      <c r="E66" s="18" t="s">
        <v>296</v>
      </c>
      <c r="F66" s="18">
        <v>622</v>
      </c>
      <c r="G66" s="18">
        <v>2644</v>
      </c>
      <c r="H66" s="18" t="s">
        <v>296</v>
      </c>
      <c r="I66" s="18" t="s">
        <v>296</v>
      </c>
      <c r="J66" s="25" t="s">
        <v>129</v>
      </c>
      <c r="K66" s="18" t="s">
        <v>129</v>
      </c>
      <c r="L66" s="25" t="s">
        <v>129</v>
      </c>
    </row>
    <row r="67" spans="1:12" s="99" customFormat="1" ht="13.5" customHeight="1" x14ac:dyDescent="0.15">
      <c r="A67" s="14" t="s">
        <v>480</v>
      </c>
      <c r="B67" s="98"/>
      <c r="C67" s="28">
        <v>437</v>
      </c>
      <c r="D67" s="25">
        <v>91460</v>
      </c>
      <c r="E67" s="25">
        <v>2011</v>
      </c>
      <c r="F67" s="25">
        <v>6044</v>
      </c>
      <c r="G67" s="25">
        <v>15199</v>
      </c>
      <c r="H67" s="25">
        <v>13247</v>
      </c>
      <c r="I67" s="25">
        <v>17145</v>
      </c>
      <c r="J67" s="25">
        <v>37814</v>
      </c>
      <c r="K67" s="25" t="s">
        <v>129</v>
      </c>
      <c r="L67" s="25" t="s">
        <v>129</v>
      </c>
    </row>
    <row r="68" spans="1:12" s="99" customFormat="1" ht="13.5" customHeight="1" x14ac:dyDescent="0.15">
      <c r="A68" s="14" t="s">
        <v>481</v>
      </c>
      <c r="B68" s="98"/>
      <c r="C68" s="28">
        <v>129</v>
      </c>
      <c r="D68" s="25">
        <v>32478</v>
      </c>
      <c r="E68" s="18">
        <v>606</v>
      </c>
      <c r="F68" s="18">
        <v>1564</v>
      </c>
      <c r="G68" s="18">
        <v>3397</v>
      </c>
      <c r="H68" s="18">
        <v>5944</v>
      </c>
      <c r="I68" s="18">
        <v>8779</v>
      </c>
      <c r="J68" s="18">
        <v>12188</v>
      </c>
      <c r="K68" s="18" t="s">
        <v>129</v>
      </c>
      <c r="L68" s="25" t="s">
        <v>129</v>
      </c>
    </row>
    <row r="69" spans="1:12" s="99" customFormat="1" ht="13.5" customHeight="1" x14ac:dyDescent="0.15">
      <c r="A69" s="14" t="s">
        <v>482</v>
      </c>
      <c r="B69" s="98"/>
      <c r="C69" s="28">
        <v>29</v>
      </c>
      <c r="D69" s="25">
        <v>980</v>
      </c>
      <c r="E69" s="18">
        <v>179</v>
      </c>
      <c r="F69" s="18" t="s">
        <v>296</v>
      </c>
      <c r="G69" s="18" t="s">
        <v>296</v>
      </c>
      <c r="H69" s="18" t="s">
        <v>129</v>
      </c>
      <c r="I69" s="18" t="s">
        <v>129</v>
      </c>
      <c r="J69" s="18" t="s">
        <v>129</v>
      </c>
      <c r="K69" s="25" t="s">
        <v>129</v>
      </c>
      <c r="L69" s="18" t="s">
        <v>129</v>
      </c>
    </row>
    <row r="70" spans="1:12" s="99" customFormat="1" ht="3.75" customHeight="1" x14ac:dyDescent="0.15">
      <c r="A70" s="133"/>
      <c r="B70" s="176"/>
      <c r="C70" s="134"/>
      <c r="D70" s="75"/>
      <c r="E70" s="162"/>
      <c r="F70" s="162"/>
      <c r="G70" s="162"/>
      <c r="H70" s="162"/>
      <c r="I70" s="162"/>
      <c r="J70" s="162"/>
      <c r="K70" s="75"/>
      <c r="L70" s="162"/>
    </row>
    <row r="71" spans="1:12" s="99" customFormat="1" ht="11.25" x14ac:dyDescent="0.15">
      <c r="A71" s="99" t="s">
        <v>164</v>
      </c>
    </row>
  </sheetData>
  <mergeCells count="16">
    <mergeCell ref="I23:J23"/>
    <mergeCell ref="A3:B4"/>
    <mergeCell ref="A23:B24"/>
    <mergeCell ref="G3:H3"/>
    <mergeCell ref="G23:H23"/>
    <mergeCell ref="E23:F23"/>
    <mergeCell ref="C23:D23"/>
    <mergeCell ref="E3:F3"/>
    <mergeCell ref="C3:D3"/>
    <mergeCell ref="A47:B49"/>
    <mergeCell ref="C47:D47"/>
    <mergeCell ref="E47:L47"/>
    <mergeCell ref="C48:C49"/>
    <mergeCell ref="D48:D49"/>
    <mergeCell ref="E48:K48"/>
    <mergeCell ref="L48:L49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N75"/>
  <sheetViews>
    <sheetView zoomScale="120" zoomScaleNormal="120" workbookViewId="0">
      <selection activeCell="N2" sqref="N2"/>
    </sheetView>
  </sheetViews>
  <sheetFormatPr defaultColWidth="7.85546875" defaultRowHeight="12" x14ac:dyDescent="0.15"/>
  <cols>
    <col min="1" max="1" width="9.42578125" style="131" customWidth="1"/>
    <col min="2" max="14" width="9.28515625" style="131" customWidth="1"/>
    <col min="15" max="16384" width="7.85546875" style="131"/>
  </cols>
  <sheetData>
    <row r="1" spans="1:12" s="96" customFormat="1" ht="17.25" x14ac:dyDescent="0.2">
      <c r="A1" s="94" t="s">
        <v>488</v>
      </c>
    </row>
    <row r="2" spans="1:12" s="99" customFormat="1" ht="11.25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98" t="s">
        <v>166</v>
      </c>
    </row>
    <row r="3" spans="1:12" s="99" customFormat="1" ht="12" customHeight="1" x14ac:dyDescent="0.15">
      <c r="A3" s="433" t="s">
        <v>170</v>
      </c>
      <c r="B3" s="438" t="s">
        <v>489</v>
      </c>
      <c r="C3" s="440"/>
      <c r="D3" s="440"/>
      <c r="E3" s="439"/>
      <c r="F3" s="438" t="s">
        <v>490</v>
      </c>
      <c r="G3" s="439"/>
      <c r="H3" s="438" t="s">
        <v>500</v>
      </c>
      <c r="I3" s="439"/>
      <c r="J3" s="438" t="s">
        <v>491</v>
      </c>
      <c r="K3" s="440"/>
      <c r="L3" s="440"/>
    </row>
    <row r="4" spans="1:12" s="99" customFormat="1" ht="22.5" customHeight="1" x14ac:dyDescent="0.15">
      <c r="A4" s="437"/>
      <c r="B4" s="137" t="s">
        <v>17</v>
      </c>
      <c r="C4" s="137" t="s">
        <v>18</v>
      </c>
      <c r="D4" s="137" t="s">
        <v>19</v>
      </c>
      <c r="E4" s="137" t="s">
        <v>492</v>
      </c>
      <c r="F4" s="137" t="s">
        <v>20</v>
      </c>
      <c r="G4" s="137" t="s">
        <v>492</v>
      </c>
      <c r="H4" s="137" t="s">
        <v>493</v>
      </c>
      <c r="I4" s="137" t="s">
        <v>492</v>
      </c>
      <c r="J4" s="137" t="s">
        <v>493</v>
      </c>
      <c r="K4" s="158" t="s">
        <v>196</v>
      </c>
      <c r="L4" s="122" t="s">
        <v>191</v>
      </c>
    </row>
    <row r="5" spans="1:12" s="99" customFormat="1" ht="11.25" x14ac:dyDescent="0.15">
      <c r="A5" s="52" t="s">
        <v>569</v>
      </c>
      <c r="B5" s="232">
        <v>461</v>
      </c>
      <c r="C5" s="232">
        <v>415</v>
      </c>
      <c r="D5" s="232">
        <v>46</v>
      </c>
      <c r="E5" s="232">
        <v>233796</v>
      </c>
      <c r="F5" s="232">
        <v>299</v>
      </c>
      <c r="G5" s="232">
        <v>87139</v>
      </c>
      <c r="H5" s="232">
        <v>127</v>
      </c>
      <c r="I5" s="232">
        <v>125506</v>
      </c>
      <c r="J5" s="232">
        <v>35</v>
      </c>
      <c r="K5" s="232">
        <v>136</v>
      </c>
      <c r="L5" s="232">
        <v>21151</v>
      </c>
    </row>
    <row r="6" spans="1:12" s="99" customFormat="1" ht="11.25" x14ac:dyDescent="0.15">
      <c r="A6" s="52" t="s">
        <v>497</v>
      </c>
      <c r="B6" s="232">
        <v>405</v>
      </c>
      <c r="C6" s="232">
        <v>370</v>
      </c>
      <c r="D6" s="232">
        <v>35</v>
      </c>
      <c r="E6" s="232">
        <v>313976</v>
      </c>
      <c r="F6" s="232">
        <v>287</v>
      </c>
      <c r="G6" s="232">
        <v>203660</v>
      </c>
      <c r="H6" s="232">
        <v>83</v>
      </c>
      <c r="I6" s="232">
        <v>79600</v>
      </c>
      <c r="J6" s="232">
        <v>35</v>
      </c>
      <c r="K6" s="232">
        <v>47</v>
      </c>
      <c r="L6" s="232">
        <v>30716</v>
      </c>
    </row>
    <row r="7" spans="1:12" s="99" customFormat="1" ht="11.25" x14ac:dyDescent="0.15">
      <c r="A7" s="40" t="s">
        <v>513</v>
      </c>
      <c r="B7" s="230">
        <v>386</v>
      </c>
      <c r="C7" s="232">
        <v>351</v>
      </c>
      <c r="D7" s="232">
        <v>35</v>
      </c>
      <c r="E7" s="232">
        <v>325297</v>
      </c>
      <c r="F7" s="232">
        <v>260</v>
      </c>
      <c r="G7" s="232">
        <v>200327</v>
      </c>
      <c r="H7" s="232">
        <v>94</v>
      </c>
      <c r="I7" s="232">
        <v>87684</v>
      </c>
      <c r="J7" s="232">
        <v>32</v>
      </c>
      <c r="K7" s="232">
        <v>58</v>
      </c>
      <c r="L7" s="232">
        <v>37286</v>
      </c>
    </row>
    <row r="8" spans="1:12" s="99" customFormat="1" ht="11.25" x14ac:dyDescent="0.15">
      <c r="A8" s="40" t="s">
        <v>510</v>
      </c>
      <c r="B8" s="230">
        <v>332</v>
      </c>
      <c r="C8" s="232">
        <v>300</v>
      </c>
      <c r="D8" s="232">
        <v>32</v>
      </c>
      <c r="E8" s="232">
        <v>212287</v>
      </c>
      <c r="F8" s="232">
        <v>217</v>
      </c>
      <c r="G8" s="232">
        <v>71028</v>
      </c>
      <c r="H8" s="232">
        <v>83</v>
      </c>
      <c r="I8" s="232">
        <v>121610</v>
      </c>
      <c r="J8" s="232">
        <v>32</v>
      </c>
      <c r="K8" s="232">
        <v>56</v>
      </c>
      <c r="L8" s="232">
        <v>19649</v>
      </c>
    </row>
    <row r="9" spans="1:12" s="99" customFormat="1" ht="11.25" x14ac:dyDescent="0.15">
      <c r="A9" s="40" t="s">
        <v>570</v>
      </c>
      <c r="B9" s="28">
        <v>334</v>
      </c>
      <c r="C9" s="25">
        <v>302</v>
      </c>
      <c r="D9" s="25">
        <v>32</v>
      </c>
      <c r="E9" s="25">
        <v>184437</v>
      </c>
      <c r="F9" s="25">
        <v>218</v>
      </c>
      <c r="G9" s="25">
        <v>102333</v>
      </c>
      <c r="H9" s="25">
        <v>98</v>
      </c>
      <c r="I9" s="25">
        <v>79312</v>
      </c>
      <c r="J9" s="25">
        <v>18</v>
      </c>
      <c r="K9" s="25">
        <v>32</v>
      </c>
      <c r="L9" s="25">
        <v>2792</v>
      </c>
    </row>
    <row r="10" spans="1:12" s="99" customFormat="1" ht="3.75" customHeight="1" x14ac:dyDescent="0.15">
      <c r="A10" s="160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s="99" customFormat="1" ht="11.25" x14ac:dyDescent="0.15">
      <c r="A11" s="14" t="s">
        <v>167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s="99" customFormat="1" ht="11.25" x14ac:dyDescent="0.15">
      <c r="A12" s="460" t="s">
        <v>501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</row>
    <row r="13" spans="1:12" s="99" customFormat="1" ht="11.25" x14ac:dyDescent="0.15">
      <c r="A13" s="462"/>
      <c r="B13" s="462"/>
      <c r="C13" s="462"/>
      <c r="D13" s="462"/>
      <c r="E13" s="462"/>
      <c r="F13" s="462"/>
      <c r="G13" s="462"/>
      <c r="H13" s="462"/>
      <c r="I13" s="462"/>
      <c r="J13" s="462"/>
      <c r="K13" s="462"/>
      <c r="L13" s="462"/>
    </row>
    <row r="14" spans="1:12" s="99" customFormat="1" x14ac:dyDescent="0.15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</row>
    <row r="15" spans="1:12" s="96" customFormat="1" ht="17.25" x14ac:dyDescent="0.2">
      <c r="A15" s="94" t="s">
        <v>483</v>
      </c>
    </row>
    <row r="16" spans="1:12" s="99" customFormat="1" ht="11.25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98" t="s">
        <v>168</v>
      </c>
    </row>
    <row r="17" spans="1:14" s="99" customFormat="1" ht="12" customHeight="1" x14ac:dyDescent="0.15">
      <c r="A17" s="433" t="s">
        <v>170</v>
      </c>
      <c r="B17" s="443" t="s">
        <v>200</v>
      </c>
      <c r="C17" s="433"/>
      <c r="D17" s="448" t="s">
        <v>289</v>
      </c>
      <c r="E17" s="463"/>
      <c r="F17" s="438" t="s">
        <v>484</v>
      </c>
      <c r="G17" s="440"/>
      <c r="H17" s="440"/>
      <c r="I17" s="440"/>
      <c r="J17" s="440"/>
      <c r="K17" s="440"/>
      <c r="L17" s="13"/>
    </row>
    <row r="18" spans="1:14" s="99" customFormat="1" ht="12" customHeight="1" x14ac:dyDescent="0.15">
      <c r="A18" s="435"/>
      <c r="B18" s="444"/>
      <c r="C18" s="437"/>
      <c r="D18" s="450"/>
      <c r="E18" s="464"/>
      <c r="F18" s="438" t="s">
        <v>158</v>
      </c>
      <c r="G18" s="439"/>
      <c r="H18" s="438" t="s">
        <v>485</v>
      </c>
      <c r="I18" s="439"/>
      <c r="J18" s="438" t="s">
        <v>486</v>
      </c>
      <c r="K18" s="440"/>
      <c r="L18" s="13"/>
    </row>
    <row r="19" spans="1:14" s="99" customFormat="1" ht="22.5" x14ac:dyDescent="0.15">
      <c r="A19" s="437"/>
      <c r="B19" s="137" t="s">
        <v>192</v>
      </c>
      <c r="C19" s="158" t="s">
        <v>202</v>
      </c>
      <c r="D19" s="137" t="s">
        <v>192</v>
      </c>
      <c r="E19" s="158" t="s">
        <v>197</v>
      </c>
      <c r="F19" s="137" t="s">
        <v>192</v>
      </c>
      <c r="G19" s="158" t="s">
        <v>198</v>
      </c>
      <c r="H19" s="137" t="s">
        <v>192</v>
      </c>
      <c r="I19" s="158" t="s">
        <v>198</v>
      </c>
      <c r="J19" s="137" t="s">
        <v>192</v>
      </c>
      <c r="K19" s="136" t="s">
        <v>198</v>
      </c>
      <c r="L19" s="13"/>
    </row>
    <row r="20" spans="1:14" s="99" customFormat="1" ht="11.25" x14ac:dyDescent="0.15">
      <c r="A20" s="52" t="s">
        <v>569</v>
      </c>
      <c r="B20" s="231">
        <v>15</v>
      </c>
      <c r="C20" s="232">
        <v>111</v>
      </c>
      <c r="D20" s="231">
        <v>15</v>
      </c>
      <c r="E20" s="231">
        <v>111</v>
      </c>
      <c r="F20" s="231" t="s">
        <v>129</v>
      </c>
      <c r="G20" s="231" t="s">
        <v>129</v>
      </c>
      <c r="H20" s="231" t="s">
        <v>129</v>
      </c>
      <c r="I20" s="231" t="s">
        <v>129</v>
      </c>
      <c r="J20" s="231" t="s">
        <v>129</v>
      </c>
      <c r="K20" s="231" t="s">
        <v>129</v>
      </c>
    </row>
    <row r="21" spans="1:14" s="99" customFormat="1" ht="11.25" x14ac:dyDescent="0.15">
      <c r="A21" s="52" t="s">
        <v>497</v>
      </c>
      <c r="B21" s="230">
        <v>22</v>
      </c>
      <c r="C21" s="232">
        <v>135</v>
      </c>
      <c r="D21" s="232">
        <v>22</v>
      </c>
      <c r="E21" s="232">
        <v>135</v>
      </c>
      <c r="F21" s="232" t="s">
        <v>129</v>
      </c>
      <c r="G21" s="232" t="s">
        <v>129</v>
      </c>
      <c r="H21" s="232" t="s">
        <v>129</v>
      </c>
      <c r="I21" s="232" t="s">
        <v>129</v>
      </c>
      <c r="J21" s="232" t="s">
        <v>129</v>
      </c>
      <c r="K21" s="232" t="s">
        <v>129</v>
      </c>
    </row>
    <row r="22" spans="1:14" s="99" customFormat="1" ht="11.25" x14ac:dyDescent="0.15">
      <c r="A22" s="40" t="s">
        <v>513</v>
      </c>
      <c r="B22" s="230">
        <v>21</v>
      </c>
      <c r="C22" s="232">
        <v>140</v>
      </c>
      <c r="D22" s="232">
        <v>21</v>
      </c>
      <c r="E22" s="232">
        <v>140</v>
      </c>
      <c r="F22" s="232" t="s">
        <v>129</v>
      </c>
      <c r="G22" s="232" t="s">
        <v>129</v>
      </c>
      <c r="H22" s="232" t="s">
        <v>129</v>
      </c>
      <c r="I22" s="232" t="s">
        <v>129</v>
      </c>
      <c r="J22" s="232" t="s">
        <v>129</v>
      </c>
      <c r="K22" s="232" t="s">
        <v>129</v>
      </c>
    </row>
    <row r="23" spans="1:14" s="99" customFormat="1" ht="12" customHeight="1" x14ac:dyDescent="0.15">
      <c r="A23" s="40" t="s">
        <v>510</v>
      </c>
      <c r="B23" s="230">
        <v>13</v>
      </c>
      <c r="C23" s="232">
        <v>51</v>
      </c>
      <c r="D23" s="232">
        <v>13</v>
      </c>
      <c r="E23" s="232">
        <v>51</v>
      </c>
      <c r="F23" s="232" t="s">
        <v>129</v>
      </c>
      <c r="G23" s="232" t="s">
        <v>129</v>
      </c>
      <c r="H23" s="232" t="s">
        <v>129</v>
      </c>
      <c r="I23" s="232" t="s">
        <v>129</v>
      </c>
      <c r="J23" s="232" t="s">
        <v>129</v>
      </c>
      <c r="K23" s="232" t="s">
        <v>129</v>
      </c>
    </row>
    <row r="24" spans="1:14" s="99" customFormat="1" ht="12" customHeight="1" x14ac:dyDescent="0.15">
      <c r="A24" s="40" t="s">
        <v>570</v>
      </c>
      <c r="B24" s="28">
        <v>18</v>
      </c>
      <c r="C24" s="25">
        <v>216</v>
      </c>
      <c r="D24" s="25">
        <v>18</v>
      </c>
      <c r="E24" s="25">
        <v>216</v>
      </c>
      <c r="F24" s="25" t="s">
        <v>129</v>
      </c>
      <c r="G24" s="25" t="s">
        <v>129</v>
      </c>
      <c r="H24" s="25" t="s">
        <v>129</v>
      </c>
      <c r="I24" s="25" t="s">
        <v>129</v>
      </c>
      <c r="J24" s="25" t="s">
        <v>129</v>
      </c>
      <c r="K24" s="25" t="s">
        <v>129</v>
      </c>
    </row>
    <row r="25" spans="1:14" s="99" customFormat="1" ht="3.75" customHeight="1" x14ac:dyDescent="0.15">
      <c r="A25" s="160"/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4" s="99" customFormat="1" ht="11.2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s="99" customFormat="1" ht="12" customHeight="1" x14ac:dyDescent="0.15">
      <c r="A27" s="433" t="s">
        <v>170</v>
      </c>
      <c r="B27" s="443" t="s">
        <v>201</v>
      </c>
      <c r="C27" s="433"/>
      <c r="D27" s="448" t="s">
        <v>199</v>
      </c>
      <c r="E27" s="13"/>
    </row>
    <row r="28" spans="1:14" s="99" customFormat="1" ht="12" customHeight="1" x14ac:dyDescent="0.15">
      <c r="A28" s="435"/>
      <c r="B28" s="444"/>
      <c r="C28" s="437"/>
      <c r="D28" s="449"/>
      <c r="E28" s="13"/>
    </row>
    <row r="29" spans="1:14" s="99" customFormat="1" ht="22.5" x14ac:dyDescent="0.15">
      <c r="A29" s="437"/>
      <c r="B29" s="137" t="s">
        <v>192</v>
      </c>
      <c r="C29" s="158" t="s">
        <v>198</v>
      </c>
      <c r="D29" s="450"/>
      <c r="E29" s="13"/>
    </row>
    <row r="30" spans="1:14" s="99" customFormat="1" ht="15" customHeight="1" x14ac:dyDescent="0.15">
      <c r="A30" s="52" t="s">
        <v>569</v>
      </c>
      <c r="B30" s="18" t="s">
        <v>129</v>
      </c>
      <c r="C30" s="18" t="s">
        <v>129</v>
      </c>
      <c r="D30" s="25" t="s">
        <v>129</v>
      </c>
    </row>
    <row r="31" spans="1:14" s="99" customFormat="1" ht="11.25" x14ac:dyDescent="0.15">
      <c r="A31" s="52" t="s">
        <v>497</v>
      </c>
      <c r="B31" s="18" t="s">
        <v>129</v>
      </c>
      <c r="C31" s="18" t="s">
        <v>129</v>
      </c>
      <c r="D31" s="18" t="s">
        <v>129</v>
      </c>
    </row>
    <row r="32" spans="1:14" s="99" customFormat="1" ht="11.25" x14ac:dyDescent="0.15">
      <c r="A32" s="40" t="s">
        <v>513</v>
      </c>
      <c r="B32" s="161" t="s">
        <v>129</v>
      </c>
      <c r="C32" s="18" t="s">
        <v>129</v>
      </c>
      <c r="D32" s="25" t="s">
        <v>129</v>
      </c>
    </row>
    <row r="33" spans="1:14" s="99" customFormat="1" ht="11.25" x14ac:dyDescent="0.15">
      <c r="A33" s="40" t="s">
        <v>510</v>
      </c>
      <c r="B33" s="28" t="s">
        <v>129</v>
      </c>
      <c r="C33" s="25" t="s">
        <v>129</v>
      </c>
      <c r="D33" s="25" t="s">
        <v>129</v>
      </c>
    </row>
    <row r="34" spans="1:14" s="99" customFormat="1" ht="11.25" x14ac:dyDescent="0.15">
      <c r="A34" s="40" t="s">
        <v>570</v>
      </c>
      <c r="B34" s="28" t="s">
        <v>129</v>
      </c>
      <c r="C34" s="25" t="s">
        <v>129</v>
      </c>
      <c r="D34" s="25" t="s">
        <v>129</v>
      </c>
    </row>
    <row r="35" spans="1:14" s="99" customFormat="1" ht="3.75" customHeight="1" x14ac:dyDescent="0.15">
      <c r="A35" s="160"/>
      <c r="B35" s="162"/>
      <c r="C35" s="162"/>
      <c r="D35" s="75"/>
    </row>
    <row r="36" spans="1:14" s="99" customFormat="1" ht="11.25" x14ac:dyDescent="0.15">
      <c r="A36" s="41" t="s">
        <v>297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s="99" customFormat="1" ht="11.25" x14ac:dyDescent="0.15">
      <c r="A37" s="130" t="s">
        <v>487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s="99" customFormat="1" ht="11.25" x14ac:dyDescent="0.15">
      <c r="A38" s="139" t="s">
        <v>165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15">
      <c r="A39" s="139"/>
    </row>
    <row r="41" spans="1:14" s="31" customFormat="1" ht="17.25" x14ac:dyDescent="0.2">
      <c r="A41" s="142" t="s">
        <v>494</v>
      </c>
      <c r="B41" s="163"/>
      <c r="C41" s="163"/>
      <c r="D41" s="163"/>
      <c r="E41" s="163"/>
      <c r="F41" s="163"/>
      <c r="G41" s="163"/>
      <c r="H41" s="163"/>
      <c r="I41" s="163"/>
    </row>
    <row r="42" spans="1:14" s="41" customFormat="1" ht="11.25" x14ac:dyDescent="0.15">
      <c r="A42" s="38"/>
      <c r="B42" s="38"/>
      <c r="C42" s="156"/>
      <c r="D42" s="156"/>
      <c r="E42" s="156"/>
      <c r="F42" s="156"/>
      <c r="G42" s="156"/>
      <c r="H42" s="156"/>
      <c r="I42" s="164" t="s">
        <v>172</v>
      </c>
      <c r="J42" s="164"/>
    </row>
    <row r="43" spans="1:14" s="41" customFormat="1" ht="13.9" customHeight="1" x14ac:dyDescent="0.15">
      <c r="A43" s="453" t="s">
        <v>189</v>
      </c>
      <c r="B43" s="454"/>
      <c r="C43" s="457" t="s">
        <v>203</v>
      </c>
      <c r="D43" s="451" t="s">
        <v>193</v>
      </c>
      <c r="E43" s="452"/>
      <c r="F43" s="459"/>
      <c r="G43" s="451" t="s">
        <v>143</v>
      </c>
      <c r="H43" s="452"/>
      <c r="I43" s="452"/>
      <c r="J43" s="166"/>
    </row>
    <row r="44" spans="1:14" s="41" customFormat="1" ht="13.9" customHeight="1" x14ac:dyDescent="0.15">
      <c r="A44" s="455"/>
      <c r="B44" s="456"/>
      <c r="C44" s="458"/>
      <c r="D44" s="165" t="s">
        <v>10</v>
      </c>
      <c r="E44" s="165" t="s">
        <v>11</v>
      </c>
      <c r="F44" s="165" t="s">
        <v>12</v>
      </c>
      <c r="G44" s="165" t="s">
        <v>10</v>
      </c>
      <c r="H44" s="165" t="s">
        <v>11</v>
      </c>
      <c r="I44" s="167" t="s">
        <v>12</v>
      </c>
      <c r="J44" s="166"/>
    </row>
    <row r="45" spans="1:14" s="41" customFormat="1" ht="11.25" x14ac:dyDescent="0.15">
      <c r="A45" s="55"/>
      <c r="B45" s="52" t="s">
        <v>571</v>
      </c>
      <c r="C45" s="230">
        <v>213087</v>
      </c>
      <c r="D45" s="232">
        <v>143946</v>
      </c>
      <c r="E45" s="232">
        <v>78625</v>
      </c>
      <c r="F45" s="232">
        <v>65197</v>
      </c>
      <c r="G45" s="232">
        <v>40133</v>
      </c>
      <c r="H45" s="232">
        <v>23767</v>
      </c>
      <c r="I45" s="232">
        <v>16347</v>
      </c>
      <c r="J45" s="25"/>
    </row>
    <row r="46" spans="1:14" s="41" customFormat="1" ht="11.25" x14ac:dyDescent="0.15">
      <c r="A46" s="55"/>
      <c r="B46" s="40" t="s">
        <v>496</v>
      </c>
      <c r="C46" s="230">
        <v>231456</v>
      </c>
      <c r="D46" s="232">
        <v>135735</v>
      </c>
      <c r="E46" s="232">
        <v>72475</v>
      </c>
      <c r="F46" s="232">
        <v>63131</v>
      </c>
      <c r="G46" s="232">
        <v>38425</v>
      </c>
      <c r="H46" s="232">
        <v>22407</v>
      </c>
      <c r="I46" s="232">
        <v>15994</v>
      </c>
      <c r="J46" s="25"/>
    </row>
    <row r="47" spans="1:14" s="41" customFormat="1" ht="11.25" x14ac:dyDescent="0.15">
      <c r="A47" s="55"/>
      <c r="B47" s="40" t="s">
        <v>514</v>
      </c>
      <c r="C47" s="230">
        <v>239857</v>
      </c>
      <c r="D47" s="232">
        <v>125663</v>
      </c>
      <c r="E47" s="232">
        <v>66701</v>
      </c>
      <c r="F47" s="232">
        <v>58846</v>
      </c>
      <c r="G47" s="232">
        <v>34331</v>
      </c>
      <c r="H47" s="232">
        <v>19944</v>
      </c>
      <c r="I47" s="232">
        <v>14378</v>
      </c>
      <c r="J47" s="25"/>
    </row>
    <row r="48" spans="1:14" s="41" customFormat="1" ht="11.25" x14ac:dyDescent="0.15">
      <c r="A48" s="55"/>
      <c r="B48" s="40" t="s">
        <v>515</v>
      </c>
      <c r="C48" s="230">
        <v>222932</v>
      </c>
      <c r="D48" s="232">
        <v>120023</v>
      </c>
      <c r="E48" s="232">
        <v>63594</v>
      </c>
      <c r="F48" s="232">
        <v>56297</v>
      </c>
      <c r="G48" s="232">
        <v>29953</v>
      </c>
      <c r="H48" s="232">
        <v>17031</v>
      </c>
      <c r="I48" s="232">
        <v>12898</v>
      </c>
      <c r="J48" s="25"/>
    </row>
    <row r="49" spans="1:11" s="41" customFormat="1" ht="11.25" x14ac:dyDescent="0.15">
      <c r="A49" s="55"/>
      <c r="B49" s="40" t="s">
        <v>572</v>
      </c>
      <c r="C49" s="28">
        <v>176569</v>
      </c>
      <c r="D49" s="25">
        <v>117504</v>
      </c>
      <c r="E49" s="25">
        <v>63350</v>
      </c>
      <c r="F49" s="25">
        <v>54115</v>
      </c>
      <c r="G49" s="25">
        <v>22945</v>
      </c>
      <c r="H49" s="25">
        <v>13326</v>
      </c>
      <c r="I49" s="25">
        <v>9608</v>
      </c>
      <c r="J49" s="25"/>
      <c r="K49" s="234"/>
    </row>
    <row r="50" spans="1:11" s="41" customFormat="1" ht="7.5" customHeight="1" x14ac:dyDescent="0.15">
      <c r="A50" s="55"/>
      <c r="B50" s="55"/>
      <c r="C50" s="28"/>
      <c r="D50" s="25"/>
      <c r="E50" s="25"/>
      <c r="F50" s="25"/>
      <c r="G50" s="25"/>
      <c r="H50" s="25"/>
      <c r="I50" s="25"/>
      <c r="J50" s="25"/>
    </row>
    <row r="51" spans="1:11" s="41" customFormat="1" ht="11.25" x14ac:dyDescent="0.15">
      <c r="A51" s="38" t="s">
        <v>516</v>
      </c>
      <c r="B51" s="38"/>
      <c r="C51" s="28"/>
      <c r="D51" s="25"/>
      <c r="E51" s="25"/>
      <c r="F51" s="25"/>
      <c r="G51" s="25"/>
      <c r="H51" s="25"/>
      <c r="I51" s="25"/>
      <c r="J51" s="25"/>
    </row>
    <row r="52" spans="1:11" s="41" customFormat="1" ht="11.25" x14ac:dyDescent="0.15">
      <c r="A52" s="38" t="s">
        <v>21</v>
      </c>
      <c r="B52" s="38"/>
      <c r="C52" s="28">
        <v>34437</v>
      </c>
      <c r="D52" s="25">
        <v>23248</v>
      </c>
      <c r="E52" s="25">
        <v>12410</v>
      </c>
      <c r="F52" s="25">
        <v>10831</v>
      </c>
      <c r="G52" s="25">
        <v>3523</v>
      </c>
      <c r="H52" s="25">
        <v>1991</v>
      </c>
      <c r="I52" s="25">
        <v>1531</v>
      </c>
      <c r="J52" s="25"/>
    </row>
    <row r="53" spans="1:11" s="41" customFormat="1" ht="11.25" x14ac:dyDescent="0.15">
      <c r="A53" s="38" t="s">
        <v>22</v>
      </c>
      <c r="B53" s="38"/>
      <c r="C53" s="28">
        <v>17974</v>
      </c>
      <c r="D53" s="25">
        <v>7852</v>
      </c>
      <c r="E53" s="25">
        <v>4073</v>
      </c>
      <c r="F53" s="25">
        <v>3778</v>
      </c>
      <c r="G53" s="25">
        <v>1090</v>
      </c>
      <c r="H53" s="25">
        <v>602</v>
      </c>
      <c r="I53" s="25">
        <v>486</v>
      </c>
      <c r="J53" s="25"/>
    </row>
    <row r="54" spans="1:11" s="41" customFormat="1" ht="11.25" x14ac:dyDescent="0.15">
      <c r="A54" s="38" t="s">
        <v>23</v>
      </c>
      <c r="B54" s="38"/>
      <c r="C54" s="28">
        <v>16510</v>
      </c>
      <c r="D54" s="25">
        <v>10382</v>
      </c>
      <c r="E54" s="25">
        <v>5415</v>
      </c>
      <c r="F54" s="25">
        <v>4965</v>
      </c>
      <c r="G54" s="25">
        <v>1592</v>
      </c>
      <c r="H54" s="25">
        <v>972</v>
      </c>
      <c r="I54" s="25">
        <v>620</v>
      </c>
      <c r="J54" s="25"/>
    </row>
    <row r="55" spans="1:11" s="41" customFormat="1" ht="11.25" x14ac:dyDescent="0.15">
      <c r="A55" s="38" t="s">
        <v>24</v>
      </c>
      <c r="B55" s="38"/>
      <c r="C55" s="28">
        <v>15456</v>
      </c>
      <c r="D55" s="25">
        <v>11869</v>
      </c>
      <c r="E55" s="25">
        <v>6131</v>
      </c>
      <c r="F55" s="25">
        <v>5732</v>
      </c>
      <c r="G55" s="25">
        <v>1697</v>
      </c>
      <c r="H55" s="25">
        <v>900</v>
      </c>
      <c r="I55" s="25">
        <v>796</v>
      </c>
      <c r="J55" s="25"/>
    </row>
    <row r="56" spans="1:11" s="41" customFormat="1" ht="11.25" x14ac:dyDescent="0.15">
      <c r="A56" s="38" t="s">
        <v>25</v>
      </c>
      <c r="B56" s="38"/>
      <c r="C56" s="28">
        <v>23388</v>
      </c>
      <c r="D56" s="25">
        <v>12326</v>
      </c>
      <c r="E56" s="25">
        <v>6480</v>
      </c>
      <c r="F56" s="25">
        <v>5845</v>
      </c>
      <c r="G56" s="25">
        <v>3173</v>
      </c>
      <c r="H56" s="25">
        <v>1735</v>
      </c>
      <c r="I56" s="25">
        <v>1437</v>
      </c>
      <c r="J56" s="25"/>
    </row>
    <row r="57" spans="1:11" s="41" customFormat="1" ht="11.25" x14ac:dyDescent="0.15">
      <c r="A57" s="38" t="s">
        <v>26</v>
      </c>
      <c r="B57" s="38"/>
      <c r="C57" s="28">
        <v>11403</v>
      </c>
      <c r="D57" s="25">
        <v>8990</v>
      </c>
      <c r="E57" s="25">
        <v>5138</v>
      </c>
      <c r="F57" s="25">
        <v>3851</v>
      </c>
      <c r="G57" s="25">
        <v>2052</v>
      </c>
      <c r="H57" s="25">
        <v>1254</v>
      </c>
      <c r="I57" s="25">
        <v>798</v>
      </c>
      <c r="J57" s="25"/>
    </row>
    <row r="58" spans="1:11" s="41" customFormat="1" ht="11.25" x14ac:dyDescent="0.15">
      <c r="A58" s="38" t="s">
        <v>27</v>
      </c>
      <c r="B58" s="38"/>
      <c r="C58" s="28">
        <v>8510</v>
      </c>
      <c r="D58" s="25">
        <v>7400</v>
      </c>
      <c r="E58" s="25">
        <v>4190</v>
      </c>
      <c r="F58" s="25">
        <v>3209</v>
      </c>
      <c r="G58" s="25">
        <v>1341</v>
      </c>
      <c r="H58" s="25">
        <v>821</v>
      </c>
      <c r="I58" s="25">
        <v>519</v>
      </c>
      <c r="J58" s="25"/>
    </row>
    <row r="59" spans="1:11" s="41" customFormat="1" ht="11.25" x14ac:dyDescent="0.15">
      <c r="A59" s="38" t="s">
        <v>28</v>
      </c>
      <c r="B59" s="38"/>
      <c r="C59" s="28">
        <v>10183</v>
      </c>
      <c r="D59" s="25">
        <v>9141</v>
      </c>
      <c r="E59" s="25">
        <v>5025</v>
      </c>
      <c r="F59" s="25">
        <v>4109</v>
      </c>
      <c r="G59" s="25">
        <v>1776</v>
      </c>
      <c r="H59" s="25">
        <v>989</v>
      </c>
      <c r="I59" s="25">
        <v>787</v>
      </c>
      <c r="J59" s="25"/>
    </row>
    <row r="60" spans="1:11" s="41" customFormat="1" ht="11.25" x14ac:dyDescent="0.15">
      <c r="A60" s="38" t="s">
        <v>29</v>
      </c>
      <c r="B60" s="38"/>
      <c r="C60" s="28">
        <v>8989</v>
      </c>
      <c r="D60" s="25">
        <v>4345</v>
      </c>
      <c r="E60" s="25">
        <v>2597</v>
      </c>
      <c r="F60" s="25">
        <v>1744</v>
      </c>
      <c r="G60" s="25">
        <v>1460</v>
      </c>
      <c r="H60" s="25">
        <v>901</v>
      </c>
      <c r="I60" s="25">
        <v>559</v>
      </c>
      <c r="J60" s="25"/>
    </row>
    <row r="61" spans="1:11" s="41" customFormat="1" ht="11.25" x14ac:dyDescent="0.15">
      <c r="A61" s="38" t="s">
        <v>30</v>
      </c>
      <c r="B61" s="38"/>
      <c r="C61" s="28">
        <v>6451</v>
      </c>
      <c r="D61" s="25">
        <v>3782</v>
      </c>
      <c r="E61" s="25">
        <v>2302</v>
      </c>
      <c r="F61" s="25">
        <v>1479</v>
      </c>
      <c r="G61" s="25">
        <v>1068</v>
      </c>
      <c r="H61" s="25">
        <v>681</v>
      </c>
      <c r="I61" s="25">
        <v>387</v>
      </c>
      <c r="J61" s="25"/>
    </row>
    <row r="62" spans="1:11" s="41" customFormat="1" ht="11.25" x14ac:dyDescent="0.15">
      <c r="A62" s="38" t="s">
        <v>31</v>
      </c>
      <c r="B62" s="38"/>
      <c r="C62" s="28">
        <v>4825</v>
      </c>
      <c r="D62" s="25">
        <v>2222</v>
      </c>
      <c r="E62" s="25">
        <v>1308</v>
      </c>
      <c r="F62" s="25">
        <v>913</v>
      </c>
      <c r="G62" s="25">
        <v>607</v>
      </c>
      <c r="H62" s="25">
        <v>345</v>
      </c>
      <c r="I62" s="25">
        <v>261</v>
      </c>
      <c r="J62" s="25"/>
    </row>
    <row r="63" spans="1:11" s="41" customFormat="1" ht="11.25" x14ac:dyDescent="0.15">
      <c r="A63" s="38" t="s">
        <v>32</v>
      </c>
      <c r="B63" s="38"/>
      <c r="C63" s="28">
        <v>3974</v>
      </c>
      <c r="D63" s="25">
        <v>2326</v>
      </c>
      <c r="E63" s="25">
        <v>1438</v>
      </c>
      <c r="F63" s="25">
        <v>888</v>
      </c>
      <c r="G63" s="25">
        <v>649</v>
      </c>
      <c r="H63" s="25">
        <v>413</v>
      </c>
      <c r="I63" s="25">
        <v>236</v>
      </c>
      <c r="J63" s="25"/>
    </row>
    <row r="64" spans="1:11" s="41" customFormat="1" ht="11.25" x14ac:dyDescent="0.15">
      <c r="A64" s="38" t="s">
        <v>33</v>
      </c>
      <c r="B64" s="38"/>
      <c r="C64" s="28">
        <v>8489</v>
      </c>
      <c r="D64" s="25">
        <v>6449</v>
      </c>
      <c r="E64" s="25">
        <v>3179</v>
      </c>
      <c r="F64" s="25">
        <v>3264</v>
      </c>
      <c r="G64" s="25">
        <v>1635</v>
      </c>
      <c r="H64" s="25">
        <v>1013</v>
      </c>
      <c r="I64" s="25">
        <v>619</v>
      </c>
      <c r="J64" s="25"/>
    </row>
    <row r="65" spans="1:10" s="41" customFormat="1" ht="11.25" x14ac:dyDescent="0.15">
      <c r="A65" s="38" t="s">
        <v>34</v>
      </c>
      <c r="B65" s="38"/>
      <c r="C65" s="28">
        <v>5980</v>
      </c>
      <c r="D65" s="25">
        <v>5280</v>
      </c>
      <c r="E65" s="25">
        <v>2948</v>
      </c>
      <c r="F65" s="25">
        <v>2331</v>
      </c>
      <c r="G65" s="25">
        <v>1054</v>
      </c>
      <c r="H65" s="25">
        <v>629</v>
      </c>
      <c r="I65" s="25">
        <v>424</v>
      </c>
      <c r="J65" s="25"/>
    </row>
    <row r="66" spans="1:10" s="41" customFormat="1" ht="11.25" x14ac:dyDescent="0.15">
      <c r="A66" s="38" t="s">
        <v>517</v>
      </c>
      <c r="B66" s="38"/>
      <c r="C66" s="186">
        <v>0</v>
      </c>
      <c r="D66" s="25">
        <v>298</v>
      </c>
      <c r="E66" s="168">
        <v>1</v>
      </c>
      <c r="F66" s="25">
        <v>297</v>
      </c>
      <c r="G66" s="25">
        <v>50</v>
      </c>
      <c r="H66" s="168">
        <v>0</v>
      </c>
      <c r="I66" s="25">
        <v>50</v>
      </c>
      <c r="J66" s="25"/>
    </row>
    <row r="67" spans="1:10" s="41" customFormat="1" ht="11.25" x14ac:dyDescent="0.15">
      <c r="A67" s="38" t="s">
        <v>518</v>
      </c>
      <c r="B67" s="38"/>
      <c r="C67" s="186">
        <v>0</v>
      </c>
      <c r="D67" s="25">
        <v>1005</v>
      </c>
      <c r="E67" s="25">
        <v>476</v>
      </c>
      <c r="F67" s="25">
        <v>529</v>
      </c>
      <c r="G67" s="25">
        <v>110</v>
      </c>
      <c r="H67" s="25">
        <v>55</v>
      </c>
      <c r="I67" s="25">
        <v>55</v>
      </c>
      <c r="J67" s="25"/>
    </row>
    <row r="68" spans="1:10" s="41" customFormat="1" ht="11.25" x14ac:dyDescent="0.15">
      <c r="A68" s="38" t="s">
        <v>519</v>
      </c>
      <c r="B68" s="38"/>
      <c r="C68" s="186">
        <v>0</v>
      </c>
      <c r="D68" s="25">
        <v>589</v>
      </c>
      <c r="E68" s="25">
        <v>239</v>
      </c>
      <c r="F68" s="25">
        <v>350</v>
      </c>
      <c r="G68" s="25">
        <v>68</v>
      </c>
      <c r="H68" s="25">
        <v>25</v>
      </c>
      <c r="I68" s="25">
        <v>43</v>
      </c>
      <c r="J68" s="25"/>
    </row>
    <row r="69" spans="1:10" s="41" customFormat="1" ht="3.75" customHeight="1" x14ac:dyDescent="0.15">
      <c r="A69" s="169"/>
      <c r="B69" s="170"/>
      <c r="C69" s="162"/>
      <c r="D69" s="75"/>
      <c r="E69" s="75"/>
      <c r="F69" s="75"/>
      <c r="G69" s="75"/>
      <c r="H69" s="75"/>
      <c r="I69" s="75"/>
      <c r="J69" s="25"/>
    </row>
    <row r="70" spans="1:10" s="41" customFormat="1" ht="11.25" x14ac:dyDescent="0.15">
      <c r="A70" s="156" t="s">
        <v>587</v>
      </c>
      <c r="B70" s="171"/>
      <c r="C70" s="156"/>
      <c r="D70" s="156"/>
      <c r="E70" s="156"/>
      <c r="F70" s="156"/>
      <c r="G70" s="156"/>
      <c r="H70" s="156"/>
      <c r="I70" s="156"/>
      <c r="J70" s="156"/>
    </row>
    <row r="71" spans="1:10" s="41" customFormat="1" ht="11.25" x14ac:dyDescent="0.15">
      <c r="A71" s="79" t="s">
        <v>590</v>
      </c>
      <c r="B71" s="171"/>
      <c r="C71" s="156"/>
      <c r="D71" s="156"/>
      <c r="E71" s="156"/>
      <c r="F71" s="156"/>
      <c r="G71" s="156"/>
      <c r="H71" s="156"/>
      <c r="I71" s="156"/>
      <c r="J71" s="156"/>
    </row>
    <row r="72" spans="1:10" s="41" customFormat="1" ht="11.25" x14ac:dyDescent="0.15">
      <c r="A72" s="79" t="s">
        <v>591</v>
      </c>
      <c r="B72" s="172"/>
      <c r="C72" s="173"/>
      <c r="D72" s="173"/>
      <c r="E72" s="173"/>
      <c r="F72" s="173"/>
      <c r="G72" s="173"/>
      <c r="H72" s="173"/>
      <c r="I72" s="173"/>
      <c r="J72" s="173"/>
    </row>
    <row r="73" spans="1:10" s="41" customFormat="1" ht="11.25" x14ac:dyDescent="0.15">
      <c r="A73" s="79" t="s">
        <v>592</v>
      </c>
      <c r="B73" s="172"/>
      <c r="C73" s="173"/>
      <c r="D73" s="173"/>
      <c r="E73" s="173"/>
      <c r="F73" s="173"/>
      <c r="G73" s="173"/>
      <c r="H73" s="173"/>
      <c r="I73" s="173"/>
      <c r="J73" s="173"/>
    </row>
    <row r="74" spans="1:10" s="41" customFormat="1" ht="11.25" x14ac:dyDescent="0.15">
      <c r="A74" s="79" t="s">
        <v>588</v>
      </c>
      <c r="B74" s="172"/>
      <c r="C74" s="173"/>
      <c r="D74" s="173"/>
      <c r="E74" s="173"/>
      <c r="F74" s="173"/>
      <c r="G74" s="173"/>
      <c r="H74" s="173"/>
      <c r="I74" s="173"/>
      <c r="J74" s="173"/>
    </row>
    <row r="75" spans="1:10" x14ac:dyDescent="0.15">
      <c r="A75" s="79" t="s">
        <v>589</v>
      </c>
      <c r="B75" s="172"/>
      <c r="C75" s="173"/>
      <c r="D75" s="173"/>
      <c r="E75" s="173"/>
      <c r="F75" s="173"/>
      <c r="G75" s="173"/>
      <c r="H75" s="173"/>
    </row>
  </sheetData>
  <mergeCells count="20">
    <mergeCell ref="H3:I3"/>
    <mergeCell ref="J3:L3"/>
    <mergeCell ref="F3:G3"/>
    <mergeCell ref="F17:K17"/>
    <mergeCell ref="J18:K18"/>
    <mergeCell ref="F18:G18"/>
    <mergeCell ref="A12:L13"/>
    <mergeCell ref="A3:A4"/>
    <mergeCell ref="A17:A19"/>
    <mergeCell ref="B17:C18"/>
    <mergeCell ref="B3:E3"/>
    <mergeCell ref="D17:E18"/>
    <mergeCell ref="B27:C28"/>
    <mergeCell ref="D27:D29"/>
    <mergeCell ref="A27:A29"/>
    <mergeCell ref="G43:I43"/>
    <mergeCell ref="H18:I18"/>
    <mergeCell ref="A43:B44"/>
    <mergeCell ref="C43:C44"/>
    <mergeCell ref="D43:F4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rgb="FF0070C0"/>
    <pageSetUpPr fitToPage="1"/>
  </sheetPr>
  <dimension ref="A1:L72"/>
  <sheetViews>
    <sheetView zoomScale="120" zoomScaleNormal="120" workbookViewId="0">
      <selection activeCell="N1" sqref="N1"/>
    </sheetView>
  </sheetViews>
  <sheetFormatPr defaultColWidth="8.85546875" defaultRowHeight="11.25" x14ac:dyDescent="0.15"/>
  <cols>
    <col min="1" max="1" width="18.5703125" style="41" customWidth="1"/>
    <col min="2" max="10" width="8.5703125" style="41" customWidth="1"/>
    <col min="11" max="12" width="8.42578125" style="41" customWidth="1"/>
    <col min="13" max="15" width="7.85546875" style="41" customWidth="1"/>
    <col min="16" max="102" width="9.140625" style="41" customWidth="1"/>
    <col min="103" max="16384" width="8.85546875" style="41"/>
  </cols>
  <sheetData>
    <row r="1" spans="1:12" s="31" customFormat="1" ht="17.25" x14ac:dyDescent="0.2">
      <c r="A1" s="142" t="s">
        <v>301</v>
      </c>
      <c r="C1" s="143"/>
      <c r="D1" s="143"/>
      <c r="E1" s="143"/>
      <c r="F1" s="143"/>
      <c r="G1" s="143"/>
      <c r="H1" s="143"/>
      <c r="I1" s="143"/>
      <c r="J1" s="143"/>
    </row>
    <row r="2" spans="1:12" x14ac:dyDescent="0.15">
      <c r="A2" s="38"/>
      <c r="B2" s="38"/>
      <c r="F2" s="144"/>
      <c r="H2" s="144"/>
      <c r="J2" s="144"/>
      <c r="L2" s="144" t="s">
        <v>173</v>
      </c>
    </row>
    <row r="3" spans="1:12" x14ac:dyDescent="0.15">
      <c r="A3" s="453" t="s">
        <v>520</v>
      </c>
      <c r="B3" s="454"/>
      <c r="C3" s="465" t="s">
        <v>521</v>
      </c>
      <c r="D3" s="467"/>
      <c r="E3" s="465" t="s">
        <v>522</v>
      </c>
      <c r="F3" s="467"/>
      <c r="G3" s="465" t="s">
        <v>523</v>
      </c>
      <c r="H3" s="467"/>
      <c r="I3" s="465" t="s">
        <v>515</v>
      </c>
      <c r="J3" s="466"/>
      <c r="K3" s="465" t="s">
        <v>573</v>
      </c>
      <c r="L3" s="466"/>
    </row>
    <row r="4" spans="1:12" x14ac:dyDescent="0.15">
      <c r="A4" s="455"/>
      <c r="B4" s="456"/>
      <c r="C4" s="229" t="s">
        <v>524</v>
      </c>
      <c r="D4" s="229" t="s">
        <v>35</v>
      </c>
      <c r="E4" s="229" t="s">
        <v>524</v>
      </c>
      <c r="F4" s="229" t="s">
        <v>35</v>
      </c>
      <c r="G4" s="146" t="s">
        <v>142</v>
      </c>
      <c r="H4" s="146" t="s">
        <v>35</v>
      </c>
      <c r="I4" s="229" t="s">
        <v>524</v>
      </c>
      <c r="J4" s="229" t="s">
        <v>35</v>
      </c>
      <c r="K4" s="145" t="s">
        <v>524</v>
      </c>
      <c r="L4" s="145" t="s">
        <v>35</v>
      </c>
    </row>
    <row r="5" spans="1:12" ht="14.25" customHeight="1" x14ac:dyDescent="0.15">
      <c r="A5" s="474" t="s">
        <v>525</v>
      </c>
      <c r="B5" s="475"/>
      <c r="C5" s="147">
        <v>213087</v>
      </c>
      <c r="D5" s="147">
        <v>37977</v>
      </c>
      <c r="E5" s="147">
        <v>231456</v>
      </c>
      <c r="F5" s="147">
        <v>36367</v>
      </c>
      <c r="G5" s="148">
        <v>239857</v>
      </c>
      <c r="H5" s="148">
        <v>32505</v>
      </c>
      <c r="I5" s="147">
        <v>222932</v>
      </c>
      <c r="J5" s="147">
        <v>28021</v>
      </c>
      <c r="K5" s="147">
        <v>176569</v>
      </c>
      <c r="L5" s="147">
        <v>21784</v>
      </c>
    </row>
    <row r="6" spans="1:12" ht="14.25" customHeight="1" x14ac:dyDescent="0.15">
      <c r="A6" s="38"/>
      <c r="B6" s="71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ht="14.25" customHeight="1" x14ac:dyDescent="0.15">
      <c r="A7" s="469" t="s">
        <v>526</v>
      </c>
      <c r="B7" s="470"/>
      <c r="C7" s="147">
        <v>638</v>
      </c>
      <c r="D7" s="147">
        <v>211</v>
      </c>
      <c r="E7" s="147">
        <v>689</v>
      </c>
      <c r="F7" s="147">
        <v>172</v>
      </c>
      <c r="G7" s="147">
        <v>743</v>
      </c>
      <c r="H7" s="147">
        <v>164</v>
      </c>
      <c r="I7" s="147">
        <v>1054</v>
      </c>
      <c r="J7" s="147">
        <v>195</v>
      </c>
      <c r="K7" s="147">
        <v>712</v>
      </c>
      <c r="L7" s="147">
        <v>163</v>
      </c>
    </row>
    <row r="8" spans="1:12" ht="14.25" customHeight="1" x14ac:dyDescent="0.15">
      <c r="A8" s="469" t="s">
        <v>527</v>
      </c>
      <c r="B8" s="470"/>
      <c r="C8" s="147">
        <v>27</v>
      </c>
      <c r="D8" s="147">
        <v>8</v>
      </c>
      <c r="E8" s="147">
        <v>34</v>
      </c>
      <c r="F8" s="147">
        <v>3</v>
      </c>
      <c r="G8" s="147">
        <v>58</v>
      </c>
      <c r="H8" s="147">
        <v>9</v>
      </c>
      <c r="I8" s="147">
        <v>57</v>
      </c>
      <c r="J8" s="147">
        <v>7</v>
      </c>
      <c r="K8" s="147">
        <v>54</v>
      </c>
      <c r="L8" s="147">
        <v>7</v>
      </c>
    </row>
    <row r="9" spans="1:12" ht="14.25" customHeight="1" x14ac:dyDescent="0.15">
      <c r="A9" s="469" t="s">
        <v>528</v>
      </c>
      <c r="B9" s="470"/>
      <c r="C9" s="147">
        <v>24087</v>
      </c>
      <c r="D9" s="147">
        <v>2730</v>
      </c>
      <c r="E9" s="147">
        <v>26917</v>
      </c>
      <c r="F9" s="147">
        <v>2518</v>
      </c>
      <c r="G9" s="147">
        <v>29765</v>
      </c>
      <c r="H9" s="147">
        <v>2284</v>
      </c>
      <c r="I9" s="147">
        <v>30190</v>
      </c>
      <c r="J9" s="147">
        <v>1957</v>
      </c>
      <c r="K9" s="147">
        <v>28476</v>
      </c>
      <c r="L9" s="147">
        <v>1966</v>
      </c>
    </row>
    <row r="10" spans="1:12" ht="14.25" customHeight="1" x14ac:dyDescent="0.15">
      <c r="A10" s="469" t="s">
        <v>529</v>
      </c>
      <c r="B10" s="470"/>
      <c r="C10" s="147">
        <v>29762</v>
      </c>
      <c r="D10" s="147">
        <v>8404</v>
      </c>
      <c r="E10" s="147">
        <v>34040</v>
      </c>
      <c r="F10" s="147">
        <v>8231</v>
      </c>
      <c r="G10" s="147">
        <v>35897</v>
      </c>
      <c r="H10" s="147">
        <v>7475</v>
      </c>
      <c r="I10" s="147">
        <v>30827</v>
      </c>
      <c r="J10" s="147">
        <v>6129</v>
      </c>
      <c r="K10" s="147">
        <v>20729</v>
      </c>
      <c r="L10" s="147">
        <v>4186</v>
      </c>
    </row>
    <row r="11" spans="1:12" ht="14.25" customHeight="1" x14ac:dyDescent="0.15">
      <c r="A11" s="469" t="s">
        <v>530</v>
      </c>
      <c r="B11" s="470"/>
      <c r="C11" s="147">
        <v>159</v>
      </c>
      <c r="D11" s="147">
        <v>53</v>
      </c>
      <c r="E11" s="147">
        <v>155</v>
      </c>
      <c r="F11" s="147">
        <v>44</v>
      </c>
      <c r="G11" s="147">
        <v>154</v>
      </c>
      <c r="H11" s="147">
        <v>31</v>
      </c>
      <c r="I11" s="147">
        <v>171</v>
      </c>
      <c r="J11" s="147">
        <v>28</v>
      </c>
      <c r="K11" s="147">
        <v>147</v>
      </c>
      <c r="L11" s="147">
        <v>34</v>
      </c>
    </row>
    <row r="12" spans="1:12" ht="14.25" customHeight="1" x14ac:dyDescent="0.15">
      <c r="A12" s="469" t="s">
        <v>531</v>
      </c>
      <c r="B12" s="470"/>
      <c r="C12" s="147">
        <v>2919</v>
      </c>
      <c r="D12" s="147">
        <v>258</v>
      </c>
      <c r="E12" s="147">
        <v>3187</v>
      </c>
      <c r="F12" s="147">
        <v>224</v>
      </c>
      <c r="G12" s="147">
        <v>2845</v>
      </c>
      <c r="H12" s="147">
        <v>215</v>
      </c>
      <c r="I12" s="147">
        <v>2401</v>
      </c>
      <c r="J12" s="147">
        <v>178</v>
      </c>
      <c r="K12" s="147">
        <v>1817</v>
      </c>
      <c r="L12" s="147">
        <v>124</v>
      </c>
    </row>
    <row r="13" spans="1:12" ht="14.25" customHeight="1" x14ac:dyDescent="0.15">
      <c r="A13" s="469" t="s">
        <v>532</v>
      </c>
      <c r="B13" s="470"/>
      <c r="C13" s="147">
        <v>14113</v>
      </c>
      <c r="D13" s="147">
        <v>3158</v>
      </c>
      <c r="E13" s="147">
        <v>15289</v>
      </c>
      <c r="F13" s="147">
        <v>2959</v>
      </c>
      <c r="G13" s="147">
        <v>16686</v>
      </c>
      <c r="H13" s="147">
        <v>2710</v>
      </c>
      <c r="I13" s="147">
        <v>15962</v>
      </c>
      <c r="J13" s="147">
        <v>2279</v>
      </c>
      <c r="K13" s="147">
        <v>12240</v>
      </c>
      <c r="L13" s="147">
        <v>1839</v>
      </c>
    </row>
    <row r="14" spans="1:12" ht="14.25" customHeight="1" x14ac:dyDescent="0.15">
      <c r="A14" s="469" t="s">
        <v>533</v>
      </c>
      <c r="B14" s="470"/>
      <c r="C14" s="147">
        <v>26424</v>
      </c>
      <c r="D14" s="147">
        <v>4547</v>
      </c>
      <c r="E14" s="147">
        <v>26344</v>
      </c>
      <c r="F14" s="147">
        <v>4409</v>
      </c>
      <c r="G14" s="147">
        <v>26679</v>
      </c>
      <c r="H14" s="147">
        <v>3745</v>
      </c>
      <c r="I14" s="147">
        <v>25042</v>
      </c>
      <c r="J14" s="147">
        <v>3204</v>
      </c>
      <c r="K14" s="147">
        <v>18978</v>
      </c>
      <c r="L14" s="147">
        <v>2502</v>
      </c>
    </row>
    <row r="15" spans="1:12" ht="14.25" customHeight="1" x14ac:dyDescent="0.15">
      <c r="A15" s="469" t="s">
        <v>534</v>
      </c>
      <c r="B15" s="470"/>
      <c r="C15" s="147">
        <v>1420</v>
      </c>
      <c r="D15" s="147">
        <v>146</v>
      </c>
      <c r="E15" s="147">
        <v>1753</v>
      </c>
      <c r="F15" s="147">
        <v>144</v>
      </c>
      <c r="G15" s="147">
        <v>1801</v>
      </c>
      <c r="H15" s="147">
        <v>130</v>
      </c>
      <c r="I15" s="147">
        <v>1550</v>
      </c>
      <c r="J15" s="147">
        <v>109</v>
      </c>
      <c r="K15" s="147">
        <v>1257</v>
      </c>
      <c r="L15" s="147">
        <v>96</v>
      </c>
    </row>
    <row r="16" spans="1:12" ht="14.25" customHeight="1" x14ac:dyDescent="0.15">
      <c r="A16" s="469" t="s">
        <v>535</v>
      </c>
      <c r="B16" s="470"/>
      <c r="C16" s="147">
        <v>5778</v>
      </c>
      <c r="D16" s="147">
        <v>760</v>
      </c>
      <c r="E16" s="147">
        <v>6094</v>
      </c>
      <c r="F16" s="147">
        <v>670</v>
      </c>
      <c r="G16" s="147">
        <v>6245</v>
      </c>
      <c r="H16" s="147">
        <v>607</v>
      </c>
      <c r="I16" s="147">
        <v>5959</v>
      </c>
      <c r="J16" s="147">
        <v>501</v>
      </c>
      <c r="K16" s="147">
        <v>4002</v>
      </c>
      <c r="L16" s="147">
        <v>394</v>
      </c>
    </row>
    <row r="17" spans="1:12" ht="14.25" customHeight="1" x14ac:dyDescent="0.15">
      <c r="A17" s="469" t="s">
        <v>536</v>
      </c>
      <c r="B17" s="471"/>
      <c r="C17" s="147">
        <v>6237</v>
      </c>
      <c r="D17" s="147">
        <v>962</v>
      </c>
      <c r="E17" s="147">
        <v>6912</v>
      </c>
      <c r="F17" s="147">
        <v>967</v>
      </c>
      <c r="G17" s="147">
        <v>7027</v>
      </c>
      <c r="H17" s="147">
        <v>908</v>
      </c>
      <c r="I17" s="147">
        <v>6781</v>
      </c>
      <c r="J17" s="147">
        <v>770</v>
      </c>
      <c r="K17" s="147">
        <v>5825</v>
      </c>
      <c r="L17" s="147">
        <v>651</v>
      </c>
    </row>
    <row r="18" spans="1:12" ht="14.25" customHeight="1" x14ac:dyDescent="0.15">
      <c r="A18" s="469" t="s">
        <v>537</v>
      </c>
      <c r="B18" s="470"/>
      <c r="C18" s="147">
        <v>8826</v>
      </c>
      <c r="D18" s="147">
        <v>969</v>
      </c>
      <c r="E18" s="147">
        <v>9170</v>
      </c>
      <c r="F18" s="147">
        <v>947</v>
      </c>
      <c r="G18" s="147">
        <v>7628</v>
      </c>
      <c r="H18" s="147">
        <v>719</v>
      </c>
      <c r="I18" s="147">
        <v>7200</v>
      </c>
      <c r="J18" s="147">
        <v>622</v>
      </c>
      <c r="K18" s="147">
        <v>4921</v>
      </c>
      <c r="L18" s="147">
        <v>424</v>
      </c>
    </row>
    <row r="19" spans="1:12" ht="14.25" customHeight="1" x14ac:dyDescent="0.15">
      <c r="A19" s="469" t="s">
        <v>538</v>
      </c>
      <c r="B19" s="470"/>
      <c r="C19" s="147">
        <v>5830</v>
      </c>
      <c r="D19" s="147">
        <v>737</v>
      </c>
      <c r="E19" s="147">
        <v>6273</v>
      </c>
      <c r="F19" s="147">
        <v>720</v>
      </c>
      <c r="G19" s="147">
        <v>5689</v>
      </c>
      <c r="H19" s="147">
        <v>602</v>
      </c>
      <c r="I19" s="147">
        <v>5452</v>
      </c>
      <c r="J19" s="147">
        <v>463</v>
      </c>
      <c r="K19" s="147">
        <v>4185</v>
      </c>
      <c r="L19" s="147">
        <v>362</v>
      </c>
    </row>
    <row r="20" spans="1:12" ht="14.25" customHeight="1" x14ac:dyDescent="0.15">
      <c r="A20" s="469" t="s">
        <v>539</v>
      </c>
      <c r="B20" s="470"/>
      <c r="C20" s="147">
        <v>1985</v>
      </c>
      <c r="D20" s="147">
        <v>484</v>
      </c>
      <c r="E20" s="147">
        <v>2458</v>
      </c>
      <c r="F20" s="147">
        <v>594</v>
      </c>
      <c r="G20" s="147">
        <v>2859</v>
      </c>
      <c r="H20" s="147">
        <v>572</v>
      </c>
      <c r="I20" s="147">
        <v>2426</v>
      </c>
      <c r="J20" s="147">
        <v>457</v>
      </c>
      <c r="K20" s="147">
        <v>2152</v>
      </c>
      <c r="L20" s="147">
        <v>378</v>
      </c>
    </row>
    <row r="21" spans="1:12" ht="14.25" customHeight="1" x14ac:dyDescent="0.15">
      <c r="A21" s="149" t="s">
        <v>540</v>
      </c>
      <c r="B21" s="150"/>
      <c r="C21" s="151">
        <v>50642</v>
      </c>
      <c r="D21" s="151">
        <v>8447</v>
      </c>
      <c r="E21" s="151">
        <v>54153</v>
      </c>
      <c r="F21" s="151">
        <v>8085</v>
      </c>
      <c r="G21" s="151">
        <v>56072</v>
      </c>
      <c r="H21" s="151">
        <v>7377</v>
      </c>
      <c r="I21" s="151">
        <v>54229</v>
      </c>
      <c r="J21" s="151">
        <v>6690</v>
      </c>
      <c r="K21" s="151">
        <v>45508</v>
      </c>
      <c r="L21" s="151">
        <v>5329</v>
      </c>
    </row>
    <row r="22" spans="1:12" ht="14.25" customHeight="1" x14ac:dyDescent="0.15">
      <c r="A22" s="149" t="s">
        <v>541</v>
      </c>
      <c r="B22" s="150"/>
      <c r="C22" s="151">
        <v>916</v>
      </c>
      <c r="D22" s="151">
        <v>251</v>
      </c>
      <c r="E22" s="151">
        <v>943</v>
      </c>
      <c r="F22" s="151">
        <v>260</v>
      </c>
      <c r="G22" s="151">
        <v>977</v>
      </c>
      <c r="H22" s="151">
        <v>201</v>
      </c>
      <c r="I22" s="151">
        <v>835</v>
      </c>
      <c r="J22" s="151">
        <v>200</v>
      </c>
      <c r="K22" s="151">
        <v>617</v>
      </c>
      <c r="L22" s="151">
        <v>144</v>
      </c>
    </row>
    <row r="23" spans="1:12" ht="14.25" customHeight="1" x14ac:dyDescent="0.15">
      <c r="A23" s="472" t="s">
        <v>542</v>
      </c>
      <c r="B23" s="473"/>
      <c r="C23" s="151">
        <v>29618</v>
      </c>
      <c r="D23" s="151">
        <v>4452</v>
      </c>
      <c r="E23" s="151">
        <v>33732</v>
      </c>
      <c r="F23" s="151">
        <v>4269</v>
      </c>
      <c r="G23" s="151">
        <v>35080</v>
      </c>
      <c r="H23" s="151">
        <v>3701</v>
      </c>
      <c r="I23" s="151">
        <v>29394</v>
      </c>
      <c r="J23" s="151">
        <v>3319</v>
      </c>
      <c r="K23" s="151">
        <v>22433</v>
      </c>
      <c r="L23" s="151">
        <v>2566</v>
      </c>
    </row>
    <row r="24" spans="1:12" ht="14.25" customHeight="1" x14ac:dyDescent="0.15">
      <c r="A24" s="472"/>
      <c r="B24" s="473"/>
      <c r="C24" s="152"/>
      <c r="D24" s="152"/>
      <c r="E24" s="152"/>
      <c r="F24" s="153"/>
      <c r="G24" s="152"/>
      <c r="H24" s="152"/>
      <c r="I24" s="152"/>
      <c r="J24" s="152"/>
      <c r="K24" s="152"/>
      <c r="L24" s="152"/>
    </row>
    <row r="25" spans="1:12" ht="14.25" customHeight="1" x14ac:dyDescent="0.15">
      <c r="A25" s="38" t="s">
        <v>543</v>
      </c>
      <c r="B25" s="71"/>
      <c r="C25" s="155">
        <v>3706</v>
      </c>
      <c r="D25" s="155">
        <v>1400</v>
      </c>
      <c r="E25" s="154">
        <v>3313</v>
      </c>
      <c r="F25" s="154">
        <v>1151</v>
      </c>
      <c r="G25" s="155">
        <v>3652</v>
      </c>
      <c r="H25" s="155">
        <v>1055</v>
      </c>
      <c r="I25" s="155">
        <v>3402</v>
      </c>
      <c r="J25" s="155">
        <v>913</v>
      </c>
      <c r="K25" s="155">
        <v>2516</v>
      </c>
      <c r="L25" s="155">
        <v>619</v>
      </c>
    </row>
    <row r="26" spans="1:12" ht="7.5" customHeight="1" x14ac:dyDescent="0.15">
      <c r="A26" s="56"/>
      <c r="B26" s="89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x14ac:dyDescent="0.15">
      <c r="A27" s="156" t="s">
        <v>171</v>
      </c>
    </row>
    <row r="28" spans="1:12" x14ac:dyDescent="0.15">
      <c r="A28" s="156"/>
    </row>
    <row r="29" spans="1:12" x14ac:dyDescent="0.15">
      <c r="A29" s="156"/>
    </row>
    <row r="30" spans="1:12" s="96" customFormat="1" ht="17.25" x14ac:dyDescent="0.2">
      <c r="A30" s="94" t="s">
        <v>409</v>
      </c>
    </row>
    <row r="31" spans="1:12" s="99" customFormat="1" x14ac:dyDescent="0.15">
      <c r="A31" s="14"/>
      <c r="B31" s="14"/>
      <c r="C31" s="14"/>
      <c r="D31" s="14"/>
      <c r="E31" s="14"/>
      <c r="F31" s="14"/>
      <c r="G31" s="14"/>
      <c r="H31" s="14"/>
      <c r="I31" s="98" t="s">
        <v>174</v>
      </c>
    </row>
    <row r="32" spans="1:12" s="99" customFormat="1" ht="11.25" customHeight="1" x14ac:dyDescent="0.15">
      <c r="A32" s="463" t="s">
        <v>170</v>
      </c>
      <c r="B32" s="445" t="s">
        <v>225</v>
      </c>
      <c r="C32" s="446"/>
      <c r="D32" s="446"/>
      <c r="E32" s="446"/>
      <c r="F32" s="446"/>
      <c r="G32" s="446"/>
      <c r="H32" s="446"/>
      <c r="I32" s="446"/>
    </row>
    <row r="33" spans="1:9" s="99" customFormat="1" x14ac:dyDescent="0.15">
      <c r="A33" s="468"/>
      <c r="B33" s="445" t="s">
        <v>159</v>
      </c>
      <c r="C33" s="446"/>
      <c r="D33" s="446"/>
      <c r="E33" s="447"/>
      <c r="F33" s="445" t="s">
        <v>160</v>
      </c>
      <c r="G33" s="446"/>
      <c r="H33" s="446"/>
      <c r="I33" s="446"/>
    </row>
    <row r="34" spans="1:9" s="99" customFormat="1" ht="22.5" x14ac:dyDescent="0.15">
      <c r="A34" s="464"/>
      <c r="B34" s="157" t="s">
        <v>410</v>
      </c>
      <c r="C34" s="136" t="s">
        <v>194</v>
      </c>
      <c r="D34" s="136" t="s">
        <v>36</v>
      </c>
      <c r="E34" s="158" t="s">
        <v>143</v>
      </c>
      <c r="F34" s="157" t="s">
        <v>410</v>
      </c>
      <c r="G34" s="136" t="s">
        <v>194</v>
      </c>
      <c r="H34" s="136" t="s">
        <v>36</v>
      </c>
      <c r="I34" s="136" t="s">
        <v>143</v>
      </c>
    </row>
    <row r="35" spans="1:9" s="99" customFormat="1" x14ac:dyDescent="0.15">
      <c r="A35" s="52" t="s">
        <v>571</v>
      </c>
      <c r="B35" s="230">
        <v>161166</v>
      </c>
      <c r="C35" s="232">
        <v>33607</v>
      </c>
      <c r="D35" s="232">
        <v>61191</v>
      </c>
      <c r="E35" s="232">
        <v>8527</v>
      </c>
      <c r="F35" s="232">
        <v>84153</v>
      </c>
      <c r="G35" s="232">
        <v>19657</v>
      </c>
      <c r="H35" s="232">
        <v>31569</v>
      </c>
      <c r="I35" s="232">
        <v>4640</v>
      </c>
    </row>
    <row r="36" spans="1:9" s="99" customFormat="1" x14ac:dyDescent="0.15">
      <c r="A36" s="52" t="s">
        <v>496</v>
      </c>
      <c r="B36" s="230">
        <v>149004</v>
      </c>
      <c r="C36" s="232">
        <v>32715</v>
      </c>
      <c r="D36" s="232">
        <v>57934</v>
      </c>
      <c r="E36" s="232">
        <v>8921</v>
      </c>
      <c r="F36" s="232">
        <v>84322</v>
      </c>
      <c r="G36" s="232">
        <v>20162</v>
      </c>
      <c r="H36" s="232">
        <v>31134</v>
      </c>
      <c r="I36" s="232">
        <v>4864</v>
      </c>
    </row>
    <row r="37" spans="1:9" s="99" customFormat="1" x14ac:dyDescent="0.15">
      <c r="A37" s="52" t="s">
        <v>514</v>
      </c>
      <c r="B37" s="230">
        <v>145601</v>
      </c>
      <c r="C37" s="232">
        <v>31705</v>
      </c>
      <c r="D37" s="232">
        <v>49490</v>
      </c>
      <c r="E37" s="232">
        <v>8660</v>
      </c>
      <c r="F37" s="232">
        <v>85232</v>
      </c>
      <c r="G37" s="232">
        <v>19942</v>
      </c>
      <c r="H37" s="232">
        <v>27583</v>
      </c>
      <c r="I37" s="232">
        <v>4831</v>
      </c>
    </row>
    <row r="38" spans="1:9" s="99" customFormat="1" x14ac:dyDescent="0.15">
      <c r="A38" s="52" t="s">
        <v>515</v>
      </c>
      <c r="B38" s="230">
        <v>147777</v>
      </c>
      <c r="C38" s="232">
        <v>31529</v>
      </c>
      <c r="D38" s="232">
        <v>46256</v>
      </c>
      <c r="E38" s="232">
        <v>7919</v>
      </c>
      <c r="F38" s="232">
        <v>87102</v>
      </c>
      <c r="G38" s="232">
        <v>20389</v>
      </c>
      <c r="H38" s="232">
        <v>25624</v>
      </c>
      <c r="I38" s="232">
        <v>4611</v>
      </c>
    </row>
    <row r="39" spans="1:9" s="99" customFormat="1" x14ac:dyDescent="0.15">
      <c r="A39" s="52" t="s">
        <v>572</v>
      </c>
      <c r="B39" s="28">
        <v>177640</v>
      </c>
      <c r="C39" s="25">
        <v>33305</v>
      </c>
      <c r="D39" s="25">
        <v>46122</v>
      </c>
      <c r="E39" s="25">
        <v>6498</v>
      </c>
      <c r="F39" s="25">
        <v>101673</v>
      </c>
      <c r="G39" s="25">
        <v>20616</v>
      </c>
      <c r="H39" s="25">
        <v>24001</v>
      </c>
      <c r="I39" s="25">
        <v>3671</v>
      </c>
    </row>
    <row r="40" spans="1:9" s="99" customFormat="1" ht="3.75" customHeight="1" x14ac:dyDescent="0.15">
      <c r="A40" s="127"/>
      <c r="B40" s="134"/>
      <c r="C40" s="75"/>
      <c r="D40" s="75"/>
      <c r="E40" s="75"/>
      <c r="F40" s="75"/>
      <c r="G40" s="75"/>
      <c r="H40" s="75"/>
      <c r="I40" s="75"/>
    </row>
    <row r="41" spans="1:9" s="99" customFormat="1" ht="11.25" customHeight="1" x14ac:dyDescent="0.15">
      <c r="A41" s="98"/>
      <c r="B41" s="159"/>
      <c r="C41" s="159"/>
      <c r="D41" s="159"/>
      <c r="E41" s="159"/>
      <c r="F41" s="159"/>
      <c r="G41" s="159"/>
      <c r="H41" s="159"/>
      <c r="I41" s="159"/>
    </row>
    <row r="42" spans="1:9" s="99" customFormat="1" ht="11.25" customHeight="1" x14ac:dyDescent="0.15">
      <c r="A42" s="463" t="s">
        <v>170</v>
      </c>
      <c r="B42" s="445" t="s">
        <v>411</v>
      </c>
      <c r="C42" s="446"/>
      <c r="D42" s="446"/>
      <c r="E42" s="446"/>
      <c r="F42" s="446"/>
      <c r="G42" s="446"/>
      <c r="H42" s="446"/>
      <c r="I42" s="446"/>
    </row>
    <row r="43" spans="1:9" s="99" customFormat="1" x14ac:dyDescent="0.15">
      <c r="A43" s="468"/>
      <c r="B43" s="445" t="s">
        <v>159</v>
      </c>
      <c r="C43" s="446"/>
      <c r="D43" s="446"/>
      <c r="E43" s="447"/>
      <c r="F43" s="445" t="s">
        <v>160</v>
      </c>
      <c r="G43" s="446"/>
      <c r="H43" s="446"/>
      <c r="I43" s="446"/>
    </row>
    <row r="44" spans="1:9" s="99" customFormat="1" ht="22.5" x14ac:dyDescent="0.15">
      <c r="A44" s="464"/>
      <c r="B44" s="157" t="s">
        <v>410</v>
      </c>
      <c r="C44" s="136" t="s">
        <v>194</v>
      </c>
      <c r="D44" s="136" t="s">
        <v>36</v>
      </c>
      <c r="E44" s="158" t="s">
        <v>143</v>
      </c>
      <c r="F44" s="157" t="s">
        <v>410</v>
      </c>
      <c r="G44" s="136" t="s">
        <v>194</v>
      </c>
      <c r="H44" s="136" t="s">
        <v>36</v>
      </c>
      <c r="I44" s="136" t="s">
        <v>143</v>
      </c>
    </row>
    <row r="45" spans="1:9" s="99" customFormat="1" ht="12.75" customHeight="1" x14ac:dyDescent="0.15">
      <c r="A45" s="52" t="s">
        <v>571</v>
      </c>
      <c r="B45" s="232">
        <v>71071</v>
      </c>
      <c r="C45" s="232">
        <v>14928</v>
      </c>
      <c r="D45" s="232">
        <v>33892</v>
      </c>
      <c r="E45" s="232">
        <v>4567</v>
      </c>
      <c r="F45" s="232">
        <v>57008</v>
      </c>
      <c r="G45" s="232">
        <v>13847</v>
      </c>
      <c r="H45" s="232">
        <v>23764</v>
      </c>
      <c r="I45" s="232">
        <v>3437</v>
      </c>
    </row>
    <row r="46" spans="1:9" s="99" customFormat="1" ht="12.75" customHeight="1" x14ac:dyDescent="0.15">
      <c r="A46" s="52" t="s">
        <v>496</v>
      </c>
      <c r="B46" s="230">
        <v>65503</v>
      </c>
      <c r="C46" s="232">
        <v>14452</v>
      </c>
      <c r="D46" s="232">
        <v>31002</v>
      </c>
      <c r="E46" s="232">
        <v>4660</v>
      </c>
      <c r="F46" s="232">
        <v>57356</v>
      </c>
      <c r="G46" s="232">
        <v>14130</v>
      </c>
      <c r="H46" s="232">
        <v>23548</v>
      </c>
      <c r="I46" s="232">
        <v>3583</v>
      </c>
    </row>
    <row r="47" spans="1:9" s="99" customFormat="1" ht="12.75" customHeight="1" x14ac:dyDescent="0.15">
      <c r="A47" s="52" t="s">
        <v>514</v>
      </c>
      <c r="B47" s="230">
        <v>63464</v>
      </c>
      <c r="C47" s="232">
        <v>13787</v>
      </c>
      <c r="D47" s="232">
        <v>24855</v>
      </c>
      <c r="E47" s="232">
        <v>4428</v>
      </c>
      <c r="F47" s="232">
        <v>57279</v>
      </c>
      <c r="G47" s="232">
        <v>13752</v>
      </c>
      <c r="H47" s="232">
        <v>20314</v>
      </c>
      <c r="I47" s="232">
        <v>3489</v>
      </c>
    </row>
    <row r="48" spans="1:9" s="99" customFormat="1" ht="12.75" customHeight="1" x14ac:dyDescent="0.15">
      <c r="A48" s="52" t="s">
        <v>515</v>
      </c>
      <c r="B48" s="230">
        <v>63302</v>
      </c>
      <c r="C48" s="232">
        <v>13397</v>
      </c>
      <c r="D48" s="232">
        <v>23071</v>
      </c>
      <c r="E48" s="232">
        <v>3949</v>
      </c>
      <c r="F48" s="232">
        <v>56733</v>
      </c>
      <c r="G48" s="232">
        <v>13598</v>
      </c>
      <c r="H48" s="232">
        <v>18170</v>
      </c>
      <c r="I48" s="232">
        <v>3264</v>
      </c>
    </row>
    <row r="49" spans="1:9" s="99" customFormat="1" ht="12.75" customHeight="1" x14ac:dyDescent="0.15">
      <c r="A49" s="52" t="s">
        <v>572</v>
      </c>
      <c r="B49" s="28">
        <v>74380</v>
      </c>
      <c r="C49" s="25">
        <v>13687</v>
      </c>
      <c r="D49" s="25">
        <v>22312</v>
      </c>
      <c r="E49" s="25">
        <v>3157</v>
      </c>
      <c r="F49" s="25">
        <v>65064</v>
      </c>
      <c r="G49" s="25">
        <v>13557</v>
      </c>
      <c r="H49" s="25">
        <v>16837</v>
      </c>
      <c r="I49" s="25">
        <v>2610</v>
      </c>
    </row>
    <row r="50" spans="1:9" s="99" customFormat="1" ht="3.75" customHeight="1" x14ac:dyDescent="0.15">
      <c r="A50" s="127"/>
      <c r="B50" s="75"/>
      <c r="C50" s="75"/>
      <c r="D50" s="75"/>
      <c r="E50" s="75"/>
      <c r="F50" s="75"/>
      <c r="G50" s="75"/>
      <c r="H50" s="75"/>
      <c r="I50" s="75"/>
    </row>
    <row r="51" spans="1:9" s="99" customFormat="1" ht="11.25" customHeight="1" x14ac:dyDescent="0.15">
      <c r="A51" s="98"/>
      <c r="B51" s="159"/>
      <c r="C51" s="159"/>
      <c r="D51" s="159"/>
      <c r="E51" s="159"/>
      <c r="F51" s="159"/>
      <c r="G51" s="159"/>
      <c r="H51" s="159"/>
      <c r="I51" s="159"/>
    </row>
    <row r="52" spans="1:9" s="99" customFormat="1" ht="11.25" customHeight="1" x14ac:dyDescent="0.15">
      <c r="A52" s="463" t="s">
        <v>170</v>
      </c>
      <c r="B52" s="445" t="s">
        <v>412</v>
      </c>
      <c r="C52" s="446"/>
      <c r="D52" s="446"/>
      <c r="E52" s="446"/>
      <c r="F52" s="446"/>
      <c r="G52" s="446"/>
      <c r="H52" s="446"/>
      <c r="I52" s="446"/>
    </row>
    <row r="53" spans="1:9" s="99" customFormat="1" x14ac:dyDescent="0.15">
      <c r="A53" s="468"/>
      <c r="B53" s="445" t="s">
        <v>159</v>
      </c>
      <c r="C53" s="446"/>
      <c r="D53" s="446"/>
      <c r="E53" s="447"/>
      <c r="F53" s="445" t="s">
        <v>160</v>
      </c>
      <c r="G53" s="446"/>
      <c r="H53" s="446"/>
      <c r="I53" s="446"/>
    </row>
    <row r="54" spans="1:9" s="99" customFormat="1" ht="22.5" x14ac:dyDescent="0.15">
      <c r="A54" s="464"/>
      <c r="B54" s="157" t="s">
        <v>410</v>
      </c>
      <c r="C54" s="136" t="s">
        <v>194</v>
      </c>
      <c r="D54" s="136" t="s">
        <v>36</v>
      </c>
      <c r="E54" s="158" t="s">
        <v>143</v>
      </c>
      <c r="F54" s="157" t="s">
        <v>410</v>
      </c>
      <c r="G54" s="136" t="s">
        <v>194</v>
      </c>
      <c r="H54" s="136" t="s">
        <v>36</v>
      </c>
      <c r="I54" s="136" t="s">
        <v>143</v>
      </c>
    </row>
    <row r="55" spans="1:9" s="99" customFormat="1" ht="12.75" customHeight="1" x14ac:dyDescent="0.15">
      <c r="A55" s="52" t="s">
        <v>571</v>
      </c>
      <c r="B55" s="230">
        <v>68741</v>
      </c>
      <c r="C55" s="232">
        <v>13465</v>
      </c>
      <c r="D55" s="232">
        <v>22880</v>
      </c>
      <c r="E55" s="232">
        <v>3285</v>
      </c>
      <c r="F55" s="232">
        <v>24170</v>
      </c>
      <c r="G55" s="232">
        <v>5174</v>
      </c>
      <c r="H55" s="232">
        <v>7284</v>
      </c>
      <c r="I55" s="232">
        <v>1125</v>
      </c>
    </row>
    <row r="56" spans="1:9" s="99" customFormat="1" ht="12.75" customHeight="1" x14ac:dyDescent="0.15">
      <c r="A56" s="52" t="s">
        <v>496</v>
      </c>
      <c r="B56" s="230">
        <v>62200</v>
      </c>
      <c r="C56" s="232">
        <v>12902</v>
      </c>
      <c r="D56" s="232">
        <v>22359</v>
      </c>
      <c r="E56" s="232">
        <v>3431</v>
      </c>
      <c r="F56" s="232">
        <v>24141</v>
      </c>
      <c r="G56" s="232">
        <v>5434</v>
      </c>
      <c r="H56" s="232">
        <v>7163</v>
      </c>
      <c r="I56" s="232">
        <v>1191</v>
      </c>
    </row>
    <row r="57" spans="1:9" s="99" customFormat="1" ht="12.75" customHeight="1" x14ac:dyDescent="0.15">
      <c r="A57" s="52" t="s">
        <v>514</v>
      </c>
      <c r="B57" s="230">
        <v>60348</v>
      </c>
      <c r="C57" s="232">
        <v>12404</v>
      </c>
      <c r="D57" s="232">
        <v>19719</v>
      </c>
      <c r="E57" s="232">
        <v>3357</v>
      </c>
      <c r="F57" s="232">
        <v>24881</v>
      </c>
      <c r="G57" s="232">
        <v>5481</v>
      </c>
      <c r="H57" s="232">
        <v>6785</v>
      </c>
      <c r="I57" s="232">
        <v>1253</v>
      </c>
    </row>
    <row r="58" spans="1:9" s="99" customFormat="1" ht="12.75" customHeight="1" x14ac:dyDescent="0.15">
      <c r="A58" s="52" t="s">
        <v>515</v>
      </c>
      <c r="B58" s="230">
        <v>61360</v>
      </c>
      <c r="C58" s="232">
        <v>12523</v>
      </c>
      <c r="D58" s="232">
        <v>18331</v>
      </c>
      <c r="E58" s="232">
        <v>3051</v>
      </c>
      <c r="F58" s="232">
        <v>26941</v>
      </c>
      <c r="G58" s="232">
        <v>6017</v>
      </c>
      <c r="H58" s="232">
        <v>6933</v>
      </c>
      <c r="I58" s="232">
        <v>1225</v>
      </c>
    </row>
    <row r="59" spans="1:9" s="99" customFormat="1" ht="12.75" customHeight="1" x14ac:dyDescent="0.15">
      <c r="A59" s="52" t="s">
        <v>572</v>
      </c>
      <c r="B59" s="28">
        <v>75803</v>
      </c>
      <c r="C59" s="25">
        <v>13436</v>
      </c>
      <c r="D59" s="25">
        <v>19307</v>
      </c>
      <c r="E59" s="25">
        <v>2626</v>
      </c>
      <c r="F59" s="25">
        <v>32500</v>
      </c>
      <c r="G59" s="25">
        <v>6192</v>
      </c>
      <c r="H59" s="25">
        <v>6734</v>
      </c>
      <c r="I59" s="25">
        <v>991</v>
      </c>
    </row>
    <row r="60" spans="1:9" s="99" customFormat="1" ht="3.75" customHeight="1" x14ac:dyDescent="0.15">
      <c r="A60" s="127"/>
      <c r="B60" s="134"/>
      <c r="C60" s="75"/>
      <c r="D60" s="75"/>
      <c r="E60" s="75"/>
      <c r="F60" s="75"/>
      <c r="G60" s="75"/>
      <c r="H60" s="75"/>
      <c r="I60" s="75"/>
    </row>
    <row r="61" spans="1:9" s="99" customFormat="1" ht="11.25" customHeight="1" x14ac:dyDescent="0.15">
      <c r="A61" s="98"/>
      <c r="B61" s="159"/>
      <c r="C61" s="159"/>
      <c r="D61" s="159"/>
      <c r="E61" s="159"/>
      <c r="F61" s="159"/>
      <c r="G61" s="159"/>
      <c r="H61" s="159"/>
      <c r="I61" s="159"/>
    </row>
    <row r="62" spans="1:9" s="99" customFormat="1" ht="11.25" customHeight="1" x14ac:dyDescent="0.15">
      <c r="A62" s="463" t="s">
        <v>170</v>
      </c>
      <c r="B62" s="445" t="s">
        <v>413</v>
      </c>
      <c r="C62" s="446"/>
      <c r="D62" s="446"/>
      <c r="E62" s="446"/>
      <c r="F62" s="446"/>
      <c r="G62" s="446"/>
      <c r="H62" s="446"/>
      <c r="I62" s="446"/>
    </row>
    <row r="63" spans="1:9" s="99" customFormat="1" x14ac:dyDescent="0.15">
      <c r="A63" s="468"/>
      <c r="B63" s="445" t="s">
        <v>159</v>
      </c>
      <c r="C63" s="446"/>
      <c r="D63" s="446"/>
      <c r="E63" s="447"/>
      <c r="F63" s="445" t="s">
        <v>160</v>
      </c>
      <c r="G63" s="446"/>
      <c r="H63" s="446"/>
      <c r="I63" s="446"/>
    </row>
    <row r="64" spans="1:9" s="99" customFormat="1" ht="22.5" x14ac:dyDescent="0.15">
      <c r="A64" s="464"/>
      <c r="B64" s="157" t="s">
        <v>410</v>
      </c>
      <c r="C64" s="136" t="s">
        <v>194</v>
      </c>
      <c r="D64" s="136" t="s">
        <v>36</v>
      </c>
      <c r="E64" s="158" t="s">
        <v>143</v>
      </c>
      <c r="F64" s="157" t="s">
        <v>410</v>
      </c>
      <c r="G64" s="136" t="s">
        <v>194</v>
      </c>
      <c r="H64" s="158" t="s">
        <v>36</v>
      </c>
      <c r="I64" s="138" t="s">
        <v>143</v>
      </c>
    </row>
    <row r="65" spans="1:9" s="99" customFormat="1" ht="12.75" customHeight="1" x14ac:dyDescent="0.15">
      <c r="A65" s="52" t="s">
        <v>571</v>
      </c>
      <c r="B65" s="232">
        <v>21354</v>
      </c>
      <c r="C65" s="232">
        <v>5214</v>
      </c>
      <c r="D65" s="232">
        <v>4419</v>
      </c>
      <c r="E65" s="232">
        <v>675</v>
      </c>
      <c r="F65" s="232">
        <v>2975</v>
      </c>
      <c r="G65" s="232">
        <v>636</v>
      </c>
      <c r="H65" s="232">
        <v>521</v>
      </c>
      <c r="I65" s="232">
        <v>78</v>
      </c>
    </row>
    <row r="66" spans="1:9" s="99" customFormat="1" ht="12.75" customHeight="1" x14ac:dyDescent="0.15">
      <c r="A66" s="52" t="s">
        <v>496</v>
      </c>
      <c r="B66" s="230">
        <v>21301</v>
      </c>
      <c r="C66" s="232">
        <v>5361</v>
      </c>
      <c r="D66" s="232">
        <v>4573</v>
      </c>
      <c r="E66" s="232">
        <v>830</v>
      </c>
      <c r="F66" s="232">
        <v>2825</v>
      </c>
      <c r="G66" s="232">
        <v>598</v>
      </c>
      <c r="H66" s="232">
        <v>423</v>
      </c>
      <c r="I66" s="232">
        <v>90</v>
      </c>
    </row>
    <row r="67" spans="1:9" s="99" customFormat="1" ht="12.75" customHeight="1" x14ac:dyDescent="0.15">
      <c r="A67" s="52" t="s">
        <v>514</v>
      </c>
      <c r="B67" s="230">
        <v>21789</v>
      </c>
      <c r="C67" s="232">
        <v>5514</v>
      </c>
      <c r="D67" s="232">
        <v>4916</v>
      </c>
      <c r="E67" s="232">
        <v>875</v>
      </c>
      <c r="F67" s="232">
        <v>3072</v>
      </c>
      <c r="G67" s="232">
        <v>709</v>
      </c>
      <c r="H67" s="232">
        <v>484</v>
      </c>
      <c r="I67" s="232">
        <v>89</v>
      </c>
    </row>
    <row r="68" spans="1:9" s="99" customFormat="1" ht="12.75" customHeight="1" x14ac:dyDescent="0.15">
      <c r="A68" s="52" t="s">
        <v>515</v>
      </c>
      <c r="B68" s="230">
        <v>23115</v>
      </c>
      <c r="C68" s="232">
        <v>5609</v>
      </c>
      <c r="D68" s="232">
        <v>4854</v>
      </c>
      <c r="E68" s="232">
        <v>919</v>
      </c>
      <c r="F68" s="232">
        <v>3428</v>
      </c>
      <c r="G68" s="232">
        <v>774</v>
      </c>
      <c r="H68" s="232">
        <v>521</v>
      </c>
      <c r="I68" s="232">
        <v>122</v>
      </c>
    </row>
    <row r="69" spans="1:9" s="99" customFormat="1" ht="12.75" customHeight="1" x14ac:dyDescent="0.15">
      <c r="A69" s="52" t="s">
        <v>593</v>
      </c>
      <c r="B69" s="28">
        <v>27457</v>
      </c>
      <c r="C69" s="25">
        <v>6182</v>
      </c>
      <c r="D69" s="25">
        <v>4503</v>
      </c>
      <c r="E69" s="25">
        <v>715</v>
      </c>
      <c r="F69" s="25">
        <v>4109</v>
      </c>
      <c r="G69" s="25">
        <v>867</v>
      </c>
      <c r="H69" s="25">
        <v>430</v>
      </c>
      <c r="I69" s="25">
        <v>70</v>
      </c>
    </row>
    <row r="70" spans="1:9" s="99" customFormat="1" ht="3.75" customHeight="1" x14ac:dyDescent="0.15">
      <c r="A70" s="127"/>
      <c r="B70" s="75"/>
      <c r="C70" s="75"/>
      <c r="D70" s="75"/>
      <c r="E70" s="75"/>
      <c r="F70" s="75"/>
      <c r="G70" s="75"/>
      <c r="H70" s="75"/>
      <c r="I70" s="75"/>
    </row>
    <row r="71" spans="1:9" s="99" customFormat="1" x14ac:dyDescent="0.15">
      <c r="A71" s="99" t="s">
        <v>171</v>
      </c>
    </row>
    <row r="72" spans="1:9" x14ac:dyDescent="0.15">
      <c r="A72" s="41" t="s">
        <v>594</v>
      </c>
    </row>
  </sheetData>
  <mergeCells count="38">
    <mergeCell ref="A15:B15"/>
    <mergeCell ref="A20:B20"/>
    <mergeCell ref="A23:B24"/>
    <mergeCell ref="A3:B4"/>
    <mergeCell ref="C3:D3"/>
    <mergeCell ref="A5:B5"/>
    <mergeCell ref="A7:B7"/>
    <mergeCell ref="A18:B18"/>
    <mergeCell ref="A19:B19"/>
    <mergeCell ref="A10:B10"/>
    <mergeCell ref="A11:B11"/>
    <mergeCell ref="A12:B12"/>
    <mergeCell ref="A13:B13"/>
    <mergeCell ref="A14:B14"/>
    <mergeCell ref="A62:A64"/>
    <mergeCell ref="B62:I62"/>
    <mergeCell ref="B63:E63"/>
    <mergeCell ref="F63:I63"/>
    <mergeCell ref="A52:A54"/>
    <mergeCell ref="B52:I52"/>
    <mergeCell ref="B53:E53"/>
    <mergeCell ref="F53:I53"/>
    <mergeCell ref="K3:L3"/>
    <mergeCell ref="G3:H3"/>
    <mergeCell ref="A42:A44"/>
    <mergeCell ref="B42:I42"/>
    <mergeCell ref="B43:E43"/>
    <mergeCell ref="F43:I43"/>
    <mergeCell ref="A32:A34"/>
    <mergeCell ref="B32:I32"/>
    <mergeCell ref="B33:E33"/>
    <mergeCell ref="F33:I33"/>
    <mergeCell ref="I3:J3"/>
    <mergeCell ref="E3:F3"/>
    <mergeCell ref="A8:B8"/>
    <mergeCell ref="A9:B9"/>
    <mergeCell ref="A16:B16"/>
    <mergeCell ref="A17:B17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70C0"/>
    <pageSetUpPr fitToPage="1"/>
  </sheetPr>
  <dimension ref="A1:O60"/>
  <sheetViews>
    <sheetView zoomScaleNormal="100" workbookViewId="0">
      <selection activeCell="N6" sqref="N6"/>
    </sheetView>
  </sheetViews>
  <sheetFormatPr defaultColWidth="9.140625" defaultRowHeight="12" x14ac:dyDescent="0.15"/>
  <cols>
    <col min="1" max="2" width="2.140625" style="20" customWidth="1"/>
    <col min="3" max="3" width="12.85546875" style="20" customWidth="1"/>
    <col min="4" max="15" width="7.85546875" style="20" customWidth="1"/>
    <col min="16" max="16384" width="9.140625" style="20"/>
  </cols>
  <sheetData>
    <row r="1" spans="1:10" s="96" customFormat="1" ht="17.25" x14ac:dyDescent="0.2">
      <c r="A1" s="94" t="s">
        <v>414</v>
      </c>
    </row>
    <row r="2" spans="1:10" s="99" customFormat="1" ht="11.25" x14ac:dyDescent="0.15">
      <c r="A2" s="14"/>
      <c r="B2" s="14"/>
      <c r="C2" s="14"/>
      <c r="D2" s="14"/>
      <c r="E2" s="14"/>
      <c r="F2" s="14"/>
      <c r="G2" s="14"/>
      <c r="H2" s="98"/>
      <c r="I2" s="14"/>
      <c r="J2" s="98" t="s">
        <v>175</v>
      </c>
    </row>
    <row r="3" spans="1:10" s="99" customFormat="1" ht="12.75" customHeight="1" x14ac:dyDescent="0.15">
      <c r="A3" s="432" t="s">
        <v>415</v>
      </c>
      <c r="B3" s="432"/>
      <c r="C3" s="433"/>
      <c r="D3" s="121" t="s">
        <v>144</v>
      </c>
      <c r="E3" s="438" t="s">
        <v>416</v>
      </c>
      <c r="F3" s="439"/>
      <c r="G3" s="438" t="s">
        <v>417</v>
      </c>
      <c r="H3" s="439"/>
      <c r="I3" s="438" t="s">
        <v>418</v>
      </c>
      <c r="J3" s="440"/>
    </row>
    <row r="4" spans="1:10" s="99" customFormat="1" ht="12.75" customHeight="1" x14ac:dyDescent="0.15">
      <c r="A4" s="436"/>
      <c r="B4" s="436"/>
      <c r="C4" s="437"/>
      <c r="D4" s="416" t="s">
        <v>10</v>
      </c>
      <c r="E4" s="415" t="s">
        <v>11</v>
      </c>
      <c r="F4" s="415" t="s">
        <v>12</v>
      </c>
      <c r="G4" s="415" t="s">
        <v>11</v>
      </c>
      <c r="H4" s="415" t="s">
        <v>12</v>
      </c>
      <c r="I4" s="415" t="s">
        <v>11</v>
      </c>
      <c r="J4" s="417" t="s">
        <v>12</v>
      </c>
    </row>
    <row r="5" spans="1:10" s="99" customFormat="1" ht="18.75" customHeight="1" x14ac:dyDescent="0.15">
      <c r="C5" s="52" t="s">
        <v>574</v>
      </c>
      <c r="D5" s="123">
        <v>24682</v>
      </c>
      <c r="E5" s="420" t="s">
        <v>565</v>
      </c>
      <c r="F5" s="420" t="s">
        <v>565</v>
      </c>
      <c r="G5" s="124">
        <v>119</v>
      </c>
      <c r="H5" s="124">
        <v>164</v>
      </c>
      <c r="I5" s="124">
        <v>3</v>
      </c>
      <c r="J5" s="124">
        <v>4</v>
      </c>
    </row>
    <row r="6" spans="1:10" s="99" customFormat="1" ht="18.75" customHeight="1" x14ac:dyDescent="0.15">
      <c r="C6" s="125" t="s">
        <v>496</v>
      </c>
      <c r="D6" s="123">
        <v>24705</v>
      </c>
      <c r="E6" s="420" t="s">
        <v>565</v>
      </c>
      <c r="F6" s="420" t="s">
        <v>565</v>
      </c>
      <c r="G6" s="422" t="s">
        <v>129</v>
      </c>
      <c r="H6" s="422" t="s">
        <v>129</v>
      </c>
      <c r="I6" s="422" t="s">
        <v>129</v>
      </c>
      <c r="J6" s="422" t="s">
        <v>129</v>
      </c>
    </row>
    <row r="7" spans="1:10" s="99" customFormat="1" ht="18.75" customHeight="1" x14ac:dyDescent="0.15">
      <c r="C7" s="125" t="s">
        <v>514</v>
      </c>
      <c r="D7" s="123">
        <v>25306</v>
      </c>
      <c r="E7" s="420" t="s">
        <v>565</v>
      </c>
      <c r="F7" s="420" t="s">
        <v>565</v>
      </c>
      <c r="G7" s="422" t="s">
        <v>129</v>
      </c>
      <c r="H7" s="422" t="s">
        <v>129</v>
      </c>
      <c r="I7" s="422" t="s">
        <v>129</v>
      </c>
      <c r="J7" s="422" t="s">
        <v>129</v>
      </c>
    </row>
    <row r="8" spans="1:10" s="99" customFormat="1" ht="18.75" customHeight="1" x14ac:dyDescent="0.15">
      <c r="A8" s="87"/>
      <c r="B8" s="87"/>
      <c r="C8" s="125" t="s">
        <v>544</v>
      </c>
      <c r="D8" s="123">
        <v>22451</v>
      </c>
      <c r="E8" s="420" t="s">
        <v>565</v>
      </c>
      <c r="F8" s="420" t="s">
        <v>565</v>
      </c>
      <c r="G8" s="422" t="s">
        <v>129</v>
      </c>
      <c r="H8" s="422" t="s">
        <v>129</v>
      </c>
      <c r="I8" s="422" t="s">
        <v>129</v>
      </c>
      <c r="J8" s="422" t="s">
        <v>129</v>
      </c>
    </row>
    <row r="9" spans="1:10" s="99" customFormat="1" ht="18.75" customHeight="1" x14ac:dyDescent="0.15">
      <c r="A9" s="87"/>
      <c r="B9" s="87"/>
      <c r="C9" s="125" t="s">
        <v>575</v>
      </c>
      <c r="D9" s="123">
        <v>18426</v>
      </c>
      <c r="E9" s="420" t="s">
        <v>565</v>
      </c>
      <c r="F9" s="420" t="s">
        <v>565</v>
      </c>
      <c r="G9" s="422" t="s">
        <v>129</v>
      </c>
      <c r="H9" s="422" t="s">
        <v>129</v>
      </c>
      <c r="I9" s="422" t="s">
        <v>129</v>
      </c>
      <c r="J9" s="422" t="s">
        <v>129</v>
      </c>
    </row>
    <row r="10" spans="1:10" s="99" customFormat="1" ht="3.75" customHeight="1" x14ac:dyDescent="0.15">
      <c r="A10" s="126"/>
      <c r="B10" s="126"/>
      <c r="C10" s="127"/>
      <c r="D10" s="128"/>
      <c r="E10" s="129"/>
      <c r="F10" s="129"/>
      <c r="G10" s="129"/>
      <c r="H10" s="129"/>
      <c r="I10" s="129"/>
      <c r="J10" s="129"/>
    </row>
    <row r="11" spans="1:10" s="99" customFormat="1" ht="11.25" x14ac:dyDescent="0.15">
      <c r="A11" s="99" t="s">
        <v>171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s="99" customFormat="1" ht="11.25" x14ac:dyDescent="0.15">
      <c r="A12" s="130" t="s">
        <v>566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s="99" customFormat="1" ht="11.25" x14ac:dyDescent="0.15">
      <c r="A13" s="130"/>
      <c r="B13" s="14"/>
      <c r="C13" s="14"/>
      <c r="D13" s="14"/>
      <c r="E13" s="14"/>
      <c r="F13" s="14"/>
      <c r="G13" s="14"/>
      <c r="H13" s="14"/>
      <c r="I13" s="14"/>
      <c r="J13" s="14"/>
    </row>
    <row r="14" spans="1:10" s="99" customFormat="1" ht="11.25" x14ac:dyDescent="0.15">
      <c r="A14" s="130"/>
      <c r="B14" s="14"/>
      <c r="C14" s="14"/>
      <c r="D14" s="14"/>
      <c r="E14" s="14"/>
      <c r="F14" s="14"/>
      <c r="G14" s="14"/>
      <c r="H14" s="14"/>
      <c r="I14" s="14"/>
      <c r="J14" s="14"/>
    </row>
    <row r="15" spans="1:10" s="131" customFormat="1" x14ac:dyDescent="0.15">
      <c r="A15" s="130"/>
    </row>
    <row r="16" spans="1:10" s="131" customFormat="1" x14ac:dyDescent="0.15"/>
    <row r="17" spans="1:15" s="4" customFormat="1" ht="17.25" x14ac:dyDescent="0.2">
      <c r="A17" s="94" t="s">
        <v>419</v>
      </c>
    </row>
    <row r="18" spans="1:15" s="13" customFormat="1" ht="11.25" x14ac:dyDescent="0.1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32" t="s">
        <v>178</v>
      </c>
    </row>
    <row r="19" spans="1:15" s="13" customFormat="1" ht="22.5" customHeight="1" x14ac:dyDescent="0.15">
      <c r="A19" s="432" t="s">
        <v>420</v>
      </c>
      <c r="B19" s="432"/>
      <c r="C19" s="433"/>
      <c r="D19" s="448" t="s">
        <v>421</v>
      </c>
      <c r="E19" s="463"/>
      <c r="F19" s="448" t="s">
        <v>422</v>
      </c>
      <c r="G19" s="463"/>
      <c r="H19" s="438" t="s">
        <v>423</v>
      </c>
      <c r="I19" s="440"/>
      <c r="J19" s="440"/>
      <c r="K19" s="440"/>
      <c r="L19" s="440"/>
      <c r="M19" s="440"/>
      <c r="N19" s="440"/>
      <c r="O19" s="440"/>
    </row>
    <row r="20" spans="1:15" s="13" customFormat="1" ht="22.5" customHeight="1" x14ac:dyDescent="0.15">
      <c r="A20" s="436"/>
      <c r="B20" s="436"/>
      <c r="C20" s="437"/>
      <c r="D20" s="450"/>
      <c r="E20" s="464"/>
      <c r="F20" s="450"/>
      <c r="G20" s="464"/>
      <c r="H20" s="438" t="s">
        <v>37</v>
      </c>
      <c r="I20" s="439"/>
      <c r="J20" s="438" t="s">
        <v>38</v>
      </c>
      <c r="K20" s="439"/>
      <c r="L20" s="438" t="s">
        <v>145</v>
      </c>
      <c r="M20" s="439"/>
      <c r="N20" s="438" t="s">
        <v>39</v>
      </c>
      <c r="O20" s="440"/>
    </row>
    <row r="21" spans="1:15" s="13" customFormat="1" ht="18" customHeight="1" x14ac:dyDescent="0.15">
      <c r="A21" s="14"/>
      <c r="B21" s="14"/>
      <c r="C21" s="52" t="s">
        <v>574</v>
      </c>
      <c r="D21" s="492">
        <v>78062</v>
      </c>
      <c r="E21" s="491"/>
      <c r="F21" s="491">
        <v>1360873</v>
      </c>
      <c r="G21" s="491"/>
      <c r="H21" s="491">
        <v>60097559</v>
      </c>
      <c r="I21" s="491"/>
      <c r="J21" s="491">
        <v>58872311</v>
      </c>
      <c r="K21" s="491"/>
      <c r="L21" s="491">
        <v>90582</v>
      </c>
      <c r="M21" s="491"/>
      <c r="N21" s="491">
        <v>1134665</v>
      </c>
      <c r="O21" s="491"/>
    </row>
    <row r="22" spans="1:15" s="13" customFormat="1" ht="18" customHeight="1" x14ac:dyDescent="0.15">
      <c r="A22" s="14"/>
      <c r="B22" s="14"/>
      <c r="C22" s="125" t="s">
        <v>496</v>
      </c>
      <c r="D22" s="492">
        <v>80636</v>
      </c>
      <c r="E22" s="491"/>
      <c r="F22" s="491">
        <v>1393055</v>
      </c>
      <c r="G22" s="491"/>
      <c r="H22" s="491">
        <v>50250338</v>
      </c>
      <c r="I22" s="491"/>
      <c r="J22" s="491">
        <v>49205319</v>
      </c>
      <c r="K22" s="491"/>
      <c r="L22" s="491">
        <v>142731</v>
      </c>
      <c r="M22" s="491"/>
      <c r="N22" s="491">
        <v>902287</v>
      </c>
      <c r="O22" s="491"/>
    </row>
    <row r="23" spans="1:15" s="13" customFormat="1" ht="18" customHeight="1" x14ac:dyDescent="0.15">
      <c r="A23" s="14"/>
      <c r="B23" s="14"/>
      <c r="C23" s="125" t="s">
        <v>514</v>
      </c>
      <c r="D23" s="492">
        <v>85673</v>
      </c>
      <c r="E23" s="491"/>
      <c r="F23" s="491">
        <v>1322162</v>
      </c>
      <c r="G23" s="491"/>
      <c r="H23" s="491">
        <v>51259376</v>
      </c>
      <c r="I23" s="491"/>
      <c r="J23" s="491">
        <v>50387093</v>
      </c>
      <c r="K23" s="491"/>
      <c r="L23" s="491">
        <v>92842</v>
      </c>
      <c r="M23" s="491"/>
      <c r="N23" s="491">
        <v>779441</v>
      </c>
      <c r="O23" s="491"/>
    </row>
    <row r="24" spans="1:15" s="13" customFormat="1" ht="18" customHeight="1" x14ac:dyDescent="0.15">
      <c r="A24" s="14"/>
      <c r="B24" s="14"/>
      <c r="C24" s="125" t="s">
        <v>544</v>
      </c>
      <c r="D24" s="492">
        <v>86581</v>
      </c>
      <c r="E24" s="493"/>
      <c r="F24" s="491">
        <v>1331507</v>
      </c>
      <c r="G24" s="491"/>
      <c r="H24" s="491">
        <v>52049127</v>
      </c>
      <c r="I24" s="491"/>
      <c r="J24" s="491">
        <v>51288412</v>
      </c>
      <c r="K24" s="491"/>
      <c r="L24" s="491">
        <v>74906</v>
      </c>
      <c r="M24" s="491"/>
      <c r="N24" s="491">
        <v>685808</v>
      </c>
      <c r="O24" s="491"/>
    </row>
    <row r="25" spans="1:15" s="13" customFormat="1" ht="18" customHeight="1" x14ac:dyDescent="0.15">
      <c r="A25" s="14"/>
      <c r="B25" s="14"/>
      <c r="C25" s="125" t="s">
        <v>575</v>
      </c>
      <c r="D25" s="492">
        <v>88951</v>
      </c>
      <c r="E25" s="493"/>
      <c r="F25" s="491">
        <v>1358935</v>
      </c>
      <c r="G25" s="491"/>
      <c r="H25" s="491">
        <v>53294248</v>
      </c>
      <c r="I25" s="491"/>
      <c r="J25" s="491">
        <v>51283770</v>
      </c>
      <c r="K25" s="491"/>
      <c r="L25" s="491">
        <v>48907</v>
      </c>
      <c r="M25" s="491"/>
      <c r="N25" s="491">
        <v>1961570</v>
      </c>
      <c r="O25" s="491"/>
    </row>
    <row r="26" spans="1:15" s="13" customFormat="1" ht="6.75" customHeight="1" x14ac:dyDescent="0.15">
      <c r="A26" s="133"/>
      <c r="B26" s="133"/>
      <c r="C26" s="127"/>
      <c r="D26" s="495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</row>
    <row r="27" spans="1:15" s="13" customFormat="1" ht="12" customHeight="1" x14ac:dyDescent="0.15">
      <c r="O27" s="135"/>
    </row>
    <row r="28" spans="1:15" s="41" customFormat="1" ht="12" customHeight="1" x14ac:dyDescent="0.15">
      <c r="O28" s="423" t="s">
        <v>178</v>
      </c>
    </row>
    <row r="29" spans="1:15" s="13" customFormat="1" ht="11.25" x14ac:dyDescent="0.15">
      <c r="A29" s="432" t="s">
        <v>424</v>
      </c>
      <c r="B29" s="432"/>
      <c r="C29" s="433"/>
      <c r="D29" s="438" t="s">
        <v>425</v>
      </c>
      <c r="E29" s="440"/>
      <c r="F29" s="440"/>
      <c r="G29" s="440"/>
      <c r="H29" s="440"/>
      <c r="I29" s="440"/>
      <c r="J29" s="440"/>
      <c r="K29" s="439"/>
      <c r="L29" s="438" t="s">
        <v>426</v>
      </c>
      <c r="M29" s="440"/>
      <c r="N29" s="440"/>
      <c r="O29" s="440"/>
    </row>
    <row r="30" spans="1:15" s="13" customFormat="1" ht="11.25" x14ac:dyDescent="0.15">
      <c r="A30" s="434"/>
      <c r="B30" s="434"/>
      <c r="C30" s="435"/>
      <c r="D30" s="438" t="s">
        <v>427</v>
      </c>
      <c r="E30" s="440"/>
      <c r="F30" s="440"/>
      <c r="G30" s="439"/>
      <c r="H30" s="438" t="s">
        <v>428</v>
      </c>
      <c r="I30" s="440"/>
      <c r="J30" s="440"/>
      <c r="K30" s="439"/>
      <c r="L30" s="438" t="s">
        <v>429</v>
      </c>
      <c r="M30" s="440"/>
      <c r="N30" s="440"/>
      <c r="O30" s="440"/>
    </row>
    <row r="31" spans="1:15" s="13" customFormat="1" ht="22.5" customHeight="1" x14ac:dyDescent="0.15">
      <c r="A31" s="436"/>
      <c r="B31" s="436"/>
      <c r="C31" s="437"/>
      <c r="D31" s="445" t="s">
        <v>430</v>
      </c>
      <c r="E31" s="447"/>
      <c r="F31" s="438" t="s">
        <v>40</v>
      </c>
      <c r="G31" s="439"/>
      <c r="H31" s="445" t="s">
        <v>430</v>
      </c>
      <c r="I31" s="447"/>
      <c r="J31" s="438" t="s">
        <v>40</v>
      </c>
      <c r="K31" s="439"/>
      <c r="L31" s="438" t="s">
        <v>146</v>
      </c>
      <c r="M31" s="439"/>
      <c r="N31" s="438" t="s">
        <v>41</v>
      </c>
      <c r="O31" s="440"/>
    </row>
    <row r="32" spans="1:15" s="13" customFormat="1" ht="18.75" customHeight="1" x14ac:dyDescent="0.15">
      <c r="A32" s="14"/>
      <c r="B32" s="14"/>
      <c r="C32" s="52" t="s">
        <v>574</v>
      </c>
      <c r="D32" s="492">
        <v>18765</v>
      </c>
      <c r="E32" s="494"/>
      <c r="F32" s="491">
        <v>26636849</v>
      </c>
      <c r="G32" s="491"/>
      <c r="H32" s="491">
        <v>611</v>
      </c>
      <c r="I32" s="491"/>
      <c r="J32" s="491">
        <v>439300</v>
      </c>
      <c r="K32" s="491"/>
      <c r="L32" s="491">
        <v>272410</v>
      </c>
      <c r="M32" s="491"/>
      <c r="N32" s="491">
        <v>235106</v>
      </c>
      <c r="O32" s="491"/>
    </row>
    <row r="33" spans="1:15" s="13" customFormat="1" ht="18.75" customHeight="1" x14ac:dyDescent="0.15">
      <c r="A33" s="14"/>
      <c r="B33" s="14"/>
      <c r="C33" s="125" t="s">
        <v>496</v>
      </c>
      <c r="D33" s="492">
        <v>17803</v>
      </c>
      <c r="E33" s="491"/>
      <c r="F33" s="491">
        <v>25407057</v>
      </c>
      <c r="G33" s="491"/>
      <c r="H33" s="491">
        <v>470</v>
      </c>
      <c r="I33" s="491"/>
      <c r="J33" s="491">
        <v>346336</v>
      </c>
      <c r="K33" s="491"/>
      <c r="L33" s="491">
        <v>268836</v>
      </c>
      <c r="M33" s="491"/>
      <c r="N33" s="491">
        <v>237892</v>
      </c>
      <c r="O33" s="491"/>
    </row>
    <row r="34" spans="1:15" s="13" customFormat="1" ht="18.75" customHeight="1" x14ac:dyDescent="0.15">
      <c r="A34" s="14"/>
      <c r="B34" s="14"/>
      <c r="C34" s="125" t="s">
        <v>514</v>
      </c>
      <c r="D34" s="492">
        <v>18132</v>
      </c>
      <c r="E34" s="491"/>
      <c r="F34" s="491">
        <v>26447730</v>
      </c>
      <c r="G34" s="491"/>
      <c r="H34" s="491">
        <v>419</v>
      </c>
      <c r="I34" s="491"/>
      <c r="J34" s="491">
        <v>309380</v>
      </c>
      <c r="K34" s="491"/>
      <c r="L34" s="491">
        <v>266001</v>
      </c>
      <c r="M34" s="491"/>
      <c r="N34" s="491">
        <v>244789</v>
      </c>
      <c r="O34" s="491"/>
    </row>
    <row r="35" spans="1:15" s="13" customFormat="1" ht="18.75" customHeight="1" x14ac:dyDescent="0.15">
      <c r="A35" s="14"/>
      <c r="B35" s="14"/>
      <c r="C35" s="125" t="s">
        <v>544</v>
      </c>
      <c r="D35" s="492">
        <v>17690</v>
      </c>
      <c r="E35" s="491"/>
      <c r="F35" s="491">
        <v>26335421</v>
      </c>
      <c r="G35" s="491"/>
      <c r="H35" s="491">
        <v>379</v>
      </c>
      <c r="I35" s="491"/>
      <c r="J35" s="491">
        <v>288237</v>
      </c>
      <c r="K35" s="491"/>
      <c r="L35" s="491">
        <v>262486</v>
      </c>
      <c r="M35" s="491"/>
      <c r="N35" s="491">
        <v>245058</v>
      </c>
      <c r="O35" s="491"/>
    </row>
    <row r="36" spans="1:15" s="13" customFormat="1" ht="18.75" customHeight="1" x14ac:dyDescent="0.15">
      <c r="A36" s="14"/>
      <c r="B36" s="14"/>
      <c r="C36" s="125" t="s">
        <v>575</v>
      </c>
      <c r="D36" s="492">
        <v>21028</v>
      </c>
      <c r="E36" s="491"/>
      <c r="F36" s="491">
        <v>32715597</v>
      </c>
      <c r="G36" s="491"/>
      <c r="H36" s="491">
        <v>356</v>
      </c>
      <c r="I36" s="491"/>
      <c r="J36" s="491">
        <v>270576</v>
      </c>
      <c r="K36" s="491"/>
      <c r="L36" s="491">
        <v>243709</v>
      </c>
      <c r="M36" s="491"/>
      <c r="N36" s="491">
        <v>234250</v>
      </c>
      <c r="O36" s="491"/>
    </row>
    <row r="37" spans="1:15" s="13" customFormat="1" ht="3.75" customHeight="1" x14ac:dyDescent="0.15">
      <c r="A37" s="133"/>
      <c r="B37" s="133"/>
      <c r="C37" s="127"/>
      <c r="D37" s="495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</row>
    <row r="38" spans="1:15" s="13" customFormat="1" ht="11.25" x14ac:dyDescent="0.15">
      <c r="A38" s="14" t="s">
        <v>171</v>
      </c>
      <c r="O38" s="135"/>
    </row>
    <row r="39" spans="1:15" s="13" customFormat="1" ht="11.25" x14ac:dyDescent="0.15">
      <c r="A39" s="130" t="s">
        <v>227</v>
      </c>
      <c r="D39" s="14"/>
      <c r="E39" s="14"/>
      <c r="F39" s="14"/>
      <c r="G39" s="14"/>
      <c r="H39" s="14"/>
    </row>
    <row r="40" spans="1:15" s="13" customFormat="1" ht="11.25" x14ac:dyDescent="0.15">
      <c r="A40" s="130" t="s">
        <v>431</v>
      </c>
    </row>
    <row r="41" spans="1:15" s="13" customFormat="1" ht="11.25" x14ac:dyDescent="0.15">
      <c r="A41" s="130"/>
    </row>
    <row r="42" spans="1:15" s="13" customFormat="1" ht="11.25" x14ac:dyDescent="0.15">
      <c r="A42" s="130"/>
    </row>
    <row r="43" spans="1:15" s="13" customFormat="1" ht="11.25" x14ac:dyDescent="0.15"/>
    <row r="44" spans="1:15" s="13" customFormat="1" ht="11.25" x14ac:dyDescent="0.15"/>
    <row r="45" spans="1:15" s="4" customFormat="1" ht="17.25" customHeight="1" x14ac:dyDescent="0.2">
      <c r="A45" s="30" t="s">
        <v>393</v>
      </c>
      <c r="B45" s="31"/>
      <c r="C45" s="31"/>
      <c r="D45" s="30"/>
      <c r="E45" s="30"/>
      <c r="F45" s="31"/>
      <c r="G45" s="31"/>
      <c r="H45" s="31"/>
      <c r="I45" s="31"/>
      <c r="J45" s="31"/>
      <c r="K45" s="31"/>
      <c r="L45" s="31"/>
      <c r="M45" s="31"/>
    </row>
    <row r="46" spans="1:15" s="13" customFormat="1" ht="11.25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24" t="s">
        <v>179</v>
      </c>
      <c r="N46" s="14"/>
    </row>
    <row r="47" spans="1:15" s="13" customFormat="1" ht="13.9" customHeight="1" x14ac:dyDescent="0.15">
      <c r="A47" s="453" t="s">
        <v>394</v>
      </c>
      <c r="B47" s="453"/>
      <c r="C47" s="454"/>
      <c r="D47" s="485" t="s">
        <v>395</v>
      </c>
      <c r="E47" s="486"/>
      <c r="F47" s="487"/>
      <c r="G47" s="485" t="s">
        <v>396</v>
      </c>
      <c r="H47" s="486"/>
      <c r="I47" s="487"/>
      <c r="J47" s="483" t="s">
        <v>141</v>
      </c>
      <c r="K47" s="481" t="s">
        <v>206</v>
      </c>
      <c r="L47" s="477" t="s">
        <v>398</v>
      </c>
      <c r="M47" s="478"/>
    </row>
    <row r="48" spans="1:15" s="13" customFormat="1" ht="33.75" customHeight="1" x14ac:dyDescent="0.15">
      <c r="A48" s="455"/>
      <c r="B48" s="455"/>
      <c r="C48" s="456"/>
      <c r="D48" s="425" t="s">
        <v>10</v>
      </c>
      <c r="E48" s="426" t="s">
        <v>204</v>
      </c>
      <c r="F48" s="427" t="s">
        <v>399</v>
      </c>
      <c r="G48" s="425" t="s">
        <v>10</v>
      </c>
      <c r="H48" s="426" t="s">
        <v>205</v>
      </c>
      <c r="I48" s="426" t="s">
        <v>400</v>
      </c>
      <c r="J48" s="484"/>
      <c r="K48" s="482"/>
      <c r="L48" s="479"/>
      <c r="M48" s="480"/>
    </row>
    <row r="49" spans="1:15" s="13" customFormat="1" ht="18.75" customHeight="1" x14ac:dyDescent="0.15">
      <c r="A49" s="41"/>
      <c r="B49" s="41"/>
      <c r="C49" s="52" t="s">
        <v>576</v>
      </c>
      <c r="D49" s="209">
        <v>533</v>
      </c>
      <c r="E49" s="421">
        <v>199</v>
      </c>
      <c r="F49" s="421">
        <v>334</v>
      </c>
      <c r="G49" s="421">
        <v>1220</v>
      </c>
      <c r="H49" s="421">
        <v>454</v>
      </c>
      <c r="I49" s="421">
        <v>766</v>
      </c>
      <c r="J49" s="421">
        <v>46</v>
      </c>
      <c r="K49" s="421">
        <v>33</v>
      </c>
      <c r="L49" s="489">
        <v>16188</v>
      </c>
      <c r="M49" s="489"/>
    </row>
    <row r="50" spans="1:15" s="13" customFormat="1" ht="18.75" customHeight="1" x14ac:dyDescent="0.15">
      <c r="A50" s="41"/>
      <c r="B50" s="41"/>
      <c r="C50" s="52" t="s">
        <v>497</v>
      </c>
      <c r="D50" s="209">
        <v>496</v>
      </c>
      <c r="E50" s="421">
        <v>177</v>
      </c>
      <c r="F50" s="421">
        <v>319</v>
      </c>
      <c r="G50" s="421">
        <v>961</v>
      </c>
      <c r="H50" s="421">
        <v>355</v>
      </c>
      <c r="I50" s="421">
        <v>606</v>
      </c>
      <c r="J50" s="421">
        <v>57</v>
      </c>
      <c r="K50" s="421">
        <v>30</v>
      </c>
      <c r="L50" s="488">
        <v>16349</v>
      </c>
      <c r="M50" s="488"/>
    </row>
    <row r="51" spans="1:15" s="13" customFormat="1" ht="18.75" customHeight="1" x14ac:dyDescent="0.15">
      <c r="A51" s="41"/>
      <c r="B51" s="41"/>
      <c r="C51" s="52" t="s">
        <v>513</v>
      </c>
      <c r="D51" s="209">
        <v>548</v>
      </c>
      <c r="E51" s="421">
        <v>190</v>
      </c>
      <c r="F51" s="421">
        <v>358</v>
      </c>
      <c r="G51" s="421">
        <v>1027</v>
      </c>
      <c r="H51" s="421">
        <v>344</v>
      </c>
      <c r="I51" s="421">
        <v>683</v>
      </c>
      <c r="J51" s="421">
        <v>58</v>
      </c>
      <c r="K51" s="421">
        <v>40</v>
      </c>
      <c r="L51" s="488">
        <v>24659</v>
      </c>
      <c r="M51" s="488"/>
    </row>
    <row r="52" spans="1:15" s="13" customFormat="1" ht="18.75" customHeight="1" x14ac:dyDescent="0.15">
      <c r="A52" s="41"/>
      <c r="B52" s="41"/>
      <c r="C52" s="40" t="s">
        <v>546</v>
      </c>
      <c r="D52" s="209">
        <v>627</v>
      </c>
      <c r="E52" s="421">
        <v>196</v>
      </c>
      <c r="F52" s="421">
        <v>431</v>
      </c>
      <c r="G52" s="421">
        <v>1143</v>
      </c>
      <c r="H52" s="421">
        <v>331</v>
      </c>
      <c r="I52" s="421">
        <v>812</v>
      </c>
      <c r="J52" s="421">
        <v>48</v>
      </c>
      <c r="K52" s="421">
        <v>51</v>
      </c>
      <c r="L52" s="488">
        <v>27287</v>
      </c>
      <c r="M52" s="490"/>
    </row>
    <row r="53" spans="1:15" s="13" customFormat="1" ht="18.75" customHeight="1" x14ac:dyDescent="0.15">
      <c r="A53" s="41"/>
      <c r="B53" s="41"/>
      <c r="C53" s="40" t="s">
        <v>577</v>
      </c>
      <c r="D53" s="209">
        <v>629</v>
      </c>
      <c r="E53" s="421">
        <v>192</v>
      </c>
      <c r="F53" s="421">
        <v>437</v>
      </c>
      <c r="G53" s="421">
        <v>867</v>
      </c>
      <c r="H53" s="421">
        <v>264</v>
      </c>
      <c r="I53" s="421">
        <v>603</v>
      </c>
      <c r="J53" s="421">
        <v>44</v>
      </c>
      <c r="K53" s="421">
        <v>30</v>
      </c>
      <c r="L53" s="488">
        <v>19433</v>
      </c>
      <c r="M53" s="488"/>
    </row>
    <row r="54" spans="1:15" s="13" customFormat="1" ht="3.75" customHeight="1" x14ac:dyDescent="0.15">
      <c r="A54" s="56"/>
      <c r="B54" s="56"/>
      <c r="C54" s="428"/>
      <c r="D54" s="418"/>
      <c r="E54" s="419"/>
      <c r="F54" s="419"/>
      <c r="G54" s="419"/>
      <c r="H54" s="419"/>
      <c r="I54" s="419"/>
      <c r="J54" s="419"/>
      <c r="K54" s="419"/>
      <c r="L54" s="476"/>
      <c r="M54" s="476"/>
    </row>
    <row r="55" spans="1:15" s="13" customFormat="1" ht="11.25" x14ac:dyDescent="0.15">
      <c r="A55" s="429" t="s">
        <v>180</v>
      </c>
      <c r="B55" s="41"/>
      <c r="C55" s="41"/>
      <c r="D55" s="430"/>
      <c r="E55" s="430"/>
      <c r="F55" s="41"/>
      <c r="G55" s="41"/>
      <c r="H55" s="41"/>
      <c r="I55" s="41"/>
      <c r="J55" s="41"/>
      <c r="K55" s="41"/>
      <c r="L55" s="41"/>
      <c r="M55" s="41"/>
      <c r="N55" s="14"/>
      <c r="O55" s="14"/>
    </row>
    <row r="56" spans="1:15" s="13" customFormat="1" ht="11.25" x14ac:dyDescent="0.15">
      <c r="A56" s="130" t="s">
        <v>397</v>
      </c>
      <c r="D56" s="139"/>
      <c r="E56" s="139"/>
    </row>
    <row r="57" spans="1:15" s="13" customFormat="1" ht="11.25" x14ac:dyDescent="0.15">
      <c r="A57" s="140"/>
    </row>
    <row r="58" spans="1:15" s="13" customFormat="1" ht="11.25" x14ac:dyDescent="0.15">
      <c r="A58" s="140"/>
    </row>
    <row r="59" spans="1:15" s="13" customFormat="1" ht="11.25" x14ac:dyDescent="0.15">
      <c r="A59" s="140"/>
    </row>
    <row r="60" spans="1:15" x14ac:dyDescent="0.15">
      <c r="A60" s="141"/>
    </row>
  </sheetData>
  <mergeCells count="108">
    <mergeCell ref="D37:E37"/>
    <mergeCell ref="E3:F3"/>
    <mergeCell ref="D31:E31"/>
    <mergeCell ref="F31:G31"/>
    <mergeCell ref="D21:E21"/>
    <mergeCell ref="D29:K29"/>
    <mergeCell ref="H26:I26"/>
    <mergeCell ref="D26:E26"/>
    <mergeCell ref="F26:G26"/>
    <mergeCell ref="D30:G30"/>
    <mergeCell ref="H31:I31"/>
    <mergeCell ref="D36:E36"/>
    <mergeCell ref="D33:E33"/>
    <mergeCell ref="F33:G33"/>
    <mergeCell ref="F36:G36"/>
    <mergeCell ref="H36:I36"/>
    <mergeCell ref="J36:K36"/>
    <mergeCell ref="J33:K33"/>
    <mergeCell ref="H37:I37"/>
    <mergeCell ref="J37:K37"/>
    <mergeCell ref="J32:K32"/>
    <mergeCell ref="F37:G37"/>
    <mergeCell ref="H20:I20"/>
    <mergeCell ref="J20:K20"/>
    <mergeCell ref="A3:C4"/>
    <mergeCell ref="H25:I25"/>
    <mergeCell ref="J25:K25"/>
    <mergeCell ref="A19:C20"/>
    <mergeCell ref="J21:K21"/>
    <mergeCell ref="J22:K22"/>
    <mergeCell ref="H19:O19"/>
    <mergeCell ref="D22:E22"/>
    <mergeCell ref="F21:G21"/>
    <mergeCell ref="I3:J3"/>
    <mergeCell ref="G3:H3"/>
    <mergeCell ref="D19:E20"/>
    <mergeCell ref="F19:G20"/>
    <mergeCell ref="F22:G22"/>
    <mergeCell ref="H23:I23"/>
    <mergeCell ref="D23:E23"/>
    <mergeCell ref="L25:M25"/>
    <mergeCell ref="N23:O23"/>
    <mergeCell ref="L21:M21"/>
    <mergeCell ref="L22:M22"/>
    <mergeCell ref="F23:G23"/>
    <mergeCell ref="L23:M23"/>
    <mergeCell ref="J23:K23"/>
    <mergeCell ref="L24:M24"/>
    <mergeCell ref="L29:O29"/>
    <mergeCell ref="L30:O30"/>
    <mergeCell ref="A29:C31"/>
    <mergeCell ref="D24:E24"/>
    <mergeCell ref="D32:E32"/>
    <mergeCell ref="H32:I32"/>
    <mergeCell ref="H33:I33"/>
    <mergeCell ref="F32:G32"/>
    <mergeCell ref="D35:E35"/>
    <mergeCell ref="F35:G35"/>
    <mergeCell ref="D34:E34"/>
    <mergeCell ref="H30:K30"/>
    <mergeCell ref="H35:I35"/>
    <mergeCell ref="F34:G34"/>
    <mergeCell ref="H34:I34"/>
    <mergeCell ref="J34:K34"/>
    <mergeCell ref="F24:G24"/>
    <mergeCell ref="D25:E25"/>
    <mergeCell ref="F25:G25"/>
    <mergeCell ref="J24:K24"/>
    <mergeCell ref="N31:O31"/>
    <mergeCell ref="L31:M31"/>
    <mergeCell ref="J31:K31"/>
    <mergeCell ref="N36:O36"/>
    <mergeCell ref="N32:O32"/>
    <mergeCell ref="N33:O33"/>
    <mergeCell ref="L33:M33"/>
    <mergeCell ref="N37:O37"/>
    <mergeCell ref="J35:K35"/>
    <mergeCell ref="N34:O34"/>
    <mergeCell ref="L35:M35"/>
    <mergeCell ref="N35:O35"/>
    <mergeCell ref="L36:M36"/>
    <mergeCell ref="L34:M34"/>
    <mergeCell ref="L37:M37"/>
    <mergeCell ref="L32:M32"/>
    <mergeCell ref="H21:I21"/>
    <mergeCell ref="H22:I22"/>
    <mergeCell ref="H24:I24"/>
    <mergeCell ref="N20:O20"/>
    <mergeCell ref="L20:M20"/>
    <mergeCell ref="N22:O22"/>
    <mergeCell ref="N21:O21"/>
    <mergeCell ref="L26:M26"/>
    <mergeCell ref="J26:K26"/>
    <mergeCell ref="N26:O26"/>
    <mergeCell ref="N24:O24"/>
    <mergeCell ref="N25:O25"/>
    <mergeCell ref="L54:M54"/>
    <mergeCell ref="A47:C48"/>
    <mergeCell ref="L47:M48"/>
    <mergeCell ref="K47:K48"/>
    <mergeCell ref="J47:J48"/>
    <mergeCell ref="G47:I47"/>
    <mergeCell ref="L53:M53"/>
    <mergeCell ref="D47:F47"/>
    <mergeCell ref="L49:M49"/>
    <mergeCell ref="L50:M50"/>
    <mergeCell ref="L52:M52"/>
    <mergeCell ref="L51:M51"/>
  </mergeCells>
  <phoneticPr fontId="3"/>
  <printOptions gridLinesSet="0"/>
  <pageMargins left="0.59055118110236227" right="0.59055118110236227" top="0.59055118110236227" bottom="0.59055118110236227" header="0.43307086614173229" footer="0.2755905511811023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AA170"/>
  <sheetViews>
    <sheetView zoomScaleNormal="100" zoomScaleSheetLayoutView="100" workbookViewId="0">
      <selection activeCell="P1" sqref="P1"/>
    </sheetView>
  </sheetViews>
  <sheetFormatPr defaultColWidth="9.140625" defaultRowHeight="11.25" x14ac:dyDescent="0.15"/>
  <cols>
    <col min="1" max="1" width="2.85546875" style="13" customWidth="1"/>
    <col min="2" max="2" width="34.28515625" style="13" customWidth="1"/>
    <col min="3" max="14" width="7.85546875" style="13" customWidth="1"/>
    <col min="15" max="15" width="6.5703125" style="13" customWidth="1"/>
    <col min="16" max="16" width="6.7109375" style="13" customWidth="1"/>
    <col min="17" max="17" width="5.7109375" style="13" customWidth="1"/>
    <col min="18" max="16384" width="9.140625" style="13"/>
  </cols>
  <sheetData>
    <row r="1" spans="1:27" s="4" customFormat="1" ht="17.25" x14ac:dyDescent="0.2">
      <c r="A1" s="113" t="s">
        <v>440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8"/>
    </row>
    <row r="2" spans="1:27" s="9" customFormat="1" ht="14.25" x14ac:dyDescent="0.15">
      <c r="A2" s="6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15"/>
      <c r="O2" s="8"/>
    </row>
    <row r="3" spans="1:27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181</v>
      </c>
    </row>
    <row r="4" spans="1:27" ht="22.5" x14ac:dyDescent="0.15">
      <c r="A4" s="496" t="s">
        <v>195</v>
      </c>
      <c r="B4" s="496"/>
      <c r="C4" s="24" t="s">
        <v>207</v>
      </c>
      <c r="D4" s="497" t="s">
        <v>442</v>
      </c>
      <c r="E4" s="498"/>
      <c r="F4" s="497" t="s">
        <v>443</v>
      </c>
      <c r="G4" s="498"/>
      <c r="H4" s="497" t="s">
        <v>444</v>
      </c>
      <c r="I4" s="498"/>
      <c r="J4" s="497" t="s">
        <v>445</v>
      </c>
      <c r="K4" s="498"/>
      <c r="L4" s="497" t="s">
        <v>446</v>
      </c>
      <c r="M4" s="498"/>
      <c r="N4" s="497" t="s">
        <v>447</v>
      </c>
      <c r="O4" s="496"/>
      <c r="P4" s="14"/>
    </row>
    <row r="5" spans="1:27" s="48" customFormat="1" ht="13.5" customHeight="1" x14ac:dyDescent="0.15">
      <c r="A5" s="116"/>
      <c r="B5" s="52" t="s">
        <v>574</v>
      </c>
      <c r="C5" s="117"/>
      <c r="D5" s="119">
        <v>1713</v>
      </c>
      <c r="E5" s="118">
        <v>1513</v>
      </c>
      <c r="F5" s="119">
        <v>239</v>
      </c>
      <c r="G5" s="118">
        <v>181</v>
      </c>
      <c r="H5" s="119">
        <v>1299</v>
      </c>
      <c r="I5" s="118">
        <v>1205</v>
      </c>
      <c r="J5" s="119">
        <v>981</v>
      </c>
      <c r="K5" s="118">
        <v>924</v>
      </c>
      <c r="L5" s="119">
        <v>770</v>
      </c>
      <c r="M5" s="118">
        <v>713</v>
      </c>
      <c r="N5" s="119">
        <v>255</v>
      </c>
      <c r="O5" s="118">
        <v>217</v>
      </c>
    </row>
    <row r="6" spans="1:27" s="48" customFormat="1" ht="13.5" customHeight="1" x14ac:dyDescent="0.15">
      <c r="A6" s="116"/>
      <c r="B6" s="125" t="s">
        <v>496</v>
      </c>
      <c r="C6" s="117"/>
      <c r="D6" s="119">
        <v>1686</v>
      </c>
      <c r="E6" s="118">
        <v>1442</v>
      </c>
      <c r="F6" s="119">
        <v>442</v>
      </c>
      <c r="G6" s="118">
        <v>370</v>
      </c>
      <c r="H6" s="119">
        <v>1196</v>
      </c>
      <c r="I6" s="118">
        <v>1122</v>
      </c>
      <c r="J6" s="119">
        <v>938</v>
      </c>
      <c r="K6" s="118">
        <v>873</v>
      </c>
      <c r="L6" s="119">
        <v>682</v>
      </c>
      <c r="M6" s="118">
        <v>616</v>
      </c>
      <c r="N6" s="119">
        <v>357</v>
      </c>
      <c r="O6" s="118">
        <v>301</v>
      </c>
    </row>
    <row r="7" spans="1:27" s="48" customFormat="1" ht="13.5" customHeight="1" x14ac:dyDescent="0.15">
      <c r="A7" s="116"/>
      <c r="B7" s="125" t="s">
        <v>514</v>
      </c>
      <c r="C7" s="120"/>
      <c r="D7" s="332">
        <v>1728</v>
      </c>
      <c r="E7" s="118">
        <v>1504</v>
      </c>
      <c r="F7" s="119">
        <v>313</v>
      </c>
      <c r="G7" s="118">
        <v>255</v>
      </c>
      <c r="H7" s="332">
        <v>1360</v>
      </c>
      <c r="I7" s="118">
        <v>1273</v>
      </c>
      <c r="J7" s="332">
        <v>1057</v>
      </c>
      <c r="K7" s="180">
        <v>1008</v>
      </c>
      <c r="L7" s="332">
        <v>983</v>
      </c>
      <c r="M7" s="180">
        <v>983</v>
      </c>
      <c r="N7" s="332">
        <v>330</v>
      </c>
      <c r="O7" s="180">
        <v>258</v>
      </c>
    </row>
    <row r="8" spans="1:27" s="48" customFormat="1" ht="13.5" customHeight="1" x14ac:dyDescent="0.15">
      <c r="A8" s="116"/>
      <c r="B8" s="125" t="s">
        <v>544</v>
      </c>
      <c r="C8" s="120"/>
      <c r="D8" s="332">
        <v>1614</v>
      </c>
      <c r="E8" s="118">
        <v>1370</v>
      </c>
      <c r="F8" s="119">
        <v>313</v>
      </c>
      <c r="G8" s="118">
        <v>243</v>
      </c>
      <c r="H8" s="332">
        <v>1369</v>
      </c>
      <c r="I8" s="118">
        <v>1261</v>
      </c>
      <c r="J8" s="332">
        <v>1031</v>
      </c>
      <c r="K8" s="180">
        <v>956</v>
      </c>
      <c r="L8" s="332">
        <v>912</v>
      </c>
      <c r="M8" s="180">
        <v>886</v>
      </c>
      <c r="N8" s="332">
        <v>160</v>
      </c>
      <c r="O8" s="180">
        <v>116</v>
      </c>
    </row>
    <row r="9" spans="1:27" s="48" customFormat="1" ht="13.5" customHeight="1" x14ac:dyDescent="0.15">
      <c r="A9" s="333"/>
      <c r="B9" s="334" t="s">
        <v>595</v>
      </c>
      <c r="C9" s="335"/>
      <c r="D9" s="331">
        <v>1420</v>
      </c>
      <c r="E9" s="336">
        <v>1224</v>
      </c>
      <c r="F9" s="331">
        <v>328</v>
      </c>
      <c r="G9" s="336">
        <v>257</v>
      </c>
      <c r="H9" s="331">
        <v>1221</v>
      </c>
      <c r="I9" s="336">
        <v>1169</v>
      </c>
      <c r="J9" s="331">
        <v>893</v>
      </c>
      <c r="K9" s="336">
        <v>832</v>
      </c>
      <c r="L9" s="331">
        <v>708</v>
      </c>
      <c r="M9" s="336">
        <v>647</v>
      </c>
      <c r="N9" s="331">
        <v>327</v>
      </c>
      <c r="O9" s="331">
        <v>268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s="48" customFormat="1" ht="13.5" customHeight="1" x14ac:dyDescent="0.15">
      <c r="A10" s="337"/>
      <c r="B10" s="337"/>
      <c r="C10" s="335"/>
      <c r="D10" s="249"/>
      <c r="E10" s="338"/>
      <c r="F10" s="339"/>
      <c r="G10" s="340"/>
      <c r="H10" s="339"/>
      <c r="I10" s="340"/>
      <c r="J10" s="339"/>
      <c r="K10" s="340"/>
      <c r="L10" s="339"/>
      <c r="M10" s="340"/>
      <c r="N10" s="339"/>
      <c r="O10" s="340"/>
      <c r="P10" s="38"/>
      <c r="Q10" s="38"/>
    </row>
    <row r="11" spans="1:27" s="48" customFormat="1" ht="13.5" customHeight="1" x14ac:dyDescent="0.15">
      <c r="A11" s="337" t="s">
        <v>215</v>
      </c>
      <c r="B11" s="337"/>
      <c r="C11" s="335"/>
      <c r="D11" s="249">
        <v>120</v>
      </c>
      <c r="E11" s="250">
        <v>120</v>
      </c>
      <c r="F11" s="249" t="s">
        <v>129</v>
      </c>
      <c r="G11" s="249" t="s">
        <v>129</v>
      </c>
      <c r="H11" s="249">
        <v>119</v>
      </c>
      <c r="I11" s="250">
        <v>119</v>
      </c>
      <c r="J11" s="249">
        <v>98</v>
      </c>
      <c r="K11" s="250">
        <v>98</v>
      </c>
      <c r="L11" s="249">
        <v>86</v>
      </c>
      <c r="M11" s="250">
        <v>86</v>
      </c>
      <c r="N11" s="249" t="s">
        <v>129</v>
      </c>
      <c r="O11" s="249" t="s">
        <v>129</v>
      </c>
      <c r="P11" s="38"/>
      <c r="Q11" s="38"/>
    </row>
    <row r="12" spans="1:27" s="48" customFormat="1" ht="13.5" customHeight="1" x14ac:dyDescent="0.15">
      <c r="A12" s="333"/>
      <c r="B12" s="341" t="s">
        <v>596</v>
      </c>
      <c r="C12" s="335" t="s">
        <v>502</v>
      </c>
      <c r="D12" s="249">
        <v>15</v>
      </c>
      <c r="E12" s="338">
        <v>15</v>
      </c>
      <c r="F12" s="249" t="s">
        <v>129</v>
      </c>
      <c r="G12" s="249" t="s">
        <v>129</v>
      </c>
      <c r="H12" s="339">
        <v>15</v>
      </c>
      <c r="I12" s="338">
        <v>15</v>
      </c>
      <c r="J12" s="339">
        <v>13</v>
      </c>
      <c r="K12" s="338">
        <v>13</v>
      </c>
      <c r="L12" s="249">
        <v>11</v>
      </c>
      <c r="M12" s="338">
        <v>11</v>
      </c>
      <c r="N12" s="249" t="s">
        <v>129</v>
      </c>
      <c r="O12" s="249" t="s">
        <v>129</v>
      </c>
      <c r="P12" s="38"/>
      <c r="Q12" s="38"/>
    </row>
    <row r="13" spans="1:27" s="48" customFormat="1" ht="13.5" customHeight="1" x14ac:dyDescent="0.15">
      <c r="A13" s="333"/>
      <c r="B13" s="342" t="s">
        <v>597</v>
      </c>
      <c r="C13" s="335" t="s">
        <v>502</v>
      </c>
      <c r="D13" s="249">
        <v>15</v>
      </c>
      <c r="E13" s="338">
        <v>15</v>
      </c>
      <c r="F13" s="249" t="s">
        <v>129</v>
      </c>
      <c r="G13" s="249" t="s">
        <v>129</v>
      </c>
      <c r="H13" s="339">
        <v>15</v>
      </c>
      <c r="I13" s="338">
        <v>15</v>
      </c>
      <c r="J13" s="339">
        <v>11</v>
      </c>
      <c r="K13" s="338">
        <v>11</v>
      </c>
      <c r="L13" s="339">
        <v>6</v>
      </c>
      <c r="M13" s="338">
        <v>6</v>
      </c>
      <c r="N13" s="249" t="s">
        <v>129</v>
      </c>
      <c r="O13" s="249" t="s">
        <v>129</v>
      </c>
      <c r="P13" s="38"/>
      <c r="Q13" s="38"/>
    </row>
    <row r="14" spans="1:27" s="48" customFormat="1" ht="13.5" customHeight="1" x14ac:dyDescent="0.15">
      <c r="A14" s="333"/>
      <c r="B14" s="342" t="s">
        <v>598</v>
      </c>
      <c r="C14" s="335" t="s">
        <v>502</v>
      </c>
      <c r="D14" s="249">
        <v>15</v>
      </c>
      <c r="E14" s="338">
        <v>15</v>
      </c>
      <c r="F14" s="249" t="s">
        <v>129</v>
      </c>
      <c r="G14" s="249" t="s">
        <v>129</v>
      </c>
      <c r="H14" s="339">
        <v>14</v>
      </c>
      <c r="I14" s="338">
        <v>14</v>
      </c>
      <c r="J14" s="339">
        <v>12</v>
      </c>
      <c r="K14" s="338">
        <v>12</v>
      </c>
      <c r="L14" s="339">
        <v>11</v>
      </c>
      <c r="M14" s="338">
        <v>11</v>
      </c>
      <c r="N14" s="249" t="s">
        <v>129</v>
      </c>
      <c r="O14" s="249" t="s">
        <v>129</v>
      </c>
      <c r="P14" s="38"/>
      <c r="Q14" s="38"/>
    </row>
    <row r="15" spans="1:27" s="48" customFormat="1" ht="13.5" customHeight="1" x14ac:dyDescent="0.15">
      <c r="A15" s="333"/>
      <c r="B15" s="342" t="s">
        <v>379</v>
      </c>
      <c r="C15" s="335" t="s">
        <v>502</v>
      </c>
      <c r="D15" s="249">
        <v>15</v>
      </c>
      <c r="E15" s="338">
        <v>15</v>
      </c>
      <c r="F15" s="249" t="s">
        <v>129</v>
      </c>
      <c r="G15" s="249" t="s">
        <v>129</v>
      </c>
      <c r="H15" s="339">
        <v>15</v>
      </c>
      <c r="I15" s="338">
        <v>15</v>
      </c>
      <c r="J15" s="339">
        <v>15</v>
      </c>
      <c r="K15" s="338">
        <v>15</v>
      </c>
      <c r="L15" s="249">
        <v>12</v>
      </c>
      <c r="M15" s="338">
        <v>12</v>
      </c>
      <c r="N15" s="249" t="s">
        <v>129</v>
      </c>
      <c r="O15" s="249" t="s">
        <v>129</v>
      </c>
      <c r="P15" s="38"/>
      <c r="Q15" s="38"/>
    </row>
    <row r="16" spans="1:27" s="48" customFormat="1" ht="13.5" customHeight="1" x14ac:dyDescent="0.15">
      <c r="A16" s="337"/>
      <c r="B16" s="341" t="s">
        <v>290</v>
      </c>
      <c r="C16" s="335" t="s">
        <v>504</v>
      </c>
      <c r="D16" s="249">
        <v>40</v>
      </c>
      <c r="E16" s="338">
        <v>40</v>
      </c>
      <c r="F16" s="249" t="s">
        <v>129</v>
      </c>
      <c r="G16" s="249" t="s">
        <v>129</v>
      </c>
      <c r="H16" s="249">
        <v>40</v>
      </c>
      <c r="I16" s="338">
        <v>40</v>
      </c>
      <c r="J16" s="249">
        <v>33</v>
      </c>
      <c r="K16" s="338">
        <v>33</v>
      </c>
      <c r="L16" s="249">
        <v>32</v>
      </c>
      <c r="M16" s="338">
        <v>32</v>
      </c>
      <c r="N16" s="249" t="s">
        <v>129</v>
      </c>
      <c r="O16" s="249" t="s">
        <v>129</v>
      </c>
      <c r="P16" s="38"/>
      <c r="Q16" s="38"/>
    </row>
    <row r="17" spans="1:17" s="48" customFormat="1" ht="13.5" customHeight="1" x14ac:dyDescent="0.15">
      <c r="A17" s="337"/>
      <c r="B17" s="341" t="s">
        <v>291</v>
      </c>
      <c r="C17" s="335" t="s">
        <v>502</v>
      </c>
      <c r="D17" s="249">
        <v>20</v>
      </c>
      <c r="E17" s="338">
        <v>20</v>
      </c>
      <c r="F17" s="249" t="s">
        <v>129</v>
      </c>
      <c r="G17" s="249" t="s">
        <v>129</v>
      </c>
      <c r="H17" s="339">
        <v>20</v>
      </c>
      <c r="I17" s="338">
        <v>20</v>
      </c>
      <c r="J17" s="339">
        <v>14</v>
      </c>
      <c r="K17" s="338">
        <v>14</v>
      </c>
      <c r="L17" s="339">
        <v>14</v>
      </c>
      <c r="M17" s="338">
        <v>14</v>
      </c>
      <c r="N17" s="249" t="s">
        <v>129</v>
      </c>
      <c r="O17" s="249" t="s">
        <v>129</v>
      </c>
      <c r="P17" s="38"/>
      <c r="Q17" s="38"/>
    </row>
    <row r="18" spans="1:17" s="48" customFormat="1" ht="13.5" customHeight="1" x14ac:dyDescent="0.15">
      <c r="A18" s="333"/>
      <c r="B18" s="342"/>
      <c r="C18" s="335"/>
      <c r="D18" s="249"/>
      <c r="E18" s="338"/>
      <c r="F18" s="249"/>
      <c r="G18" s="249"/>
      <c r="H18" s="339"/>
      <c r="I18" s="340"/>
      <c r="J18" s="339"/>
      <c r="K18" s="340"/>
      <c r="L18" s="339"/>
      <c r="M18" s="340"/>
      <c r="N18" s="249"/>
      <c r="O18" s="249"/>
      <c r="P18" s="38"/>
      <c r="Q18" s="38"/>
    </row>
    <row r="19" spans="1:17" s="48" customFormat="1" ht="13.5" customHeight="1" x14ac:dyDescent="0.15">
      <c r="A19" s="337" t="s">
        <v>292</v>
      </c>
      <c r="B19" s="342"/>
      <c r="C19" s="335"/>
      <c r="D19" s="249">
        <v>135</v>
      </c>
      <c r="E19" s="250">
        <v>135</v>
      </c>
      <c r="F19" s="249" t="s">
        <v>129</v>
      </c>
      <c r="G19" s="249" t="s">
        <v>129</v>
      </c>
      <c r="H19" s="249">
        <v>114</v>
      </c>
      <c r="I19" s="250">
        <v>114</v>
      </c>
      <c r="J19" s="249">
        <v>102</v>
      </c>
      <c r="K19" s="250">
        <v>102</v>
      </c>
      <c r="L19" s="339">
        <v>82</v>
      </c>
      <c r="M19" s="340">
        <v>82</v>
      </c>
      <c r="N19" s="249" t="s">
        <v>129</v>
      </c>
      <c r="O19" s="249" t="s">
        <v>129</v>
      </c>
      <c r="P19" s="38"/>
      <c r="Q19" s="38"/>
    </row>
    <row r="20" spans="1:17" s="48" customFormat="1" ht="13.5" customHeight="1" x14ac:dyDescent="0.15">
      <c r="A20" s="333"/>
      <c r="B20" s="342" t="s">
        <v>599</v>
      </c>
      <c r="C20" s="335" t="s">
        <v>502</v>
      </c>
      <c r="D20" s="249">
        <v>15</v>
      </c>
      <c r="E20" s="250">
        <v>15</v>
      </c>
      <c r="F20" s="339" t="s">
        <v>129</v>
      </c>
      <c r="G20" s="339" t="s">
        <v>129</v>
      </c>
      <c r="H20" s="249">
        <v>16</v>
      </c>
      <c r="I20" s="250">
        <v>16</v>
      </c>
      <c r="J20" s="249">
        <v>10</v>
      </c>
      <c r="K20" s="250">
        <v>10</v>
      </c>
      <c r="L20" s="249">
        <v>10</v>
      </c>
      <c r="M20" s="250">
        <v>10</v>
      </c>
      <c r="N20" s="249" t="s">
        <v>129</v>
      </c>
      <c r="O20" s="249" t="s">
        <v>129</v>
      </c>
      <c r="P20" s="332"/>
      <c r="Q20" s="38"/>
    </row>
    <row r="21" spans="1:17" s="48" customFormat="1" ht="13.5" customHeight="1" x14ac:dyDescent="0.15">
      <c r="A21" s="333"/>
      <c r="B21" s="341" t="s">
        <v>293</v>
      </c>
      <c r="C21" s="335" t="s">
        <v>502</v>
      </c>
      <c r="D21" s="249">
        <v>15</v>
      </c>
      <c r="E21" s="250">
        <v>15</v>
      </c>
      <c r="F21" s="339" t="s">
        <v>129</v>
      </c>
      <c r="G21" s="339" t="s">
        <v>129</v>
      </c>
      <c r="H21" s="339">
        <v>12</v>
      </c>
      <c r="I21" s="250">
        <v>12</v>
      </c>
      <c r="J21" s="339">
        <v>12</v>
      </c>
      <c r="K21" s="250">
        <v>12</v>
      </c>
      <c r="L21" s="339">
        <v>12</v>
      </c>
      <c r="M21" s="250">
        <v>12</v>
      </c>
      <c r="N21" s="249" t="s">
        <v>129</v>
      </c>
      <c r="O21" s="249" t="s">
        <v>129</v>
      </c>
      <c r="P21" s="38"/>
      <c r="Q21" s="38"/>
    </row>
    <row r="22" spans="1:17" s="48" customFormat="1" ht="13.5" customHeight="1" x14ac:dyDescent="0.15">
      <c r="A22" s="333"/>
      <c r="B22" s="342" t="s">
        <v>600</v>
      </c>
      <c r="C22" s="335" t="s">
        <v>502</v>
      </c>
      <c r="D22" s="249">
        <v>15</v>
      </c>
      <c r="E22" s="250">
        <v>15</v>
      </c>
      <c r="F22" s="339" t="s">
        <v>129</v>
      </c>
      <c r="G22" s="339" t="s">
        <v>129</v>
      </c>
      <c r="H22" s="339">
        <v>13</v>
      </c>
      <c r="I22" s="250">
        <v>13</v>
      </c>
      <c r="J22" s="339">
        <v>13</v>
      </c>
      <c r="K22" s="250">
        <v>13</v>
      </c>
      <c r="L22" s="339">
        <v>9</v>
      </c>
      <c r="M22" s="250">
        <v>9</v>
      </c>
      <c r="N22" s="249" t="s">
        <v>129</v>
      </c>
      <c r="O22" s="249" t="s">
        <v>129</v>
      </c>
      <c r="P22" s="38"/>
      <c r="Q22" s="38"/>
    </row>
    <row r="23" spans="1:17" s="48" customFormat="1" ht="13.5" customHeight="1" x14ac:dyDescent="0.15">
      <c r="A23" s="333"/>
      <c r="B23" s="342" t="s">
        <v>601</v>
      </c>
      <c r="C23" s="335" t="s">
        <v>502</v>
      </c>
      <c r="D23" s="249">
        <v>10</v>
      </c>
      <c r="E23" s="250">
        <v>10</v>
      </c>
      <c r="F23" s="339" t="s">
        <v>129</v>
      </c>
      <c r="G23" s="339" t="s">
        <v>129</v>
      </c>
      <c r="H23" s="339">
        <v>9</v>
      </c>
      <c r="I23" s="250">
        <v>9</v>
      </c>
      <c r="J23" s="339">
        <v>9</v>
      </c>
      <c r="K23" s="250">
        <v>9</v>
      </c>
      <c r="L23" s="339">
        <v>8</v>
      </c>
      <c r="M23" s="250">
        <v>8</v>
      </c>
      <c r="N23" s="249" t="s">
        <v>129</v>
      </c>
      <c r="O23" s="249" t="s">
        <v>129</v>
      </c>
      <c r="P23" s="38"/>
      <c r="Q23" s="38"/>
    </row>
    <row r="24" spans="1:17" s="48" customFormat="1" ht="13.5" customHeight="1" x14ac:dyDescent="0.15">
      <c r="A24" s="333"/>
      <c r="B24" s="342" t="s">
        <v>602</v>
      </c>
      <c r="C24" s="335" t="s">
        <v>502</v>
      </c>
      <c r="D24" s="249">
        <v>15</v>
      </c>
      <c r="E24" s="250">
        <v>15</v>
      </c>
      <c r="F24" s="339" t="s">
        <v>129</v>
      </c>
      <c r="G24" s="339" t="s">
        <v>129</v>
      </c>
      <c r="H24" s="339">
        <v>7</v>
      </c>
      <c r="I24" s="250">
        <v>7</v>
      </c>
      <c r="J24" s="339">
        <v>4</v>
      </c>
      <c r="K24" s="250">
        <v>4</v>
      </c>
      <c r="L24" s="339">
        <v>4</v>
      </c>
      <c r="M24" s="250">
        <v>4</v>
      </c>
      <c r="N24" s="249" t="s">
        <v>129</v>
      </c>
      <c r="O24" s="249" t="s">
        <v>129</v>
      </c>
      <c r="P24" s="38"/>
      <c r="Q24" s="38"/>
    </row>
    <row r="25" spans="1:17" s="48" customFormat="1" ht="13.5" customHeight="1" x14ac:dyDescent="0.15">
      <c r="A25" s="333"/>
      <c r="B25" s="341" t="s">
        <v>603</v>
      </c>
      <c r="C25" s="335" t="s">
        <v>502</v>
      </c>
      <c r="D25" s="249">
        <v>15</v>
      </c>
      <c r="E25" s="250">
        <v>15</v>
      </c>
      <c r="F25" s="339" t="s">
        <v>129</v>
      </c>
      <c r="G25" s="339" t="s">
        <v>129</v>
      </c>
      <c r="H25" s="339">
        <v>13</v>
      </c>
      <c r="I25" s="250">
        <v>13</v>
      </c>
      <c r="J25" s="339">
        <v>11</v>
      </c>
      <c r="K25" s="250">
        <v>11</v>
      </c>
      <c r="L25" s="339">
        <v>9</v>
      </c>
      <c r="M25" s="250">
        <v>9</v>
      </c>
      <c r="N25" s="249" t="s">
        <v>129</v>
      </c>
      <c r="O25" s="249" t="s">
        <v>129</v>
      </c>
      <c r="P25" s="38"/>
      <c r="Q25" s="38"/>
    </row>
    <row r="26" spans="1:17" s="48" customFormat="1" ht="13.5" customHeight="1" x14ac:dyDescent="0.15">
      <c r="A26" s="333"/>
      <c r="B26" s="341" t="s">
        <v>604</v>
      </c>
      <c r="C26" s="335" t="s">
        <v>502</v>
      </c>
      <c r="D26" s="249">
        <v>10</v>
      </c>
      <c r="E26" s="250">
        <v>10</v>
      </c>
      <c r="F26" s="339" t="s">
        <v>129</v>
      </c>
      <c r="G26" s="339" t="s">
        <v>129</v>
      </c>
      <c r="H26" s="339">
        <v>6</v>
      </c>
      <c r="I26" s="250">
        <v>6</v>
      </c>
      <c r="J26" s="339">
        <v>6</v>
      </c>
      <c r="K26" s="250">
        <v>6</v>
      </c>
      <c r="L26" s="339">
        <v>1</v>
      </c>
      <c r="M26" s="250">
        <v>1</v>
      </c>
      <c r="N26" s="249" t="s">
        <v>129</v>
      </c>
      <c r="O26" s="249" t="s">
        <v>129</v>
      </c>
      <c r="P26" s="38"/>
      <c r="Q26" s="38"/>
    </row>
    <row r="27" spans="1:17" s="48" customFormat="1" ht="13.5" customHeight="1" x14ac:dyDescent="0.15">
      <c r="A27" s="337"/>
      <c r="B27" s="341" t="s">
        <v>380</v>
      </c>
      <c r="C27" s="335" t="s">
        <v>122</v>
      </c>
      <c r="D27" s="249">
        <v>40</v>
      </c>
      <c r="E27" s="250">
        <v>40</v>
      </c>
      <c r="F27" s="339" t="s">
        <v>129</v>
      </c>
      <c r="G27" s="339" t="s">
        <v>129</v>
      </c>
      <c r="H27" s="339">
        <v>38</v>
      </c>
      <c r="I27" s="250">
        <v>38</v>
      </c>
      <c r="J27" s="339">
        <v>37</v>
      </c>
      <c r="K27" s="250">
        <v>37</v>
      </c>
      <c r="L27" s="339">
        <v>29</v>
      </c>
      <c r="M27" s="250">
        <v>29</v>
      </c>
      <c r="N27" s="249" t="s">
        <v>129</v>
      </c>
      <c r="O27" s="249" t="s">
        <v>129</v>
      </c>
      <c r="P27" s="38"/>
      <c r="Q27" s="38"/>
    </row>
    <row r="28" spans="1:17" s="48" customFormat="1" ht="13.5" customHeight="1" x14ac:dyDescent="0.15">
      <c r="A28" s="333"/>
      <c r="B28" s="341"/>
      <c r="C28" s="335"/>
      <c r="D28" s="249"/>
      <c r="E28" s="338"/>
      <c r="F28" s="339"/>
      <c r="G28" s="339"/>
      <c r="H28" s="339"/>
      <c r="I28" s="340"/>
      <c r="J28" s="339"/>
      <c r="K28" s="340"/>
      <c r="L28" s="339"/>
      <c r="M28" s="340"/>
      <c r="N28" s="339"/>
      <c r="O28" s="339"/>
      <c r="P28" s="38"/>
      <c r="Q28" s="38"/>
    </row>
    <row r="29" spans="1:17" s="48" customFormat="1" ht="13.5" customHeight="1" x14ac:dyDescent="0.15">
      <c r="A29" s="337" t="s">
        <v>220</v>
      </c>
      <c r="B29" s="342"/>
      <c r="C29" s="335"/>
      <c r="D29" s="339">
        <v>140</v>
      </c>
      <c r="E29" s="338">
        <v>20</v>
      </c>
      <c r="F29" s="339">
        <v>32</v>
      </c>
      <c r="G29" s="339" t="s">
        <v>129</v>
      </c>
      <c r="H29" s="339">
        <v>50</v>
      </c>
      <c r="I29" s="338">
        <v>11</v>
      </c>
      <c r="J29" s="339">
        <v>39</v>
      </c>
      <c r="K29" s="338">
        <v>7</v>
      </c>
      <c r="L29" s="339">
        <v>39</v>
      </c>
      <c r="M29" s="338">
        <v>7</v>
      </c>
      <c r="N29" s="339">
        <v>35</v>
      </c>
      <c r="O29" s="339" t="s">
        <v>129</v>
      </c>
      <c r="P29" s="38"/>
      <c r="Q29" s="38"/>
    </row>
    <row r="30" spans="1:17" s="48" customFormat="1" ht="13.5" customHeight="1" x14ac:dyDescent="0.15">
      <c r="A30" s="333"/>
      <c r="B30" s="342" t="s">
        <v>221</v>
      </c>
      <c r="C30" s="335" t="s">
        <v>505</v>
      </c>
      <c r="D30" s="249">
        <v>40</v>
      </c>
      <c r="E30" s="250" t="s">
        <v>129</v>
      </c>
      <c r="F30" s="249">
        <v>10</v>
      </c>
      <c r="G30" s="250" t="s">
        <v>129</v>
      </c>
      <c r="H30" s="249">
        <v>12</v>
      </c>
      <c r="I30" s="250" t="s">
        <v>129</v>
      </c>
      <c r="J30" s="249">
        <v>10</v>
      </c>
      <c r="K30" s="250" t="s">
        <v>129</v>
      </c>
      <c r="L30" s="249">
        <v>10</v>
      </c>
      <c r="M30" s="250" t="s">
        <v>129</v>
      </c>
      <c r="N30" s="249">
        <v>9</v>
      </c>
      <c r="O30" s="249" t="s">
        <v>129</v>
      </c>
      <c r="P30" s="38"/>
      <c r="Q30" s="38"/>
    </row>
    <row r="31" spans="1:17" s="48" customFormat="1" ht="13.5" customHeight="1" x14ac:dyDescent="0.15">
      <c r="A31" s="333"/>
      <c r="B31" s="342" t="s">
        <v>222</v>
      </c>
      <c r="C31" s="335" t="s">
        <v>505</v>
      </c>
      <c r="D31" s="339">
        <v>40</v>
      </c>
      <c r="E31" s="338" t="s">
        <v>129</v>
      </c>
      <c r="F31" s="339">
        <v>13</v>
      </c>
      <c r="G31" s="338" t="s">
        <v>129</v>
      </c>
      <c r="H31" s="339">
        <v>13</v>
      </c>
      <c r="I31" s="338" t="s">
        <v>129</v>
      </c>
      <c r="J31" s="339">
        <v>13</v>
      </c>
      <c r="K31" s="338" t="s">
        <v>129</v>
      </c>
      <c r="L31" s="339">
        <v>13</v>
      </c>
      <c r="M31" s="338" t="s">
        <v>129</v>
      </c>
      <c r="N31" s="339">
        <v>13</v>
      </c>
      <c r="O31" s="340" t="s">
        <v>129</v>
      </c>
      <c r="P31" s="38"/>
      <c r="Q31" s="38"/>
    </row>
    <row r="32" spans="1:17" s="48" customFormat="1" ht="13.5" customHeight="1" x14ac:dyDescent="0.15">
      <c r="A32" s="333"/>
      <c r="B32" s="342" t="s">
        <v>448</v>
      </c>
      <c r="C32" s="335" t="s">
        <v>505</v>
      </c>
      <c r="D32" s="339">
        <v>40</v>
      </c>
      <c r="E32" s="338" t="s">
        <v>129</v>
      </c>
      <c r="F32" s="339">
        <v>9</v>
      </c>
      <c r="G32" s="338" t="s">
        <v>129</v>
      </c>
      <c r="H32" s="339">
        <v>14</v>
      </c>
      <c r="I32" s="338" t="s">
        <v>129</v>
      </c>
      <c r="J32" s="339">
        <v>9</v>
      </c>
      <c r="K32" s="338" t="s">
        <v>129</v>
      </c>
      <c r="L32" s="339">
        <v>9</v>
      </c>
      <c r="M32" s="338" t="s">
        <v>129</v>
      </c>
      <c r="N32" s="339">
        <v>13</v>
      </c>
      <c r="O32" s="340" t="s">
        <v>129</v>
      </c>
      <c r="P32" s="38"/>
      <c r="Q32" s="38"/>
    </row>
    <row r="33" spans="1:17" s="48" customFormat="1" ht="13.5" customHeight="1" x14ac:dyDescent="0.15">
      <c r="A33" s="333"/>
      <c r="B33" s="342" t="s">
        <v>449</v>
      </c>
      <c r="C33" s="335" t="s">
        <v>503</v>
      </c>
      <c r="D33" s="339">
        <v>20</v>
      </c>
      <c r="E33" s="250">
        <v>20</v>
      </c>
      <c r="F33" s="339" t="s">
        <v>129</v>
      </c>
      <c r="G33" s="339" t="s">
        <v>129</v>
      </c>
      <c r="H33" s="339">
        <v>11</v>
      </c>
      <c r="I33" s="250">
        <v>11</v>
      </c>
      <c r="J33" s="339">
        <v>7</v>
      </c>
      <c r="K33" s="250">
        <v>7</v>
      </c>
      <c r="L33" s="339">
        <v>7</v>
      </c>
      <c r="M33" s="250">
        <v>7</v>
      </c>
      <c r="N33" s="340" t="s">
        <v>129</v>
      </c>
      <c r="O33" s="340" t="s">
        <v>129</v>
      </c>
      <c r="P33" s="38"/>
      <c r="Q33" s="38"/>
    </row>
    <row r="34" spans="1:17" s="48" customFormat="1" ht="13.5" customHeight="1" x14ac:dyDescent="0.15">
      <c r="A34" s="333"/>
      <c r="B34" s="342"/>
      <c r="C34" s="335"/>
      <c r="D34" s="339"/>
      <c r="E34" s="338"/>
      <c r="F34" s="339"/>
      <c r="G34" s="340"/>
      <c r="H34" s="339"/>
      <c r="I34" s="340"/>
      <c r="J34" s="339"/>
      <c r="K34" s="340"/>
      <c r="L34" s="339"/>
      <c r="M34" s="340"/>
      <c r="N34" s="339"/>
      <c r="O34" s="340"/>
      <c r="P34" s="38"/>
      <c r="Q34" s="38"/>
    </row>
    <row r="35" spans="1:17" s="48" customFormat="1" ht="13.5" customHeight="1" x14ac:dyDescent="0.15">
      <c r="A35" s="333" t="s">
        <v>216</v>
      </c>
      <c r="B35" s="342"/>
      <c r="C35" s="335"/>
      <c r="D35" s="339">
        <v>45</v>
      </c>
      <c r="E35" s="338">
        <v>45</v>
      </c>
      <c r="F35" s="249" t="s">
        <v>129</v>
      </c>
      <c r="G35" s="249" t="s">
        <v>129</v>
      </c>
      <c r="H35" s="339">
        <v>35</v>
      </c>
      <c r="I35" s="340">
        <v>35</v>
      </c>
      <c r="J35" s="339">
        <v>26</v>
      </c>
      <c r="K35" s="340">
        <v>26</v>
      </c>
      <c r="L35" s="339">
        <v>16</v>
      </c>
      <c r="M35" s="340">
        <v>16</v>
      </c>
      <c r="N35" s="249" t="s">
        <v>129</v>
      </c>
      <c r="O35" s="249" t="s">
        <v>129</v>
      </c>
      <c r="P35" s="38"/>
      <c r="Q35" s="38"/>
    </row>
    <row r="36" spans="1:17" s="48" customFormat="1" ht="13.5" customHeight="1" x14ac:dyDescent="0.15">
      <c r="A36" s="337"/>
      <c r="B36" s="341" t="s">
        <v>381</v>
      </c>
      <c r="C36" s="335" t="s">
        <v>502</v>
      </c>
      <c r="D36" s="339">
        <v>10</v>
      </c>
      <c r="E36" s="250">
        <v>10</v>
      </c>
      <c r="F36" s="339" t="s">
        <v>129</v>
      </c>
      <c r="G36" s="339" t="s">
        <v>129</v>
      </c>
      <c r="H36" s="339">
        <v>4</v>
      </c>
      <c r="I36" s="250">
        <v>4</v>
      </c>
      <c r="J36" s="339">
        <v>2</v>
      </c>
      <c r="K36" s="250">
        <v>2</v>
      </c>
      <c r="L36" s="339" t="s">
        <v>1012</v>
      </c>
      <c r="M36" s="339" t="s">
        <v>1012</v>
      </c>
      <c r="N36" s="249" t="s">
        <v>129</v>
      </c>
      <c r="O36" s="249" t="s">
        <v>129</v>
      </c>
      <c r="P36" s="38"/>
      <c r="Q36" s="38"/>
    </row>
    <row r="37" spans="1:17" s="48" customFormat="1" ht="13.5" customHeight="1" x14ac:dyDescent="0.15">
      <c r="A37" s="333"/>
      <c r="B37" s="341" t="s">
        <v>382</v>
      </c>
      <c r="C37" s="335" t="s">
        <v>502</v>
      </c>
      <c r="D37" s="249">
        <v>10</v>
      </c>
      <c r="E37" s="250">
        <v>10</v>
      </c>
      <c r="F37" s="339" t="s">
        <v>129</v>
      </c>
      <c r="G37" s="339" t="s">
        <v>129</v>
      </c>
      <c r="H37" s="249">
        <v>9</v>
      </c>
      <c r="I37" s="250">
        <v>9</v>
      </c>
      <c r="J37" s="249">
        <v>6</v>
      </c>
      <c r="K37" s="250">
        <v>6</v>
      </c>
      <c r="L37" s="249">
        <v>4</v>
      </c>
      <c r="M37" s="250">
        <v>4</v>
      </c>
      <c r="N37" s="249" t="s">
        <v>129</v>
      </c>
      <c r="O37" s="249" t="s">
        <v>129</v>
      </c>
      <c r="P37" s="38"/>
      <c r="Q37" s="38"/>
    </row>
    <row r="38" spans="1:17" s="48" customFormat="1" ht="13.5" customHeight="1" x14ac:dyDescent="0.15">
      <c r="A38" s="333"/>
      <c r="B38" s="341" t="s">
        <v>217</v>
      </c>
      <c r="C38" s="335" t="s">
        <v>502</v>
      </c>
      <c r="D38" s="339">
        <v>10</v>
      </c>
      <c r="E38" s="250">
        <v>10</v>
      </c>
      <c r="F38" s="339" t="s">
        <v>129</v>
      </c>
      <c r="G38" s="339" t="s">
        <v>129</v>
      </c>
      <c r="H38" s="339">
        <v>7</v>
      </c>
      <c r="I38" s="250">
        <v>7</v>
      </c>
      <c r="J38" s="339">
        <v>6</v>
      </c>
      <c r="K38" s="250">
        <v>6</v>
      </c>
      <c r="L38" s="339">
        <v>3</v>
      </c>
      <c r="M38" s="250">
        <v>3</v>
      </c>
      <c r="N38" s="249" t="s">
        <v>129</v>
      </c>
      <c r="O38" s="249" t="s">
        <v>129</v>
      </c>
      <c r="P38" s="38"/>
      <c r="Q38" s="38"/>
    </row>
    <row r="39" spans="1:17" s="48" customFormat="1" ht="13.5" customHeight="1" x14ac:dyDescent="0.15">
      <c r="A39" s="333"/>
      <c r="B39" s="341" t="s">
        <v>218</v>
      </c>
      <c r="C39" s="335" t="s">
        <v>502</v>
      </c>
      <c r="D39" s="339">
        <v>15</v>
      </c>
      <c r="E39" s="250">
        <v>15</v>
      </c>
      <c r="F39" s="339" t="s">
        <v>129</v>
      </c>
      <c r="G39" s="339" t="s">
        <v>129</v>
      </c>
      <c r="H39" s="339">
        <v>15</v>
      </c>
      <c r="I39" s="250">
        <v>15</v>
      </c>
      <c r="J39" s="339">
        <v>12</v>
      </c>
      <c r="K39" s="250">
        <v>12</v>
      </c>
      <c r="L39" s="339">
        <v>9</v>
      </c>
      <c r="M39" s="250">
        <v>9</v>
      </c>
      <c r="N39" s="249" t="s">
        <v>129</v>
      </c>
      <c r="O39" s="249" t="s">
        <v>129</v>
      </c>
      <c r="P39" s="38"/>
      <c r="Q39" s="38"/>
    </row>
    <row r="40" spans="1:17" s="48" customFormat="1" ht="13.5" customHeight="1" x14ac:dyDescent="0.15">
      <c r="A40" s="337"/>
      <c r="B40" s="341"/>
      <c r="C40" s="335"/>
      <c r="D40" s="339"/>
      <c r="E40" s="338"/>
      <c r="F40" s="339"/>
      <c r="G40" s="339"/>
      <c r="H40" s="339"/>
      <c r="I40" s="340"/>
      <c r="J40" s="339"/>
      <c r="K40" s="340"/>
      <c r="L40" s="339"/>
      <c r="M40" s="339"/>
      <c r="N40" s="249"/>
      <c r="O40" s="249"/>
      <c r="P40" s="38"/>
      <c r="Q40" s="38"/>
    </row>
    <row r="41" spans="1:17" s="48" customFormat="1" ht="13.5" customHeight="1" x14ac:dyDescent="0.15">
      <c r="A41" s="337" t="s">
        <v>219</v>
      </c>
      <c r="B41" s="341"/>
      <c r="C41" s="335"/>
      <c r="D41" s="339">
        <v>75</v>
      </c>
      <c r="E41" s="338">
        <v>75</v>
      </c>
      <c r="F41" s="249" t="s">
        <v>129</v>
      </c>
      <c r="G41" s="249" t="s">
        <v>129</v>
      </c>
      <c r="H41" s="339">
        <v>71</v>
      </c>
      <c r="I41" s="340">
        <v>71</v>
      </c>
      <c r="J41" s="339">
        <v>58</v>
      </c>
      <c r="K41" s="340">
        <v>58</v>
      </c>
      <c r="L41" s="339">
        <v>12</v>
      </c>
      <c r="M41" s="340">
        <v>12</v>
      </c>
      <c r="N41" s="249" t="s">
        <v>129</v>
      </c>
      <c r="O41" s="249" t="s">
        <v>129</v>
      </c>
      <c r="P41" s="38"/>
      <c r="Q41" s="38"/>
    </row>
    <row r="42" spans="1:17" s="48" customFormat="1" ht="13.5" customHeight="1" x14ac:dyDescent="0.15">
      <c r="A42" s="333"/>
      <c r="B42" s="342" t="s">
        <v>302</v>
      </c>
      <c r="C42" s="335" t="s">
        <v>502</v>
      </c>
      <c r="D42" s="339">
        <v>20</v>
      </c>
      <c r="E42" s="250">
        <v>20</v>
      </c>
      <c r="F42" s="339" t="s">
        <v>129</v>
      </c>
      <c r="G42" s="339" t="s">
        <v>129</v>
      </c>
      <c r="H42" s="339">
        <v>20</v>
      </c>
      <c r="I42" s="250">
        <v>20</v>
      </c>
      <c r="J42" s="339">
        <v>19</v>
      </c>
      <c r="K42" s="250">
        <v>19</v>
      </c>
      <c r="L42" s="339">
        <v>1</v>
      </c>
      <c r="M42" s="250">
        <v>1</v>
      </c>
      <c r="N42" s="249" t="s">
        <v>129</v>
      </c>
      <c r="O42" s="249" t="s">
        <v>129</v>
      </c>
      <c r="P42" s="38"/>
      <c r="Q42" s="38"/>
    </row>
    <row r="43" spans="1:17" s="48" customFormat="1" ht="13.5" customHeight="1" x14ac:dyDescent="0.15">
      <c r="A43" s="333"/>
      <c r="B43" s="342" t="s">
        <v>605</v>
      </c>
      <c r="C43" s="335" t="s">
        <v>502</v>
      </c>
      <c r="D43" s="339">
        <v>15</v>
      </c>
      <c r="E43" s="250">
        <v>15</v>
      </c>
      <c r="F43" s="339" t="s">
        <v>129</v>
      </c>
      <c r="G43" s="339" t="s">
        <v>129</v>
      </c>
      <c r="H43" s="339">
        <v>11</v>
      </c>
      <c r="I43" s="250">
        <v>11</v>
      </c>
      <c r="J43" s="339">
        <v>9</v>
      </c>
      <c r="K43" s="250">
        <v>9</v>
      </c>
      <c r="L43" s="339">
        <v>3</v>
      </c>
      <c r="M43" s="250">
        <v>3</v>
      </c>
      <c r="N43" s="249" t="s">
        <v>129</v>
      </c>
      <c r="O43" s="249" t="s">
        <v>129</v>
      </c>
      <c r="P43" s="38"/>
      <c r="Q43" s="38"/>
    </row>
    <row r="44" spans="1:17" s="48" customFormat="1" ht="13.5" customHeight="1" x14ac:dyDescent="0.15">
      <c r="A44" s="333"/>
      <c r="B44" s="342" t="s">
        <v>383</v>
      </c>
      <c r="C44" s="335" t="s">
        <v>502</v>
      </c>
      <c r="D44" s="339">
        <v>15</v>
      </c>
      <c r="E44" s="250">
        <v>15</v>
      </c>
      <c r="F44" s="339" t="s">
        <v>129</v>
      </c>
      <c r="G44" s="339" t="s">
        <v>129</v>
      </c>
      <c r="H44" s="339">
        <v>15</v>
      </c>
      <c r="I44" s="250">
        <v>15</v>
      </c>
      <c r="J44" s="339">
        <v>7</v>
      </c>
      <c r="K44" s="250">
        <v>7</v>
      </c>
      <c r="L44" s="339">
        <v>1</v>
      </c>
      <c r="M44" s="250">
        <v>1</v>
      </c>
      <c r="N44" s="249" t="s">
        <v>129</v>
      </c>
      <c r="O44" s="249" t="s">
        <v>129</v>
      </c>
      <c r="P44" s="38"/>
      <c r="Q44" s="38"/>
    </row>
    <row r="45" spans="1:17" s="48" customFormat="1" ht="13.5" customHeight="1" x14ac:dyDescent="0.15">
      <c r="A45" s="337"/>
      <c r="B45" s="341" t="s">
        <v>294</v>
      </c>
      <c r="C45" s="335" t="s">
        <v>502</v>
      </c>
      <c r="D45" s="339">
        <v>15</v>
      </c>
      <c r="E45" s="250">
        <v>15</v>
      </c>
      <c r="F45" s="339" t="s">
        <v>129</v>
      </c>
      <c r="G45" s="339" t="s">
        <v>129</v>
      </c>
      <c r="H45" s="339">
        <v>15</v>
      </c>
      <c r="I45" s="250">
        <v>15</v>
      </c>
      <c r="J45" s="339">
        <v>13</v>
      </c>
      <c r="K45" s="250">
        <v>13</v>
      </c>
      <c r="L45" s="339">
        <v>1</v>
      </c>
      <c r="M45" s="250">
        <v>1</v>
      </c>
      <c r="N45" s="249" t="s">
        <v>129</v>
      </c>
      <c r="O45" s="249" t="s">
        <v>129</v>
      </c>
      <c r="P45" s="38"/>
      <c r="Q45" s="38"/>
    </row>
    <row r="46" spans="1:17" s="48" customFormat="1" ht="13.5" customHeight="1" x14ac:dyDescent="0.15">
      <c r="A46" s="337"/>
      <c r="B46" s="341" t="s">
        <v>303</v>
      </c>
      <c r="C46" s="335" t="s">
        <v>122</v>
      </c>
      <c r="D46" s="339">
        <v>10</v>
      </c>
      <c r="E46" s="250">
        <v>10</v>
      </c>
      <c r="F46" s="339" t="s">
        <v>129</v>
      </c>
      <c r="G46" s="339" t="s">
        <v>129</v>
      </c>
      <c r="H46" s="339">
        <v>10</v>
      </c>
      <c r="I46" s="250">
        <v>10</v>
      </c>
      <c r="J46" s="339">
        <v>10</v>
      </c>
      <c r="K46" s="250">
        <v>10</v>
      </c>
      <c r="L46" s="339">
        <v>6</v>
      </c>
      <c r="M46" s="250">
        <v>6</v>
      </c>
      <c r="N46" s="249" t="s">
        <v>129</v>
      </c>
      <c r="O46" s="249" t="s">
        <v>129</v>
      </c>
      <c r="P46" s="38"/>
      <c r="Q46" s="38"/>
    </row>
    <row r="47" spans="1:17" s="48" customFormat="1" ht="13.5" customHeight="1" x14ac:dyDescent="0.15">
      <c r="A47" s="333"/>
      <c r="B47" s="341"/>
      <c r="C47" s="335"/>
      <c r="D47" s="339"/>
      <c r="E47" s="338"/>
      <c r="F47" s="339"/>
      <c r="G47" s="339"/>
      <c r="H47" s="339"/>
      <c r="I47" s="340"/>
      <c r="J47" s="339"/>
      <c r="K47" s="340"/>
      <c r="L47" s="339"/>
      <c r="M47" s="340"/>
      <c r="N47" s="249"/>
      <c r="O47" s="249"/>
      <c r="P47" s="38"/>
      <c r="Q47" s="38"/>
    </row>
    <row r="48" spans="1:17" s="48" customFormat="1" ht="13.5" customHeight="1" x14ac:dyDescent="0.15">
      <c r="A48" s="333" t="s">
        <v>295</v>
      </c>
      <c r="B48" s="341"/>
      <c r="C48" s="335"/>
      <c r="D48" s="339">
        <v>551</v>
      </c>
      <c r="E48" s="338">
        <v>551</v>
      </c>
      <c r="F48" s="339">
        <v>136</v>
      </c>
      <c r="G48" s="338">
        <v>136</v>
      </c>
      <c r="H48" s="339">
        <v>575</v>
      </c>
      <c r="I48" s="338">
        <v>575</v>
      </c>
      <c r="J48" s="339">
        <v>347</v>
      </c>
      <c r="K48" s="338">
        <v>347</v>
      </c>
      <c r="L48" s="339">
        <v>276</v>
      </c>
      <c r="M48" s="338">
        <v>276</v>
      </c>
      <c r="N48" s="249">
        <v>167</v>
      </c>
      <c r="O48" s="250">
        <v>167</v>
      </c>
      <c r="P48" s="38"/>
      <c r="Q48" s="38"/>
    </row>
    <row r="49" spans="1:17" s="48" customFormat="1" ht="13.5" customHeight="1" x14ac:dyDescent="0.15">
      <c r="A49" s="333"/>
      <c r="B49" s="341" t="s">
        <v>606</v>
      </c>
      <c r="C49" s="335" t="s">
        <v>122</v>
      </c>
      <c r="D49" s="339">
        <v>43</v>
      </c>
      <c r="E49" s="250">
        <v>43</v>
      </c>
      <c r="F49" s="339">
        <v>11</v>
      </c>
      <c r="G49" s="250">
        <v>11</v>
      </c>
      <c r="H49" s="339">
        <v>42</v>
      </c>
      <c r="I49" s="250">
        <v>42</v>
      </c>
      <c r="J49" s="339">
        <v>33</v>
      </c>
      <c r="K49" s="250">
        <v>33</v>
      </c>
      <c r="L49" s="339">
        <v>28</v>
      </c>
      <c r="M49" s="250">
        <v>28</v>
      </c>
      <c r="N49" s="249">
        <v>11</v>
      </c>
      <c r="O49" s="250">
        <v>11</v>
      </c>
      <c r="P49" s="38"/>
      <c r="Q49" s="38"/>
    </row>
    <row r="50" spans="1:17" s="48" customFormat="1" ht="13.5" customHeight="1" x14ac:dyDescent="0.15">
      <c r="A50" s="337"/>
      <c r="B50" s="341" t="s">
        <v>607</v>
      </c>
      <c r="C50" s="335" t="s">
        <v>122</v>
      </c>
      <c r="D50" s="339">
        <v>23</v>
      </c>
      <c r="E50" s="250">
        <v>23</v>
      </c>
      <c r="F50" s="339">
        <v>12</v>
      </c>
      <c r="G50" s="250">
        <v>12</v>
      </c>
      <c r="H50" s="339">
        <v>21</v>
      </c>
      <c r="I50" s="250">
        <v>21</v>
      </c>
      <c r="J50" s="339">
        <v>14</v>
      </c>
      <c r="K50" s="250">
        <v>14</v>
      </c>
      <c r="L50" s="339">
        <v>10</v>
      </c>
      <c r="M50" s="250">
        <v>10</v>
      </c>
      <c r="N50" s="249">
        <v>13</v>
      </c>
      <c r="O50" s="338">
        <v>13</v>
      </c>
      <c r="P50" s="38"/>
      <c r="Q50" s="38"/>
    </row>
    <row r="51" spans="1:17" s="48" customFormat="1" ht="13.5" customHeight="1" x14ac:dyDescent="0.15">
      <c r="A51" s="337"/>
      <c r="B51" s="341" t="s">
        <v>608</v>
      </c>
      <c r="C51" s="335" t="s">
        <v>122</v>
      </c>
      <c r="D51" s="339">
        <v>20</v>
      </c>
      <c r="E51" s="250">
        <v>20</v>
      </c>
      <c r="F51" s="339" t="s">
        <v>129</v>
      </c>
      <c r="G51" s="339" t="s">
        <v>129</v>
      </c>
      <c r="H51" s="339">
        <v>20</v>
      </c>
      <c r="I51" s="250">
        <v>20</v>
      </c>
      <c r="J51" s="339">
        <v>17</v>
      </c>
      <c r="K51" s="250">
        <v>17</v>
      </c>
      <c r="L51" s="339">
        <v>16</v>
      </c>
      <c r="M51" s="250">
        <v>16</v>
      </c>
      <c r="N51" s="339" t="s">
        <v>1012</v>
      </c>
      <c r="O51" s="339" t="s">
        <v>1012</v>
      </c>
      <c r="P51" s="38"/>
      <c r="Q51" s="38"/>
    </row>
    <row r="52" spans="1:17" s="48" customFormat="1" ht="13.5" customHeight="1" x14ac:dyDescent="0.15">
      <c r="A52" s="333"/>
      <c r="B52" s="343" t="s">
        <v>609</v>
      </c>
      <c r="C52" s="335" t="s">
        <v>122</v>
      </c>
      <c r="D52" s="339">
        <v>30</v>
      </c>
      <c r="E52" s="250">
        <v>30</v>
      </c>
      <c r="F52" s="339">
        <v>13</v>
      </c>
      <c r="G52" s="250">
        <v>13</v>
      </c>
      <c r="H52" s="339">
        <v>31</v>
      </c>
      <c r="I52" s="250">
        <v>31</v>
      </c>
      <c r="J52" s="339">
        <v>27</v>
      </c>
      <c r="K52" s="250">
        <v>27</v>
      </c>
      <c r="L52" s="339">
        <v>23</v>
      </c>
      <c r="M52" s="250">
        <v>23</v>
      </c>
      <c r="N52" s="249">
        <v>15</v>
      </c>
      <c r="O52" s="250">
        <v>15</v>
      </c>
      <c r="P52" s="38"/>
      <c r="Q52" s="38"/>
    </row>
    <row r="53" spans="1:17" s="48" customFormat="1" ht="13.5" customHeight="1" x14ac:dyDescent="0.15">
      <c r="A53" s="333"/>
      <c r="B53" s="342" t="s">
        <v>610</v>
      </c>
      <c r="C53" s="335" t="s">
        <v>122</v>
      </c>
      <c r="D53" s="339">
        <v>15</v>
      </c>
      <c r="E53" s="250">
        <v>15</v>
      </c>
      <c r="F53" s="339" t="s">
        <v>129</v>
      </c>
      <c r="G53" s="339" t="s">
        <v>129</v>
      </c>
      <c r="H53" s="339">
        <v>15</v>
      </c>
      <c r="I53" s="250">
        <v>15</v>
      </c>
      <c r="J53" s="339" t="s">
        <v>129</v>
      </c>
      <c r="K53" s="339" t="s">
        <v>129</v>
      </c>
      <c r="L53" s="339" t="s">
        <v>1012</v>
      </c>
      <c r="M53" s="339" t="s">
        <v>129</v>
      </c>
      <c r="N53" s="249">
        <v>15</v>
      </c>
      <c r="O53" s="250">
        <v>15</v>
      </c>
      <c r="P53" s="38"/>
      <c r="Q53" s="38"/>
    </row>
    <row r="54" spans="1:17" s="48" customFormat="1" ht="13.5" customHeight="1" x14ac:dyDescent="0.15">
      <c r="A54" s="333"/>
      <c r="B54" s="342" t="s">
        <v>611</v>
      </c>
      <c r="C54" s="335" t="s">
        <v>122</v>
      </c>
      <c r="D54" s="339">
        <v>40</v>
      </c>
      <c r="E54" s="250">
        <v>40</v>
      </c>
      <c r="F54" s="339">
        <v>14</v>
      </c>
      <c r="G54" s="250">
        <v>14</v>
      </c>
      <c r="H54" s="339">
        <v>41</v>
      </c>
      <c r="I54" s="250">
        <v>41</v>
      </c>
      <c r="J54" s="339">
        <v>28</v>
      </c>
      <c r="K54" s="250">
        <v>28</v>
      </c>
      <c r="L54" s="339">
        <v>14</v>
      </c>
      <c r="M54" s="250">
        <v>14</v>
      </c>
      <c r="N54" s="249">
        <v>20</v>
      </c>
      <c r="O54" s="250">
        <v>20</v>
      </c>
      <c r="P54" s="38"/>
      <c r="Q54" s="38"/>
    </row>
    <row r="55" spans="1:17" s="48" customFormat="1" ht="13.5" customHeight="1" x14ac:dyDescent="0.15">
      <c r="A55" s="337"/>
      <c r="B55" s="341" t="s">
        <v>612</v>
      </c>
      <c r="C55" s="335" t="s">
        <v>122</v>
      </c>
      <c r="D55" s="339">
        <v>40</v>
      </c>
      <c r="E55" s="250">
        <v>40</v>
      </c>
      <c r="F55" s="339">
        <v>17</v>
      </c>
      <c r="G55" s="250">
        <v>17</v>
      </c>
      <c r="H55" s="339">
        <v>41</v>
      </c>
      <c r="I55" s="250">
        <v>41</v>
      </c>
      <c r="J55" s="339">
        <v>34</v>
      </c>
      <c r="K55" s="250">
        <v>34</v>
      </c>
      <c r="L55" s="339">
        <v>23</v>
      </c>
      <c r="M55" s="250">
        <v>23</v>
      </c>
      <c r="N55" s="249">
        <v>20</v>
      </c>
      <c r="O55" s="250">
        <v>20</v>
      </c>
      <c r="P55" s="38"/>
      <c r="Q55" s="38"/>
    </row>
    <row r="56" spans="1:17" s="48" customFormat="1" ht="13.5" customHeight="1" x14ac:dyDescent="0.15">
      <c r="A56" s="337"/>
      <c r="B56" s="341" t="s">
        <v>613</v>
      </c>
      <c r="C56" s="335" t="s">
        <v>122</v>
      </c>
      <c r="D56" s="339">
        <v>60</v>
      </c>
      <c r="E56" s="250">
        <v>60</v>
      </c>
      <c r="F56" s="339">
        <v>14</v>
      </c>
      <c r="G56" s="250">
        <v>14</v>
      </c>
      <c r="H56" s="339">
        <v>61</v>
      </c>
      <c r="I56" s="250">
        <v>61</v>
      </c>
      <c r="J56" s="339">
        <v>57</v>
      </c>
      <c r="K56" s="250">
        <v>57</v>
      </c>
      <c r="L56" s="339">
        <v>41</v>
      </c>
      <c r="M56" s="250">
        <v>41</v>
      </c>
      <c r="N56" s="249">
        <v>15</v>
      </c>
      <c r="O56" s="250">
        <v>15</v>
      </c>
      <c r="P56" s="38"/>
      <c r="Q56" s="38"/>
    </row>
    <row r="57" spans="1:17" s="48" customFormat="1" ht="13.5" customHeight="1" x14ac:dyDescent="0.15">
      <c r="A57" s="337"/>
      <c r="B57" s="341" t="s">
        <v>614</v>
      </c>
      <c r="C57" s="335" t="s">
        <v>122</v>
      </c>
      <c r="D57" s="339">
        <v>96</v>
      </c>
      <c r="E57" s="250">
        <v>96</v>
      </c>
      <c r="F57" s="339">
        <v>21</v>
      </c>
      <c r="G57" s="250">
        <v>21</v>
      </c>
      <c r="H57" s="339">
        <v>95</v>
      </c>
      <c r="I57" s="250">
        <v>95</v>
      </c>
      <c r="J57" s="339">
        <v>75</v>
      </c>
      <c r="K57" s="250">
        <v>75</v>
      </c>
      <c r="L57" s="339">
        <v>67</v>
      </c>
      <c r="M57" s="250">
        <v>67</v>
      </c>
      <c r="N57" s="249">
        <v>24</v>
      </c>
      <c r="O57" s="338">
        <v>24</v>
      </c>
      <c r="P57" s="38"/>
      <c r="Q57" s="38"/>
    </row>
    <row r="58" spans="1:17" s="48" customFormat="1" ht="13.5" customHeight="1" x14ac:dyDescent="0.15">
      <c r="A58" s="337"/>
      <c r="B58" s="341" t="s">
        <v>615</v>
      </c>
      <c r="C58" s="335" t="s">
        <v>122</v>
      </c>
      <c r="D58" s="339">
        <v>30</v>
      </c>
      <c r="E58" s="250">
        <v>30</v>
      </c>
      <c r="F58" s="339" t="s">
        <v>129</v>
      </c>
      <c r="G58" s="339" t="s">
        <v>129</v>
      </c>
      <c r="H58" s="339">
        <v>29</v>
      </c>
      <c r="I58" s="250">
        <v>29</v>
      </c>
      <c r="J58" s="339">
        <v>26</v>
      </c>
      <c r="K58" s="250">
        <v>26</v>
      </c>
      <c r="L58" s="339">
        <v>22</v>
      </c>
      <c r="M58" s="250">
        <v>22</v>
      </c>
      <c r="N58" s="249" t="s">
        <v>129</v>
      </c>
      <c r="O58" s="249" t="s">
        <v>129</v>
      </c>
      <c r="P58" s="38"/>
      <c r="Q58" s="38"/>
    </row>
    <row r="59" spans="1:17" s="48" customFormat="1" ht="13.5" customHeight="1" x14ac:dyDescent="0.15">
      <c r="A59" s="333"/>
      <c r="B59" s="341" t="s">
        <v>616</v>
      </c>
      <c r="C59" s="335" t="s">
        <v>122</v>
      </c>
      <c r="D59" s="249" t="s">
        <v>129</v>
      </c>
      <c r="E59" s="250" t="s">
        <v>129</v>
      </c>
      <c r="F59" s="339">
        <v>6</v>
      </c>
      <c r="G59" s="250">
        <v>6</v>
      </c>
      <c r="H59" s="249" t="s">
        <v>129</v>
      </c>
      <c r="I59" s="250" t="s">
        <v>129</v>
      </c>
      <c r="J59" s="339">
        <v>5</v>
      </c>
      <c r="K59" s="250">
        <v>5</v>
      </c>
      <c r="L59" s="339">
        <v>5</v>
      </c>
      <c r="M59" s="250">
        <v>5</v>
      </c>
      <c r="N59" s="249" t="s">
        <v>129</v>
      </c>
      <c r="O59" s="249" t="s">
        <v>129</v>
      </c>
      <c r="P59" s="38"/>
      <c r="Q59" s="38"/>
    </row>
    <row r="60" spans="1:17" s="48" customFormat="1" ht="13.5" customHeight="1" x14ac:dyDescent="0.15">
      <c r="A60" s="333"/>
      <c r="B60" s="341" t="s">
        <v>617</v>
      </c>
      <c r="C60" s="335" t="s">
        <v>122</v>
      </c>
      <c r="D60" s="249" t="s">
        <v>129</v>
      </c>
      <c r="E60" s="250" t="s">
        <v>129</v>
      </c>
      <c r="F60" s="339">
        <v>10</v>
      </c>
      <c r="G60" s="250">
        <v>10</v>
      </c>
      <c r="H60" s="249" t="s">
        <v>129</v>
      </c>
      <c r="I60" s="250" t="s">
        <v>129</v>
      </c>
      <c r="J60" s="339">
        <v>10</v>
      </c>
      <c r="K60" s="250">
        <v>10</v>
      </c>
      <c r="L60" s="339">
        <v>7</v>
      </c>
      <c r="M60" s="250">
        <v>7</v>
      </c>
      <c r="N60" s="249" t="s">
        <v>129</v>
      </c>
      <c r="O60" s="249" t="s">
        <v>129</v>
      </c>
      <c r="P60" s="38"/>
      <c r="Q60" s="38"/>
    </row>
    <row r="61" spans="1:17" s="48" customFormat="1" ht="13.5" customHeight="1" x14ac:dyDescent="0.15">
      <c r="A61" s="333"/>
      <c r="B61" s="341" t="s">
        <v>618</v>
      </c>
      <c r="C61" s="335" t="s">
        <v>122</v>
      </c>
      <c r="D61" s="339">
        <v>20</v>
      </c>
      <c r="E61" s="250">
        <v>20</v>
      </c>
      <c r="F61" s="339">
        <v>8</v>
      </c>
      <c r="G61" s="250">
        <v>8</v>
      </c>
      <c r="H61" s="339">
        <v>20</v>
      </c>
      <c r="I61" s="250">
        <v>20</v>
      </c>
      <c r="J61" s="339">
        <v>5</v>
      </c>
      <c r="K61" s="250">
        <v>5</v>
      </c>
      <c r="L61" s="339">
        <v>5</v>
      </c>
      <c r="M61" s="250">
        <v>5</v>
      </c>
      <c r="N61" s="249" t="s">
        <v>129</v>
      </c>
      <c r="O61" s="249" t="s">
        <v>129</v>
      </c>
      <c r="P61" s="38"/>
      <c r="Q61" s="38"/>
    </row>
    <row r="62" spans="1:17" s="48" customFormat="1" ht="13.5" customHeight="1" x14ac:dyDescent="0.15">
      <c r="A62" s="333"/>
      <c r="B62" s="341" t="s">
        <v>619</v>
      </c>
      <c r="C62" s="335" t="s">
        <v>122</v>
      </c>
      <c r="D62" s="339">
        <v>10</v>
      </c>
      <c r="E62" s="250">
        <v>10</v>
      </c>
      <c r="F62" s="249" t="s">
        <v>129</v>
      </c>
      <c r="G62" s="249" t="s">
        <v>129</v>
      </c>
      <c r="H62" s="339">
        <v>9</v>
      </c>
      <c r="I62" s="250">
        <v>9</v>
      </c>
      <c r="J62" s="249" t="s">
        <v>129</v>
      </c>
      <c r="K62" s="249" t="s">
        <v>129</v>
      </c>
      <c r="L62" s="339" t="s">
        <v>1012</v>
      </c>
      <c r="M62" s="339" t="s">
        <v>129</v>
      </c>
      <c r="N62" s="249" t="s">
        <v>129</v>
      </c>
      <c r="O62" s="249" t="s">
        <v>129</v>
      </c>
      <c r="P62" s="38"/>
      <c r="Q62" s="38"/>
    </row>
    <row r="63" spans="1:17" s="48" customFormat="1" ht="13.5" customHeight="1" x14ac:dyDescent="0.15">
      <c r="A63" s="333"/>
      <c r="B63" s="341" t="s">
        <v>620</v>
      </c>
      <c r="C63" s="335" t="s">
        <v>122</v>
      </c>
      <c r="D63" s="339">
        <v>10</v>
      </c>
      <c r="E63" s="250">
        <v>10</v>
      </c>
      <c r="F63" s="249" t="s">
        <v>129</v>
      </c>
      <c r="G63" s="249" t="s">
        <v>129</v>
      </c>
      <c r="H63" s="339">
        <v>13</v>
      </c>
      <c r="I63" s="250">
        <v>13</v>
      </c>
      <c r="J63" s="249" t="s">
        <v>129</v>
      </c>
      <c r="K63" s="249" t="s">
        <v>129</v>
      </c>
      <c r="L63" s="339" t="s">
        <v>1012</v>
      </c>
      <c r="M63" s="339" t="s">
        <v>129</v>
      </c>
      <c r="N63" s="249" t="s">
        <v>129</v>
      </c>
      <c r="O63" s="249" t="s">
        <v>129</v>
      </c>
      <c r="P63" s="38"/>
      <c r="Q63" s="38"/>
    </row>
    <row r="64" spans="1:17" s="48" customFormat="1" ht="13.5" customHeight="1" x14ac:dyDescent="0.15">
      <c r="A64" s="333"/>
      <c r="B64" s="341" t="s">
        <v>621</v>
      </c>
      <c r="C64" s="335" t="s">
        <v>122</v>
      </c>
      <c r="D64" s="339">
        <v>10</v>
      </c>
      <c r="E64" s="250">
        <v>10</v>
      </c>
      <c r="F64" s="249" t="s">
        <v>129</v>
      </c>
      <c r="G64" s="249" t="s">
        <v>129</v>
      </c>
      <c r="H64" s="339">
        <v>15</v>
      </c>
      <c r="I64" s="250">
        <v>15</v>
      </c>
      <c r="J64" s="249" t="s">
        <v>129</v>
      </c>
      <c r="K64" s="249" t="s">
        <v>129</v>
      </c>
      <c r="L64" s="339" t="s">
        <v>1012</v>
      </c>
      <c r="M64" s="339" t="s">
        <v>129</v>
      </c>
      <c r="N64" s="249" t="s">
        <v>129</v>
      </c>
      <c r="O64" s="249" t="s">
        <v>129</v>
      </c>
      <c r="P64" s="38"/>
      <c r="Q64" s="38"/>
    </row>
    <row r="65" spans="1:17" s="48" customFormat="1" ht="13.5" customHeight="1" x14ac:dyDescent="0.15">
      <c r="A65" s="337"/>
      <c r="B65" s="342" t="s">
        <v>622</v>
      </c>
      <c r="C65" s="335" t="s">
        <v>122</v>
      </c>
      <c r="D65" s="339">
        <v>10</v>
      </c>
      <c r="E65" s="250">
        <v>10</v>
      </c>
      <c r="F65" s="249" t="s">
        <v>129</v>
      </c>
      <c r="G65" s="249" t="s">
        <v>129</v>
      </c>
      <c r="H65" s="339">
        <v>9</v>
      </c>
      <c r="I65" s="250">
        <v>9</v>
      </c>
      <c r="J65" s="249" t="s">
        <v>129</v>
      </c>
      <c r="K65" s="249" t="s">
        <v>129</v>
      </c>
      <c r="L65" s="339" t="s">
        <v>1012</v>
      </c>
      <c r="M65" s="339" t="s">
        <v>129</v>
      </c>
      <c r="N65" s="249" t="s">
        <v>129</v>
      </c>
      <c r="O65" s="249" t="s">
        <v>129</v>
      </c>
      <c r="P65" s="38"/>
      <c r="Q65" s="38"/>
    </row>
    <row r="66" spans="1:17" s="48" customFormat="1" ht="13.5" customHeight="1" x14ac:dyDescent="0.15">
      <c r="A66" s="333"/>
      <c r="B66" s="341" t="s">
        <v>623</v>
      </c>
      <c r="C66" s="335" t="s">
        <v>122</v>
      </c>
      <c r="D66" s="339">
        <v>5</v>
      </c>
      <c r="E66" s="250">
        <v>5</v>
      </c>
      <c r="F66" s="249" t="s">
        <v>129</v>
      </c>
      <c r="G66" s="249" t="s">
        <v>129</v>
      </c>
      <c r="H66" s="339">
        <v>9</v>
      </c>
      <c r="I66" s="250">
        <v>9</v>
      </c>
      <c r="J66" s="249" t="s">
        <v>129</v>
      </c>
      <c r="K66" s="249" t="s">
        <v>129</v>
      </c>
      <c r="L66" s="339" t="s">
        <v>1012</v>
      </c>
      <c r="M66" s="339" t="s">
        <v>129</v>
      </c>
      <c r="N66" s="249" t="s">
        <v>129</v>
      </c>
      <c r="O66" s="249" t="s">
        <v>129</v>
      </c>
      <c r="P66" s="38"/>
      <c r="Q66" s="38"/>
    </row>
    <row r="67" spans="1:17" s="48" customFormat="1" ht="13.5" customHeight="1" x14ac:dyDescent="0.15">
      <c r="A67" s="333"/>
      <c r="B67" s="344" t="s">
        <v>624</v>
      </c>
      <c r="C67" s="335" t="s">
        <v>122</v>
      </c>
      <c r="D67" s="339">
        <v>10</v>
      </c>
      <c r="E67" s="250">
        <v>10</v>
      </c>
      <c r="F67" s="249" t="s">
        <v>129</v>
      </c>
      <c r="G67" s="249" t="s">
        <v>129</v>
      </c>
      <c r="H67" s="339">
        <v>14</v>
      </c>
      <c r="I67" s="250">
        <v>14</v>
      </c>
      <c r="J67" s="249" t="s">
        <v>129</v>
      </c>
      <c r="K67" s="249" t="s">
        <v>129</v>
      </c>
      <c r="L67" s="339" t="s">
        <v>1012</v>
      </c>
      <c r="M67" s="339" t="s">
        <v>129</v>
      </c>
      <c r="N67" s="249" t="s">
        <v>129</v>
      </c>
      <c r="O67" s="249" t="s">
        <v>129</v>
      </c>
      <c r="P67" s="38"/>
      <c r="Q67" s="38"/>
    </row>
    <row r="68" spans="1:17" s="48" customFormat="1" ht="13.5" customHeight="1" x14ac:dyDescent="0.15">
      <c r="A68" s="333"/>
      <c r="B68" s="344" t="s">
        <v>625</v>
      </c>
      <c r="C68" s="335" t="s">
        <v>122</v>
      </c>
      <c r="D68" s="339">
        <v>10</v>
      </c>
      <c r="E68" s="250">
        <v>10</v>
      </c>
      <c r="F68" s="249" t="s">
        <v>129</v>
      </c>
      <c r="G68" s="249" t="s">
        <v>129</v>
      </c>
      <c r="H68" s="339">
        <v>13</v>
      </c>
      <c r="I68" s="250">
        <v>13</v>
      </c>
      <c r="J68" s="249" t="s">
        <v>129</v>
      </c>
      <c r="K68" s="249" t="s">
        <v>129</v>
      </c>
      <c r="L68" s="339" t="s">
        <v>1012</v>
      </c>
      <c r="M68" s="339" t="s">
        <v>129</v>
      </c>
      <c r="N68" s="249" t="s">
        <v>129</v>
      </c>
      <c r="O68" s="249" t="s">
        <v>129</v>
      </c>
      <c r="P68" s="38"/>
      <c r="Q68" s="38"/>
    </row>
    <row r="69" spans="1:17" s="48" customFormat="1" ht="13.5" customHeight="1" x14ac:dyDescent="0.15">
      <c r="A69" s="345"/>
      <c r="B69" s="345" t="s">
        <v>626</v>
      </c>
      <c r="C69" s="335" t="s">
        <v>122</v>
      </c>
      <c r="D69" s="339">
        <v>28</v>
      </c>
      <c r="E69" s="250">
        <v>28</v>
      </c>
      <c r="F69" s="249" t="s">
        <v>129</v>
      </c>
      <c r="G69" s="249" t="s">
        <v>129</v>
      </c>
      <c r="H69" s="339">
        <v>27</v>
      </c>
      <c r="I69" s="250">
        <v>27</v>
      </c>
      <c r="J69" s="339">
        <v>3</v>
      </c>
      <c r="K69" s="250">
        <v>3</v>
      </c>
      <c r="L69" s="339">
        <v>3</v>
      </c>
      <c r="M69" s="250">
        <v>3</v>
      </c>
      <c r="N69" s="249">
        <v>10</v>
      </c>
      <c r="O69" s="346">
        <v>10</v>
      </c>
      <c r="P69" s="38"/>
      <c r="Q69" s="38"/>
    </row>
    <row r="70" spans="1:17" s="48" customFormat="1" ht="13.5" customHeight="1" x14ac:dyDescent="0.15">
      <c r="A70" s="345"/>
      <c r="B70" s="345" t="s">
        <v>627</v>
      </c>
      <c r="C70" s="335" t="s">
        <v>122</v>
      </c>
      <c r="D70" s="339">
        <v>16</v>
      </c>
      <c r="E70" s="250">
        <v>16</v>
      </c>
      <c r="F70" s="339">
        <v>7</v>
      </c>
      <c r="G70" s="250">
        <v>7</v>
      </c>
      <c r="H70" s="339">
        <v>21</v>
      </c>
      <c r="I70" s="250">
        <v>21</v>
      </c>
      <c r="J70" s="339">
        <v>4</v>
      </c>
      <c r="K70" s="250">
        <v>4</v>
      </c>
      <c r="L70" s="339">
        <v>4</v>
      </c>
      <c r="M70" s="250">
        <v>4</v>
      </c>
      <c r="N70" s="249">
        <v>9</v>
      </c>
      <c r="O70" s="346">
        <v>9</v>
      </c>
      <c r="P70" s="38"/>
      <c r="Q70" s="38"/>
    </row>
    <row r="71" spans="1:17" s="48" customFormat="1" ht="13.5" customHeight="1" x14ac:dyDescent="0.15">
      <c r="A71" s="345"/>
      <c r="B71" s="345" t="s">
        <v>628</v>
      </c>
      <c r="C71" s="335" t="s">
        <v>122</v>
      </c>
      <c r="D71" s="339">
        <v>25</v>
      </c>
      <c r="E71" s="250">
        <v>25</v>
      </c>
      <c r="F71" s="339">
        <v>3</v>
      </c>
      <c r="G71" s="250">
        <v>3</v>
      </c>
      <c r="H71" s="339">
        <v>29</v>
      </c>
      <c r="I71" s="250">
        <v>29</v>
      </c>
      <c r="J71" s="339">
        <v>9</v>
      </c>
      <c r="K71" s="250">
        <v>9</v>
      </c>
      <c r="L71" s="339">
        <v>8</v>
      </c>
      <c r="M71" s="250">
        <v>8</v>
      </c>
      <c r="N71" s="249">
        <v>15</v>
      </c>
      <c r="O71" s="338">
        <v>15</v>
      </c>
      <c r="P71" s="38"/>
      <c r="Q71" s="38"/>
    </row>
    <row r="72" spans="1:17" ht="13.5" customHeight="1" x14ac:dyDescent="0.15">
      <c r="A72" s="345"/>
      <c r="B72" s="345"/>
      <c r="C72" s="335"/>
      <c r="D72" s="249"/>
      <c r="E72" s="338"/>
      <c r="F72" s="339"/>
      <c r="G72" s="340"/>
      <c r="H72" s="249"/>
      <c r="I72" s="250"/>
      <c r="J72" s="249"/>
      <c r="K72" s="338"/>
      <c r="L72" s="249"/>
      <c r="M72" s="338"/>
      <c r="N72" s="249"/>
      <c r="O72" s="339"/>
      <c r="P72" s="14"/>
      <c r="Q72" s="14"/>
    </row>
    <row r="73" spans="1:17" ht="13.5" customHeight="1" x14ac:dyDescent="0.15">
      <c r="A73" s="333" t="s">
        <v>223</v>
      </c>
      <c r="B73" s="341"/>
      <c r="C73" s="335"/>
      <c r="D73" s="249">
        <v>104</v>
      </c>
      <c r="E73" s="339" t="s">
        <v>129</v>
      </c>
      <c r="F73" s="249">
        <v>39</v>
      </c>
      <c r="G73" s="339" t="s">
        <v>129</v>
      </c>
      <c r="H73" s="249">
        <v>40</v>
      </c>
      <c r="I73" s="339" t="s">
        <v>129</v>
      </c>
      <c r="J73" s="249">
        <v>32</v>
      </c>
      <c r="K73" s="339" t="s">
        <v>129</v>
      </c>
      <c r="L73" s="249">
        <v>32</v>
      </c>
      <c r="M73" s="339" t="s">
        <v>129</v>
      </c>
      <c r="N73" s="249">
        <v>34</v>
      </c>
      <c r="O73" s="339" t="s">
        <v>129</v>
      </c>
      <c r="P73" s="14"/>
      <c r="Q73" s="14"/>
    </row>
    <row r="74" spans="1:17" ht="13.5" customHeight="1" x14ac:dyDescent="0.15">
      <c r="A74" s="333"/>
      <c r="B74" s="341" t="s">
        <v>152</v>
      </c>
      <c r="C74" s="335" t="s">
        <v>505</v>
      </c>
      <c r="D74" s="339">
        <v>40</v>
      </c>
      <c r="E74" s="339" t="s">
        <v>129</v>
      </c>
      <c r="F74" s="249">
        <v>18</v>
      </c>
      <c r="G74" s="339" t="s">
        <v>129</v>
      </c>
      <c r="H74" s="339">
        <v>18</v>
      </c>
      <c r="I74" s="339" t="s">
        <v>129</v>
      </c>
      <c r="J74" s="339">
        <v>16</v>
      </c>
      <c r="K74" s="249" t="s">
        <v>129</v>
      </c>
      <c r="L74" s="339">
        <v>16</v>
      </c>
      <c r="M74" s="249" t="s">
        <v>129</v>
      </c>
      <c r="N74" s="249">
        <v>10</v>
      </c>
      <c r="O74" s="338" t="s">
        <v>129</v>
      </c>
      <c r="P74" s="14"/>
      <c r="Q74" s="14"/>
    </row>
    <row r="75" spans="1:17" x14ac:dyDescent="0.15">
      <c r="A75" s="333"/>
      <c r="B75" s="341" t="s">
        <v>629</v>
      </c>
      <c r="C75" s="335" t="s">
        <v>505</v>
      </c>
      <c r="D75" s="339">
        <v>40</v>
      </c>
      <c r="E75" s="339" t="s">
        <v>129</v>
      </c>
      <c r="F75" s="339">
        <v>17</v>
      </c>
      <c r="G75" s="339" t="s">
        <v>129</v>
      </c>
      <c r="H75" s="339">
        <v>18</v>
      </c>
      <c r="I75" s="339" t="s">
        <v>129</v>
      </c>
      <c r="J75" s="339">
        <v>16</v>
      </c>
      <c r="K75" s="249" t="s">
        <v>129</v>
      </c>
      <c r="L75" s="339">
        <v>16</v>
      </c>
      <c r="M75" s="249" t="s">
        <v>129</v>
      </c>
      <c r="N75" s="249">
        <v>9</v>
      </c>
      <c r="O75" s="338" t="s">
        <v>129</v>
      </c>
      <c r="P75" s="14"/>
      <c r="Q75" s="14"/>
    </row>
    <row r="76" spans="1:17" x14ac:dyDescent="0.15">
      <c r="A76" s="333"/>
      <c r="B76" s="341" t="s">
        <v>630</v>
      </c>
      <c r="C76" s="335" t="s">
        <v>505</v>
      </c>
      <c r="D76" s="339">
        <v>24</v>
      </c>
      <c r="E76" s="339" t="s">
        <v>129</v>
      </c>
      <c r="F76" s="339">
        <v>4</v>
      </c>
      <c r="G76" s="339" t="s">
        <v>129</v>
      </c>
      <c r="H76" s="339">
        <v>4</v>
      </c>
      <c r="I76" s="339" t="s">
        <v>129</v>
      </c>
      <c r="J76" s="339" t="s">
        <v>1012</v>
      </c>
      <c r="K76" s="249" t="s">
        <v>129</v>
      </c>
      <c r="L76" s="339" t="s">
        <v>1012</v>
      </c>
      <c r="M76" s="249" t="s">
        <v>129</v>
      </c>
      <c r="N76" s="249">
        <v>15</v>
      </c>
      <c r="O76" s="338" t="s">
        <v>129</v>
      </c>
      <c r="P76" s="14"/>
      <c r="Q76" s="14"/>
    </row>
    <row r="77" spans="1:17" x14ac:dyDescent="0.15">
      <c r="A77" s="333"/>
      <c r="B77" s="347"/>
      <c r="C77" s="335"/>
      <c r="D77" s="249"/>
      <c r="E77" s="250"/>
      <c r="F77" s="339"/>
      <c r="G77" s="250"/>
      <c r="H77" s="339"/>
      <c r="I77" s="249"/>
      <c r="J77" s="249"/>
      <c r="K77" s="249"/>
      <c r="L77" s="249"/>
      <c r="M77" s="249"/>
      <c r="N77" s="249"/>
      <c r="O77" s="249"/>
      <c r="P77" s="14"/>
      <c r="Q77" s="14"/>
    </row>
    <row r="78" spans="1:17" x14ac:dyDescent="0.15">
      <c r="A78" s="333" t="s">
        <v>224</v>
      </c>
      <c r="B78" s="342"/>
      <c r="C78" s="335"/>
      <c r="D78" s="249">
        <v>250</v>
      </c>
      <c r="E78" s="338">
        <v>250</v>
      </c>
      <c r="F78" s="249">
        <v>121</v>
      </c>
      <c r="G78" s="338">
        <v>121</v>
      </c>
      <c r="H78" s="249">
        <v>217</v>
      </c>
      <c r="I78" s="338">
        <v>217</v>
      </c>
      <c r="J78" s="249">
        <v>191</v>
      </c>
      <c r="K78" s="338">
        <v>191</v>
      </c>
      <c r="L78" s="249">
        <v>165</v>
      </c>
      <c r="M78" s="338">
        <v>165</v>
      </c>
      <c r="N78" s="249">
        <v>91</v>
      </c>
      <c r="O78" s="340">
        <v>91</v>
      </c>
      <c r="P78" s="14"/>
      <c r="Q78" s="14"/>
    </row>
    <row r="79" spans="1:17" x14ac:dyDescent="0.15">
      <c r="A79" s="333"/>
      <c r="B79" s="342" t="s">
        <v>631</v>
      </c>
      <c r="C79" s="335" t="s">
        <v>122</v>
      </c>
      <c r="D79" s="339">
        <v>64</v>
      </c>
      <c r="E79" s="250">
        <v>64</v>
      </c>
      <c r="F79" s="339">
        <v>14</v>
      </c>
      <c r="G79" s="250">
        <v>14</v>
      </c>
      <c r="H79" s="339">
        <v>57</v>
      </c>
      <c r="I79" s="250">
        <v>57</v>
      </c>
      <c r="J79" s="339">
        <v>39</v>
      </c>
      <c r="K79" s="250">
        <v>39</v>
      </c>
      <c r="L79" s="339">
        <v>33</v>
      </c>
      <c r="M79" s="250">
        <v>33</v>
      </c>
      <c r="N79" s="249">
        <v>12</v>
      </c>
      <c r="O79" s="250">
        <v>12</v>
      </c>
      <c r="P79" s="14"/>
      <c r="Q79" s="14"/>
    </row>
    <row r="80" spans="1:17" x14ac:dyDescent="0.15">
      <c r="A80" s="333"/>
      <c r="B80" s="341" t="s">
        <v>619</v>
      </c>
      <c r="C80" s="335" t="s">
        <v>122</v>
      </c>
      <c r="D80" s="339" t="s">
        <v>129</v>
      </c>
      <c r="E80" s="339" t="s">
        <v>129</v>
      </c>
      <c r="F80" s="339">
        <v>9</v>
      </c>
      <c r="G80" s="250">
        <v>9</v>
      </c>
      <c r="H80" s="339" t="s">
        <v>129</v>
      </c>
      <c r="I80" s="339" t="s">
        <v>129</v>
      </c>
      <c r="J80" s="339">
        <v>8</v>
      </c>
      <c r="K80" s="250">
        <v>8</v>
      </c>
      <c r="L80" s="339">
        <v>7</v>
      </c>
      <c r="M80" s="250">
        <v>7</v>
      </c>
      <c r="N80" s="249" t="s">
        <v>129</v>
      </c>
      <c r="O80" s="249" t="s">
        <v>129</v>
      </c>
      <c r="P80" s="14"/>
      <c r="Q80" s="14"/>
    </row>
    <row r="81" spans="1:17" x14ac:dyDescent="0.15">
      <c r="A81" s="333"/>
      <c r="B81" s="341" t="s">
        <v>632</v>
      </c>
      <c r="C81" s="335" t="s">
        <v>122</v>
      </c>
      <c r="D81" s="339">
        <v>39</v>
      </c>
      <c r="E81" s="250">
        <v>39</v>
      </c>
      <c r="F81" s="339">
        <v>23</v>
      </c>
      <c r="G81" s="250">
        <v>23</v>
      </c>
      <c r="H81" s="339">
        <v>27</v>
      </c>
      <c r="I81" s="250">
        <v>27</v>
      </c>
      <c r="J81" s="339">
        <v>23</v>
      </c>
      <c r="K81" s="250">
        <v>23</v>
      </c>
      <c r="L81" s="339">
        <v>22</v>
      </c>
      <c r="M81" s="250">
        <v>22</v>
      </c>
      <c r="N81" s="249">
        <v>20</v>
      </c>
      <c r="O81" s="250">
        <v>20</v>
      </c>
      <c r="P81" s="14"/>
      <c r="Q81" s="14"/>
    </row>
    <row r="82" spans="1:17" x14ac:dyDescent="0.15">
      <c r="A82" s="337"/>
      <c r="B82" s="341" t="s">
        <v>633</v>
      </c>
      <c r="C82" s="335" t="s">
        <v>122</v>
      </c>
      <c r="D82" s="339">
        <v>48</v>
      </c>
      <c r="E82" s="250">
        <v>48</v>
      </c>
      <c r="F82" s="339">
        <v>31</v>
      </c>
      <c r="G82" s="250">
        <v>31</v>
      </c>
      <c r="H82" s="339">
        <v>48</v>
      </c>
      <c r="I82" s="250">
        <v>48</v>
      </c>
      <c r="J82" s="339">
        <v>39</v>
      </c>
      <c r="K82" s="250">
        <v>39</v>
      </c>
      <c r="L82" s="339">
        <v>34</v>
      </c>
      <c r="M82" s="250">
        <v>34</v>
      </c>
      <c r="N82" s="249">
        <v>32</v>
      </c>
      <c r="O82" s="250">
        <v>32</v>
      </c>
      <c r="P82" s="14"/>
      <c r="Q82" s="14"/>
    </row>
    <row r="83" spans="1:17" x14ac:dyDescent="0.15">
      <c r="A83" s="337"/>
      <c r="B83" s="341" t="s">
        <v>634</v>
      </c>
      <c r="C83" s="335" t="s">
        <v>122</v>
      </c>
      <c r="D83" s="339">
        <v>54</v>
      </c>
      <c r="E83" s="250">
        <v>54</v>
      </c>
      <c r="F83" s="339">
        <v>36</v>
      </c>
      <c r="G83" s="250">
        <v>36</v>
      </c>
      <c r="H83" s="339">
        <v>52</v>
      </c>
      <c r="I83" s="250">
        <v>52</v>
      </c>
      <c r="J83" s="339">
        <v>58</v>
      </c>
      <c r="K83" s="250">
        <v>58</v>
      </c>
      <c r="L83" s="339">
        <v>48</v>
      </c>
      <c r="M83" s="250">
        <v>48</v>
      </c>
      <c r="N83" s="249">
        <v>18</v>
      </c>
      <c r="O83" s="250">
        <v>18</v>
      </c>
      <c r="P83" s="14"/>
      <c r="Q83" s="14"/>
    </row>
    <row r="84" spans="1:17" x14ac:dyDescent="0.15">
      <c r="A84" s="333"/>
      <c r="B84" s="341" t="s">
        <v>635</v>
      </c>
      <c r="C84" s="335" t="s">
        <v>122</v>
      </c>
      <c r="D84" s="339">
        <v>30</v>
      </c>
      <c r="E84" s="250">
        <v>30</v>
      </c>
      <c r="F84" s="339" t="s">
        <v>129</v>
      </c>
      <c r="G84" s="339" t="s">
        <v>129</v>
      </c>
      <c r="H84" s="339">
        <v>18</v>
      </c>
      <c r="I84" s="250">
        <v>18</v>
      </c>
      <c r="J84" s="339">
        <v>9</v>
      </c>
      <c r="K84" s="250">
        <v>9</v>
      </c>
      <c r="L84" s="339">
        <v>9</v>
      </c>
      <c r="M84" s="250">
        <v>9</v>
      </c>
      <c r="N84" s="249">
        <v>9</v>
      </c>
      <c r="O84" s="250">
        <v>9</v>
      </c>
      <c r="P84" s="14"/>
      <c r="Q84" s="14"/>
    </row>
    <row r="85" spans="1:17" x14ac:dyDescent="0.15">
      <c r="A85" s="333"/>
      <c r="B85" s="341" t="s">
        <v>636</v>
      </c>
      <c r="C85" s="335" t="s">
        <v>122</v>
      </c>
      <c r="D85" s="339">
        <v>15</v>
      </c>
      <c r="E85" s="250">
        <v>15</v>
      </c>
      <c r="F85" s="339">
        <v>8</v>
      </c>
      <c r="G85" s="250">
        <v>8</v>
      </c>
      <c r="H85" s="339">
        <v>15</v>
      </c>
      <c r="I85" s="250">
        <v>15</v>
      </c>
      <c r="J85" s="339">
        <v>15</v>
      </c>
      <c r="K85" s="250">
        <v>15</v>
      </c>
      <c r="L85" s="339">
        <v>12</v>
      </c>
      <c r="M85" s="250">
        <v>12</v>
      </c>
      <c r="N85" s="249" t="s">
        <v>129</v>
      </c>
      <c r="O85" s="249" t="s">
        <v>129</v>
      </c>
      <c r="P85" s="14"/>
      <c r="Q85" s="14"/>
    </row>
    <row r="86" spans="1:17" x14ac:dyDescent="0.15">
      <c r="A86" s="348"/>
      <c r="B86" s="349"/>
      <c r="C86" s="350"/>
      <c r="D86" s="251"/>
      <c r="E86" s="351"/>
      <c r="F86" s="352"/>
      <c r="G86" s="353"/>
      <c r="H86" s="352"/>
      <c r="I86" s="353"/>
      <c r="J86" s="352"/>
      <c r="K86" s="353"/>
      <c r="L86" s="352"/>
      <c r="M86" s="353"/>
      <c r="N86" s="352"/>
      <c r="O86" s="353"/>
    </row>
    <row r="87" spans="1:17" x14ac:dyDescent="0.15">
      <c r="A87" s="337" t="s">
        <v>182</v>
      </c>
      <c r="B87" s="337"/>
      <c r="C87" s="337"/>
      <c r="D87" s="337"/>
      <c r="E87" s="354"/>
      <c r="F87" s="337"/>
      <c r="G87" s="337"/>
      <c r="H87" s="337"/>
      <c r="I87" s="337"/>
      <c r="J87" s="337"/>
      <c r="K87" s="337"/>
      <c r="L87" s="337"/>
      <c r="M87" s="337"/>
      <c r="N87" s="337"/>
      <c r="O87" s="337"/>
    </row>
    <row r="88" spans="1:17" x14ac:dyDescent="0.15">
      <c r="A88" s="355" t="s">
        <v>384</v>
      </c>
      <c r="B88" s="337"/>
      <c r="C88" s="337"/>
      <c r="D88" s="337"/>
      <c r="E88" s="354"/>
      <c r="F88" s="337"/>
      <c r="G88" s="337"/>
      <c r="H88" s="337"/>
      <c r="I88" s="337"/>
      <c r="J88" s="337"/>
      <c r="K88" s="337"/>
      <c r="L88" s="337"/>
      <c r="M88" s="337"/>
      <c r="N88" s="337"/>
      <c r="O88" s="337"/>
    </row>
    <row r="89" spans="1:17" x14ac:dyDescent="0.15">
      <c r="A89" s="356" t="s">
        <v>242</v>
      </c>
      <c r="B89" s="356"/>
      <c r="C89" s="356"/>
      <c r="D89" s="356"/>
      <c r="E89" s="357"/>
      <c r="F89" s="356"/>
      <c r="G89" s="356"/>
      <c r="H89" s="356"/>
      <c r="I89" s="356"/>
      <c r="J89" s="356"/>
      <c r="K89" s="356"/>
      <c r="L89" s="356"/>
      <c r="M89" s="356"/>
      <c r="N89" s="356"/>
      <c r="O89" s="356"/>
    </row>
    <row r="90" spans="1:17" x14ac:dyDescent="0.15">
      <c r="A90" s="356" t="s">
        <v>243</v>
      </c>
      <c r="B90" s="356"/>
      <c r="C90" s="356"/>
      <c r="D90" s="356"/>
      <c r="E90" s="357"/>
      <c r="F90" s="356"/>
      <c r="G90" s="356"/>
      <c r="H90" s="356"/>
      <c r="I90" s="356"/>
      <c r="J90" s="356"/>
      <c r="K90" s="356"/>
      <c r="L90" s="356"/>
      <c r="M90" s="356"/>
      <c r="N90" s="356"/>
      <c r="O90" s="356"/>
    </row>
    <row r="91" spans="1:17" x14ac:dyDescent="0.15">
      <c r="A91" s="356" t="s">
        <v>637</v>
      </c>
      <c r="B91" s="356"/>
      <c r="C91" s="356"/>
      <c r="D91" s="356"/>
      <c r="E91" s="357"/>
      <c r="F91" s="356"/>
      <c r="G91" s="356"/>
      <c r="H91" s="356"/>
      <c r="I91" s="356"/>
      <c r="J91" s="356"/>
      <c r="K91" s="356"/>
      <c r="L91" s="356"/>
      <c r="M91" s="356"/>
      <c r="N91" s="356"/>
      <c r="O91" s="356"/>
    </row>
    <row r="92" spans="1:17" x14ac:dyDescent="0.15">
      <c r="A92" s="345"/>
      <c r="B92" s="345"/>
      <c r="C92" s="345"/>
      <c r="D92" s="345"/>
      <c r="E92" s="358"/>
      <c r="F92" s="345"/>
      <c r="G92" s="345"/>
      <c r="H92" s="345"/>
      <c r="I92" s="345"/>
      <c r="J92" s="345"/>
      <c r="K92" s="345"/>
      <c r="L92" s="345"/>
      <c r="M92" s="345"/>
      <c r="N92" s="345"/>
      <c r="O92" s="345"/>
    </row>
    <row r="93" spans="1:17" x14ac:dyDescent="0.15">
      <c r="A93" s="345"/>
      <c r="B93" s="345"/>
      <c r="C93" s="345"/>
      <c r="D93" s="345"/>
      <c r="E93" s="358"/>
      <c r="F93" s="345"/>
      <c r="G93" s="345"/>
      <c r="H93" s="345"/>
      <c r="I93" s="345"/>
      <c r="J93" s="345"/>
      <c r="K93" s="345"/>
      <c r="L93" s="345"/>
      <c r="M93" s="345"/>
      <c r="N93" s="345"/>
      <c r="O93" s="345"/>
    </row>
    <row r="94" spans="1:17" x14ac:dyDescent="0.15">
      <c r="A94" s="345"/>
      <c r="B94" s="345"/>
      <c r="C94" s="345"/>
      <c r="D94" s="345"/>
      <c r="E94" s="358"/>
      <c r="F94" s="345"/>
      <c r="G94" s="345"/>
      <c r="H94" s="345"/>
      <c r="I94" s="345"/>
      <c r="J94" s="345"/>
      <c r="K94" s="345"/>
      <c r="L94" s="345"/>
      <c r="M94" s="345"/>
      <c r="N94" s="345"/>
      <c r="O94" s="345"/>
    </row>
    <row r="95" spans="1:17" x14ac:dyDescent="0.15"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7" x14ac:dyDescent="0.15"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3:15" x14ac:dyDescent="0.15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3:15" x14ac:dyDescent="0.15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3:15" x14ac:dyDescent="0.15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3:15" x14ac:dyDescent="0.15"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3:15" x14ac:dyDescent="0.15"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3:15" x14ac:dyDescent="0.15"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3:15" x14ac:dyDescent="0.15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3:15" x14ac:dyDescent="0.15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3:15" x14ac:dyDescent="0.15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3:15" x14ac:dyDescent="0.15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3:15" x14ac:dyDescent="0.15"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3:15" x14ac:dyDescent="0.15"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3:15" x14ac:dyDescent="0.15"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3:15" x14ac:dyDescent="0.15"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3:15" x14ac:dyDescent="0.15"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3:15" x14ac:dyDescent="0.15"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3:15" x14ac:dyDescent="0.15"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3:15" x14ac:dyDescent="0.15"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3:15" x14ac:dyDescent="0.15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3:15" x14ac:dyDescent="0.15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3:15" x14ac:dyDescent="0.15"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3:15" x14ac:dyDescent="0.15"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3:15" x14ac:dyDescent="0.15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3:15" x14ac:dyDescent="0.15"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3:15" x14ac:dyDescent="0.15"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3:15" x14ac:dyDescent="0.15"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3:15" x14ac:dyDescent="0.15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3:15" x14ac:dyDescent="0.15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3:15" x14ac:dyDescent="0.15"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3:15" x14ac:dyDescent="0.15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3:15" x14ac:dyDescent="0.15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3:15" x14ac:dyDescent="0.15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3:15" x14ac:dyDescent="0.15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3:15" x14ac:dyDescent="0.15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3:15" x14ac:dyDescent="0.15"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3:15" x14ac:dyDescent="0.15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3:15" x14ac:dyDescent="0.15"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3:15" x14ac:dyDescent="0.15"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3:15" x14ac:dyDescent="0.15"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3:15" x14ac:dyDescent="0.15"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3:15" x14ac:dyDescent="0.15"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3:15" x14ac:dyDescent="0.15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3:15" x14ac:dyDescent="0.15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3:15" x14ac:dyDescent="0.15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3:15" x14ac:dyDescent="0.15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3:15" x14ac:dyDescent="0.15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3:15" x14ac:dyDescent="0.15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3:15" x14ac:dyDescent="0.15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3:15" x14ac:dyDescent="0.15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3:15" x14ac:dyDescent="0.15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3:15" x14ac:dyDescent="0.15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3:15" x14ac:dyDescent="0.15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3:15" x14ac:dyDescent="0.15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3:15" x14ac:dyDescent="0.15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66" spans="1:12" x14ac:dyDescent="0.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2" x14ac:dyDescent="0.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1:12" x14ac:dyDescent="0.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1:12" x14ac:dyDescent="0.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1:12" x14ac:dyDescent="0.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</row>
  </sheetData>
  <mergeCells count="7">
    <mergeCell ref="A4:B4"/>
    <mergeCell ref="N4:O4"/>
    <mergeCell ref="L4:M4"/>
    <mergeCell ref="J4:K4"/>
    <mergeCell ref="H4:I4"/>
    <mergeCell ref="F4:G4"/>
    <mergeCell ref="D4:E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70C0"/>
  </sheetPr>
  <dimension ref="A1:P86"/>
  <sheetViews>
    <sheetView zoomScaleNormal="100" zoomScaleSheetLayoutView="100" workbookViewId="0">
      <selection activeCell="Q4" sqref="Q4"/>
    </sheetView>
  </sheetViews>
  <sheetFormatPr defaultColWidth="9.140625" defaultRowHeight="12" x14ac:dyDescent="0.15"/>
  <cols>
    <col min="1" max="1" width="2.85546875" style="20" customWidth="1"/>
    <col min="2" max="2" width="49.28515625" style="20" customWidth="1"/>
    <col min="3" max="3" width="7.5703125" style="20" customWidth="1"/>
    <col min="4" max="4" width="6" style="20" customWidth="1"/>
    <col min="5" max="7" width="7.5703125" style="20" customWidth="1"/>
    <col min="8" max="8" width="6.42578125" style="20" customWidth="1"/>
    <col min="9" max="9" width="7.5703125" style="20" customWidth="1"/>
    <col min="10" max="10" width="6.85546875" style="20" customWidth="1"/>
    <col min="11" max="11" width="7" style="20" customWidth="1"/>
    <col min="12" max="13" width="7.5703125" style="20" customWidth="1"/>
    <col min="14" max="14" width="6.5703125" style="20" customWidth="1"/>
    <col min="15" max="15" width="6.7109375" style="20" customWidth="1"/>
    <col min="16" max="16" width="5.7109375" style="20" customWidth="1"/>
    <col min="17" max="16384" width="9.140625" style="20"/>
  </cols>
  <sheetData>
    <row r="1" spans="1:15" s="4" customFormat="1" ht="12" customHeight="1" x14ac:dyDescent="0.2"/>
    <row r="2" spans="1:15" s="9" customFormat="1" ht="14.25" x14ac:dyDescent="0.15">
      <c r="A2" s="5" t="s">
        <v>450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</row>
    <row r="3" spans="1:15" s="13" customFormat="1" ht="11.25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181</v>
      </c>
    </row>
    <row r="4" spans="1:15" s="13" customFormat="1" ht="22.5" x14ac:dyDescent="0.15">
      <c r="A4" s="496" t="s">
        <v>195</v>
      </c>
      <c r="B4" s="496"/>
      <c r="C4" s="181" t="s">
        <v>207</v>
      </c>
      <c r="D4" s="501" t="s">
        <v>442</v>
      </c>
      <c r="E4" s="503"/>
      <c r="F4" s="501" t="s">
        <v>443</v>
      </c>
      <c r="G4" s="503"/>
      <c r="H4" s="501" t="s">
        <v>444</v>
      </c>
      <c r="I4" s="503"/>
      <c r="J4" s="501" t="s">
        <v>445</v>
      </c>
      <c r="K4" s="503"/>
      <c r="L4" s="501" t="s">
        <v>446</v>
      </c>
      <c r="M4" s="503"/>
      <c r="N4" s="501" t="s">
        <v>506</v>
      </c>
      <c r="O4" s="502"/>
    </row>
    <row r="5" spans="1:15" s="13" customFormat="1" ht="18" customHeight="1" x14ac:dyDescent="0.15">
      <c r="A5" s="196"/>
      <c r="B5" s="52" t="s">
        <v>574</v>
      </c>
      <c r="C5" s="212"/>
      <c r="D5" s="233"/>
      <c r="E5" s="211">
        <v>3420</v>
      </c>
      <c r="F5" s="182"/>
      <c r="G5" s="211">
        <v>85</v>
      </c>
      <c r="H5" s="233"/>
      <c r="I5" s="211">
        <v>2591</v>
      </c>
      <c r="J5" s="233"/>
      <c r="K5" s="211">
        <v>2120</v>
      </c>
      <c r="L5" s="233"/>
      <c r="M5" s="211">
        <v>1066</v>
      </c>
      <c r="N5" s="182"/>
      <c r="O5" s="211">
        <v>240</v>
      </c>
    </row>
    <row r="6" spans="1:15" s="13" customFormat="1" ht="13.5" customHeight="1" x14ac:dyDescent="0.15">
      <c r="A6" s="196"/>
      <c r="B6" s="125" t="s">
        <v>496</v>
      </c>
      <c r="C6" s="26"/>
      <c r="D6" s="17"/>
      <c r="E6" s="17">
        <v>3660</v>
      </c>
      <c r="F6" s="17"/>
      <c r="G6" s="17">
        <v>269</v>
      </c>
      <c r="H6" s="17"/>
      <c r="I6" s="17">
        <v>2506</v>
      </c>
      <c r="J6" s="17"/>
      <c r="K6" s="17">
        <v>2120</v>
      </c>
      <c r="L6" s="17"/>
      <c r="M6" s="17">
        <v>1212</v>
      </c>
      <c r="N6" s="17"/>
      <c r="O6" s="17">
        <v>326</v>
      </c>
    </row>
    <row r="7" spans="1:15" s="13" customFormat="1" ht="13.5" customHeight="1" x14ac:dyDescent="0.15">
      <c r="A7" s="196"/>
      <c r="B7" s="125" t="s">
        <v>514</v>
      </c>
      <c r="C7" s="26"/>
      <c r="D7" s="17"/>
      <c r="E7" s="17">
        <v>3340</v>
      </c>
      <c r="F7" s="17"/>
      <c r="G7" s="17">
        <v>307</v>
      </c>
      <c r="H7" s="17"/>
      <c r="I7" s="17">
        <v>2335</v>
      </c>
      <c r="J7" s="17"/>
      <c r="K7" s="17">
        <v>2135</v>
      </c>
      <c r="L7" s="17"/>
      <c r="M7" s="17">
        <v>1657</v>
      </c>
      <c r="N7" s="17"/>
      <c r="O7" s="17">
        <v>299</v>
      </c>
    </row>
    <row r="8" spans="1:15" s="13" customFormat="1" ht="13.5" customHeight="1" x14ac:dyDescent="0.15">
      <c r="A8" s="196"/>
      <c r="B8" s="125" t="s">
        <v>544</v>
      </c>
      <c r="C8" s="26"/>
      <c r="D8" s="17"/>
      <c r="E8" s="17">
        <v>3519</v>
      </c>
      <c r="F8" s="17"/>
      <c r="G8" s="17">
        <v>301</v>
      </c>
      <c r="H8" s="17"/>
      <c r="I8" s="17">
        <v>2656</v>
      </c>
      <c r="J8" s="17"/>
      <c r="K8" s="17">
        <v>2354</v>
      </c>
      <c r="L8" s="17"/>
      <c r="M8" s="17">
        <v>1702</v>
      </c>
      <c r="N8" s="17"/>
      <c r="O8" s="17">
        <v>150</v>
      </c>
    </row>
    <row r="9" spans="1:15" s="13" customFormat="1" ht="13.5" customHeight="1" x14ac:dyDescent="0.15">
      <c r="A9" s="252"/>
      <c r="B9" s="253" t="s">
        <v>595</v>
      </c>
      <c r="C9" s="267"/>
      <c r="D9" s="17"/>
      <c r="E9" s="17">
        <v>3243</v>
      </c>
      <c r="F9" s="17"/>
      <c r="G9" s="17">
        <v>234</v>
      </c>
      <c r="H9" s="17"/>
      <c r="I9" s="17">
        <v>2436</v>
      </c>
      <c r="J9" s="17"/>
      <c r="K9" s="17">
        <v>1930</v>
      </c>
      <c r="L9" s="17"/>
      <c r="M9" s="17">
        <v>1441</v>
      </c>
      <c r="N9" s="17"/>
      <c r="O9" s="17">
        <v>406</v>
      </c>
    </row>
    <row r="10" spans="1:15" s="13" customFormat="1" ht="10.5" customHeight="1" x14ac:dyDescent="0.15">
      <c r="A10" s="246"/>
      <c r="B10" s="246"/>
      <c r="C10" s="267"/>
      <c r="D10" s="17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</row>
    <row r="11" spans="1:15" s="13" customFormat="1" ht="11.25" customHeight="1" x14ac:dyDescent="0.15">
      <c r="A11" s="246"/>
      <c r="B11" s="246"/>
      <c r="C11" s="267"/>
      <c r="D11" s="17"/>
      <c r="E11" s="17"/>
      <c r="F11" s="16"/>
      <c r="G11" s="17"/>
      <c r="H11" s="17"/>
      <c r="I11" s="17"/>
      <c r="J11" s="17"/>
      <c r="K11" s="17"/>
      <c r="L11" s="17"/>
      <c r="M11" s="17"/>
      <c r="N11" s="17"/>
      <c r="O11" s="17"/>
    </row>
    <row r="12" spans="1:15" s="13" customFormat="1" ht="13.5" customHeight="1" x14ac:dyDescent="0.15">
      <c r="A12" s="499" t="s">
        <v>215</v>
      </c>
      <c r="B12" s="500"/>
      <c r="C12" s="268"/>
      <c r="D12" s="16"/>
      <c r="E12" s="266">
        <v>1937</v>
      </c>
      <c r="F12" s="16"/>
      <c r="G12" s="266">
        <v>132</v>
      </c>
      <c r="H12" s="16"/>
      <c r="I12" s="266">
        <v>1578</v>
      </c>
      <c r="J12" s="16"/>
      <c r="K12" s="266">
        <v>1246</v>
      </c>
      <c r="L12" s="16"/>
      <c r="M12" s="266">
        <v>934</v>
      </c>
      <c r="N12" s="16"/>
      <c r="O12" s="266">
        <v>257</v>
      </c>
    </row>
    <row r="13" spans="1:15" s="13" customFormat="1" ht="14.25" customHeight="1" x14ac:dyDescent="0.15">
      <c r="A13" s="254"/>
      <c r="B13" s="255" t="s">
        <v>385</v>
      </c>
      <c r="C13" s="269">
        <v>24</v>
      </c>
      <c r="D13" s="16"/>
      <c r="E13" s="17">
        <v>35</v>
      </c>
      <c r="F13" s="265"/>
      <c r="G13" s="17">
        <v>7</v>
      </c>
      <c r="H13" s="16"/>
      <c r="I13" s="17">
        <v>12</v>
      </c>
      <c r="J13" s="16"/>
      <c r="K13" s="17">
        <v>6</v>
      </c>
      <c r="L13" s="16"/>
      <c r="M13" s="17">
        <v>5</v>
      </c>
      <c r="N13" s="265"/>
      <c r="O13" s="16">
        <v>9</v>
      </c>
    </row>
    <row r="14" spans="1:15" s="13" customFormat="1" ht="14.25" customHeight="1" x14ac:dyDescent="0.15">
      <c r="A14" s="257"/>
      <c r="B14" s="255" t="s">
        <v>386</v>
      </c>
      <c r="C14" s="269">
        <v>24</v>
      </c>
      <c r="D14" s="16"/>
      <c r="E14" s="17">
        <v>60</v>
      </c>
      <c r="F14" s="265"/>
      <c r="G14" s="17">
        <v>28</v>
      </c>
      <c r="H14" s="16"/>
      <c r="I14" s="17">
        <v>30</v>
      </c>
      <c r="J14" s="16"/>
      <c r="K14" s="17">
        <v>27</v>
      </c>
      <c r="L14" s="16"/>
      <c r="M14" s="17">
        <v>26</v>
      </c>
      <c r="N14" s="265"/>
      <c r="O14" s="17">
        <v>27</v>
      </c>
    </row>
    <row r="15" spans="1:15" s="13" customFormat="1" ht="14.25" customHeight="1" x14ac:dyDescent="0.15">
      <c r="A15" s="254"/>
      <c r="B15" s="255" t="s">
        <v>638</v>
      </c>
      <c r="C15" s="269">
        <v>24</v>
      </c>
      <c r="D15" s="16"/>
      <c r="E15" s="17">
        <v>10</v>
      </c>
      <c r="F15" s="265"/>
      <c r="G15" s="17">
        <v>4</v>
      </c>
      <c r="H15" s="16"/>
      <c r="I15" s="17">
        <v>4</v>
      </c>
      <c r="J15" s="16"/>
      <c r="K15" s="17">
        <v>3</v>
      </c>
      <c r="L15" s="16"/>
      <c r="M15" s="17">
        <v>2</v>
      </c>
      <c r="N15" s="265"/>
      <c r="O15" s="17">
        <v>4</v>
      </c>
    </row>
    <row r="16" spans="1:15" s="13" customFormat="1" ht="14.25" customHeight="1" x14ac:dyDescent="0.15">
      <c r="A16" s="254"/>
      <c r="B16" s="255" t="s">
        <v>639</v>
      </c>
      <c r="C16" s="269">
        <v>24</v>
      </c>
      <c r="D16" s="16"/>
      <c r="E16" s="17">
        <v>15</v>
      </c>
      <c r="F16" s="265"/>
      <c r="G16" s="17">
        <v>8</v>
      </c>
      <c r="H16" s="16"/>
      <c r="I16" s="17">
        <v>14</v>
      </c>
      <c r="J16" s="16"/>
      <c r="K16" s="17">
        <v>7</v>
      </c>
      <c r="L16" s="16"/>
      <c r="M16" s="17">
        <v>7</v>
      </c>
      <c r="N16" s="265"/>
      <c r="O16" s="17">
        <v>13</v>
      </c>
    </row>
    <row r="17" spans="1:15" s="13" customFormat="1" ht="14.25" customHeight="1" x14ac:dyDescent="0.15">
      <c r="A17" s="257"/>
      <c r="B17" s="258" t="s">
        <v>640</v>
      </c>
      <c r="C17" s="269">
        <v>18</v>
      </c>
      <c r="D17" s="16"/>
      <c r="E17" s="17">
        <v>5</v>
      </c>
      <c r="F17" s="17"/>
      <c r="G17" s="17" t="s">
        <v>129</v>
      </c>
      <c r="H17" s="16"/>
      <c r="I17" s="17">
        <v>1</v>
      </c>
      <c r="J17" s="17"/>
      <c r="K17" s="17" t="s">
        <v>129</v>
      </c>
      <c r="L17" s="17"/>
      <c r="M17" s="17" t="s">
        <v>129</v>
      </c>
      <c r="N17" s="265"/>
      <c r="O17" s="17">
        <v>1</v>
      </c>
    </row>
    <row r="18" spans="1:15" s="13" customFormat="1" ht="14.25" customHeight="1" x14ac:dyDescent="0.15">
      <c r="A18" s="257"/>
      <c r="B18" s="255" t="s">
        <v>641</v>
      </c>
      <c r="C18" s="269">
        <v>24</v>
      </c>
      <c r="D18" s="17"/>
      <c r="E18" s="17" t="s">
        <v>129</v>
      </c>
      <c r="F18" s="265"/>
      <c r="G18" s="17">
        <v>5</v>
      </c>
      <c r="H18" s="17"/>
      <c r="I18" s="17" t="s">
        <v>129</v>
      </c>
      <c r="J18" s="16"/>
      <c r="K18" s="17">
        <v>4</v>
      </c>
      <c r="L18" s="16"/>
      <c r="M18" s="17">
        <v>4</v>
      </c>
      <c r="N18" s="265"/>
      <c r="O18" s="17" t="s">
        <v>129</v>
      </c>
    </row>
    <row r="19" spans="1:15" s="13" customFormat="1" ht="14.25" customHeight="1" x14ac:dyDescent="0.15">
      <c r="A19" s="257"/>
      <c r="B19" s="255" t="s">
        <v>642</v>
      </c>
      <c r="C19" s="269">
        <v>5</v>
      </c>
      <c r="D19" s="16"/>
      <c r="E19" s="263">
        <v>20</v>
      </c>
      <c r="F19" s="17"/>
      <c r="G19" s="17" t="s">
        <v>129</v>
      </c>
      <c r="H19" s="16"/>
      <c r="I19" s="263">
        <v>20</v>
      </c>
      <c r="J19" s="16"/>
      <c r="K19" s="263">
        <v>20</v>
      </c>
      <c r="L19" s="16"/>
      <c r="M19" s="263">
        <v>14</v>
      </c>
      <c r="N19" s="265"/>
      <c r="O19" s="17" t="s">
        <v>129</v>
      </c>
    </row>
    <row r="20" spans="1:15" s="13" customFormat="1" ht="14.25" customHeight="1" x14ac:dyDescent="0.15">
      <c r="A20" s="257"/>
      <c r="B20" s="255" t="s">
        <v>643</v>
      </c>
      <c r="C20" s="269">
        <v>2</v>
      </c>
      <c r="D20" s="16"/>
      <c r="E20" s="263">
        <v>15</v>
      </c>
      <c r="F20" s="17"/>
      <c r="G20" s="17" t="s">
        <v>129</v>
      </c>
      <c r="H20" s="16"/>
      <c r="I20" s="263">
        <v>15</v>
      </c>
      <c r="J20" s="16"/>
      <c r="K20" s="263">
        <v>12</v>
      </c>
      <c r="L20" s="16"/>
      <c r="M20" s="263">
        <v>3</v>
      </c>
      <c r="N20" s="265"/>
      <c r="O20" s="17" t="s">
        <v>129</v>
      </c>
    </row>
    <row r="21" spans="1:15" s="13" customFormat="1" ht="14.25" customHeight="1" x14ac:dyDescent="0.15">
      <c r="A21" s="257"/>
      <c r="B21" s="255" t="s">
        <v>644</v>
      </c>
      <c r="C21" s="269">
        <v>5.7666666666666666</v>
      </c>
      <c r="D21" s="16"/>
      <c r="E21" s="263">
        <v>20</v>
      </c>
      <c r="F21" s="17"/>
      <c r="G21" s="17" t="s">
        <v>129</v>
      </c>
      <c r="H21" s="16"/>
      <c r="I21" s="263">
        <v>19</v>
      </c>
      <c r="J21" s="16"/>
      <c r="K21" s="263">
        <v>17</v>
      </c>
      <c r="L21" s="16"/>
      <c r="M21" s="263">
        <v>10</v>
      </c>
      <c r="N21" s="265"/>
      <c r="O21" s="17" t="s">
        <v>129</v>
      </c>
    </row>
    <row r="22" spans="1:15" s="13" customFormat="1" ht="14.25" customHeight="1" x14ac:dyDescent="0.15">
      <c r="A22" s="254"/>
      <c r="B22" s="255" t="s">
        <v>645</v>
      </c>
      <c r="C22" s="269">
        <v>6.1</v>
      </c>
      <c r="D22" s="16"/>
      <c r="E22" s="263">
        <v>20</v>
      </c>
      <c r="F22" s="17"/>
      <c r="G22" s="17" t="s">
        <v>129</v>
      </c>
      <c r="H22" s="16"/>
      <c r="I22" s="263">
        <v>14</v>
      </c>
      <c r="J22" s="16"/>
      <c r="K22" s="263">
        <v>13</v>
      </c>
      <c r="L22" s="16"/>
      <c r="M22" s="263">
        <v>9</v>
      </c>
      <c r="N22" s="265"/>
      <c r="O22" s="17" t="s">
        <v>129</v>
      </c>
    </row>
    <row r="23" spans="1:15" s="13" customFormat="1" ht="15" customHeight="1" x14ac:dyDescent="0.15">
      <c r="A23" s="254"/>
      <c r="B23" s="255" t="s">
        <v>646</v>
      </c>
      <c r="C23" s="269">
        <v>3.0333333333333332</v>
      </c>
      <c r="D23" s="16"/>
      <c r="E23" s="263">
        <v>12</v>
      </c>
      <c r="F23" s="17"/>
      <c r="G23" s="17" t="s">
        <v>129</v>
      </c>
      <c r="H23" s="16"/>
      <c r="I23" s="263">
        <v>12</v>
      </c>
      <c r="J23" s="16"/>
      <c r="K23" s="263">
        <v>9</v>
      </c>
      <c r="L23" s="16"/>
      <c r="M23" s="263">
        <v>6</v>
      </c>
      <c r="N23" s="265"/>
      <c r="O23" s="17" t="s">
        <v>129</v>
      </c>
    </row>
    <row r="24" spans="1:15" s="27" customFormat="1" ht="13.5" customHeight="1" x14ac:dyDescent="0.15">
      <c r="A24" s="257"/>
      <c r="B24" s="255" t="s">
        <v>647</v>
      </c>
      <c r="C24" s="269">
        <v>3.0333333333333332</v>
      </c>
      <c r="D24" s="16"/>
      <c r="E24" s="263">
        <v>12</v>
      </c>
      <c r="F24" s="17"/>
      <c r="G24" s="17" t="s">
        <v>129</v>
      </c>
      <c r="H24" s="16"/>
      <c r="I24" s="263">
        <v>12</v>
      </c>
      <c r="J24" s="16"/>
      <c r="K24" s="263">
        <v>12</v>
      </c>
      <c r="L24" s="16"/>
      <c r="M24" s="263">
        <v>7</v>
      </c>
      <c r="N24" s="265"/>
      <c r="O24" s="17" t="s">
        <v>129</v>
      </c>
    </row>
    <row r="25" spans="1:15" s="13" customFormat="1" ht="13.5" customHeight="1" x14ac:dyDescent="0.15">
      <c r="A25" s="257"/>
      <c r="B25" s="255" t="s">
        <v>648</v>
      </c>
      <c r="C25" s="269">
        <v>2.9</v>
      </c>
      <c r="D25" s="16"/>
      <c r="E25" s="263">
        <v>12</v>
      </c>
      <c r="F25" s="17"/>
      <c r="G25" s="17" t="s">
        <v>129</v>
      </c>
      <c r="H25" s="16"/>
      <c r="I25" s="263">
        <v>12</v>
      </c>
      <c r="J25" s="16"/>
      <c r="K25" s="263" t="s">
        <v>129</v>
      </c>
      <c r="L25" s="16"/>
      <c r="M25" s="263" t="s">
        <v>129</v>
      </c>
      <c r="N25" s="265"/>
      <c r="O25" s="263">
        <v>11</v>
      </c>
    </row>
    <row r="26" spans="1:15" s="13" customFormat="1" ht="13.5" customHeight="1" x14ac:dyDescent="0.15">
      <c r="A26" s="257"/>
      <c r="B26" s="255" t="s">
        <v>649</v>
      </c>
      <c r="C26" s="269">
        <v>3.0333333333333332</v>
      </c>
      <c r="D26" s="16"/>
      <c r="E26" s="263">
        <v>15</v>
      </c>
      <c r="F26" s="17"/>
      <c r="G26" s="17" t="s">
        <v>129</v>
      </c>
      <c r="H26" s="16"/>
      <c r="I26" s="263">
        <v>10</v>
      </c>
      <c r="J26" s="16"/>
      <c r="K26" s="263">
        <v>8</v>
      </c>
      <c r="L26" s="16"/>
      <c r="M26" s="263">
        <v>6</v>
      </c>
      <c r="N26" s="265"/>
      <c r="O26" s="263" t="s">
        <v>129</v>
      </c>
    </row>
    <row r="27" spans="1:15" s="13" customFormat="1" ht="13.5" customHeight="1" x14ac:dyDescent="0.15">
      <c r="A27" s="257"/>
      <c r="B27" s="255" t="s">
        <v>650</v>
      </c>
      <c r="C27" s="269">
        <v>3.3666666666666667</v>
      </c>
      <c r="D27" s="16"/>
      <c r="E27" s="263">
        <v>15</v>
      </c>
      <c r="F27" s="17"/>
      <c r="G27" s="17" t="s">
        <v>129</v>
      </c>
      <c r="H27" s="16"/>
      <c r="I27" s="263">
        <v>8</v>
      </c>
      <c r="J27" s="16"/>
      <c r="K27" s="263">
        <v>8</v>
      </c>
      <c r="L27" s="16"/>
      <c r="M27" s="263">
        <v>6</v>
      </c>
      <c r="N27" s="265"/>
      <c r="O27" s="263" t="s">
        <v>129</v>
      </c>
    </row>
    <row r="28" spans="1:15" s="13" customFormat="1" ht="13.5" customHeight="1" x14ac:dyDescent="0.15">
      <c r="A28" s="257"/>
      <c r="B28" s="255" t="s">
        <v>651</v>
      </c>
      <c r="C28" s="269">
        <v>3.0333333333333332</v>
      </c>
      <c r="D28" s="16"/>
      <c r="E28" s="263">
        <v>20</v>
      </c>
      <c r="F28" s="17"/>
      <c r="G28" s="17" t="s">
        <v>129</v>
      </c>
      <c r="H28" s="16"/>
      <c r="I28" s="263">
        <v>18</v>
      </c>
      <c r="J28" s="16"/>
      <c r="K28" s="263">
        <v>17</v>
      </c>
      <c r="L28" s="16"/>
      <c r="M28" s="263">
        <v>8</v>
      </c>
      <c r="N28" s="265"/>
      <c r="O28" s="263" t="s">
        <v>129</v>
      </c>
    </row>
    <row r="29" spans="1:15" s="13" customFormat="1" ht="26.25" customHeight="1" x14ac:dyDescent="0.15">
      <c r="A29" s="257"/>
      <c r="B29" s="255" t="s">
        <v>652</v>
      </c>
      <c r="C29" s="269">
        <v>3.0333333333333332</v>
      </c>
      <c r="D29" s="16"/>
      <c r="E29" s="263">
        <v>12</v>
      </c>
      <c r="F29" s="17"/>
      <c r="G29" s="17" t="s">
        <v>129</v>
      </c>
      <c r="H29" s="16"/>
      <c r="I29" s="263">
        <v>11</v>
      </c>
      <c r="J29" s="16"/>
      <c r="K29" s="263">
        <v>10</v>
      </c>
      <c r="L29" s="16"/>
      <c r="M29" s="263">
        <v>5</v>
      </c>
      <c r="N29" s="265"/>
      <c r="O29" s="263" t="s">
        <v>129</v>
      </c>
    </row>
    <row r="30" spans="1:15" s="13" customFormat="1" ht="14.25" customHeight="1" x14ac:dyDescent="0.15">
      <c r="A30" s="257"/>
      <c r="B30" s="255" t="s">
        <v>653</v>
      </c>
      <c r="C30" s="269">
        <v>2.9666666666666668</v>
      </c>
      <c r="D30" s="16"/>
      <c r="E30" s="263">
        <v>15</v>
      </c>
      <c r="F30" s="17"/>
      <c r="G30" s="17" t="s">
        <v>129</v>
      </c>
      <c r="H30" s="16"/>
      <c r="I30" s="263">
        <v>15</v>
      </c>
      <c r="J30" s="16"/>
      <c r="K30" s="263">
        <v>12</v>
      </c>
      <c r="L30" s="16"/>
      <c r="M30" s="263">
        <v>11</v>
      </c>
      <c r="N30" s="265"/>
      <c r="O30" s="263" t="s">
        <v>129</v>
      </c>
    </row>
    <row r="31" spans="1:15" s="13" customFormat="1" ht="14.25" customHeight="1" x14ac:dyDescent="0.15">
      <c r="A31" s="257"/>
      <c r="B31" s="255" t="s">
        <v>654</v>
      </c>
      <c r="C31" s="269">
        <v>3.0333333333333332</v>
      </c>
      <c r="D31" s="16"/>
      <c r="E31" s="263">
        <v>15</v>
      </c>
      <c r="F31" s="17"/>
      <c r="G31" s="17" t="s">
        <v>129</v>
      </c>
      <c r="H31" s="16"/>
      <c r="I31" s="263">
        <v>9</v>
      </c>
      <c r="J31" s="16"/>
      <c r="K31" s="263">
        <v>7</v>
      </c>
      <c r="L31" s="16"/>
      <c r="M31" s="263">
        <v>5</v>
      </c>
      <c r="N31" s="265"/>
      <c r="O31" s="263" t="s">
        <v>129</v>
      </c>
    </row>
    <row r="32" spans="1:15" s="13" customFormat="1" ht="14.25" customHeight="1" x14ac:dyDescent="0.15">
      <c r="A32" s="257"/>
      <c r="B32" s="255" t="s">
        <v>655</v>
      </c>
      <c r="C32" s="269">
        <v>2.9</v>
      </c>
      <c r="D32" s="16"/>
      <c r="E32" s="263">
        <v>15</v>
      </c>
      <c r="F32" s="17"/>
      <c r="G32" s="17" t="s">
        <v>129</v>
      </c>
      <c r="H32" s="16"/>
      <c r="I32" s="263">
        <v>15</v>
      </c>
      <c r="J32" s="16"/>
      <c r="K32" s="263">
        <v>14</v>
      </c>
      <c r="L32" s="16"/>
      <c r="M32" s="263">
        <v>9</v>
      </c>
      <c r="N32" s="265"/>
      <c r="O32" s="263" t="s">
        <v>129</v>
      </c>
    </row>
    <row r="33" spans="1:15" s="13" customFormat="1" ht="14.25" customHeight="1" x14ac:dyDescent="0.15">
      <c r="A33" s="257"/>
      <c r="B33" s="255" t="s">
        <v>656</v>
      </c>
      <c r="C33" s="269">
        <v>3.0333333333333332</v>
      </c>
      <c r="D33" s="16"/>
      <c r="E33" s="263">
        <v>20</v>
      </c>
      <c r="F33" s="17"/>
      <c r="G33" s="17" t="s">
        <v>129</v>
      </c>
      <c r="H33" s="16"/>
      <c r="I33" s="263">
        <v>20</v>
      </c>
      <c r="J33" s="16"/>
      <c r="K33" s="263">
        <v>19</v>
      </c>
      <c r="L33" s="16"/>
      <c r="M33" s="263">
        <v>18</v>
      </c>
      <c r="N33" s="265"/>
      <c r="O33" s="263" t="s">
        <v>129</v>
      </c>
    </row>
    <row r="34" spans="1:15" s="13" customFormat="1" ht="14.25" customHeight="1" x14ac:dyDescent="0.15">
      <c r="A34" s="257"/>
      <c r="B34" s="255" t="s">
        <v>657</v>
      </c>
      <c r="C34" s="269">
        <v>3</v>
      </c>
      <c r="D34" s="16"/>
      <c r="E34" s="263">
        <v>20</v>
      </c>
      <c r="F34" s="17"/>
      <c r="G34" s="17" t="s">
        <v>129</v>
      </c>
      <c r="H34" s="16"/>
      <c r="I34" s="263">
        <v>20</v>
      </c>
      <c r="J34" s="16"/>
      <c r="K34" s="263">
        <v>18</v>
      </c>
      <c r="L34" s="16"/>
      <c r="M34" s="263">
        <v>11</v>
      </c>
      <c r="N34" s="265"/>
      <c r="O34" s="263" t="s">
        <v>129</v>
      </c>
    </row>
    <row r="35" spans="1:15" s="13" customFormat="1" ht="14.25" customHeight="1" x14ac:dyDescent="0.15">
      <c r="A35" s="257"/>
      <c r="B35" s="255" t="s">
        <v>658</v>
      </c>
      <c r="C35" s="269">
        <v>3.8333333333333335</v>
      </c>
      <c r="D35" s="16"/>
      <c r="E35" s="263">
        <v>20</v>
      </c>
      <c r="F35" s="17"/>
      <c r="G35" s="17" t="s">
        <v>129</v>
      </c>
      <c r="H35" s="16"/>
      <c r="I35" s="263">
        <v>19</v>
      </c>
      <c r="J35" s="16"/>
      <c r="K35" s="263">
        <v>19</v>
      </c>
      <c r="L35" s="16"/>
      <c r="M35" s="263">
        <v>11</v>
      </c>
      <c r="N35" s="265"/>
      <c r="O35" s="263" t="s">
        <v>129</v>
      </c>
    </row>
    <row r="36" spans="1:15" s="13" customFormat="1" ht="14.25" customHeight="1" x14ac:dyDescent="0.15">
      <c r="A36" s="257"/>
      <c r="B36" s="255" t="s">
        <v>659</v>
      </c>
      <c r="C36" s="269">
        <v>3.0333333333333332</v>
      </c>
      <c r="D36" s="16"/>
      <c r="E36" s="263">
        <v>12</v>
      </c>
      <c r="F36" s="17"/>
      <c r="G36" s="17" t="s">
        <v>129</v>
      </c>
      <c r="H36" s="16"/>
      <c r="I36" s="263">
        <v>12</v>
      </c>
      <c r="J36" s="16"/>
      <c r="K36" s="263">
        <v>11</v>
      </c>
      <c r="L36" s="16"/>
      <c r="M36" s="263">
        <v>9</v>
      </c>
      <c r="N36" s="265"/>
      <c r="O36" s="263" t="s">
        <v>129</v>
      </c>
    </row>
    <row r="37" spans="1:15" s="13" customFormat="1" ht="14.25" customHeight="1" x14ac:dyDescent="0.15">
      <c r="A37" s="257"/>
      <c r="B37" s="255" t="s">
        <v>660</v>
      </c>
      <c r="C37" s="269">
        <v>4</v>
      </c>
      <c r="D37" s="16"/>
      <c r="E37" s="263">
        <v>20</v>
      </c>
      <c r="F37" s="17"/>
      <c r="G37" s="17" t="s">
        <v>129</v>
      </c>
      <c r="H37" s="16"/>
      <c r="I37" s="263">
        <v>16</v>
      </c>
      <c r="J37" s="16"/>
      <c r="K37" s="263" t="s">
        <v>129</v>
      </c>
      <c r="L37" s="16"/>
      <c r="M37" s="263" t="s">
        <v>129</v>
      </c>
      <c r="N37" s="265"/>
      <c r="O37" s="263">
        <v>15</v>
      </c>
    </row>
    <row r="38" spans="1:15" s="13" customFormat="1" ht="14.25" customHeight="1" x14ac:dyDescent="0.15">
      <c r="A38" s="257"/>
      <c r="B38" s="255" t="s">
        <v>661</v>
      </c>
      <c r="C38" s="269">
        <v>4.0666666666666664</v>
      </c>
      <c r="D38" s="16"/>
      <c r="E38" s="263">
        <v>20</v>
      </c>
      <c r="F38" s="17"/>
      <c r="G38" s="17" t="s">
        <v>129</v>
      </c>
      <c r="H38" s="16"/>
      <c r="I38" s="263">
        <v>14</v>
      </c>
      <c r="J38" s="16"/>
      <c r="K38" s="263">
        <v>10</v>
      </c>
      <c r="L38" s="16"/>
      <c r="M38" s="263">
        <v>9</v>
      </c>
      <c r="N38" s="265"/>
      <c r="O38" s="263" t="s">
        <v>129</v>
      </c>
    </row>
    <row r="39" spans="1:15" s="13" customFormat="1" ht="14.25" customHeight="1" x14ac:dyDescent="0.15">
      <c r="A39" s="257"/>
      <c r="B39" s="255" t="s">
        <v>662</v>
      </c>
      <c r="C39" s="269">
        <v>3</v>
      </c>
      <c r="D39" s="16"/>
      <c r="E39" s="263">
        <v>20</v>
      </c>
      <c r="F39" s="17"/>
      <c r="G39" s="17" t="s">
        <v>129</v>
      </c>
      <c r="H39" s="16"/>
      <c r="I39" s="263">
        <v>20</v>
      </c>
      <c r="J39" s="16"/>
      <c r="K39" s="263">
        <v>20</v>
      </c>
      <c r="L39" s="16"/>
      <c r="M39" s="263">
        <v>19</v>
      </c>
      <c r="N39" s="265"/>
      <c r="O39" s="263" t="s">
        <v>129</v>
      </c>
    </row>
    <row r="40" spans="1:15" s="13" customFormat="1" ht="14.25" customHeight="1" x14ac:dyDescent="0.15">
      <c r="A40" s="257"/>
      <c r="B40" s="255" t="s">
        <v>663</v>
      </c>
      <c r="C40" s="269">
        <v>3.0333333333333332</v>
      </c>
      <c r="D40" s="16"/>
      <c r="E40" s="263">
        <v>20</v>
      </c>
      <c r="F40" s="17"/>
      <c r="G40" s="17" t="s">
        <v>129</v>
      </c>
      <c r="H40" s="16"/>
      <c r="I40" s="263">
        <v>20</v>
      </c>
      <c r="J40" s="16"/>
      <c r="K40" s="263">
        <v>20</v>
      </c>
      <c r="L40" s="16"/>
      <c r="M40" s="263">
        <v>16</v>
      </c>
      <c r="N40" s="265"/>
      <c r="O40" s="263" t="s">
        <v>129</v>
      </c>
    </row>
    <row r="41" spans="1:15" s="13" customFormat="1" ht="14.25" customHeight="1" x14ac:dyDescent="0.15">
      <c r="A41" s="257"/>
      <c r="B41" s="255" t="s">
        <v>664</v>
      </c>
      <c r="C41" s="269">
        <v>1.9666666666666666</v>
      </c>
      <c r="D41" s="16"/>
      <c r="E41" s="263">
        <v>14</v>
      </c>
      <c r="F41" s="17"/>
      <c r="G41" s="17" t="s">
        <v>129</v>
      </c>
      <c r="H41" s="16"/>
      <c r="I41" s="263">
        <v>14</v>
      </c>
      <c r="J41" s="16"/>
      <c r="K41" s="263">
        <v>14</v>
      </c>
      <c r="L41" s="16"/>
      <c r="M41" s="263">
        <v>13</v>
      </c>
      <c r="N41" s="265"/>
      <c r="O41" s="263" t="s">
        <v>129</v>
      </c>
    </row>
    <row r="42" spans="1:15" s="13" customFormat="1" ht="14.25" customHeight="1" x14ac:dyDescent="0.15">
      <c r="A42" s="257"/>
      <c r="B42" s="255" t="s">
        <v>665</v>
      </c>
      <c r="C42" s="269">
        <v>6</v>
      </c>
      <c r="D42" s="16"/>
      <c r="E42" s="263">
        <v>30</v>
      </c>
      <c r="F42" s="17"/>
      <c r="G42" s="17" t="s">
        <v>129</v>
      </c>
      <c r="H42" s="16"/>
      <c r="I42" s="263">
        <v>27</v>
      </c>
      <c r="J42" s="16"/>
      <c r="K42" s="263" t="s">
        <v>129</v>
      </c>
      <c r="L42" s="16"/>
      <c r="M42" s="263" t="s">
        <v>129</v>
      </c>
      <c r="N42" s="265"/>
      <c r="O42" s="263">
        <v>23</v>
      </c>
    </row>
    <row r="43" spans="1:15" s="13" customFormat="1" ht="14.25" customHeight="1" x14ac:dyDescent="0.15">
      <c r="A43" s="257"/>
      <c r="B43" s="255" t="s">
        <v>666</v>
      </c>
      <c r="C43" s="269">
        <v>7.1333333333333337</v>
      </c>
      <c r="D43" s="17"/>
      <c r="E43" s="17" t="s">
        <v>129</v>
      </c>
      <c r="F43" s="265"/>
      <c r="G43" s="263">
        <v>29</v>
      </c>
      <c r="H43" s="16"/>
      <c r="I43" s="263" t="s">
        <v>129</v>
      </c>
      <c r="J43" s="16"/>
      <c r="K43" s="263">
        <v>25</v>
      </c>
      <c r="L43" s="16"/>
      <c r="M43" s="263">
        <v>25</v>
      </c>
      <c r="N43" s="265"/>
      <c r="O43" s="263" t="s">
        <v>129</v>
      </c>
    </row>
    <row r="44" spans="1:15" s="13" customFormat="1" ht="14.25" customHeight="1" x14ac:dyDescent="0.15">
      <c r="A44" s="257"/>
      <c r="B44" s="255" t="s">
        <v>667</v>
      </c>
      <c r="C44" s="269">
        <v>1.8666666666666667</v>
      </c>
      <c r="D44" s="16"/>
      <c r="E44" s="263">
        <v>10</v>
      </c>
      <c r="F44" s="265"/>
      <c r="G44" s="17" t="s">
        <v>129</v>
      </c>
      <c r="H44" s="16"/>
      <c r="I44" s="263">
        <v>10</v>
      </c>
      <c r="J44" s="16"/>
      <c r="K44" s="263">
        <v>10</v>
      </c>
      <c r="L44" s="16"/>
      <c r="M44" s="263">
        <v>7</v>
      </c>
      <c r="N44" s="265"/>
      <c r="O44" s="263" t="s">
        <v>129</v>
      </c>
    </row>
    <row r="45" spans="1:15" s="13" customFormat="1" ht="14.25" customHeight="1" x14ac:dyDescent="0.15">
      <c r="A45" s="257"/>
      <c r="B45" s="255" t="s">
        <v>668</v>
      </c>
      <c r="C45" s="269">
        <v>6</v>
      </c>
      <c r="D45" s="16"/>
      <c r="E45" s="263">
        <v>30</v>
      </c>
      <c r="F45" s="265"/>
      <c r="G45" s="17" t="s">
        <v>129</v>
      </c>
      <c r="H45" s="16"/>
      <c r="I45" s="263">
        <v>27</v>
      </c>
      <c r="J45" s="16"/>
      <c r="K45" s="263">
        <v>25</v>
      </c>
      <c r="L45" s="16"/>
      <c r="M45" s="263">
        <v>24</v>
      </c>
      <c r="N45" s="265"/>
      <c r="O45" s="263" t="s">
        <v>129</v>
      </c>
    </row>
    <row r="46" spans="1:15" s="13" customFormat="1" ht="14.25" customHeight="1" x14ac:dyDescent="0.15">
      <c r="A46" s="257"/>
      <c r="B46" s="255" t="s">
        <v>669</v>
      </c>
      <c r="C46" s="269">
        <v>6.1</v>
      </c>
      <c r="D46" s="16"/>
      <c r="E46" s="263">
        <v>30</v>
      </c>
      <c r="F46" s="265"/>
      <c r="G46" s="17" t="s">
        <v>129</v>
      </c>
      <c r="H46" s="16"/>
      <c r="I46" s="263">
        <v>29</v>
      </c>
      <c r="J46" s="16"/>
      <c r="K46" s="263">
        <v>23</v>
      </c>
      <c r="L46" s="16"/>
      <c r="M46" s="263">
        <v>20</v>
      </c>
      <c r="N46" s="265"/>
      <c r="O46" s="263" t="s">
        <v>129</v>
      </c>
    </row>
    <row r="47" spans="1:15" s="13" customFormat="1" ht="14.25" customHeight="1" x14ac:dyDescent="0.15">
      <c r="A47" s="254"/>
      <c r="B47" s="255" t="s">
        <v>670</v>
      </c>
      <c r="C47" s="269">
        <v>3.2666666666666666</v>
      </c>
      <c r="D47" s="16"/>
      <c r="E47" s="263">
        <v>12</v>
      </c>
      <c r="F47" s="265"/>
      <c r="G47" s="17" t="s">
        <v>129</v>
      </c>
      <c r="H47" s="16"/>
      <c r="I47" s="263">
        <v>10</v>
      </c>
      <c r="J47" s="16"/>
      <c r="K47" s="263">
        <v>10</v>
      </c>
      <c r="L47" s="16"/>
      <c r="M47" s="263">
        <v>6</v>
      </c>
      <c r="N47" s="265"/>
      <c r="O47" s="263" t="s">
        <v>129</v>
      </c>
    </row>
    <row r="48" spans="1:15" s="13" customFormat="1" ht="14.25" customHeight="1" x14ac:dyDescent="0.15">
      <c r="A48" s="257"/>
      <c r="B48" s="255" t="s">
        <v>671</v>
      </c>
      <c r="C48" s="269">
        <v>3.0333333333333332</v>
      </c>
      <c r="D48" s="16"/>
      <c r="E48" s="263">
        <v>9</v>
      </c>
      <c r="F48" s="265"/>
      <c r="G48" s="17" t="s">
        <v>129</v>
      </c>
      <c r="H48" s="16"/>
      <c r="I48" s="263">
        <v>9</v>
      </c>
      <c r="J48" s="16"/>
      <c r="K48" s="263">
        <v>8</v>
      </c>
      <c r="L48" s="16"/>
      <c r="M48" s="263">
        <v>5</v>
      </c>
      <c r="N48" s="265"/>
      <c r="O48" s="263" t="s">
        <v>129</v>
      </c>
    </row>
    <row r="49" spans="1:15" s="13" customFormat="1" ht="14.25" customHeight="1" x14ac:dyDescent="0.15">
      <c r="A49" s="254"/>
      <c r="B49" s="255" t="s">
        <v>672</v>
      </c>
      <c r="C49" s="269">
        <v>2.9666666666666668</v>
      </c>
      <c r="D49" s="16"/>
      <c r="E49" s="263">
        <v>20</v>
      </c>
      <c r="F49" s="265"/>
      <c r="G49" s="17" t="s">
        <v>129</v>
      </c>
      <c r="H49" s="16"/>
      <c r="I49" s="263">
        <v>15</v>
      </c>
      <c r="J49" s="16"/>
      <c r="K49" s="263">
        <v>15</v>
      </c>
      <c r="L49" s="16"/>
      <c r="M49" s="263">
        <v>10</v>
      </c>
      <c r="N49" s="265"/>
      <c r="O49" s="263" t="s">
        <v>129</v>
      </c>
    </row>
    <row r="50" spans="1:15" s="13" customFormat="1" ht="14.25" customHeight="1" x14ac:dyDescent="0.15">
      <c r="A50" s="254"/>
      <c r="B50" s="255" t="s">
        <v>673</v>
      </c>
      <c r="C50" s="269">
        <v>3</v>
      </c>
      <c r="D50" s="16"/>
      <c r="E50" s="263">
        <v>20</v>
      </c>
      <c r="F50" s="265"/>
      <c r="G50" s="17" t="s">
        <v>129</v>
      </c>
      <c r="H50" s="16"/>
      <c r="I50" s="263">
        <v>14</v>
      </c>
      <c r="J50" s="16"/>
      <c r="K50" s="263">
        <v>10</v>
      </c>
      <c r="L50" s="16"/>
      <c r="M50" s="263">
        <v>7</v>
      </c>
      <c r="N50" s="265"/>
      <c r="O50" s="263" t="s">
        <v>129</v>
      </c>
    </row>
    <row r="51" spans="1:15" s="27" customFormat="1" ht="14.25" customHeight="1" x14ac:dyDescent="0.15">
      <c r="A51" s="254"/>
      <c r="B51" s="255" t="s">
        <v>674</v>
      </c>
      <c r="C51" s="269">
        <v>3.9333333333333331</v>
      </c>
      <c r="D51" s="16"/>
      <c r="E51" s="263">
        <v>10</v>
      </c>
      <c r="F51" s="265"/>
      <c r="G51" s="17" t="s">
        <v>129</v>
      </c>
      <c r="H51" s="16"/>
      <c r="I51" s="263">
        <v>6</v>
      </c>
      <c r="J51" s="16"/>
      <c r="K51" s="263">
        <v>6</v>
      </c>
      <c r="L51" s="16"/>
      <c r="M51" s="263">
        <v>2</v>
      </c>
      <c r="N51" s="265"/>
      <c r="O51" s="263" t="s">
        <v>129</v>
      </c>
    </row>
    <row r="52" spans="1:15" s="13" customFormat="1" ht="14.25" customHeight="1" x14ac:dyDescent="0.15">
      <c r="A52" s="254"/>
      <c r="B52" s="255" t="s">
        <v>675</v>
      </c>
      <c r="C52" s="269">
        <v>1.9333333333333333</v>
      </c>
      <c r="D52" s="16"/>
      <c r="E52" s="263">
        <v>20</v>
      </c>
      <c r="F52" s="265"/>
      <c r="G52" s="17" t="s">
        <v>129</v>
      </c>
      <c r="H52" s="16"/>
      <c r="I52" s="263">
        <v>19</v>
      </c>
      <c r="J52" s="16"/>
      <c r="K52" s="263">
        <v>18</v>
      </c>
      <c r="L52" s="16"/>
      <c r="M52" s="263">
        <v>12</v>
      </c>
      <c r="N52" s="265"/>
      <c r="O52" s="263" t="s">
        <v>129</v>
      </c>
    </row>
    <row r="53" spans="1:15" s="27" customFormat="1" ht="14.25" customHeight="1" x14ac:dyDescent="0.15">
      <c r="A53" s="254"/>
      <c r="B53" s="255" t="s">
        <v>676</v>
      </c>
      <c r="C53" s="269">
        <v>2.9666666666666668</v>
      </c>
      <c r="D53" s="16"/>
      <c r="E53" s="263">
        <v>16</v>
      </c>
      <c r="F53" s="265"/>
      <c r="G53" s="17" t="s">
        <v>129</v>
      </c>
      <c r="H53" s="16"/>
      <c r="I53" s="263">
        <v>16</v>
      </c>
      <c r="J53" s="16"/>
      <c r="K53" s="263" t="s">
        <v>129</v>
      </c>
      <c r="L53" s="16"/>
      <c r="M53" s="263" t="s">
        <v>129</v>
      </c>
      <c r="N53" s="265"/>
      <c r="O53" s="263">
        <v>16</v>
      </c>
    </row>
    <row r="54" spans="1:15" s="13" customFormat="1" ht="14.25" customHeight="1" x14ac:dyDescent="0.15">
      <c r="A54" s="254"/>
      <c r="B54" s="255" t="s">
        <v>677</v>
      </c>
      <c r="C54" s="269">
        <v>3.0333333333333332</v>
      </c>
      <c r="D54" s="16"/>
      <c r="E54" s="263">
        <v>20</v>
      </c>
      <c r="F54" s="265"/>
      <c r="G54" s="17" t="s">
        <v>129</v>
      </c>
      <c r="H54" s="16"/>
      <c r="I54" s="263">
        <v>13</v>
      </c>
      <c r="J54" s="16"/>
      <c r="K54" s="263">
        <v>13</v>
      </c>
      <c r="L54" s="16"/>
      <c r="M54" s="263">
        <v>12</v>
      </c>
      <c r="N54" s="265"/>
      <c r="O54" s="263" t="s">
        <v>129</v>
      </c>
    </row>
    <row r="55" spans="1:15" s="13" customFormat="1" ht="14.25" customHeight="1" x14ac:dyDescent="0.15">
      <c r="A55" s="254"/>
      <c r="B55" s="255" t="s">
        <v>678</v>
      </c>
      <c r="C55" s="269">
        <v>3.0333333333333332</v>
      </c>
      <c r="D55" s="16"/>
      <c r="E55" s="263">
        <v>20</v>
      </c>
      <c r="F55" s="265"/>
      <c r="G55" s="17" t="s">
        <v>129</v>
      </c>
      <c r="H55" s="16"/>
      <c r="I55" s="263">
        <v>6</v>
      </c>
      <c r="J55" s="16"/>
      <c r="K55" s="263">
        <v>6</v>
      </c>
      <c r="L55" s="16"/>
      <c r="M55" s="263">
        <v>5</v>
      </c>
      <c r="N55" s="265"/>
      <c r="O55" s="263" t="s">
        <v>129</v>
      </c>
    </row>
    <row r="56" spans="1:15" s="27" customFormat="1" ht="14.25" customHeight="1" x14ac:dyDescent="0.15">
      <c r="A56" s="254"/>
      <c r="B56" s="255" t="s">
        <v>679</v>
      </c>
      <c r="C56" s="269">
        <v>3.0333333333333332</v>
      </c>
      <c r="D56" s="16"/>
      <c r="E56" s="263">
        <v>20</v>
      </c>
      <c r="F56" s="265"/>
      <c r="G56" s="17" t="s">
        <v>129</v>
      </c>
      <c r="H56" s="16"/>
      <c r="I56" s="263">
        <v>18</v>
      </c>
      <c r="J56" s="16"/>
      <c r="K56" s="263">
        <v>18</v>
      </c>
      <c r="L56" s="16"/>
      <c r="M56" s="263">
        <v>17</v>
      </c>
      <c r="N56" s="265"/>
      <c r="O56" s="263" t="s">
        <v>129</v>
      </c>
    </row>
    <row r="57" spans="1:15" s="13" customFormat="1" ht="14.25" customHeight="1" x14ac:dyDescent="0.15">
      <c r="A57" s="254"/>
      <c r="B57" s="255" t="s">
        <v>680</v>
      </c>
      <c r="C57" s="269">
        <v>3.0333333333333332</v>
      </c>
      <c r="D57" s="16"/>
      <c r="E57" s="263">
        <v>20</v>
      </c>
      <c r="F57" s="265"/>
      <c r="G57" s="17" t="s">
        <v>129</v>
      </c>
      <c r="H57" s="16"/>
      <c r="I57" s="263">
        <v>6</v>
      </c>
      <c r="J57" s="16"/>
      <c r="K57" s="263">
        <v>6</v>
      </c>
      <c r="L57" s="16"/>
      <c r="M57" s="263">
        <v>4</v>
      </c>
      <c r="N57" s="265"/>
      <c r="O57" s="263" t="s">
        <v>129</v>
      </c>
    </row>
    <row r="58" spans="1:15" s="13" customFormat="1" ht="14.25" customHeight="1" x14ac:dyDescent="0.15">
      <c r="A58" s="254"/>
      <c r="B58" s="255" t="s">
        <v>681</v>
      </c>
      <c r="C58" s="269">
        <v>3.7</v>
      </c>
      <c r="D58" s="16"/>
      <c r="E58" s="263">
        <v>20</v>
      </c>
      <c r="F58" s="265"/>
      <c r="G58" s="17" t="s">
        <v>129</v>
      </c>
      <c r="H58" s="16"/>
      <c r="I58" s="263">
        <v>14</v>
      </c>
      <c r="J58" s="16"/>
      <c r="K58" s="263">
        <v>14</v>
      </c>
      <c r="L58" s="16"/>
      <c r="M58" s="263">
        <v>12</v>
      </c>
      <c r="N58" s="265"/>
      <c r="O58" s="263" t="s">
        <v>129</v>
      </c>
    </row>
    <row r="59" spans="1:15" s="13" customFormat="1" ht="14.25" customHeight="1" x14ac:dyDescent="0.15">
      <c r="A59" s="254"/>
      <c r="B59" s="255" t="s">
        <v>682</v>
      </c>
      <c r="C59" s="269">
        <v>2.9</v>
      </c>
      <c r="D59" s="16"/>
      <c r="E59" s="263">
        <v>15</v>
      </c>
      <c r="F59" s="265"/>
      <c r="G59" s="17" t="s">
        <v>129</v>
      </c>
      <c r="H59" s="16"/>
      <c r="I59" s="263">
        <v>15</v>
      </c>
      <c r="J59" s="16"/>
      <c r="K59" s="263" t="s">
        <v>129</v>
      </c>
      <c r="L59" s="16"/>
      <c r="M59" s="263" t="s">
        <v>129</v>
      </c>
      <c r="N59" s="265"/>
      <c r="O59" s="263">
        <v>15</v>
      </c>
    </row>
    <row r="60" spans="1:15" s="13" customFormat="1" ht="14.25" customHeight="1" x14ac:dyDescent="0.15">
      <c r="A60" s="254"/>
      <c r="B60" s="255" t="s">
        <v>683</v>
      </c>
      <c r="C60" s="269">
        <v>2.9666666666666668</v>
      </c>
      <c r="D60" s="16"/>
      <c r="E60" s="263">
        <v>15</v>
      </c>
      <c r="F60" s="265"/>
      <c r="G60" s="17" t="s">
        <v>129</v>
      </c>
      <c r="H60" s="16"/>
      <c r="I60" s="263">
        <v>15</v>
      </c>
      <c r="J60" s="16"/>
      <c r="K60" s="263">
        <v>15</v>
      </c>
      <c r="L60" s="16"/>
      <c r="M60" s="263">
        <v>12</v>
      </c>
      <c r="N60" s="265"/>
      <c r="O60" s="263" t="s">
        <v>129</v>
      </c>
    </row>
    <row r="61" spans="1:15" s="13" customFormat="1" ht="16.5" customHeight="1" x14ac:dyDescent="0.15">
      <c r="A61" s="254"/>
      <c r="B61" s="255" t="s">
        <v>684</v>
      </c>
      <c r="C61" s="269">
        <v>2.9333333333333331</v>
      </c>
      <c r="D61" s="16"/>
      <c r="E61" s="263">
        <v>15</v>
      </c>
      <c r="F61" s="265"/>
      <c r="G61" s="17" t="s">
        <v>129</v>
      </c>
      <c r="H61" s="16"/>
      <c r="I61" s="263">
        <v>15</v>
      </c>
      <c r="J61" s="16"/>
      <c r="K61" s="263">
        <v>15</v>
      </c>
      <c r="L61" s="16"/>
      <c r="M61" s="263">
        <v>14</v>
      </c>
      <c r="N61" s="265"/>
      <c r="O61" s="263" t="s">
        <v>129</v>
      </c>
    </row>
    <row r="62" spans="1:15" s="27" customFormat="1" ht="27" customHeight="1" x14ac:dyDescent="0.15">
      <c r="A62" s="254"/>
      <c r="B62" s="255" t="s">
        <v>685</v>
      </c>
      <c r="C62" s="269">
        <v>3</v>
      </c>
      <c r="D62" s="16"/>
      <c r="E62" s="263">
        <v>15</v>
      </c>
      <c r="F62" s="265"/>
      <c r="G62" s="17" t="s">
        <v>129</v>
      </c>
      <c r="H62" s="16"/>
      <c r="I62" s="263">
        <v>15</v>
      </c>
      <c r="J62" s="16"/>
      <c r="K62" s="263">
        <v>14</v>
      </c>
      <c r="L62" s="16"/>
      <c r="M62" s="263">
        <v>12</v>
      </c>
      <c r="N62" s="265"/>
      <c r="O62" s="263" t="s">
        <v>129</v>
      </c>
    </row>
    <row r="63" spans="1:15" s="13" customFormat="1" ht="13.5" customHeight="1" x14ac:dyDescent="0.15">
      <c r="A63" s="254"/>
      <c r="B63" s="255" t="s">
        <v>686</v>
      </c>
      <c r="C63" s="269">
        <v>6.4333333333333336</v>
      </c>
      <c r="D63" s="16"/>
      <c r="E63" s="263">
        <v>20</v>
      </c>
      <c r="F63" s="265"/>
      <c r="G63" s="17" t="s">
        <v>129</v>
      </c>
      <c r="H63" s="16"/>
      <c r="I63" s="263">
        <v>20</v>
      </c>
      <c r="J63" s="16"/>
      <c r="K63" s="263">
        <v>19</v>
      </c>
      <c r="L63" s="16"/>
      <c r="M63" s="263">
        <v>16</v>
      </c>
      <c r="N63" s="265"/>
      <c r="O63" s="263" t="s">
        <v>129</v>
      </c>
    </row>
    <row r="64" spans="1:15" s="27" customFormat="1" ht="13.5" customHeight="1" x14ac:dyDescent="0.15">
      <c r="A64" s="254"/>
      <c r="B64" s="255" t="s">
        <v>687</v>
      </c>
      <c r="C64" s="269">
        <v>3</v>
      </c>
      <c r="D64" s="16"/>
      <c r="E64" s="263">
        <v>20</v>
      </c>
      <c r="F64" s="265"/>
      <c r="G64" s="17" t="s">
        <v>129</v>
      </c>
      <c r="H64" s="16"/>
      <c r="I64" s="263">
        <v>12</v>
      </c>
      <c r="J64" s="16"/>
      <c r="K64" s="263">
        <v>12</v>
      </c>
      <c r="L64" s="16"/>
      <c r="M64" s="263">
        <v>12</v>
      </c>
      <c r="N64" s="265"/>
      <c r="O64" s="263" t="s">
        <v>129</v>
      </c>
    </row>
    <row r="65" spans="1:16" s="13" customFormat="1" ht="27" customHeight="1" x14ac:dyDescent="0.15">
      <c r="A65" s="254"/>
      <c r="B65" s="255" t="s">
        <v>688</v>
      </c>
      <c r="C65" s="269">
        <v>3.0333333333333332</v>
      </c>
      <c r="D65" s="16"/>
      <c r="E65" s="263">
        <v>20</v>
      </c>
      <c r="F65" s="265"/>
      <c r="G65" s="17" t="s">
        <v>129</v>
      </c>
      <c r="H65" s="16"/>
      <c r="I65" s="263">
        <v>12</v>
      </c>
      <c r="J65" s="16"/>
      <c r="K65" s="263">
        <v>11</v>
      </c>
      <c r="L65" s="16"/>
      <c r="M65" s="263">
        <v>7</v>
      </c>
      <c r="N65" s="265"/>
      <c r="O65" s="263" t="s">
        <v>129</v>
      </c>
    </row>
    <row r="66" spans="1:16" s="13" customFormat="1" ht="27" customHeight="1" x14ac:dyDescent="0.15">
      <c r="A66" s="254"/>
      <c r="B66" s="255" t="s">
        <v>689</v>
      </c>
      <c r="C66" s="269">
        <v>3.0333333333333332</v>
      </c>
      <c r="D66" s="16"/>
      <c r="E66" s="263">
        <v>20</v>
      </c>
      <c r="F66" s="265"/>
      <c r="G66" s="17" t="s">
        <v>129</v>
      </c>
      <c r="H66" s="16"/>
      <c r="I66" s="263">
        <v>20</v>
      </c>
      <c r="J66" s="16"/>
      <c r="K66" s="263">
        <v>17</v>
      </c>
      <c r="L66" s="16"/>
      <c r="M66" s="263">
        <v>11</v>
      </c>
      <c r="N66" s="265"/>
      <c r="O66" s="263" t="s">
        <v>129</v>
      </c>
    </row>
    <row r="67" spans="1:16" s="13" customFormat="1" ht="13.5" customHeight="1" x14ac:dyDescent="0.15">
      <c r="A67" s="254"/>
      <c r="B67" s="255" t="s">
        <v>690</v>
      </c>
      <c r="C67" s="269">
        <v>3.0333333333333332</v>
      </c>
      <c r="D67" s="16"/>
      <c r="E67" s="263">
        <v>20</v>
      </c>
      <c r="F67" s="265"/>
      <c r="G67" s="17" t="s">
        <v>129</v>
      </c>
      <c r="H67" s="16"/>
      <c r="I67" s="263">
        <v>11</v>
      </c>
      <c r="J67" s="16"/>
      <c r="K67" s="263">
        <v>9</v>
      </c>
      <c r="L67" s="16"/>
      <c r="M67" s="263">
        <v>9</v>
      </c>
      <c r="N67" s="265"/>
      <c r="O67" s="263" t="s">
        <v>129</v>
      </c>
    </row>
    <row r="68" spans="1:16" s="13" customFormat="1" ht="14.25" customHeight="1" x14ac:dyDescent="0.15">
      <c r="A68" s="254"/>
      <c r="B68" s="255" t="s">
        <v>691</v>
      </c>
      <c r="C68" s="269">
        <v>3.0333333333333332</v>
      </c>
      <c r="D68" s="16"/>
      <c r="E68" s="263">
        <v>20</v>
      </c>
      <c r="F68" s="265"/>
      <c r="G68" s="17" t="s">
        <v>129</v>
      </c>
      <c r="H68" s="16"/>
      <c r="I68" s="263">
        <v>16</v>
      </c>
      <c r="J68" s="16"/>
      <c r="K68" s="263">
        <v>13</v>
      </c>
      <c r="L68" s="16"/>
      <c r="M68" s="263">
        <v>4</v>
      </c>
      <c r="N68" s="265"/>
      <c r="O68" s="263" t="s">
        <v>129</v>
      </c>
    </row>
    <row r="69" spans="1:16" s="13" customFormat="1" ht="14.25" customHeight="1" x14ac:dyDescent="0.15">
      <c r="A69" s="254"/>
      <c r="B69" s="255" t="s">
        <v>692</v>
      </c>
      <c r="C69" s="269">
        <v>3.0333333333333332</v>
      </c>
      <c r="D69" s="16"/>
      <c r="E69" s="263">
        <v>20</v>
      </c>
      <c r="F69" s="265"/>
      <c r="G69" s="17" t="s">
        <v>129</v>
      </c>
      <c r="H69" s="16"/>
      <c r="I69" s="263">
        <v>12</v>
      </c>
      <c r="J69" s="16"/>
      <c r="K69" s="263">
        <v>12</v>
      </c>
      <c r="L69" s="16"/>
      <c r="M69" s="263">
        <v>6</v>
      </c>
      <c r="N69" s="265"/>
      <c r="O69" s="263" t="s">
        <v>129</v>
      </c>
    </row>
    <row r="70" spans="1:16" s="13" customFormat="1" ht="14.25" customHeight="1" x14ac:dyDescent="0.15">
      <c r="A70" s="259"/>
      <c r="B70" s="260" t="s">
        <v>693</v>
      </c>
      <c r="C70" s="269">
        <v>3</v>
      </c>
      <c r="D70" s="16"/>
      <c r="E70" s="263">
        <v>20</v>
      </c>
      <c r="F70" s="265"/>
      <c r="G70" s="17" t="s">
        <v>129</v>
      </c>
      <c r="H70" s="16"/>
      <c r="I70" s="263">
        <v>9</v>
      </c>
      <c r="J70" s="16"/>
      <c r="K70" s="263">
        <v>9</v>
      </c>
      <c r="L70" s="16"/>
      <c r="M70" s="263">
        <v>8</v>
      </c>
      <c r="N70" s="265"/>
      <c r="O70" s="263" t="s">
        <v>129</v>
      </c>
    </row>
    <row r="71" spans="1:16" s="13" customFormat="1" ht="14.25" customHeight="1" x14ac:dyDescent="0.15">
      <c r="A71" s="259"/>
      <c r="B71" s="260" t="s">
        <v>694</v>
      </c>
      <c r="C71" s="269">
        <v>3.0333333333333332</v>
      </c>
      <c r="D71" s="16"/>
      <c r="E71" s="263">
        <v>20</v>
      </c>
      <c r="F71" s="265"/>
      <c r="G71" s="17" t="s">
        <v>129</v>
      </c>
      <c r="H71" s="16"/>
      <c r="I71" s="263">
        <v>14</v>
      </c>
      <c r="J71" s="16"/>
      <c r="K71" s="263">
        <v>13</v>
      </c>
      <c r="L71" s="16"/>
      <c r="M71" s="263">
        <v>10</v>
      </c>
      <c r="N71" s="265"/>
      <c r="O71" s="263" t="s">
        <v>129</v>
      </c>
    </row>
    <row r="72" spans="1:16" s="13" customFormat="1" ht="14.25" customHeight="1" x14ac:dyDescent="0.15">
      <c r="A72" s="259"/>
      <c r="B72" s="260" t="s">
        <v>695</v>
      </c>
      <c r="C72" s="269">
        <v>2.9</v>
      </c>
      <c r="D72" s="16"/>
      <c r="E72" s="263">
        <v>14</v>
      </c>
      <c r="F72" s="265"/>
      <c r="G72" s="17" t="s">
        <v>129</v>
      </c>
      <c r="H72" s="16"/>
      <c r="I72" s="263">
        <v>14</v>
      </c>
      <c r="J72" s="16"/>
      <c r="K72" s="263">
        <v>13</v>
      </c>
      <c r="L72" s="16"/>
      <c r="M72" s="263">
        <v>10</v>
      </c>
      <c r="N72" s="265"/>
      <c r="O72" s="263" t="s">
        <v>129</v>
      </c>
    </row>
    <row r="73" spans="1:16" x14ac:dyDescent="0.15">
      <c r="A73" s="261"/>
      <c r="B73" s="260" t="s">
        <v>696</v>
      </c>
      <c r="C73" s="269">
        <v>2.9666666666666668</v>
      </c>
      <c r="D73" s="16"/>
      <c r="E73" s="263">
        <v>15</v>
      </c>
      <c r="F73" s="265"/>
      <c r="G73" s="17" t="s">
        <v>129</v>
      </c>
      <c r="H73" s="16"/>
      <c r="I73" s="263">
        <v>14</v>
      </c>
      <c r="J73" s="16"/>
      <c r="K73" s="263" t="s">
        <v>129</v>
      </c>
      <c r="L73" s="16"/>
      <c r="M73" s="263" t="s">
        <v>129</v>
      </c>
      <c r="N73" s="265"/>
      <c r="O73" s="263">
        <v>13</v>
      </c>
      <c r="P73" s="23"/>
    </row>
    <row r="74" spans="1:16" x14ac:dyDescent="0.15">
      <c r="A74" s="261"/>
      <c r="B74" s="260" t="s">
        <v>697</v>
      </c>
      <c r="C74" s="269">
        <v>3.0333333333333332</v>
      </c>
      <c r="D74" s="16"/>
      <c r="E74" s="263">
        <v>15</v>
      </c>
      <c r="F74" s="265"/>
      <c r="G74" s="17" t="s">
        <v>129</v>
      </c>
      <c r="H74" s="16"/>
      <c r="I74" s="263">
        <v>14</v>
      </c>
      <c r="J74" s="16"/>
      <c r="K74" s="263">
        <v>14</v>
      </c>
      <c r="L74" s="16"/>
      <c r="M74" s="263">
        <v>10</v>
      </c>
      <c r="N74" s="265"/>
      <c r="O74" s="263" t="s">
        <v>129</v>
      </c>
      <c r="P74" s="23"/>
    </row>
    <row r="75" spans="1:16" x14ac:dyDescent="0.15">
      <c r="A75" s="261"/>
      <c r="B75" s="260" t="s">
        <v>698</v>
      </c>
      <c r="C75" s="269">
        <v>3.0333333333333332</v>
      </c>
      <c r="D75" s="16"/>
      <c r="E75" s="263">
        <v>20</v>
      </c>
      <c r="F75" s="265"/>
      <c r="G75" s="17" t="s">
        <v>129</v>
      </c>
      <c r="H75" s="16"/>
      <c r="I75" s="263">
        <v>14</v>
      </c>
      <c r="J75" s="16"/>
      <c r="K75" s="263">
        <v>14</v>
      </c>
      <c r="L75" s="16"/>
      <c r="M75" s="263">
        <v>10</v>
      </c>
      <c r="N75" s="265"/>
      <c r="O75" s="263" t="s">
        <v>129</v>
      </c>
    </row>
    <row r="76" spans="1:16" x14ac:dyDescent="0.15">
      <c r="A76" s="261"/>
      <c r="B76" s="260" t="s">
        <v>699</v>
      </c>
      <c r="C76" s="269">
        <v>3</v>
      </c>
      <c r="D76" s="16"/>
      <c r="E76" s="263">
        <v>20</v>
      </c>
      <c r="F76" s="265"/>
      <c r="G76" s="17" t="s">
        <v>129</v>
      </c>
      <c r="H76" s="16"/>
      <c r="I76" s="263">
        <v>20</v>
      </c>
      <c r="J76" s="16"/>
      <c r="K76" s="263" t="s">
        <v>129</v>
      </c>
      <c r="L76" s="16"/>
      <c r="M76" s="263" t="s">
        <v>129</v>
      </c>
      <c r="N76" s="265"/>
      <c r="O76" s="263">
        <v>20</v>
      </c>
    </row>
    <row r="77" spans="1:16" x14ac:dyDescent="0.15">
      <c r="A77" s="254"/>
      <c r="B77" s="255" t="s">
        <v>700</v>
      </c>
      <c r="C77" s="269">
        <v>2.9333333333333331</v>
      </c>
      <c r="D77" s="16"/>
      <c r="E77" s="263">
        <v>15</v>
      </c>
      <c r="F77" s="265"/>
      <c r="G77" s="17" t="s">
        <v>129</v>
      </c>
      <c r="H77" s="16"/>
      <c r="I77" s="263">
        <v>15</v>
      </c>
      <c r="J77" s="16"/>
      <c r="K77" s="263" t="s">
        <v>129</v>
      </c>
      <c r="L77" s="16"/>
      <c r="M77" s="263" t="s">
        <v>129</v>
      </c>
      <c r="N77" s="265"/>
      <c r="O77" s="263">
        <v>14</v>
      </c>
    </row>
    <row r="78" spans="1:16" x14ac:dyDescent="0.15">
      <c r="A78" s="254"/>
      <c r="B78" s="255" t="s">
        <v>701</v>
      </c>
      <c r="C78" s="269">
        <v>3.0333333333333332</v>
      </c>
      <c r="D78" s="16"/>
      <c r="E78" s="263">
        <v>20</v>
      </c>
      <c r="F78" s="265"/>
      <c r="G78" s="17" t="s">
        <v>129</v>
      </c>
      <c r="H78" s="16"/>
      <c r="I78" s="263">
        <v>15</v>
      </c>
      <c r="J78" s="16"/>
      <c r="K78" s="263">
        <v>15</v>
      </c>
      <c r="L78" s="16"/>
      <c r="M78" s="263">
        <v>11</v>
      </c>
      <c r="N78" s="265"/>
      <c r="O78" s="263" t="s">
        <v>129</v>
      </c>
    </row>
    <row r="79" spans="1:16" x14ac:dyDescent="0.15">
      <c r="A79" s="254"/>
      <c r="B79" s="255" t="s">
        <v>702</v>
      </c>
      <c r="C79" s="269">
        <v>2.7666666666666666</v>
      </c>
      <c r="D79" s="16"/>
      <c r="E79" s="263">
        <v>20</v>
      </c>
      <c r="F79" s="265"/>
      <c r="G79" s="17" t="s">
        <v>129</v>
      </c>
      <c r="H79" s="16"/>
      <c r="I79" s="263">
        <v>13</v>
      </c>
      <c r="J79" s="16"/>
      <c r="K79" s="263">
        <v>11</v>
      </c>
      <c r="L79" s="16"/>
      <c r="M79" s="263">
        <v>7</v>
      </c>
      <c r="N79" s="265"/>
      <c r="O79" s="263" t="s">
        <v>129</v>
      </c>
    </row>
    <row r="80" spans="1:16" x14ac:dyDescent="0.15">
      <c r="A80" s="254"/>
      <c r="B80" s="255" t="s">
        <v>703</v>
      </c>
      <c r="C80" s="269">
        <v>3.0333333333333332</v>
      </c>
      <c r="D80" s="16"/>
      <c r="E80" s="263">
        <v>20</v>
      </c>
      <c r="F80" s="265"/>
      <c r="G80" s="17" t="s">
        <v>129</v>
      </c>
      <c r="H80" s="16"/>
      <c r="I80" s="263">
        <v>20</v>
      </c>
      <c r="J80" s="16"/>
      <c r="K80" s="263">
        <v>19</v>
      </c>
      <c r="L80" s="16"/>
      <c r="M80" s="263">
        <v>15</v>
      </c>
      <c r="N80" s="265"/>
      <c r="O80" s="263" t="s">
        <v>129</v>
      </c>
    </row>
    <row r="81" spans="1:15" x14ac:dyDescent="0.15">
      <c r="A81" s="254"/>
      <c r="B81" s="255" t="s">
        <v>704</v>
      </c>
      <c r="C81" s="269">
        <v>6.1</v>
      </c>
      <c r="D81" s="16"/>
      <c r="E81" s="263">
        <v>20</v>
      </c>
      <c r="F81" s="265"/>
      <c r="G81" s="17" t="s">
        <v>129</v>
      </c>
      <c r="H81" s="16"/>
      <c r="I81" s="263">
        <v>20</v>
      </c>
      <c r="J81" s="16"/>
      <c r="K81" s="263">
        <v>16</v>
      </c>
      <c r="L81" s="16"/>
      <c r="M81" s="263">
        <v>13</v>
      </c>
      <c r="N81" s="265"/>
      <c r="O81" s="263" t="s">
        <v>129</v>
      </c>
    </row>
    <row r="82" spans="1:15" x14ac:dyDescent="0.15">
      <c r="A82" s="254"/>
      <c r="B82" s="255" t="s">
        <v>705</v>
      </c>
      <c r="C82" s="269">
        <v>7.1</v>
      </c>
      <c r="D82" s="16"/>
      <c r="E82" s="263" t="s">
        <v>129</v>
      </c>
      <c r="F82" s="265"/>
      <c r="G82" s="263">
        <v>19</v>
      </c>
      <c r="H82" s="16"/>
      <c r="I82" s="263" t="s">
        <v>129</v>
      </c>
      <c r="J82" s="16"/>
      <c r="K82" s="263">
        <v>18</v>
      </c>
      <c r="L82" s="16"/>
      <c r="M82" s="263">
        <v>13</v>
      </c>
      <c r="N82" s="265"/>
      <c r="O82" s="263" t="s">
        <v>129</v>
      </c>
    </row>
    <row r="83" spans="1:15" x14ac:dyDescent="0.15">
      <c r="A83" s="259"/>
      <c r="B83" s="260"/>
      <c r="C83" s="262"/>
      <c r="D83" s="259"/>
      <c r="E83" s="247"/>
      <c r="F83" s="259"/>
      <c r="G83" s="259"/>
      <c r="H83" s="259"/>
      <c r="I83" s="247"/>
      <c r="J83" s="259"/>
      <c r="K83" s="247"/>
      <c r="L83" s="16"/>
      <c r="M83" s="247"/>
      <c r="N83" s="256"/>
      <c r="O83" s="247"/>
    </row>
    <row r="84" spans="1:15" x14ac:dyDescent="0.15">
      <c r="A84" s="259"/>
      <c r="B84" s="260"/>
      <c r="C84" s="262"/>
      <c r="D84" s="259"/>
      <c r="E84" s="247"/>
      <c r="F84" s="259"/>
      <c r="G84" s="247"/>
      <c r="H84" s="259"/>
      <c r="I84" s="247"/>
      <c r="J84" s="259"/>
      <c r="K84" s="247"/>
      <c r="L84" s="16"/>
      <c r="M84" s="247"/>
      <c r="N84" s="256"/>
      <c r="O84" s="247"/>
    </row>
    <row r="85" spans="1:15" x14ac:dyDescent="0.15">
      <c r="A85" s="259"/>
      <c r="B85" s="260"/>
      <c r="C85" s="262"/>
      <c r="D85" s="259"/>
      <c r="E85" s="247"/>
      <c r="F85" s="259"/>
      <c r="G85" s="259"/>
      <c r="H85" s="259"/>
      <c r="I85" s="247"/>
      <c r="J85" s="259"/>
      <c r="K85" s="247"/>
      <c r="L85" s="16"/>
      <c r="M85" s="247"/>
      <c r="N85" s="256"/>
      <c r="O85" s="247"/>
    </row>
    <row r="86" spans="1:15" x14ac:dyDescent="0.15">
      <c r="A86" s="259"/>
      <c r="B86" s="260"/>
      <c r="C86" s="262"/>
      <c r="D86" s="259"/>
      <c r="E86" s="247"/>
      <c r="F86" s="259"/>
      <c r="G86" s="259"/>
      <c r="H86" s="259"/>
      <c r="I86" s="247"/>
      <c r="J86" s="259"/>
      <c r="K86" s="247"/>
      <c r="L86" s="16"/>
      <c r="M86" s="247"/>
      <c r="N86" s="256"/>
      <c r="O86" s="247"/>
    </row>
  </sheetData>
  <mergeCells count="8">
    <mergeCell ref="A12:B12"/>
    <mergeCell ref="N4:O4"/>
    <mergeCell ref="F4:G4"/>
    <mergeCell ref="D4:E4"/>
    <mergeCell ref="A4:B4"/>
    <mergeCell ref="L4:M4"/>
    <mergeCell ref="J4:K4"/>
    <mergeCell ref="H4:I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0070C0"/>
  </sheetPr>
  <dimension ref="A1:BK95"/>
  <sheetViews>
    <sheetView zoomScaleNormal="100" zoomScaleSheetLayoutView="100" workbookViewId="0">
      <selection activeCell="R1" sqref="R1"/>
    </sheetView>
  </sheetViews>
  <sheetFormatPr defaultColWidth="9.140625" defaultRowHeight="12" x14ac:dyDescent="0.15"/>
  <cols>
    <col min="1" max="1" width="2.85546875" style="20" customWidth="1"/>
    <col min="2" max="2" width="55.7109375" style="20" customWidth="1"/>
    <col min="3" max="3" width="7.5703125" style="20" customWidth="1"/>
    <col min="4" max="4" width="5.140625" style="20" customWidth="1"/>
    <col min="5" max="5" width="6.7109375" style="20" customWidth="1"/>
    <col min="6" max="7" width="7.5703125" style="20" customWidth="1"/>
    <col min="8" max="8" width="5.7109375" style="20" customWidth="1"/>
    <col min="9" max="9" width="6.7109375" style="20" customWidth="1"/>
    <col min="10" max="10" width="5.85546875" style="20" customWidth="1"/>
    <col min="11" max="11" width="6.7109375" style="20" customWidth="1"/>
    <col min="12" max="12" width="7.28515625" style="20" customWidth="1"/>
    <col min="13" max="13" width="7.5703125" style="20" customWidth="1"/>
    <col min="14" max="14" width="5.5703125" style="20" customWidth="1"/>
    <col min="15" max="15" width="7.5703125" style="20" customWidth="1"/>
    <col min="16" max="16" width="6.7109375" style="20" customWidth="1"/>
    <col min="17" max="17" width="5.7109375" style="20" customWidth="1"/>
    <col min="18" max="16384" width="9.140625" style="20"/>
  </cols>
  <sheetData>
    <row r="1" spans="1:16" s="4" customFormat="1" ht="14.25" customHeight="1" x14ac:dyDescent="0.2"/>
    <row r="2" spans="1:16" s="9" customFormat="1" ht="14.25" x14ac:dyDescent="0.15">
      <c r="A2" s="5" t="s">
        <v>304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8"/>
    </row>
    <row r="3" spans="1:16" s="13" customFormat="1" ht="10.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181</v>
      </c>
    </row>
    <row r="4" spans="1:16" s="13" customFormat="1" ht="22.5" x14ac:dyDescent="0.15">
      <c r="A4" s="496" t="s">
        <v>195</v>
      </c>
      <c r="B4" s="498"/>
      <c r="C4" s="181" t="s">
        <v>207</v>
      </c>
      <c r="D4" s="501" t="s">
        <v>442</v>
      </c>
      <c r="E4" s="503"/>
      <c r="F4" s="501" t="s">
        <v>443</v>
      </c>
      <c r="G4" s="503"/>
      <c r="H4" s="501" t="s">
        <v>444</v>
      </c>
      <c r="I4" s="503"/>
      <c r="J4" s="501" t="s">
        <v>445</v>
      </c>
      <c r="K4" s="503"/>
      <c r="L4" s="501" t="s">
        <v>446</v>
      </c>
      <c r="M4" s="503"/>
      <c r="N4" s="501" t="s">
        <v>447</v>
      </c>
      <c r="O4" s="502"/>
    </row>
    <row r="5" spans="1:16" s="13" customFormat="1" x14ac:dyDescent="0.15">
      <c r="A5" s="359"/>
      <c r="B5" s="360" t="s">
        <v>706</v>
      </c>
      <c r="C5" s="361">
        <v>2.9333333333333331</v>
      </c>
      <c r="D5" s="362"/>
      <c r="E5" s="363">
        <v>12</v>
      </c>
      <c r="F5" s="364"/>
      <c r="G5" s="364" t="s">
        <v>129</v>
      </c>
      <c r="H5" s="362"/>
      <c r="I5" s="363">
        <v>12</v>
      </c>
      <c r="J5" s="364"/>
      <c r="K5" s="364" t="s">
        <v>129</v>
      </c>
      <c r="L5" s="364"/>
      <c r="M5" s="364" t="s">
        <v>129</v>
      </c>
      <c r="N5" s="365"/>
      <c r="O5" s="363">
        <v>12</v>
      </c>
    </row>
    <row r="6" spans="1:16" s="13" customFormat="1" ht="13.35" customHeight="1" x14ac:dyDescent="0.15">
      <c r="A6" s="359"/>
      <c r="B6" s="360" t="s">
        <v>707</v>
      </c>
      <c r="C6" s="366">
        <v>3.8666666666666667</v>
      </c>
      <c r="D6" s="18"/>
      <c r="E6" s="367" t="s">
        <v>129</v>
      </c>
      <c r="F6" s="18"/>
      <c r="G6" s="367">
        <v>9</v>
      </c>
      <c r="H6" s="18"/>
      <c r="I6" s="18" t="s">
        <v>129</v>
      </c>
      <c r="J6" s="368"/>
      <c r="K6" s="367">
        <v>9</v>
      </c>
      <c r="L6" s="16"/>
      <c r="M6" s="367">
        <v>5</v>
      </c>
      <c r="N6" s="369"/>
      <c r="O6" s="367" t="s">
        <v>129</v>
      </c>
      <c r="P6" s="19"/>
    </row>
    <row r="7" spans="1:16" s="13" customFormat="1" ht="13.35" customHeight="1" x14ac:dyDescent="0.15">
      <c r="A7" s="359"/>
      <c r="B7" s="360" t="s">
        <v>708</v>
      </c>
      <c r="C7" s="366">
        <v>3.0333333333333332</v>
      </c>
      <c r="D7" s="368"/>
      <c r="E7" s="367">
        <v>20</v>
      </c>
      <c r="F7" s="18"/>
      <c r="G7" s="18" t="s">
        <v>129</v>
      </c>
      <c r="H7" s="368"/>
      <c r="I7" s="367">
        <v>11</v>
      </c>
      <c r="J7" s="368"/>
      <c r="K7" s="367">
        <v>11</v>
      </c>
      <c r="L7" s="16"/>
      <c r="M7" s="367">
        <v>5</v>
      </c>
      <c r="N7" s="369"/>
      <c r="O7" s="367" t="s">
        <v>129</v>
      </c>
      <c r="P7" s="19"/>
    </row>
    <row r="8" spans="1:16" s="13" customFormat="1" ht="13.35" customHeight="1" x14ac:dyDescent="0.15">
      <c r="A8" s="359"/>
      <c r="B8" s="360" t="s">
        <v>709</v>
      </c>
      <c r="C8" s="366">
        <v>5.5</v>
      </c>
      <c r="D8" s="368"/>
      <c r="E8" s="367">
        <v>24</v>
      </c>
      <c r="F8" s="18"/>
      <c r="G8" s="18" t="s">
        <v>129</v>
      </c>
      <c r="H8" s="368"/>
      <c r="I8" s="367">
        <v>21</v>
      </c>
      <c r="J8" s="368"/>
      <c r="K8" s="367">
        <v>18</v>
      </c>
      <c r="L8" s="16"/>
      <c r="M8" s="367">
        <v>13</v>
      </c>
      <c r="N8" s="369"/>
      <c r="O8" s="367" t="s">
        <v>129</v>
      </c>
      <c r="P8" s="19"/>
    </row>
    <row r="9" spans="1:16" s="13" customFormat="1" ht="13.35" customHeight="1" x14ac:dyDescent="0.15">
      <c r="A9" s="359"/>
      <c r="B9" s="360" t="s">
        <v>710</v>
      </c>
      <c r="C9" s="366">
        <v>4.3666666666666663</v>
      </c>
      <c r="D9" s="18"/>
      <c r="E9" s="367" t="s">
        <v>129</v>
      </c>
      <c r="F9" s="18"/>
      <c r="G9" s="367">
        <v>23</v>
      </c>
      <c r="H9" s="18"/>
      <c r="I9" s="18" t="s">
        <v>129</v>
      </c>
      <c r="J9" s="368"/>
      <c r="K9" s="367">
        <v>18</v>
      </c>
      <c r="L9" s="16"/>
      <c r="M9" s="367">
        <v>18</v>
      </c>
      <c r="N9" s="369"/>
      <c r="O9" s="367" t="s">
        <v>129</v>
      </c>
      <c r="P9" s="19"/>
    </row>
    <row r="10" spans="1:16" s="13" customFormat="1" ht="13.35" customHeight="1" x14ac:dyDescent="0.15">
      <c r="A10" s="359"/>
      <c r="B10" s="360" t="s">
        <v>711</v>
      </c>
      <c r="C10" s="366">
        <v>3.9666666666666668</v>
      </c>
      <c r="D10" s="368"/>
      <c r="E10" s="367">
        <v>24</v>
      </c>
      <c r="F10" s="18"/>
      <c r="G10" s="18" t="s">
        <v>129</v>
      </c>
      <c r="H10" s="368"/>
      <c r="I10" s="367">
        <v>23</v>
      </c>
      <c r="J10" s="368"/>
      <c r="K10" s="367">
        <v>22</v>
      </c>
      <c r="L10" s="16"/>
      <c r="M10" s="367">
        <v>20</v>
      </c>
      <c r="N10" s="369"/>
      <c r="O10" s="367" t="s">
        <v>129</v>
      </c>
      <c r="P10" s="19"/>
    </row>
    <row r="11" spans="1:16" s="13" customFormat="1" ht="13.35" customHeight="1" x14ac:dyDescent="0.15">
      <c r="A11" s="359"/>
      <c r="B11" s="360" t="s">
        <v>712</v>
      </c>
      <c r="C11" s="366">
        <v>5</v>
      </c>
      <c r="D11" s="368"/>
      <c r="E11" s="367">
        <v>20</v>
      </c>
      <c r="F11" s="18"/>
      <c r="G11" s="18" t="s">
        <v>129</v>
      </c>
      <c r="H11" s="368"/>
      <c r="I11" s="367">
        <v>19</v>
      </c>
      <c r="J11" s="18"/>
      <c r="K11" s="18" t="s">
        <v>129</v>
      </c>
      <c r="L11" s="18"/>
      <c r="M11" s="18" t="s">
        <v>129</v>
      </c>
      <c r="N11" s="369"/>
      <c r="O11" s="367">
        <v>14</v>
      </c>
      <c r="P11" s="19"/>
    </row>
    <row r="12" spans="1:16" s="13" customFormat="1" ht="13.35" customHeight="1" x14ac:dyDescent="0.15">
      <c r="A12" s="359"/>
      <c r="B12" s="360" t="s">
        <v>713</v>
      </c>
      <c r="C12" s="366">
        <v>5</v>
      </c>
      <c r="D12" s="368"/>
      <c r="E12" s="367">
        <v>20</v>
      </c>
      <c r="F12" s="18"/>
      <c r="G12" s="18" t="s">
        <v>129</v>
      </c>
      <c r="H12" s="368"/>
      <c r="I12" s="367">
        <v>20</v>
      </c>
      <c r="J12" s="18"/>
      <c r="K12" s="18" t="s">
        <v>129</v>
      </c>
      <c r="L12" s="18"/>
      <c r="M12" s="18" t="s">
        <v>129</v>
      </c>
      <c r="N12" s="369"/>
      <c r="O12" s="367">
        <v>16</v>
      </c>
      <c r="P12" s="19"/>
    </row>
    <row r="13" spans="1:16" s="13" customFormat="1" ht="13.35" customHeight="1" x14ac:dyDescent="0.15">
      <c r="A13" s="359"/>
      <c r="B13" s="360" t="s">
        <v>714</v>
      </c>
      <c r="C13" s="366">
        <v>4.9333333333333336</v>
      </c>
      <c r="D13" s="368"/>
      <c r="E13" s="367">
        <v>15</v>
      </c>
      <c r="F13" s="18"/>
      <c r="G13" s="18" t="s">
        <v>129</v>
      </c>
      <c r="H13" s="368"/>
      <c r="I13" s="367">
        <v>15</v>
      </c>
      <c r="J13" s="368"/>
      <c r="K13" s="367">
        <v>14</v>
      </c>
      <c r="L13" s="16"/>
      <c r="M13" s="367">
        <v>9</v>
      </c>
      <c r="N13" s="369"/>
      <c r="O13" s="367" t="s">
        <v>129</v>
      </c>
      <c r="P13" s="19"/>
    </row>
    <row r="14" spans="1:16" s="13" customFormat="1" ht="13.35" customHeight="1" x14ac:dyDescent="0.15">
      <c r="A14" s="359"/>
      <c r="B14" s="360" t="s">
        <v>715</v>
      </c>
      <c r="C14" s="366">
        <v>5.0666666666666664</v>
      </c>
      <c r="D14" s="368"/>
      <c r="E14" s="367">
        <v>20</v>
      </c>
      <c r="F14" s="18"/>
      <c r="G14" s="18" t="s">
        <v>129</v>
      </c>
      <c r="H14" s="368"/>
      <c r="I14" s="367">
        <v>20</v>
      </c>
      <c r="J14" s="368"/>
      <c r="K14" s="367">
        <v>17</v>
      </c>
      <c r="L14" s="16"/>
      <c r="M14" s="367">
        <v>13</v>
      </c>
      <c r="N14" s="369"/>
      <c r="O14" s="367" t="s">
        <v>129</v>
      </c>
      <c r="P14" s="19"/>
    </row>
    <row r="15" spans="1:16" s="13" customFormat="1" ht="13.35" customHeight="1" x14ac:dyDescent="0.15">
      <c r="A15" s="359"/>
      <c r="B15" s="360" t="s">
        <v>716</v>
      </c>
      <c r="C15" s="366">
        <v>4.0666666666666664</v>
      </c>
      <c r="D15" s="368"/>
      <c r="E15" s="367">
        <v>10</v>
      </c>
      <c r="F15" s="18"/>
      <c r="G15" s="18" t="s">
        <v>129</v>
      </c>
      <c r="H15" s="368"/>
      <c r="I15" s="367">
        <v>10</v>
      </c>
      <c r="J15" s="368"/>
      <c r="K15" s="367">
        <v>10</v>
      </c>
      <c r="L15" s="16"/>
      <c r="M15" s="367">
        <v>6</v>
      </c>
      <c r="N15" s="369"/>
      <c r="O15" s="367" t="s">
        <v>129</v>
      </c>
      <c r="P15" s="19"/>
    </row>
    <row r="16" spans="1:16" s="13" customFormat="1" ht="13.35" customHeight="1" x14ac:dyDescent="0.15">
      <c r="A16" s="359"/>
      <c r="B16" s="360" t="s">
        <v>717</v>
      </c>
      <c r="C16" s="366">
        <v>4.0666666666666664</v>
      </c>
      <c r="D16" s="368"/>
      <c r="E16" s="367">
        <v>20</v>
      </c>
      <c r="F16" s="18"/>
      <c r="G16" s="18" t="s">
        <v>129</v>
      </c>
      <c r="H16" s="368"/>
      <c r="I16" s="367">
        <v>18</v>
      </c>
      <c r="J16" s="368"/>
      <c r="K16" s="367">
        <v>17</v>
      </c>
      <c r="L16" s="16"/>
      <c r="M16" s="367">
        <v>10</v>
      </c>
      <c r="N16" s="369"/>
      <c r="O16" s="367" t="s">
        <v>129</v>
      </c>
      <c r="P16" s="19"/>
    </row>
    <row r="17" spans="1:16" s="13" customFormat="1" ht="13.35" customHeight="1" x14ac:dyDescent="0.15">
      <c r="A17" s="359"/>
      <c r="B17" s="360" t="s">
        <v>718</v>
      </c>
      <c r="C17" s="366">
        <v>3</v>
      </c>
      <c r="D17" s="368"/>
      <c r="E17" s="367">
        <v>20</v>
      </c>
      <c r="F17" s="18"/>
      <c r="G17" s="18" t="s">
        <v>129</v>
      </c>
      <c r="H17" s="368"/>
      <c r="I17" s="367">
        <v>19</v>
      </c>
      <c r="J17" s="368"/>
      <c r="K17" s="367">
        <v>18</v>
      </c>
      <c r="L17" s="16"/>
      <c r="M17" s="367">
        <v>6</v>
      </c>
      <c r="N17" s="369"/>
      <c r="O17" s="367" t="s">
        <v>129</v>
      </c>
      <c r="P17" s="19"/>
    </row>
    <row r="18" spans="1:16" s="13" customFormat="1" ht="13.35" customHeight="1" x14ac:dyDescent="0.15">
      <c r="A18" s="359"/>
      <c r="B18" s="360" t="s">
        <v>719</v>
      </c>
      <c r="C18" s="366">
        <v>3.0333333333333332</v>
      </c>
      <c r="D18" s="368"/>
      <c r="E18" s="367">
        <v>10</v>
      </c>
      <c r="F18" s="18"/>
      <c r="G18" s="18" t="s">
        <v>129</v>
      </c>
      <c r="H18" s="368"/>
      <c r="I18" s="367">
        <v>2</v>
      </c>
      <c r="J18" s="368"/>
      <c r="K18" s="367">
        <v>1</v>
      </c>
      <c r="L18" s="16"/>
      <c r="M18" s="367">
        <v>1</v>
      </c>
      <c r="N18" s="369"/>
      <c r="O18" s="367" t="s">
        <v>129</v>
      </c>
      <c r="P18" s="19"/>
    </row>
    <row r="19" spans="1:16" s="13" customFormat="1" ht="13.35" customHeight="1" x14ac:dyDescent="0.15">
      <c r="A19" s="359"/>
      <c r="B19" s="360" t="s">
        <v>720</v>
      </c>
      <c r="C19" s="366">
        <v>3</v>
      </c>
      <c r="D19" s="368"/>
      <c r="E19" s="367">
        <v>10</v>
      </c>
      <c r="F19" s="18"/>
      <c r="G19" s="18" t="s">
        <v>129</v>
      </c>
      <c r="H19" s="368"/>
      <c r="I19" s="367">
        <v>2</v>
      </c>
      <c r="J19" s="368"/>
      <c r="K19" s="367">
        <v>2</v>
      </c>
      <c r="L19" s="18"/>
      <c r="M19" s="18" t="s">
        <v>129</v>
      </c>
      <c r="N19" s="369"/>
      <c r="O19" s="367" t="s">
        <v>129</v>
      </c>
      <c r="P19" s="19"/>
    </row>
    <row r="20" spans="1:16" s="13" customFormat="1" ht="13.35" customHeight="1" x14ac:dyDescent="0.15">
      <c r="A20" s="359"/>
      <c r="B20" s="360" t="s">
        <v>721</v>
      </c>
      <c r="C20" s="366">
        <v>3.0333333333333332</v>
      </c>
      <c r="D20" s="368"/>
      <c r="E20" s="367">
        <v>10</v>
      </c>
      <c r="F20" s="18"/>
      <c r="G20" s="18" t="s">
        <v>129</v>
      </c>
      <c r="H20" s="368"/>
      <c r="I20" s="367">
        <v>4</v>
      </c>
      <c r="J20" s="368"/>
      <c r="K20" s="367">
        <v>3</v>
      </c>
      <c r="L20" s="16"/>
      <c r="M20" s="367">
        <v>3</v>
      </c>
      <c r="N20" s="369"/>
      <c r="O20" s="367" t="s">
        <v>129</v>
      </c>
      <c r="P20" s="19"/>
    </row>
    <row r="21" spans="1:16" s="13" customFormat="1" ht="13.35" customHeight="1" x14ac:dyDescent="0.15">
      <c r="A21" s="359"/>
      <c r="B21" s="360" t="s">
        <v>722</v>
      </c>
      <c r="C21" s="366">
        <v>3.0333333333333332</v>
      </c>
      <c r="D21" s="368"/>
      <c r="E21" s="367">
        <v>20</v>
      </c>
      <c r="F21" s="18"/>
      <c r="G21" s="18" t="s">
        <v>129</v>
      </c>
      <c r="H21" s="368"/>
      <c r="I21" s="367">
        <v>8</v>
      </c>
      <c r="J21" s="18"/>
      <c r="K21" s="18" t="s">
        <v>129</v>
      </c>
      <c r="L21" s="18"/>
      <c r="M21" s="18" t="s">
        <v>129</v>
      </c>
      <c r="N21" s="369"/>
      <c r="O21" s="367">
        <v>8</v>
      </c>
      <c r="P21" s="19"/>
    </row>
    <row r="22" spans="1:16" s="13" customFormat="1" ht="13.35" customHeight="1" x14ac:dyDescent="0.15">
      <c r="A22" s="359"/>
      <c r="B22" s="360" t="s">
        <v>723</v>
      </c>
      <c r="C22" s="366">
        <v>3</v>
      </c>
      <c r="D22" s="368"/>
      <c r="E22" s="367">
        <v>20</v>
      </c>
      <c r="F22" s="18"/>
      <c r="G22" s="18" t="s">
        <v>129</v>
      </c>
      <c r="H22" s="368"/>
      <c r="I22" s="367">
        <v>13</v>
      </c>
      <c r="J22" s="368"/>
      <c r="K22" s="367">
        <v>11</v>
      </c>
      <c r="L22" s="16"/>
      <c r="M22" s="367">
        <v>5</v>
      </c>
      <c r="N22" s="369"/>
      <c r="O22" s="367" t="s">
        <v>129</v>
      </c>
      <c r="P22" s="19"/>
    </row>
    <row r="23" spans="1:16" s="13" customFormat="1" ht="13.35" customHeight="1" x14ac:dyDescent="0.15">
      <c r="A23" s="359"/>
      <c r="B23" s="360" t="s">
        <v>724</v>
      </c>
      <c r="C23" s="366">
        <v>3.0333333333333332</v>
      </c>
      <c r="D23" s="368"/>
      <c r="E23" s="367">
        <v>20</v>
      </c>
      <c r="F23" s="18"/>
      <c r="G23" s="18" t="s">
        <v>129</v>
      </c>
      <c r="H23" s="368"/>
      <c r="I23" s="367">
        <v>11</v>
      </c>
      <c r="J23" s="368"/>
      <c r="K23" s="367">
        <v>10</v>
      </c>
      <c r="L23" s="16"/>
      <c r="M23" s="367">
        <v>6</v>
      </c>
      <c r="N23" s="369"/>
      <c r="O23" s="367" t="s">
        <v>129</v>
      </c>
      <c r="P23" s="19"/>
    </row>
    <row r="24" spans="1:16" s="13" customFormat="1" ht="13.35" customHeight="1" x14ac:dyDescent="0.15">
      <c r="A24" s="359"/>
      <c r="B24" s="360" t="s">
        <v>725</v>
      </c>
      <c r="C24" s="366">
        <v>5.0666666666666664</v>
      </c>
      <c r="D24" s="368"/>
      <c r="E24" s="367">
        <v>24</v>
      </c>
      <c r="F24" s="18"/>
      <c r="G24" s="18" t="s">
        <v>129</v>
      </c>
      <c r="H24" s="368"/>
      <c r="I24" s="367">
        <v>20</v>
      </c>
      <c r="J24" s="368"/>
      <c r="K24" s="367">
        <v>19</v>
      </c>
      <c r="L24" s="16"/>
      <c r="M24" s="367">
        <v>15</v>
      </c>
      <c r="N24" s="369"/>
      <c r="O24" s="367" t="s">
        <v>129</v>
      </c>
      <c r="P24" s="19"/>
    </row>
    <row r="25" spans="1:16" s="13" customFormat="1" ht="13.35" customHeight="1" x14ac:dyDescent="0.15">
      <c r="A25" s="359"/>
      <c r="B25" s="360" t="s">
        <v>726</v>
      </c>
      <c r="C25" s="366">
        <v>2.9666666666666668</v>
      </c>
      <c r="D25" s="368"/>
      <c r="E25" s="367">
        <v>20</v>
      </c>
      <c r="F25" s="18"/>
      <c r="G25" s="18" t="s">
        <v>129</v>
      </c>
      <c r="H25" s="368"/>
      <c r="I25" s="367">
        <v>20</v>
      </c>
      <c r="J25" s="18"/>
      <c r="K25" s="18" t="s">
        <v>129</v>
      </c>
      <c r="L25" s="18"/>
      <c r="M25" s="18" t="s">
        <v>129</v>
      </c>
      <c r="N25" s="369"/>
      <c r="O25" s="367">
        <v>20</v>
      </c>
      <c r="P25" s="19"/>
    </row>
    <row r="26" spans="1:16" s="13" customFormat="1" ht="13.35" customHeight="1" x14ac:dyDescent="0.15">
      <c r="A26" s="359"/>
      <c r="B26" s="360" t="s">
        <v>727</v>
      </c>
      <c r="C26" s="366">
        <v>3.0333333333333332</v>
      </c>
      <c r="D26" s="368"/>
      <c r="E26" s="367">
        <v>20</v>
      </c>
      <c r="F26" s="18"/>
      <c r="G26" s="18" t="s">
        <v>129</v>
      </c>
      <c r="H26" s="368"/>
      <c r="I26" s="367">
        <v>19</v>
      </c>
      <c r="J26" s="368"/>
      <c r="K26" s="367">
        <v>18</v>
      </c>
      <c r="L26" s="16"/>
      <c r="M26" s="367">
        <v>12</v>
      </c>
      <c r="N26" s="369"/>
      <c r="O26" s="367" t="s">
        <v>129</v>
      </c>
      <c r="P26" s="19"/>
    </row>
    <row r="27" spans="1:16" s="13" customFormat="1" ht="13.35" customHeight="1" x14ac:dyDescent="0.15">
      <c r="A27" s="359"/>
      <c r="B27" s="360" t="s">
        <v>728</v>
      </c>
      <c r="C27" s="366">
        <v>3.0333333333333332</v>
      </c>
      <c r="D27" s="368"/>
      <c r="E27" s="367">
        <v>20</v>
      </c>
      <c r="F27" s="18"/>
      <c r="G27" s="18" t="s">
        <v>129</v>
      </c>
      <c r="H27" s="368"/>
      <c r="I27" s="367">
        <v>16</v>
      </c>
      <c r="J27" s="368"/>
      <c r="K27" s="367">
        <v>14</v>
      </c>
      <c r="L27" s="16"/>
      <c r="M27" s="367">
        <v>12</v>
      </c>
      <c r="N27" s="369"/>
      <c r="O27" s="367" t="s">
        <v>129</v>
      </c>
      <c r="P27" s="19"/>
    </row>
    <row r="28" spans="1:16" s="13" customFormat="1" ht="13.35" customHeight="1" x14ac:dyDescent="0.15">
      <c r="A28" s="359"/>
      <c r="B28" s="360" t="s">
        <v>729</v>
      </c>
      <c r="C28" s="366">
        <v>3.0333333333333332</v>
      </c>
      <c r="D28" s="368"/>
      <c r="E28" s="367">
        <v>20</v>
      </c>
      <c r="F28" s="18"/>
      <c r="G28" s="18" t="s">
        <v>129</v>
      </c>
      <c r="H28" s="368"/>
      <c r="I28" s="367">
        <v>19</v>
      </c>
      <c r="J28" s="368"/>
      <c r="K28" s="367">
        <v>15</v>
      </c>
      <c r="L28" s="16"/>
      <c r="M28" s="367">
        <v>9</v>
      </c>
      <c r="N28" s="369"/>
      <c r="O28" s="367" t="s">
        <v>129</v>
      </c>
      <c r="P28" s="19"/>
    </row>
    <row r="29" spans="1:16" s="13" customFormat="1" ht="13.35" customHeight="1" x14ac:dyDescent="0.15">
      <c r="A29" s="359"/>
      <c r="B29" s="360" t="s">
        <v>730</v>
      </c>
      <c r="C29" s="366">
        <v>3.0333333333333332</v>
      </c>
      <c r="D29" s="368"/>
      <c r="E29" s="367">
        <v>20</v>
      </c>
      <c r="F29" s="18"/>
      <c r="G29" s="18" t="s">
        <v>129</v>
      </c>
      <c r="H29" s="368"/>
      <c r="I29" s="367">
        <v>15</v>
      </c>
      <c r="J29" s="368"/>
      <c r="K29" s="367">
        <v>11</v>
      </c>
      <c r="L29" s="16"/>
      <c r="M29" s="367">
        <v>11</v>
      </c>
      <c r="N29" s="369"/>
      <c r="O29" s="367" t="s">
        <v>129</v>
      </c>
      <c r="P29" s="19"/>
    </row>
    <row r="30" spans="1:16" s="13" customFormat="1" ht="13.35" customHeight="1" x14ac:dyDescent="0.15">
      <c r="A30" s="359"/>
      <c r="B30" s="360" t="s">
        <v>731</v>
      </c>
      <c r="C30" s="366">
        <v>4.0333333333333332</v>
      </c>
      <c r="D30" s="368"/>
      <c r="E30" s="367">
        <v>14</v>
      </c>
      <c r="F30" s="18"/>
      <c r="G30" s="18" t="s">
        <v>129</v>
      </c>
      <c r="H30" s="368"/>
      <c r="I30" s="367">
        <v>14</v>
      </c>
      <c r="J30" s="368"/>
      <c r="K30" s="367">
        <v>11</v>
      </c>
      <c r="L30" s="16"/>
      <c r="M30" s="367">
        <v>9</v>
      </c>
      <c r="N30" s="369"/>
      <c r="O30" s="367" t="s">
        <v>129</v>
      </c>
      <c r="P30" s="19"/>
    </row>
    <row r="31" spans="1:16" s="13" customFormat="1" ht="13.35" customHeight="1" x14ac:dyDescent="0.15">
      <c r="A31" s="359"/>
      <c r="B31" s="360" t="s">
        <v>732</v>
      </c>
      <c r="C31" s="366">
        <v>2.9666666666666668</v>
      </c>
      <c r="D31" s="368"/>
      <c r="E31" s="367">
        <v>15</v>
      </c>
      <c r="F31" s="18"/>
      <c r="G31" s="18" t="s">
        <v>129</v>
      </c>
      <c r="H31" s="368"/>
      <c r="I31" s="367">
        <v>6</v>
      </c>
      <c r="J31" s="18"/>
      <c r="K31" s="18" t="s">
        <v>129</v>
      </c>
      <c r="L31" s="18"/>
      <c r="M31" s="18" t="s">
        <v>129</v>
      </c>
      <c r="N31" s="369"/>
      <c r="O31" s="367">
        <v>6</v>
      </c>
      <c r="P31" s="19"/>
    </row>
    <row r="32" spans="1:16" s="13" customFormat="1" ht="13.35" customHeight="1" x14ac:dyDescent="0.15">
      <c r="A32" s="359"/>
      <c r="B32" s="360" t="s">
        <v>733</v>
      </c>
      <c r="C32" s="366">
        <v>3.0333333333333332</v>
      </c>
      <c r="D32" s="368"/>
      <c r="E32" s="367">
        <v>15</v>
      </c>
      <c r="F32" s="18"/>
      <c r="G32" s="18" t="s">
        <v>129</v>
      </c>
      <c r="H32" s="368"/>
      <c r="I32" s="367">
        <v>5</v>
      </c>
      <c r="J32" s="368"/>
      <c r="K32" s="367">
        <v>5</v>
      </c>
      <c r="L32" s="18"/>
      <c r="M32" s="18" t="s">
        <v>129</v>
      </c>
      <c r="N32" s="369"/>
      <c r="O32" s="367" t="s">
        <v>129</v>
      </c>
      <c r="P32" s="19"/>
    </row>
    <row r="33" spans="1:16" s="13" customFormat="1" ht="13.35" customHeight="1" x14ac:dyDescent="0.15">
      <c r="A33" s="359"/>
      <c r="B33" s="360" t="s">
        <v>734</v>
      </c>
      <c r="C33" s="366">
        <v>3.0333333333333332</v>
      </c>
      <c r="D33" s="368"/>
      <c r="E33" s="367">
        <v>20</v>
      </c>
      <c r="F33" s="18"/>
      <c r="G33" s="18" t="s">
        <v>129</v>
      </c>
      <c r="H33" s="368"/>
      <c r="I33" s="367">
        <v>19</v>
      </c>
      <c r="J33" s="368"/>
      <c r="K33" s="367">
        <v>17</v>
      </c>
      <c r="L33" s="16"/>
      <c r="M33" s="367">
        <v>11</v>
      </c>
      <c r="N33" s="369"/>
      <c r="O33" s="367" t="s">
        <v>129</v>
      </c>
      <c r="P33" s="19"/>
    </row>
    <row r="34" spans="1:16" s="13" customFormat="1" ht="13.35" customHeight="1" x14ac:dyDescent="0.15">
      <c r="A34" s="359"/>
      <c r="B34" s="360" t="s">
        <v>735</v>
      </c>
      <c r="C34" s="366">
        <v>3.9666666666666668</v>
      </c>
      <c r="D34" s="368"/>
      <c r="E34" s="367">
        <v>15</v>
      </c>
      <c r="F34" s="18"/>
      <c r="G34" s="18" t="s">
        <v>129</v>
      </c>
      <c r="H34" s="368"/>
      <c r="I34" s="367">
        <v>15</v>
      </c>
      <c r="J34" s="368"/>
      <c r="K34" s="367">
        <v>5</v>
      </c>
      <c r="L34" s="16"/>
      <c r="M34" s="367">
        <v>2</v>
      </c>
      <c r="N34" s="369"/>
      <c r="O34" s="367" t="s">
        <v>129</v>
      </c>
      <c r="P34" s="19"/>
    </row>
    <row r="35" spans="1:16" s="13" customFormat="1" ht="13.35" customHeight="1" x14ac:dyDescent="0.15">
      <c r="A35" s="359"/>
      <c r="B35" s="360" t="s">
        <v>736</v>
      </c>
      <c r="C35" s="366">
        <v>3.9666666666666668</v>
      </c>
      <c r="D35" s="368"/>
      <c r="E35" s="367">
        <v>12</v>
      </c>
      <c r="F35" s="18"/>
      <c r="G35" s="18" t="s">
        <v>129</v>
      </c>
      <c r="H35" s="368"/>
      <c r="I35" s="367">
        <v>9</v>
      </c>
      <c r="J35" s="368"/>
      <c r="K35" s="367">
        <v>9</v>
      </c>
      <c r="L35" s="16"/>
      <c r="M35" s="367">
        <v>5</v>
      </c>
      <c r="N35" s="369"/>
      <c r="O35" s="367" t="s">
        <v>129</v>
      </c>
      <c r="P35" s="19"/>
    </row>
    <row r="36" spans="1:16" s="13" customFormat="1" ht="13.35" customHeight="1" x14ac:dyDescent="0.15">
      <c r="A36" s="359"/>
      <c r="B36" s="360" t="s">
        <v>737</v>
      </c>
      <c r="C36" s="366">
        <v>4</v>
      </c>
      <c r="D36" s="368"/>
      <c r="E36" s="367">
        <v>18</v>
      </c>
      <c r="F36" s="18"/>
      <c r="G36" s="18" t="s">
        <v>129</v>
      </c>
      <c r="H36" s="368"/>
      <c r="I36" s="367">
        <v>9</v>
      </c>
      <c r="J36" s="368"/>
      <c r="K36" s="367">
        <v>3</v>
      </c>
      <c r="L36" s="16"/>
      <c r="M36" s="367">
        <v>1</v>
      </c>
      <c r="N36" s="369"/>
      <c r="O36" s="367" t="s">
        <v>129</v>
      </c>
      <c r="P36" s="19"/>
    </row>
    <row r="37" spans="1:16" s="13" customFormat="1" ht="13.35" customHeight="1" x14ac:dyDescent="0.15">
      <c r="A37" s="359"/>
      <c r="B37" s="360" t="s">
        <v>738</v>
      </c>
      <c r="C37" s="366">
        <v>6</v>
      </c>
      <c r="D37" s="368"/>
      <c r="E37" s="367">
        <v>20</v>
      </c>
      <c r="F37" s="18"/>
      <c r="G37" s="18" t="s">
        <v>129</v>
      </c>
      <c r="H37" s="368"/>
      <c r="I37" s="367">
        <v>20</v>
      </c>
      <c r="J37" s="368"/>
      <c r="K37" s="367">
        <v>13</v>
      </c>
      <c r="L37" s="16"/>
      <c r="M37" s="367">
        <v>12</v>
      </c>
      <c r="N37" s="369"/>
      <c r="O37" s="367" t="s">
        <v>129</v>
      </c>
      <c r="P37" s="19"/>
    </row>
    <row r="38" spans="1:16" s="13" customFormat="1" ht="13.35" customHeight="1" x14ac:dyDescent="0.15">
      <c r="A38" s="359"/>
      <c r="B38" s="360" t="s">
        <v>738</v>
      </c>
      <c r="C38" s="366">
        <v>6.1</v>
      </c>
      <c r="D38" s="368"/>
      <c r="E38" s="367">
        <v>15</v>
      </c>
      <c r="F38" s="18"/>
      <c r="G38" s="18" t="s">
        <v>129</v>
      </c>
      <c r="H38" s="368"/>
      <c r="I38" s="367">
        <v>15</v>
      </c>
      <c r="J38" s="368"/>
      <c r="K38" s="367">
        <v>14</v>
      </c>
      <c r="L38" s="16"/>
      <c r="M38" s="367">
        <v>12</v>
      </c>
      <c r="N38" s="369"/>
      <c r="O38" s="367" t="s">
        <v>129</v>
      </c>
      <c r="P38" s="19"/>
    </row>
    <row r="39" spans="1:16" s="13" customFormat="1" ht="13.35" customHeight="1" x14ac:dyDescent="0.15">
      <c r="A39" s="359"/>
      <c r="B39" s="360" t="s">
        <v>739</v>
      </c>
      <c r="C39" s="366">
        <v>3.9666666666666668</v>
      </c>
      <c r="D39" s="368"/>
      <c r="E39" s="367">
        <v>20</v>
      </c>
      <c r="F39" s="18"/>
      <c r="G39" s="18" t="s">
        <v>129</v>
      </c>
      <c r="H39" s="368"/>
      <c r="I39" s="367">
        <v>20</v>
      </c>
      <c r="J39" s="368"/>
      <c r="K39" s="367">
        <v>11</v>
      </c>
      <c r="L39" s="16"/>
      <c r="M39" s="367">
        <v>10</v>
      </c>
      <c r="N39" s="369"/>
      <c r="O39" s="367" t="s">
        <v>129</v>
      </c>
      <c r="P39" s="19"/>
    </row>
    <row r="40" spans="1:16" s="13" customFormat="1" ht="13.35" customHeight="1" x14ac:dyDescent="0.15">
      <c r="A40" s="359"/>
      <c r="B40" s="360" t="s">
        <v>740</v>
      </c>
      <c r="C40" s="366">
        <v>5</v>
      </c>
      <c r="D40" s="368"/>
      <c r="E40" s="367">
        <v>15</v>
      </c>
      <c r="F40" s="18"/>
      <c r="G40" s="18" t="s">
        <v>129</v>
      </c>
      <c r="H40" s="368"/>
      <c r="I40" s="367">
        <v>15</v>
      </c>
      <c r="J40" s="368"/>
      <c r="K40" s="367">
        <v>12</v>
      </c>
      <c r="L40" s="16"/>
      <c r="M40" s="367">
        <v>11</v>
      </c>
      <c r="N40" s="369"/>
      <c r="O40" s="367" t="s">
        <v>129</v>
      </c>
      <c r="P40" s="19"/>
    </row>
    <row r="41" spans="1:16" s="13" customFormat="1" ht="13.35" customHeight="1" x14ac:dyDescent="0.15">
      <c r="A41" s="359"/>
      <c r="B41" s="360" t="s">
        <v>741</v>
      </c>
      <c r="C41" s="366">
        <v>6.0666666666666664</v>
      </c>
      <c r="D41" s="368"/>
      <c r="E41" s="367">
        <v>15</v>
      </c>
      <c r="F41" s="18"/>
      <c r="G41" s="18" t="s">
        <v>129</v>
      </c>
      <c r="H41" s="368"/>
      <c r="I41" s="367">
        <v>15</v>
      </c>
      <c r="J41" s="368"/>
      <c r="K41" s="367">
        <v>11</v>
      </c>
      <c r="L41" s="16"/>
      <c r="M41" s="367">
        <v>6</v>
      </c>
      <c r="N41" s="369"/>
      <c r="O41" s="367" t="s">
        <v>129</v>
      </c>
      <c r="P41" s="19"/>
    </row>
    <row r="42" spans="1:16" s="13" customFormat="1" ht="13.35" customHeight="1" x14ac:dyDescent="0.15">
      <c r="A42" s="359"/>
      <c r="B42" s="360" t="s">
        <v>742</v>
      </c>
      <c r="C42" s="366">
        <v>6.1</v>
      </c>
      <c r="D42" s="368"/>
      <c r="E42" s="367">
        <v>20</v>
      </c>
      <c r="F42" s="18"/>
      <c r="G42" s="18" t="s">
        <v>129</v>
      </c>
      <c r="H42" s="368"/>
      <c r="I42" s="367">
        <v>20</v>
      </c>
      <c r="J42" s="368"/>
      <c r="K42" s="367">
        <v>14</v>
      </c>
      <c r="L42" s="16"/>
      <c r="M42" s="367">
        <v>14</v>
      </c>
      <c r="N42" s="369"/>
      <c r="O42" s="367" t="s">
        <v>129</v>
      </c>
      <c r="P42" s="19"/>
    </row>
    <row r="43" spans="1:16" s="13" customFormat="1" ht="13.35" customHeight="1" x14ac:dyDescent="0.15">
      <c r="A43" s="359"/>
      <c r="B43" s="360" t="s">
        <v>743</v>
      </c>
      <c r="C43" s="366">
        <v>6.0666666666666664</v>
      </c>
      <c r="D43" s="368"/>
      <c r="E43" s="367">
        <v>20</v>
      </c>
      <c r="F43" s="18"/>
      <c r="G43" s="18" t="s">
        <v>129</v>
      </c>
      <c r="H43" s="368"/>
      <c r="I43" s="367">
        <v>20</v>
      </c>
      <c r="J43" s="368"/>
      <c r="K43" s="367">
        <v>12</v>
      </c>
      <c r="L43" s="16"/>
      <c r="M43" s="367">
        <v>11</v>
      </c>
      <c r="N43" s="369"/>
      <c r="O43" s="367" t="s">
        <v>129</v>
      </c>
      <c r="P43" s="19"/>
    </row>
    <row r="44" spans="1:16" s="13" customFormat="1" ht="13.35" customHeight="1" x14ac:dyDescent="0.15">
      <c r="A44" s="359"/>
      <c r="B44" s="360" t="s">
        <v>744</v>
      </c>
      <c r="C44" s="366">
        <v>6.0666666666666664</v>
      </c>
      <c r="D44" s="368"/>
      <c r="E44" s="367">
        <v>20</v>
      </c>
      <c r="F44" s="18"/>
      <c r="G44" s="18" t="s">
        <v>129</v>
      </c>
      <c r="H44" s="368"/>
      <c r="I44" s="367">
        <v>20</v>
      </c>
      <c r="J44" s="368"/>
      <c r="K44" s="367">
        <v>8</v>
      </c>
      <c r="L44" s="16"/>
      <c r="M44" s="367">
        <v>8</v>
      </c>
      <c r="N44" s="369"/>
      <c r="O44" s="367" t="s">
        <v>129</v>
      </c>
      <c r="P44" s="19"/>
    </row>
    <row r="45" spans="1:16" s="13" customFormat="1" ht="13.35" customHeight="1" x14ac:dyDescent="0.15">
      <c r="A45" s="359"/>
      <c r="B45" s="360" t="s">
        <v>745</v>
      </c>
      <c r="C45" s="366">
        <v>4.0333333333333332</v>
      </c>
      <c r="D45" s="368"/>
      <c r="E45" s="367">
        <v>15</v>
      </c>
      <c r="F45" s="18"/>
      <c r="G45" s="18" t="s">
        <v>129</v>
      </c>
      <c r="H45" s="368"/>
      <c r="I45" s="367">
        <v>15</v>
      </c>
      <c r="J45" s="368"/>
      <c r="K45" s="367">
        <v>8</v>
      </c>
      <c r="L45" s="16"/>
      <c r="M45" s="367">
        <v>7</v>
      </c>
      <c r="N45" s="369"/>
      <c r="O45" s="367" t="s">
        <v>129</v>
      </c>
      <c r="P45" s="19"/>
    </row>
    <row r="46" spans="1:16" s="13" customFormat="1" ht="13.35" customHeight="1" x14ac:dyDescent="0.15">
      <c r="A46" s="370"/>
      <c r="B46" s="360" t="s">
        <v>746</v>
      </c>
      <c r="C46" s="366">
        <v>4.9333333333333336</v>
      </c>
      <c r="D46" s="368"/>
      <c r="E46" s="367">
        <v>14</v>
      </c>
      <c r="F46" s="18"/>
      <c r="G46" s="18" t="s">
        <v>129</v>
      </c>
      <c r="H46" s="368"/>
      <c r="I46" s="367">
        <v>14</v>
      </c>
      <c r="J46" s="368"/>
      <c r="K46" s="367">
        <v>12</v>
      </c>
      <c r="L46" s="16"/>
      <c r="M46" s="367">
        <v>9</v>
      </c>
      <c r="N46" s="369"/>
      <c r="O46" s="367" t="s">
        <v>129</v>
      </c>
      <c r="P46" s="19"/>
    </row>
    <row r="47" spans="1:16" s="13" customFormat="1" ht="13.35" customHeight="1" x14ac:dyDescent="0.15">
      <c r="A47" s="371"/>
      <c r="B47" s="372"/>
      <c r="C47" s="373"/>
      <c r="D47" s="332"/>
      <c r="E47" s="332"/>
      <c r="F47" s="374"/>
      <c r="G47" s="374"/>
      <c r="H47" s="332"/>
      <c r="I47" s="332"/>
      <c r="J47" s="332"/>
      <c r="K47" s="374"/>
      <c r="L47" s="332"/>
      <c r="M47" s="374"/>
      <c r="N47" s="374"/>
      <c r="O47" s="374"/>
      <c r="P47" s="19"/>
    </row>
    <row r="48" spans="1:16" s="13" customFormat="1" ht="13.35" customHeight="1" x14ac:dyDescent="0.15">
      <c r="A48" s="375" t="s">
        <v>292</v>
      </c>
      <c r="B48" s="372"/>
      <c r="C48" s="373"/>
      <c r="D48" s="332"/>
      <c r="E48" s="332">
        <v>963</v>
      </c>
      <c r="F48" s="374"/>
      <c r="G48" s="374">
        <v>102</v>
      </c>
      <c r="H48" s="332"/>
      <c r="I48" s="332">
        <v>668</v>
      </c>
      <c r="J48" s="332"/>
      <c r="K48" s="374">
        <v>515</v>
      </c>
      <c r="L48" s="332"/>
      <c r="M48" s="374">
        <v>405</v>
      </c>
      <c r="N48" s="374"/>
      <c r="O48" s="374">
        <v>148</v>
      </c>
      <c r="P48" s="19"/>
    </row>
    <row r="49" spans="1:16" s="13" customFormat="1" ht="13.35" customHeight="1" x14ac:dyDescent="0.15">
      <c r="A49" s="371"/>
      <c r="B49" s="372" t="s">
        <v>747</v>
      </c>
      <c r="C49" s="373">
        <v>24</v>
      </c>
      <c r="D49" s="332"/>
      <c r="E49" s="29">
        <v>40</v>
      </c>
      <c r="F49" s="374"/>
      <c r="G49" s="29">
        <v>14</v>
      </c>
      <c r="H49" s="332"/>
      <c r="I49" s="29">
        <v>22</v>
      </c>
      <c r="J49" s="332"/>
      <c r="K49" s="29">
        <v>14</v>
      </c>
      <c r="L49" s="332"/>
      <c r="M49" s="29">
        <v>12</v>
      </c>
      <c r="N49" s="374"/>
      <c r="O49" s="29">
        <v>20</v>
      </c>
      <c r="P49" s="19"/>
    </row>
    <row r="50" spans="1:16" s="13" customFormat="1" ht="13.35" customHeight="1" x14ac:dyDescent="0.15">
      <c r="A50" s="371"/>
      <c r="B50" s="372" t="s">
        <v>748</v>
      </c>
      <c r="C50" s="373">
        <v>24</v>
      </c>
      <c r="D50" s="332"/>
      <c r="E50" s="29">
        <v>55</v>
      </c>
      <c r="F50" s="374"/>
      <c r="G50" s="29">
        <v>4</v>
      </c>
      <c r="H50" s="332"/>
      <c r="I50" s="29">
        <v>11</v>
      </c>
      <c r="J50" s="332"/>
      <c r="K50" s="29">
        <v>3</v>
      </c>
      <c r="L50" s="332"/>
      <c r="M50" s="29">
        <v>3</v>
      </c>
      <c r="N50" s="374"/>
      <c r="O50" s="29">
        <v>9</v>
      </c>
      <c r="P50" s="19"/>
    </row>
    <row r="51" spans="1:16" s="13" customFormat="1" ht="13.35" customHeight="1" x14ac:dyDescent="0.15">
      <c r="A51" s="371"/>
      <c r="B51" s="372" t="s">
        <v>749</v>
      </c>
      <c r="C51" s="373">
        <v>5</v>
      </c>
      <c r="D51" s="332"/>
      <c r="E51" s="17">
        <v>15</v>
      </c>
      <c r="F51" s="17"/>
      <c r="G51" s="29" t="s">
        <v>129</v>
      </c>
      <c r="H51" s="29"/>
      <c r="I51" s="29">
        <v>13</v>
      </c>
      <c r="J51" s="29"/>
      <c r="K51" s="29">
        <v>8</v>
      </c>
      <c r="L51" s="29"/>
      <c r="M51" s="29">
        <v>7</v>
      </c>
      <c r="N51" s="18"/>
      <c r="O51" s="18" t="s">
        <v>129</v>
      </c>
      <c r="P51" s="19"/>
    </row>
    <row r="52" spans="1:16" s="13" customFormat="1" ht="13.35" customHeight="1" x14ac:dyDescent="0.15">
      <c r="A52" s="371"/>
      <c r="B52" s="372" t="s">
        <v>750</v>
      </c>
      <c r="C52" s="373">
        <v>3.5</v>
      </c>
      <c r="D52" s="332"/>
      <c r="E52" s="17">
        <v>15</v>
      </c>
      <c r="F52" s="17"/>
      <c r="G52" s="29" t="s">
        <v>129</v>
      </c>
      <c r="H52" s="29"/>
      <c r="I52" s="29">
        <v>15</v>
      </c>
      <c r="J52" s="29"/>
      <c r="K52" s="29">
        <v>15</v>
      </c>
      <c r="L52" s="29"/>
      <c r="M52" s="29">
        <v>10</v>
      </c>
      <c r="N52" s="18"/>
      <c r="O52" s="18" t="s">
        <v>129</v>
      </c>
      <c r="P52" s="19"/>
    </row>
    <row r="53" spans="1:16" s="13" customFormat="1" ht="13.35" customHeight="1" x14ac:dyDescent="0.15">
      <c r="A53" s="371"/>
      <c r="B53" s="372" t="s">
        <v>751</v>
      </c>
      <c r="C53" s="373">
        <v>6.5</v>
      </c>
      <c r="D53" s="332"/>
      <c r="E53" s="29" t="s">
        <v>129</v>
      </c>
      <c r="F53" s="374"/>
      <c r="G53" s="29">
        <v>15</v>
      </c>
      <c r="H53" s="332"/>
      <c r="I53" s="29" t="s">
        <v>129</v>
      </c>
      <c r="J53" s="332"/>
      <c r="K53" s="29">
        <v>14</v>
      </c>
      <c r="L53" s="29"/>
      <c r="M53" s="29">
        <v>12</v>
      </c>
      <c r="N53" s="18"/>
      <c r="O53" s="18" t="s">
        <v>129</v>
      </c>
      <c r="P53" s="19"/>
    </row>
    <row r="54" spans="1:16" s="13" customFormat="1" ht="13.35" customHeight="1" x14ac:dyDescent="0.15">
      <c r="A54" s="371"/>
      <c r="B54" s="372" t="s">
        <v>752</v>
      </c>
      <c r="C54" s="373">
        <v>3.0333333333333332</v>
      </c>
      <c r="D54" s="332"/>
      <c r="E54" s="17">
        <v>20</v>
      </c>
      <c r="F54" s="18"/>
      <c r="G54" s="18" t="s">
        <v>129</v>
      </c>
      <c r="H54" s="332"/>
      <c r="I54" s="29">
        <v>8</v>
      </c>
      <c r="J54" s="332"/>
      <c r="K54" s="29">
        <v>7</v>
      </c>
      <c r="L54" s="29"/>
      <c r="M54" s="29">
        <v>5</v>
      </c>
      <c r="N54" s="18"/>
      <c r="O54" s="18" t="s">
        <v>129</v>
      </c>
      <c r="P54" s="19"/>
    </row>
    <row r="55" spans="1:16" s="13" customFormat="1" ht="13.35" customHeight="1" x14ac:dyDescent="0.15">
      <c r="A55" s="371"/>
      <c r="B55" s="372" t="s">
        <v>753</v>
      </c>
      <c r="C55" s="373">
        <v>3.0333333333333332</v>
      </c>
      <c r="D55" s="332"/>
      <c r="E55" s="17">
        <v>20</v>
      </c>
      <c r="F55" s="18"/>
      <c r="G55" s="18" t="s">
        <v>129</v>
      </c>
      <c r="H55" s="332"/>
      <c r="I55" s="29">
        <v>7</v>
      </c>
      <c r="J55" s="332"/>
      <c r="K55" s="29">
        <v>3</v>
      </c>
      <c r="L55" s="29"/>
      <c r="M55" s="29">
        <v>1</v>
      </c>
      <c r="N55" s="18"/>
      <c r="O55" s="18" t="s">
        <v>129</v>
      </c>
      <c r="P55" s="19"/>
    </row>
    <row r="56" spans="1:16" s="13" customFormat="1" ht="13.35" customHeight="1" x14ac:dyDescent="0.15">
      <c r="A56" s="371"/>
      <c r="B56" s="372" t="s">
        <v>754</v>
      </c>
      <c r="C56" s="373">
        <v>4.6333333333333337</v>
      </c>
      <c r="D56" s="332"/>
      <c r="E56" s="29" t="s">
        <v>129</v>
      </c>
      <c r="F56" s="374"/>
      <c r="G56" s="29">
        <v>14</v>
      </c>
      <c r="H56" s="18"/>
      <c r="I56" s="18" t="s">
        <v>129</v>
      </c>
      <c r="J56" s="332"/>
      <c r="K56" s="29">
        <v>9</v>
      </c>
      <c r="L56" s="29"/>
      <c r="M56" s="29">
        <v>2</v>
      </c>
      <c r="N56" s="18"/>
      <c r="O56" s="18" t="s">
        <v>129</v>
      </c>
      <c r="P56" s="19"/>
    </row>
    <row r="57" spans="1:16" s="13" customFormat="1" ht="13.35" customHeight="1" x14ac:dyDescent="0.15">
      <c r="A57" s="371"/>
      <c r="B57" s="372" t="s">
        <v>755</v>
      </c>
      <c r="C57" s="373">
        <v>2.9666666666666668</v>
      </c>
      <c r="D57" s="332"/>
      <c r="E57" s="17">
        <v>20</v>
      </c>
      <c r="F57" s="18"/>
      <c r="G57" s="18" t="s">
        <v>129</v>
      </c>
      <c r="H57" s="332"/>
      <c r="I57" s="29">
        <v>10</v>
      </c>
      <c r="J57" s="332"/>
      <c r="K57" s="29"/>
      <c r="L57" s="18"/>
      <c r="M57" s="18" t="s">
        <v>129</v>
      </c>
      <c r="N57" s="29"/>
      <c r="O57" s="29">
        <v>8</v>
      </c>
      <c r="P57" s="19"/>
    </row>
    <row r="58" spans="1:16" s="13" customFormat="1" ht="13.35" customHeight="1" x14ac:dyDescent="0.15">
      <c r="A58" s="371"/>
      <c r="B58" s="372" t="s">
        <v>756</v>
      </c>
      <c r="C58" s="373">
        <v>3.9666666666666668</v>
      </c>
      <c r="D58" s="332"/>
      <c r="E58" s="17">
        <v>20</v>
      </c>
      <c r="F58" s="18"/>
      <c r="G58" s="18" t="s">
        <v>129</v>
      </c>
      <c r="H58" s="332"/>
      <c r="I58" s="29">
        <v>6</v>
      </c>
      <c r="J58" s="332"/>
      <c r="K58" s="29">
        <v>3</v>
      </c>
      <c r="L58" s="29"/>
      <c r="M58" s="29">
        <v>3</v>
      </c>
      <c r="N58" s="29"/>
      <c r="O58" s="29" t="s">
        <v>129</v>
      </c>
      <c r="P58" s="19"/>
    </row>
    <row r="59" spans="1:16" s="13" customFormat="1" ht="13.35" customHeight="1" x14ac:dyDescent="0.15">
      <c r="A59" s="371"/>
      <c r="B59" s="372" t="s">
        <v>545</v>
      </c>
      <c r="C59" s="373">
        <v>4.0333333333333332</v>
      </c>
      <c r="D59" s="332"/>
      <c r="E59" s="17">
        <v>15</v>
      </c>
      <c r="F59" s="18"/>
      <c r="G59" s="18" t="s">
        <v>129</v>
      </c>
      <c r="H59" s="332"/>
      <c r="I59" s="29">
        <v>15</v>
      </c>
      <c r="J59" s="332"/>
      <c r="K59" s="29">
        <v>14</v>
      </c>
      <c r="L59" s="29"/>
      <c r="M59" s="29">
        <v>11</v>
      </c>
      <c r="N59" s="29"/>
      <c r="O59" s="29" t="s">
        <v>129</v>
      </c>
      <c r="P59" s="19"/>
    </row>
    <row r="60" spans="1:16" s="13" customFormat="1" ht="13.35" customHeight="1" x14ac:dyDescent="0.15">
      <c r="A60" s="371"/>
      <c r="B60" s="372" t="s">
        <v>507</v>
      </c>
      <c r="C60" s="373">
        <v>5.666666666666667</v>
      </c>
      <c r="D60" s="332"/>
      <c r="E60" s="17">
        <v>20</v>
      </c>
      <c r="F60" s="18"/>
      <c r="G60" s="18" t="s">
        <v>129</v>
      </c>
      <c r="H60" s="332"/>
      <c r="I60" s="29">
        <v>19</v>
      </c>
      <c r="J60" s="332"/>
      <c r="K60" s="29">
        <v>17</v>
      </c>
      <c r="L60" s="29"/>
      <c r="M60" s="29">
        <v>9</v>
      </c>
      <c r="N60" s="29"/>
      <c r="O60" s="29" t="s">
        <v>129</v>
      </c>
      <c r="P60" s="19"/>
    </row>
    <row r="61" spans="1:16" s="13" customFormat="1" ht="13.35" customHeight="1" x14ac:dyDescent="0.15">
      <c r="A61" s="371"/>
      <c r="B61" s="372" t="s">
        <v>507</v>
      </c>
      <c r="C61" s="373">
        <v>4.0333333333333332</v>
      </c>
      <c r="D61" s="16"/>
      <c r="E61" s="17">
        <v>20</v>
      </c>
      <c r="F61" s="18"/>
      <c r="G61" s="18" t="s">
        <v>129</v>
      </c>
      <c r="H61" s="16"/>
      <c r="I61" s="29">
        <v>13</v>
      </c>
      <c r="J61" s="16"/>
      <c r="K61" s="29">
        <v>7</v>
      </c>
      <c r="L61" s="29"/>
      <c r="M61" s="29">
        <v>7</v>
      </c>
      <c r="N61" s="29"/>
      <c r="O61" s="29" t="s">
        <v>129</v>
      </c>
      <c r="P61" s="19"/>
    </row>
    <row r="62" spans="1:16" s="13" customFormat="1" ht="13.35" customHeight="1" x14ac:dyDescent="0.15">
      <c r="A62" s="371"/>
      <c r="B62" s="372" t="s">
        <v>757</v>
      </c>
      <c r="C62" s="373">
        <v>3.9666666666666668</v>
      </c>
      <c r="D62" s="16"/>
      <c r="E62" s="17">
        <v>20</v>
      </c>
      <c r="F62" s="18"/>
      <c r="G62" s="18" t="s">
        <v>129</v>
      </c>
      <c r="H62" s="16"/>
      <c r="I62" s="29">
        <v>20</v>
      </c>
      <c r="J62" s="18"/>
      <c r="K62" s="18" t="s">
        <v>129</v>
      </c>
      <c r="L62" s="29"/>
      <c r="M62" s="29" t="s">
        <v>1012</v>
      </c>
      <c r="N62" s="29"/>
      <c r="O62" s="29">
        <v>18</v>
      </c>
      <c r="P62" s="19"/>
    </row>
    <row r="63" spans="1:16" s="13" customFormat="1" ht="13.35" customHeight="1" x14ac:dyDescent="0.15">
      <c r="A63" s="371"/>
      <c r="B63" s="372" t="s">
        <v>758</v>
      </c>
      <c r="C63" s="373">
        <v>5.7</v>
      </c>
      <c r="D63" s="18"/>
      <c r="E63" s="18" t="s">
        <v>129</v>
      </c>
      <c r="F63" s="369"/>
      <c r="G63" s="29">
        <v>12</v>
      </c>
      <c r="H63" s="18"/>
      <c r="I63" s="18" t="s">
        <v>129</v>
      </c>
      <c r="J63" s="16"/>
      <c r="K63" s="29">
        <v>10</v>
      </c>
      <c r="L63" s="29"/>
      <c r="M63" s="29">
        <v>6</v>
      </c>
      <c r="N63" s="29"/>
      <c r="O63" s="29" t="s">
        <v>129</v>
      </c>
      <c r="P63" s="19"/>
    </row>
    <row r="64" spans="1:16" s="13" customFormat="1" ht="13.35" customHeight="1" x14ac:dyDescent="0.15">
      <c r="A64" s="371"/>
      <c r="B64" s="372" t="s">
        <v>759</v>
      </c>
      <c r="C64" s="373">
        <v>2.9</v>
      </c>
      <c r="D64" s="16"/>
      <c r="E64" s="17">
        <v>15</v>
      </c>
      <c r="F64" s="369"/>
      <c r="G64" s="29" t="s">
        <v>129</v>
      </c>
      <c r="H64" s="16"/>
      <c r="I64" s="29">
        <v>8</v>
      </c>
      <c r="J64" s="16"/>
      <c r="K64" s="29">
        <v>7</v>
      </c>
      <c r="L64" s="29"/>
      <c r="M64" s="29">
        <v>7</v>
      </c>
      <c r="N64" s="29"/>
      <c r="O64" s="29" t="s">
        <v>129</v>
      </c>
      <c r="P64" s="19"/>
    </row>
    <row r="65" spans="1:16" s="13" customFormat="1" ht="13.35" customHeight="1" x14ac:dyDescent="0.15">
      <c r="A65" s="371"/>
      <c r="B65" s="372" t="s">
        <v>760</v>
      </c>
      <c r="C65" s="373">
        <v>3</v>
      </c>
      <c r="D65" s="18"/>
      <c r="E65" s="18" t="s">
        <v>129</v>
      </c>
      <c r="F65" s="369"/>
      <c r="G65" s="29">
        <v>11</v>
      </c>
      <c r="H65" s="18"/>
      <c r="I65" s="18" t="s">
        <v>129</v>
      </c>
      <c r="J65" s="16"/>
      <c r="K65" s="29">
        <v>10</v>
      </c>
      <c r="L65" s="29"/>
      <c r="M65" s="29">
        <v>6</v>
      </c>
      <c r="N65" s="29"/>
      <c r="O65" s="29" t="s">
        <v>129</v>
      </c>
      <c r="P65" s="19"/>
    </row>
    <row r="66" spans="1:16" s="13" customFormat="1" ht="13.35" customHeight="1" x14ac:dyDescent="0.15">
      <c r="A66" s="371"/>
      <c r="B66" s="372" t="s">
        <v>761</v>
      </c>
      <c r="C66" s="373">
        <v>3.0333333333333332</v>
      </c>
      <c r="D66" s="16"/>
      <c r="E66" s="17">
        <v>15</v>
      </c>
      <c r="F66" s="18"/>
      <c r="G66" s="18" t="s">
        <v>129</v>
      </c>
      <c r="H66" s="16"/>
      <c r="I66" s="29">
        <v>14</v>
      </c>
      <c r="J66" s="16"/>
      <c r="K66" s="29">
        <v>10</v>
      </c>
      <c r="L66" s="29"/>
      <c r="M66" s="29">
        <v>7</v>
      </c>
      <c r="N66" s="29"/>
      <c r="O66" s="29" t="s">
        <v>129</v>
      </c>
      <c r="P66" s="19"/>
    </row>
    <row r="67" spans="1:16" s="13" customFormat="1" ht="13.35" customHeight="1" x14ac:dyDescent="0.15">
      <c r="A67" s="371"/>
      <c r="B67" s="372" t="s">
        <v>762</v>
      </c>
      <c r="C67" s="373">
        <v>3</v>
      </c>
      <c r="D67" s="16"/>
      <c r="E67" s="17">
        <v>15</v>
      </c>
      <c r="F67" s="18"/>
      <c r="G67" s="18" t="s">
        <v>129</v>
      </c>
      <c r="H67" s="16"/>
      <c r="I67" s="29">
        <v>10</v>
      </c>
      <c r="J67" s="16"/>
      <c r="K67" s="29">
        <v>9</v>
      </c>
      <c r="L67" s="29"/>
      <c r="M67" s="29">
        <v>8</v>
      </c>
      <c r="N67" s="29"/>
      <c r="O67" s="29" t="s">
        <v>129</v>
      </c>
      <c r="P67" s="19"/>
    </row>
    <row r="68" spans="1:16" s="13" customFormat="1" ht="13.35" customHeight="1" x14ac:dyDescent="0.15">
      <c r="A68" s="371"/>
      <c r="B68" s="372" t="s">
        <v>763</v>
      </c>
      <c r="C68" s="373">
        <v>4.0333333333333332</v>
      </c>
      <c r="D68" s="16"/>
      <c r="E68" s="17">
        <v>15</v>
      </c>
      <c r="F68" s="18"/>
      <c r="G68" s="18" t="s">
        <v>129</v>
      </c>
      <c r="H68" s="16"/>
      <c r="I68" s="29">
        <v>11</v>
      </c>
      <c r="J68" s="16"/>
      <c r="K68" s="29">
        <v>10</v>
      </c>
      <c r="L68" s="29"/>
      <c r="M68" s="29">
        <v>7</v>
      </c>
      <c r="N68" s="29"/>
      <c r="O68" s="29" t="s">
        <v>129</v>
      </c>
      <c r="P68" s="19"/>
    </row>
    <row r="69" spans="1:16" s="13" customFormat="1" ht="13.35" customHeight="1" x14ac:dyDescent="0.15">
      <c r="A69" s="371"/>
      <c r="B69" s="372" t="s">
        <v>764</v>
      </c>
      <c r="C69" s="373">
        <v>3.0333333333333332</v>
      </c>
      <c r="D69" s="16"/>
      <c r="E69" s="17">
        <v>15</v>
      </c>
      <c r="F69" s="18"/>
      <c r="G69" s="18" t="s">
        <v>129</v>
      </c>
      <c r="H69" s="16"/>
      <c r="I69" s="29">
        <v>15</v>
      </c>
      <c r="J69" s="18"/>
      <c r="K69" s="18" t="s">
        <v>129</v>
      </c>
      <c r="L69" s="18"/>
      <c r="M69" s="18" t="s">
        <v>129</v>
      </c>
      <c r="N69" s="29"/>
      <c r="O69" s="29">
        <v>14</v>
      </c>
      <c r="P69" s="19"/>
    </row>
    <row r="70" spans="1:16" s="13" customFormat="1" ht="13.35" customHeight="1" x14ac:dyDescent="0.15">
      <c r="A70" s="371"/>
      <c r="B70" s="372" t="s">
        <v>765</v>
      </c>
      <c r="C70" s="373">
        <v>2.8333333333333335</v>
      </c>
      <c r="D70" s="16"/>
      <c r="E70" s="17">
        <v>20</v>
      </c>
      <c r="F70" s="18"/>
      <c r="G70" s="18" t="s">
        <v>129</v>
      </c>
      <c r="H70" s="16"/>
      <c r="I70" s="29">
        <v>8</v>
      </c>
      <c r="J70" s="16"/>
      <c r="K70" s="29">
        <v>8</v>
      </c>
      <c r="L70" s="29"/>
      <c r="M70" s="29">
        <v>3</v>
      </c>
      <c r="N70" s="29"/>
      <c r="O70" s="29" t="s">
        <v>129</v>
      </c>
      <c r="P70" s="19"/>
    </row>
    <row r="71" spans="1:16" s="13" customFormat="1" ht="13.35" customHeight="1" x14ac:dyDescent="0.15">
      <c r="A71" s="375"/>
      <c r="B71" s="372" t="s">
        <v>766</v>
      </c>
      <c r="C71" s="373">
        <v>3.0333333333333332</v>
      </c>
      <c r="D71" s="16"/>
      <c r="E71" s="17">
        <v>10</v>
      </c>
      <c r="F71" s="18"/>
      <c r="G71" s="18" t="s">
        <v>129</v>
      </c>
      <c r="H71" s="16"/>
      <c r="I71" s="29">
        <v>8</v>
      </c>
      <c r="J71" s="18"/>
      <c r="K71" s="18" t="s">
        <v>129</v>
      </c>
      <c r="L71" s="18"/>
      <c r="M71" s="18" t="s">
        <v>129</v>
      </c>
      <c r="N71" s="29"/>
      <c r="O71" s="29">
        <v>7</v>
      </c>
      <c r="P71" s="19"/>
    </row>
    <row r="72" spans="1:16" s="13" customFormat="1" ht="13.35" customHeight="1" x14ac:dyDescent="0.15">
      <c r="A72" s="371"/>
      <c r="B72" s="372" t="s">
        <v>767</v>
      </c>
      <c r="C72" s="373">
        <v>1.9333333333333333</v>
      </c>
      <c r="D72" s="16"/>
      <c r="E72" s="17">
        <v>14</v>
      </c>
      <c r="F72" s="18"/>
      <c r="G72" s="18" t="s">
        <v>129</v>
      </c>
      <c r="H72" s="16"/>
      <c r="I72" s="29">
        <v>14</v>
      </c>
      <c r="J72" s="16"/>
      <c r="K72" s="29">
        <v>14</v>
      </c>
      <c r="L72" s="29"/>
      <c r="M72" s="29">
        <v>11</v>
      </c>
      <c r="N72" s="29"/>
      <c r="O72" s="29" t="s">
        <v>129</v>
      </c>
      <c r="P72" s="19"/>
    </row>
    <row r="73" spans="1:16" s="13" customFormat="1" ht="13.35" customHeight="1" x14ac:dyDescent="0.15">
      <c r="A73" s="371"/>
      <c r="B73" s="372" t="s">
        <v>768</v>
      </c>
      <c r="C73" s="373">
        <v>1.9333333333333333</v>
      </c>
      <c r="D73" s="16"/>
      <c r="E73" s="17">
        <v>14</v>
      </c>
      <c r="F73" s="18"/>
      <c r="G73" s="18" t="s">
        <v>129</v>
      </c>
      <c r="H73" s="16"/>
      <c r="I73" s="29">
        <v>14</v>
      </c>
      <c r="J73" s="16"/>
      <c r="K73" s="29">
        <v>14</v>
      </c>
      <c r="L73" s="29"/>
      <c r="M73" s="29">
        <v>10</v>
      </c>
      <c r="N73" s="29"/>
      <c r="O73" s="29" t="s">
        <v>129</v>
      </c>
      <c r="P73" s="19"/>
    </row>
    <row r="74" spans="1:16" s="13" customFormat="1" ht="12.75" customHeight="1" x14ac:dyDescent="0.15">
      <c r="A74" s="376"/>
      <c r="B74" s="372" t="s">
        <v>769</v>
      </c>
      <c r="C74" s="373">
        <v>1.9333333333333333</v>
      </c>
      <c r="D74" s="16"/>
      <c r="E74" s="17">
        <v>14</v>
      </c>
      <c r="F74" s="18"/>
      <c r="G74" s="18" t="s">
        <v>129</v>
      </c>
      <c r="H74" s="16"/>
      <c r="I74" s="29">
        <v>13</v>
      </c>
      <c r="J74" s="16"/>
      <c r="K74" s="29">
        <v>13</v>
      </c>
      <c r="L74" s="29"/>
      <c r="M74" s="29">
        <v>9</v>
      </c>
      <c r="N74" s="29"/>
      <c r="O74" s="29" t="s">
        <v>129</v>
      </c>
      <c r="P74" s="19"/>
    </row>
    <row r="75" spans="1:16" s="13" customFormat="1" ht="11.25" customHeight="1" x14ac:dyDescent="0.15">
      <c r="A75" s="375"/>
      <c r="B75" s="376" t="s">
        <v>770</v>
      </c>
      <c r="C75" s="373">
        <v>5.0666666666666664</v>
      </c>
      <c r="D75" s="16"/>
      <c r="E75" s="17">
        <v>20</v>
      </c>
      <c r="F75" s="18"/>
      <c r="G75" s="18" t="s">
        <v>129</v>
      </c>
      <c r="H75" s="16"/>
      <c r="I75" s="29">
        <v>16</v>
      </c>
      <c r="J75" s="16"/>
      <c r="K75" s="29">
        <v>16</v>
      </c>
      <c r="L75" s="29"/>
      <c r="M75" s="29">
        <v>13</v>
      </c>
      <c r="N75" s="29"/>
      <c r="O75" s="29" t="s">
        <v>129</v>
      </c>
      <c r="P75" s="19"/>
    </row>
    <row r="76" spans="1:16" s="13" customFormat="1" ht="11.25" customHeight="1" x14ac:dyDescent="0.15">
      <c r="A76" s="376"/>
      <c r="B76" s="372" t="s">
        <v>771</v>
      </c>
      <c r="C76" s="373">
        <v>1.9666666666666666</v>
      </c>
      <c r="D76" s="16"/>
      <c r="E76" s="17">
        <v>15</v>
      </c>
      <c r="F76" s="18"/>
      <c r="G76" s="18" t="s">
        <v>129</v>
      </c>
      <c r="H76" s="16"/>
      <c r="I76" s="29">
        <v>3</v>
      </c>
      <c r="J76" s="16"/>
      <c r="K76" s="29">
        <v>3</v>
      </c>
      <c r="L76" s="29"/>
      <c r="M76" s="29">
        <v>2</v>
      </c>
      <c r="N76" s="29"/>
      <c r="O76" s="29" t="s">
        <v>129</v>
      </c>
      <c r="P76" s="19"/>
    </row>
    <row r="77" spans="1:16" s="13" customFormat="1" ht="13.5" customHeight="1" x14ac:dyDescent="0.15">
      <c r="A77" s="376"/>
      <c r="B77" s="372" t="s">
        <v>772</v>
      </c>
      <c r="C77" s="373">
        <v>2</v>
      </c>
      <c r="D77" s="16"/>
      <c r="E77" s="17">
        <v>15</v>
      </c>
      <c r="F77" s="18"/>
      <c r="G77" s="18" t="s">
        <v>129</v>
      </c>
      <c r="H77" s="16"/>
      <c r="I77" s="29">
        <v>3</v>
      </c>
      <c r="J77" s="16"/>
      <c r="K77" s="29">
        <v>3</v>
      </c>
      <c r="L77" s="29"/>
      <c r="M77" s="29">
        <v>2</v>
      </c>
      <c r="N77" s="29"/>
      <c r="O77" s="29" t="s">
        <v>129</v>
      </c>
      <c r="P77" s="19"/>
    </row>
    <row r="78" spans="1:16" s="13" customFormat="1" ht="13.5" customHeight="1" x14ac:dyDescent="0.15">
      <c r="A78" s="376"/>
      <c r="B78" s="377" t="s">
        <v>773</v>
      </c>
      <c r="C78" s="373">
        <v>7.7</v>
      </c>
      <c r="D78" s="18"/>
      <c r="E78" s="18" t="s">
        <v>129</v>
      </c>
      <c r="F78" s="369"/>
      <c r="G78" s="29">
        <v>19</v>
      </c>
      <c r="H78" s="18"/>
      <c r="I78" s="18" t="s">
        <v>129</v>
      </c>
      <c r="J78" s="16"/>
      <c r="K78" s="29">
        <v>19</v>
      </c>
      <c r="L78" s="29"/>
      <c r="M78" s="29">
        <v>14</v>
      </c>
      <c r="N78" s="29"/>
      <c r="O78" s="29" t="s">
        <v>129</v>
      </c>
      <c r="P78" s="19"/>
    </row>
    <row r="79" spans="1:16" s="13" customFormat="1" ht="13.5" customHeight="1" x14ac:dyDescent="0.15">
      <c r="A79" s="376"/>
      <c r="B79" s="377" t="s">
        <v>774</v>
      </c>
      <c r="C79" s="373">
        <v>3.9666666666666668</v>
      </c>
      <c r="D79" s="16"/>
      <c r="E79" s="17">
        <v>20</v>
      </c>
      <c r="F79" s="18"/>
      <c r="G79" s="18" t="s">
        <v>129</v>
      </c>
      <c r="H79" s="16"/>
      <c r="I79" s="29">
        <v>20</v>
      </c>
      <c r="J79" s="16"/>
      <c r="K79" s="29">
        <v>17</v>
      </c>
      <c r="L79" s="29"/>
      <c r="M79" s="29">
        <v>15</v>
      </c>
      <c r="N79" s="29"/>
      <c r="O79" s="29" t="s">
        <v>129</v>
      </c>
      <c r="P79" s="19"/>
    </row>
    <row r="80" spans="1:16" s="13" customFormat="1" ht="13.5" customHeight="1" x14ac:dyDescent="0.15">
      <c r="A80" s="376"/>
      <c r="B80" s="377" t="s">
        <v>775</v>
      </c>
      <c r="C80" s="373">
        <v>4.0333333333333332</v>
      </c>
      <c r="D80" s="16"/>
      <c r="E80" s="17">
        <v>20</v>
      </c>
      <c r="F80" s="18"/>
      <c r="G80" s="18" t="s">
        <v>129</v>
      </c>
      <c r="H80" s="16"/>
      <c r="I80" s="29">
        <v>20</v>
      </c>
      <c r="J80" s="18"/>
      <c r="K80" s="18" t="s">
        <v>129</v>
      </c>
      <c r="L80" s="29"/>
      <c r="M80" s="29" t="s">
        <v>1012</v>
      </c>
      <c r="N80" s="29"/>
      <c r="O80" s="29">
        <v>17</v>
      </c>
      <c r="P80" s="19"/>
    </row>
    <row r="81" spans="1:63" s="13" customFormat="1" ht="13.5" customHeight="1" x14ac:dyDescent="0.15">
      <c r="A81" s="376"/>
      <c r="B81" s="377" t="s">
        <v>776</v>
      </c>
      <c r="C81" s="373">
        <v>3.0333333333333332</v>
      </c>
      <c r="D81" s="16"/>
      <c r="E81" s="17">
        <v>15</v>
      </c>
      <c r="F81" s="18"/>
      <c r="G81" s="18" t="s">
        <v>129</v>
      </c>
      <c r="H81" s="16"/>
      <c r="I81" s="29">
        <v>9</v>
      </c>
      <c r="J81" s="16"/>
      <c r="K81" s="29">
        <v>5</v>
      </c>
      <c r="L81" s="29"/>
      <c r="M81" s="29">
        <v>4</v>
      </c>
      <c r="N81" s="29"/>
      <c r="O81" s="29" t="s">
        <v>129</v>
      </c>
      <c r="P81" s="19"/>
    </row>
    <row r="82" spans="1:63" s="13" customFormat="1" ht="13.5" customHeight="1" x14ac:dyDescent="0.15">
      <c r="A82" s="376"/>
      <c r="B82" s="377" t="s">
        <v>777</v>
      </c>
      <c r="C82" s="373">
        <v>4</v>
      </c>
      <c r="D82" s="16"/>
      <c r="E82" s="17">
        <v>15</v>
      </c>
      <c r="F82" s="18"/>
      <c r="G82" s="18" t="s">
        <v>129</v>
      </c>
      <c r="H82" s="16"/>
      <c r="I82" s="29">
        <v>10</v>
      </c>
      <c r="J82" s="16"/>
      <c r="K82" s="29" t="s">
        <v>129</v>
      </c>
      <c r="L82" s="18"/>
      <c r="M82" s="18" t="s">
        <v>129</v>
      </c>
      <c r="N82" s="29"/>
      <c r="O82" s="29">
        <v>9</v>
      </c>
      <c r="P82" s="19"/>
    </row>
    <row r="83" spans="1:63" s="13" customFormat="1" ht="13.5" customHeight="1" x14ac:dyDescent="0.15">
      <c r="A83" s="376"/>
      <c r="B83" s="377" t="s">
        <v>778</v>
      </c>
      <c r="C83" s="373">
        <v>4.0333333333333332</v>
      </c>
      <c r="D83" s="16"/>
      <c r="E83" s="17">
        <v>15</v>
      </c>
      <c r="F83" s="18"/>
      <c r="G83" s="18" t="s">
        <v>129</v>
      </c>
      <c r="H83" s="16"/>
      <c r="I83" s="29">
        <v>9</v>
      </c>
      <c r="J83" s="16"/>
      <c r="K83" s="29">
        <v>5</v>
      </c>
      <c r="L83" s="29"/>
      <c r="M83" s="29">
        <v>4</v>
      </c>
      <c r="N83" s="29"/>
      <c r="O83" s="29" t="s">
        <v>129</v>
      </c>
      <c r="P83" s="19"/>
    </row>
    <row r="84" spans="1:63" s="13" customFormat="1" ht="13.5" customHeight="1" x14ac:dyDescent="0.15">
      <c r="A84" s="376"/>
      <c r="B84" s="377" t="s">
        <v>779</v>
      </c>
      <c r="C84" s="373">
        <v>3.1</v>
      </c>
      <c r="D84" s="16"/>
      <c r="E84" s="17">
        <v>20</v>
      </c>
      <c r="F84" s="18"/>
      <c r="G84" s="18" t="s">
        <v>129</v>
      </c>
      <c r="H84" s="16"/>
      <c r="I84" s="29">
        <v>13</v>
      </c>
      <c r="J84" s="16"/>
      <c r="K84" s="29">
        <v>11</v>
      </c>
      <c r="L84" s="29"/>
      <c r="M84" s="29">
        <v>9</v>
      </c>
      <c r="N84" s="29"/>
      <c r="O84" s="29" t="s">
        <v>129</v>
      </c>
      <c r="P84" s="19"/>
    </row>
    <row r="85" spans="1:63" s="13" customFormat="1" ht="13.5" customHeight="1" x14ac:dyDescent="0.15">
      <c r="A85" s="376"/>
      <c r="B85" s="377" t="s">
        <v>780</v>
      </c>
      <c r="C85" s="373">
        <v>3.9666666666666668</v>
      </c>
      <c r="D85" s="16"/>
      <c r="E85" s="17">
        <v>15</v>
      </c>
      <c r="F85" s="18"/>
      <c r="G85" s="18" t="s">
        <v>129</v>
      </c>
      <c r="H85" s="16"/>
      <c r="I85" s="29">
        <v>7</v>
      </c>
      <c r="J85" s="16"/>
      <c r="K85" s="29">
        <v>4</v>
      </c>
      <c r="L85" s="29"/>
      <c r="M85" s="29">
        <v>4</v>
      </c>
      <c r="N85" s="29"/>
      <c r="O85" s="29" t="s">
        <v>129</v>
      </c>
      <c r="P85" s="19"/>
    </row>
    <row r="86" spans="1:63" ht="9.75" customHeight="1" x14ac:dyDescent="0.15">
      <c r="A86" s="378"/>
      <c r="B86" s="377" t="s">
        <v>781</v>
      </c>
      <c r="C86" s="373">
        <v>2.9666666666666668</v>
      </c>
      <c r="D86" s="16"/>
      <c r="E86" s="17">
        <v>15</v>
      </c>
      <c r="F86" s="18"/>
      <c r="G86" s="18" t="s">
        <v>129</v>
      </c>
      <c r="H86" s="16"/>
      <c r="I86" s="29">
        <v>13</v>
      </c>
      <c r="J86" s="16"/>
      <c r="K86" s="29">
        <v>12</v>
      </c>
      <c r="L86" s="29"/>
      <c r="M86" s="29">
        <v>9</v>
      </c>
      <c r="N86" s="29"/>
      <c r="O86" s="29" t="s">
        <v>129</v>
      </c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</row>
    <row r="87" spans="1:63" x14ac:dyDescent="0.15">
      <c r="A87" s="378"/>
      <c r="B87" s="377" t="s">
        <v>782</v>
      </c>
      <c r="C87" s="373">
        <v>4.0333333333333332</v>
      </c>
      <c r="D87" s="16"/>
      <c r="E87" s="17">
        <v>15</v>
      </c>
      <c r="F87" s="18"/>
      <c r="G87" s="18" t="s">
        <v>129</v>
      </c>
      <c r="H87" s="16"/>
      <c r="I87" s="29">
        <v>11</v>
      </c>
      <c r="J87" s="16"/>
      <c r="K87" s="29">
        <v>9</v>
      </c>
      <c r="L87" s="29"/>
      <c r="M87" s="29">
        <v>7</v>
      </c>
      <c r="N87" s="29"/>
      <c r="O87" s="29" t="s">
        <v>129</v>
      </c>
    </row>
    <row r="88" spans="1:63" x14ac:dyDescent="0.15">
      <c r="A88" s="378"/>
      <c r="B88" s="377" t="s">
        <v>783</v>
      </c>
      <c r="C88" s="373">
        <v>2.0333333333333332</v>
      </c>
      <c r="D88" s="16"/>
      <c r="E88" s="17">
        <v>15</v>
      </c>
      <c r="F88" s="18"/>
      <c r="G88" s="18" t="s">
        <v>129</v>
      </c>
      <c r="H88" s="16"/>
      <c r="I88" s="29">
        <v>12</v>
      </c>
      <c r="J88" s="16"/>
      <c r="K88" s="29">
        <v>10</v>
      </c>
      <c r="L88" s="29"/>
      <c r="M88" s="29">
        <v>8</v>
      </c>
      <c r="N88" s="29"/>
      <c r="O88" s="29" t="s">
        <v>129</v>
      </c>
    </row>
    <row r="89" spans="1:63" x14ac:dyDescent="0.15">
      <c r="A89" s="378"/>
      <c r="B89" s="377" t="s">
        <v>784</v>
      </c>
      <c r="C89" s="373">
        <v>4.166666666666667</v>
      </c>
      <c r="D89" s="16"/>
      <c r="E89" s="17">
        <v>10</v>
      </c>
      <c r="F89" s="18"/>
      <c r="G89" s="18" t="s">
        <v>129</v>
      </c>
      <c r="H89" s="16"/>
      <c r="I89" s="29">
        <v>5</v>
      </c>
      <c r="J89" s="16"/>
      <c r="K89" s="29">
        <v>4</v>
      </c>
      <c r="L89" s="29"/>
      <c r="M89" s="29">
        <v>4</v>
      </c>
      <c r="N89" s="29"/>
      <c r="O89" s="29" t="s">
        <v>129</v>
      </c>
    </row>
    <row r="90" spans="1:63" x14ac:dyDescent="0.15">
      <c r="A90" s="376"/>
      <c r="B90" s="372" t="s">
        <v>785</v>
      </c>
      <c r="C90" s="373">
        <v>4.4666666666666668</v>
      </c>
      <c r="D90" s="18"/>
      <c r="E90" s="18" t="s">
        <v>129</v>
      </c>
      <c r="F90" s="369"/>
      <c r="G90" s="29">
        <v>13</v>
      </c>
      <c r="H90" s="18"/>
      <c r="I90" s="18" t="s">
        <v>129</v>
      </c>
      <c r="J90" s="16"/>
      <c r="K90" s="29">
        <v>10</v>
      </c>
      <c r="L90" s="29"/>
      <c r="M90" s="29">
        <v>10</v>
      </c>
      <c r="N90" s="29"/>
      <c r="O90" s="29" t="s">
        <v>129</v>
      </c>
    </row>
    <row r="91" spans="1:63" x14ac:dyDescent="0.15">
      <c r="A91" s="375"/>
      <c r="B91" s="376" t="s">
        <v>786</v>
      </c>
      <c r="C91" s="373">
        <v>2.9666666666666668</v>
      </c>
      <c r="D91" s="16"/>
      <c r="E91" s="17">
        <v>10</v>
      </c>
      <c r="F91" s="18"/>
      <c r="G91" s="18" t="s">
        <v>129</v>
      </c>
      <c r="H91" s="16"/>
      <c r="I91" s="29">
        <v>4</v>
      </c>
      <c r="J91" s="16"/>
      <c r="K91" s="29">
        <v>4</v>
      </c>
      <c r="L91" s="29"/>
      <c r="M91" s="29">
        <v>4</v>
      </c>
      <c r="N91" s="29"/>
      <c r="O91" s="29" t="s">
        <v>129</v>
      </c>
    </row>
    <row r="92" spans="1:63" x14ac:dyDescent="0.15">
      <c r="A92" s="376"/>
      <c r="B92" s="372" t="s">
        <v>787</v>
      </c>
      <c r="C92" s="373">
        <v>3</v>
      </c>
      <c r="D92" s="16"/>
      <c r="E92" s="17">
        <v>10</v>
      </c>
      <c r="F92" s="18"/>
      <c r="G92" s="18" t="s">
        <v>129</v>
      </c>
      <c r="H92" s="16"/>
      <c r="I92" s="29">
        <v>5</v>
      </c>
      <c r="J92" s="16"/>
      <c r="K92" s="29">
        <v>5</v>
      </c>
      <c r="L92" s="29"/>
      <c r="M92" s="29">
        <v>4</v>
      </c>
      <c r="N92" s="29"/>
      <c r="O92" s="29" t="s">
        <v>129</v>
      </c>
    </row>
    <row r="93" spans="1:63" x14ac:dyDescent="0.15">
      <c r="A93" s="376"/>
      <c r="B93" s="372" t="s">
        <v>788</v>
      </c>
      <c r="C93" s="373">
        <v>2.9</v>
      </c>
      <c r="D93" s="16"/>
      <c r="E93" s="16">
        <v>15</v>
      </c>
      <c r="F93" s="18"/>
      <c r="G93" s="18" t="s">
        <v>129</v>
      </c>
      <c r="H93" s="16"/>
      <c r="I93" s="29">
        <v>15</v>
      </c>
      <c r="J93" s="16"/>
      <c r="K93" s="29">
        <v>15</v>
      </c>
      <c r="L93" s="29"/>
      <c r="M93" s="29">
        <v>14</v>
      </c>
      <c r="N93" s="29"/>
      <c r="O93" s="29" t="s">
        <v>129</v>
      </c>
    </row>
    <row r="94" spans="1:63" x14ac:dyDescent="0.15">
      <c r="A94" s="376"/>
      <c r="B94" s="93"/>
      <c r="C94" s="93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</row>
    <row r="95" spans="1:63" x14ac:dyDescent="0.15">
      <c r="A95" s="93"/>
      <c r="B95" s="93"/>
      <c r="C95" s="93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</row>
  </sheetData>
  <mergeCells count="7">
    <mergeCell ref="J4:K4"/>
    <mergeCell ref="L4:M4"/>
    <mergeCell ref="N4:O4"/>
    <mergeCell ref="A4:B4"/>
    <mergeCell ref="D4:E4"/>
    <mergeCell ref="F4:G4"/>
    <mergeCell ref="H4:I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0070C0"/>
  </sheetPr>
  <dimension ref="A1:P94"/>
  <sheetViews>
    <sheetView zoomScaleNormal="100" zoomScaleSheetLayoutView="100" workbookViewId="0">
      <selection activeCell="Q1" sqref="Q1"/>
    </sheetView>
  </sheetViews>
  <sheetFormatPr defaultColWidth="9.140625" defaultRowHeight="12" x14ac:dyDescent="0.15"/>
  <cols>
    <col min="1" max="1" width="2.85546875" style="20" customWidth="1"/>
    <col min="2" max="2" width="35.140625" style="20" customWidth="1"/>
    <col min="3" max="15" width="7.5703125" style="20" customWidth="1"/>
    <col min="16" max="16" width="6.7109375" style="20" customWidth="1"/>
    <col min="17" max="16384" width="9.140625" style="20"/>
  </cols>
  <sheetData>
    <row r="1" spans="1:16" s="4" customFormat="1" ht="17.25" x14ac:dyDescent="0.2"/>
    <row r="2" spans="1:16" s="9" customFormat="1" ht="14.25" x14ac:dyDescent="0.15">
      <c r="A2" s="5" t="s">
        <v>304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8"/>
    </row>
    <row r="3" spans="1:16" s="13" customFormat="1" ht="11.25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 t="s">
        <v>181</v>
      </c>
    </row>
    <row r="4" spans="1:16" s="13" customFormat="1" ht="22.5" x14ac:dyDescent="0.15">
      <c r="A4" s="496" t="s">
        <v>195</v>
      </c>
      <c r="B4" s="498"/>
      <c r="C4" s="191" t="s">
        <v>207</v>
      </c>
      <c r="D4" s="501" t="s">
        <v>442</v>
      </c>
      <c r="E4" s="503"/>
      <c r="F4" s="501" t="s">
        <v>443</v>
      </c>
      <c r="G4" s="503"/>
      <c r="H4" s="501" t="s">
        <v>444</v>
      </c>
      <c r="I4" s="503"/>
      <c r="J4" s="501" t="s">
        <v>445</v>
      </c>
      <c r="K4" s="503"/>
      <c r="L4" s="501" t="s">
        <v>446</v>
      </c>
      <c r="M4" s="503"/>
      <c r="N4" s="501" t="s">
        <v>447</v>
      </c>
      <c r="O4" s="502"/>
      <c r="P4" s="14"/>
    </row>
    <row r="5" spans="1:16" s="13" customFormat="1" ht="11.25" x14ac:dyDescent="0.15">
      <c r="A5" s="271"/>
      <c r="B5" s="255" t="s">
        <v>789</v>
      </c>
      <c r="C5" s="281">
        <v>2.9333333333333331</v>
      </c>
      <c r="D5" s="15"/>
      <c r="E5" s="279">
        <v>20</v>
      </c>
      <c r="F5" s="272" t="s">
        <v>129</v>
      </c>
      <c r="G5" s="279" t="s">
        <v>129</v>
      </c>
      <c r="H5" s="15"/>
      <c r="I5" s="279">
        <v>15</v>
      </c>
      <c r="J5" s="314"/>
      <c r="K5" s="314" t="s">
        <v>129</v>
      </c>
      <c r="L5" s="314"/>
      <c r="M5" s="314" t="s">
        <v>129</v>
      </c>
      <c r="N5" s="280"/>
      <c r="O5" s="279">
        <v>13</v>
      </c>
      <c r="P5" s="14"/>
    </row>
    <row r="6" spans="1:16" s="13" customFormat="1" x14ac:dyDescent="0.15">
      <c r="A6" s="271"/>
      <c r="B6" s="260" t="s">
        <v>790</v>
      </c>
      <c r="C6" s="269">
        <v>5.0666666666666664</v>
      </c>
      <c r="D6" s="323"/>
      <c r="E6" s="17">
        <v>15</v>
      </c>
      <c r="F6" s="322" t="s">
        <v>129</v>
      </c>
      <c r="G6" s="322" t="s">
        <v>129</v>
      </c>
      <c r="H6" s="323"/>
      <c r="I6" s="17">
        <v>9</v>
      </c>
      <c r="J6" s="323"/>
      <c r="K6" s="17">
        <v>8</v>
      </c>
      <c r="L6" s="29"/>
      <c r="M6" s="17">
        <v>8</v>
      </c>
      <c r="N6" s="322"/>
      <c r="O6" s="322" t="s">
        <v>129</v>
      </c>
      <c r="P6" s="14"/>
    </row>
    <row r="7" spans="1:16" s="13" customFormat="1" x14ac:dyDescent="0.15">
      <c r="A7" s="271"/>
      <c r="B7" s="260" t="s">
        <v>791</v>
      </c>
      <c r="C7" s="321">
        <v>3</v>
      </c>
      <c r="D7" s="323"/>
      <c r="E7" s="17">
        <v>15</v>
      </c>
      <c r="F7" s="322" t="s">
        <v>129</v>
      </c>
      <c r="G7" s="322" t="s">
        <v>129</v>
      </c>
      <c r="H7" s="323"/>
      <c r="I7" s="17">
        <v>14</v>
      </c>
      <c r="J7" s="323"/>
      <c r="K7" s="17">
        <v>12</v>
      </c>
      <c r="L7" s="29"/>
      <c r="M7" s="17">
        <v>10</v>
      </c>
      <c r="N7" s="322"/>
      <c r="O7" s="322" t="s">
        <v>129</v>
      </c>
      <c r="P7" s="14"/>
    </row>
    <row r="8" spans="1:16" s="13" customFormat="1" x14ac:dyDescent="0.15">
      <c r="A8" s="271"/>
      <c r="B8" s="260" t="s">
        <v>792</v>
      </c>
      <c r="C8" s="321">
        <v>4.0333333333333332</v>
      </c>
      <c r="D8" s="323"/>
      <c r="E8" s="17">
        <v>20</v>
      </c>
      <c r="F8" s="322" t="s">
        <v>129</v>
      </c>
      <c r="G8" s="322" t="s">
        <v>129</v>
      </c>
      <c r="H8" s="323"/>
      <c r="I8" s="17">
        <v>20</v>
      </c>
      <c r="J8" s="323"/>
      <c r="K8" s="17">
        <v>17</v>
      </c>
      <c r="L8" s="29"/>
      <c r="M8" s="17">
        <v>16</v>
      </c>
      <c r="N8" s="322"/>
      <c r="O8" s="322" t="s">
        <v>129</v>
      </c>
      <c r="P8" s="14"/>
    </row>
    <row r="9" spans="1:16" s="13" customFormat="1" x14ac:dyDescent="0.15">
      <c r="A9" s="271"/>
      <c r="B9" s="260" t="s">
        <v>793</v>
      </c>
      <c r="C9" s="321">
        <v>2.9</v>
      </c>
      <c r="D9" s="323"/>
      <c r="E9" s="17">
        <v>20</v>
      </c>
      <c r="F9" s="322" t="s">
        <v>129</v>
      </c>
      <c r="G9" s="322" t="s">
        <v>129</v>
      </c>
      <c r="H9" s="323"/>
      <c r="I9" s="17">
        <v>16</v>
      </c>
      <c r="J9" s="323"/>
      <c r="K9" s="17">
        <v>16</v>
      </c>
      <c r="L9" s="29"/>
      <c r="M9" s="17">
        <v>10</v>
      </c>
      <c r="N9" s="322"/>
      <c r="O9" s="322" t="s">
        <v>129</v>
      </c>
      <c r="P9" s="14"/>
    </row>
    <row r="10" spans="1:16" s="13" customFormat="1" x14ac:dyDescent="0.15">
      <c r="A10" s="271"/>
      <c r="B10" s="260" t="s">
        <v>794</v>
      </c>
      <c r="C10" s="321">
        <v>2.8333333333333335</v>
      </c>
      <c r="D10" s="323"/>
      <c r="E10" s="17">
        <v>20</v>
      </c>
      <c r="F10" s="322" t="s">
        <v>129</v>
      </c>
      <c r="G10" s="322" t="s">
        <v>129</v>
      </c>
      <c r="H10" s="323"/>
      <c r="I10" s="17">
        <v>16</v>
      </c>
      <c r="J10" s="322"/>
      <c r="K10" s="322" t="s">
        <v>129</v>
      </c>
      <c r="L10" s="322"/>
      <c r="M10" s="322" t="s">
        <v>129</v>
      </c>
      <c r="N10" s="29"/>
      <c r="O10" s="17">
        <v>14</v>
      </c>
      <c r="P10" s="14"/>
    </row>
    <row r="11" spans="1:16" s="13" customFormat="1" x14ac:dyDescent="0.15">
      <c r="A11" s="271"/>
      <c r="B11" s="260" t="s">
        <v>795</v>
      </c>
      <c r="C11" s="321">
        <v>4.0333333333333332</v>
      </c>
      <c r="D11" s="323"/>
      <c r="E11" s="17">
        <v>15</v>
      </c>
      <c r="F11" s="322" t="s">
        <v>129</v>
      </c>
      <c r="G11" s="322" t="s">
        <v>129</v>
      </c>
      <c r="H11" s="323"/>
      <c r="I11" s="17">
        <v>6</v>
      </c>
      <c r="J11" s="323"/>
      <c r="K11" s="17">
        <v>6</v>
      </c>
      <c r="L11" s="29"/>
      <c r="M11" s="17">
        <v>3</v>
      </c>
      <c r="N11" s="322"/>
      <c r="O11" s="322" t="s">
        <v>129</v>
      </c>
      <c r="P11" s="14"/>
    </row>
    <row r="12" spans="1:16" s="13" customFormat="1" x14ac:dyDescent="0.15">
      <c r="A12" s="271"/>
      <c r="B12" s="260" t="s">
        <v>796</v>
      </c>
      <c r="C12" s="321">
        <v>1.9333333333333333</v>
      </c>
      <c r="D12" s="323"/>
      <c r="E12" s="17">
        <v>20</v>
      </c>
      <c r="F12" s="322" t="s">
        <v>129</v>
      </c>
      <c r="G12" s="322" t="s">
        <v>129</v>
      </c>
      <c r="H12" s="323"/>
      <c r="I12" s="17">
        <v>13</v>
      </c>
      <c r="J12" s="322"/>
      <c r="K12" s="322" t="s">
        <v>129</v>
      </c>
      <c r="L12" s="322"/>
      <c r="M12" s="322" t="s">
        <v>129</v>
      </c>
      <c r="N12" s="29"/>
      <c r="O12" s="17">
        <v>9</v>
      </c>
      <c r="P12" s="14"/>
    </row>
    <row r="13" spans="1:16" s="13" customFormat="1" x14ac:dyDescent="0.15">
      <c r="A13" s="271"/>
      <c r="B13" s="260" t="s">
        <v>797</v>
      </c>
      <c r="C13" s="321">
        <v>3.9666666666666668</v>
      </c>
      <c r="D13" s="323"/>
      <c r="E13" s="17">
        <v>14</v>
      </c>
      <c r="F13" s="322" t="s">
        <v>129</v>
      </c>
      <c r="G13" s="322" t="s">
        <v>129</v>
      </c>
      <c r="H13" s="323"/>
      <c r="I13" s="17">
        <v>14</v>
      </c>
      <c r="J13" s="323"/>
      <c r="K13" s="17">
        <v>14</v>
      </c>
      <c r="L13" s="29"/>
      <c r="M13" s="17">
        <v>14</v>
      </c>
      <c r="N13" s="322"/>
      <c r="O13" s="322" t="s">
        <v>129</v>
      </c>
      <c r="P13" s="14"/>
    </row>
    <row r="14" spans="1:16" s="13" customFormat="1" x14ac:dyDescent="0.15">
      <c r="A14" s="257"/>
      <c r="B14" s="260" t="s">
        <v>798</v>
      </c>
      <c r="C14" s="321">
        <v>3.0333333333333332</v>
      </c>
      <c r="D14" s="323"/>
      <c r="E14" s="17">
        <v>15</v>
      </c>
      <c r="F14" s="322" t="s">
        <v>129</v>
      </c>
      <c r="G14" s="322" t="s">
        <v>129</v>
      </c>
      <c r="H14" s="323"/>
      <c r="I14" s="17">
        <v>6</v>
      </c>
      <c r="J14" s="323"/>
      <c r="K14" s="17">
        <v>4</v>
      </c>
      <c r="L14" s="29"/>
      <c r="M14" s="17">
        <v>3</v>
      </c>
      <c r="N14" s="322"/>
      <c r="O14" s="322" t="s">
        <v>129</v>
      </c>
      <c r="P14" s="14"/>
    </row>
    <row r="15" spans="1:16" s="13" customFormat="1" x14ac:dyDescent="0.15">
      <c r="A15" s="259"/>
      <c r="B15" s="260" t="s">
        <v>799</v>
      </c>
      <c r="C15" s="321">
        <v>2.9666666666666668</v>
      </c>
      <c r="D15" s="323"/>
      <c r="E15" s="17">
        <v>12</v>
      </c>
      <c r="F15" s="322" t="s">
        <v>129</v>
      </c>
      <c r="G15" s="322" t="s">
        <v>129</v>
      </c>
      <c r="H15" s="323"/>
      <c r="I15" s="17">
        <v>12</v>
      </c>
      <c r="J15" s="323"/>
      <c r="K15" s="17">
        <v>12</v>
      </c>
      <c r="L15" s="29"/>
      <c r="M15" s="17">
        <v>10</v>
      </c>
      <c r="N15" s="322"/>
      <c r="O15" s="322" t="s">
        <v>129</v>
      </c>
      <c r="P15" s="14"/>
    </row>
    <row r="16" spans="1:16" s="13" customFormat="1" ht="14.25" customHeight="1" x14ac:dyDescent="0.15">
      <c r="A16" s="257"/>
      <c r="B16" s="260" t="s">
        <v>800</v>
      </c>
      <c r="C16" s="321">
        <v>6</v>
      </c>
      <c r="D16" s="323"/>
      <c r="E16" s="17">
        <v>20</v>
      </c>
      <c r="F16" s="322" t="s">
        <v>129</v>
      </c>
      <c r="G16" s="322" t="s">
        <v>129</v>
      </c>
      <c r="H16" s="323"/>
      <c r="I16" s="17">
        <v>16</v>
      </c>
      <c r="J16" s="323"/>
      <c r="K16" s="17">
        <v>15</v>
      </c>
      <c r="L16" s="29"/>
      <c r="M16" s="17">
        <v>14</v>
      </c>
      <c r="N16" s="322"/>
      <c r="O16" s="322" t="s">
        <v>129</v>
      </c>
      <c r="P16" s="14"/>
    </row>
    <row r="17" spans="1:16" s="13" customFormat="1" ht="15.75" customHeight="1" x14ac:dyDescent="0.15">
      <c r="A17" s="257"/>
      <c r="B17" s="260" t="s">
        <v>801</v>
      </c>
      <c r="C17" s="321">
        <v>6.0333333333333332</v>
      </c>
      <c r="D17" s="323"/>
      <c r="E17" s="17">
        <v>15</v>
      </c>
      <c r="F17" s="322" t="s">
        <v>129</v>
      </c>
      <c r="G17" s="322" t="s">
        <v>129</v>
      </c>
      <c r="H17" s="323"/>
      <c r="I17" s="17">
        <v>15</v>
      </c>
      <c r="J17" s="323"/>
      <c r="K17" s="17">
        <v>13</v>
      </c>
      <c r="L17" s="29"/>
      <c r="M17" s="17">
        <v>13</v>
      </c>
      <c r="N17" s="322"/>
      <c r="O17" s="322" t="s">
        <v>129</v>
      </c>
      <c r="P17" s="14"/>
    </row>
    <row r="18" spans="1:16" s="13" customFormat="1" ht="15" customHeight="1" x14ac:dyDescent="0.15">
      <c r="A18" s="259"/>
      <c r="B18" s="260" t="s">
        <v>802</v>
      </c>
      <c r="C18" s="321">
        <v>3.8333333333333335</v>
      </c>
      <c r="D18" s="323"/>
      <c r="E18" s="17">
        <v>20</v>
      </c>
      <c r="F18" s="322" t="s">
        <v>129</v>
      </c>
      <c r="G18" s="322" t="s">
        <v>129</v>
      </c>
      <c r="H18" s="323"/>
      <c r="I18" s="17">
        <v>19</v>
      </c>
      <c r="J18" s="323"/>
      <c r="K18" s="17">
        <v>14</v>
      </c>
      <c r="L18" s="29"/>
      <c r="M18" s="17">
        <v>12</v>
      </c>
      <c r="N18" s="322"/>
      <c r="O18" s="322" t="s">
        <v>129</v>
      </c>
      <c r="P18" s="14"/>
    </row>
    <row r="19" spans="1:16" s="13" customFormat="1" ht="14.25" customHeight="1" x14ac:dyDescent="0.15">
      <c r="A19" s="271"/>
      <c r="B19" s="260" t="s">
        <v>803</v>
      </c>
      <c r="C19" s="321">
        <v>6</v>
      </c>
      <c r="D19" s="323"/>
      <c r="E19" s="17">
        <v>20</v>
      </c>
      <c r="F19" s="322" t="s">
        <v>129</v>
      </c>
      <c r="G19" s="322" t="s">
        <v>129</v>
      </c>
      <c r="H19" s="323"/>
      <c r="I19" s="17">
        <v>13</v>
      </c>
      <c r="J19" s="322"/>
      <c r="K19" s="322" t="s">
        <v>129</v>
      </c>
      <c r="L19" s="322"/>
      <c r="M19" s="322" t="s">
        <v>129</v>
      </c>
      <c r="N19" s="29"/>
      <c r="O19" s="17">
        <v>10</v>
      </c>
      <c r="P19" s="14"/>
    </row>
    <row r="20" spans="1:16" s="13" customFormat="1" ht="15.75" customHeight="1" x14ac:dyDescent="0.15">
      <c r="A20" s="273"/>
      <c r="B20" s="260" t="s">
        <v>804</v>
      </c>
      <c r="C20" s="321">
        <v>1.9666666666666666</v>
      </c>
      <c r="D20" s="323"/>
      <c r="E20" s="17">
        <v>15</v>
      </c>
      <c r="F20" s="322" t="s">
        <v>129</v>
      </c>
      <c r="G20" s="322" t="s">
        <v>129</v>
      </c>
      <c r="H20" s="323"/>
      <c r="I20" s="17">
        <v>15</v>
      </c>
      <c r="J20" s="323"/>
      <c r="K20" s="17">
        <v>13</v>
      </c>
      <c r="L20" s="29"/>
      <c r="M20" s="17">
        <v>9</v>
      </c>
      <c r="N20" s="322"/>
      <c r="O20" s="322" t="s">
        <v>129</v>
      </c>
      <c r="P20" s="14"/>
    </row>
    <row r="21" spans="1:16" s="13" customFormat="1" ht="15.75" customHeight="1" x14ac:dyDescent="0.15">
      <c r="A21" s="254"/>
      <c r="B21" s="255"/>
      <c r="C21" s="282"/>
      <c r="D21" s="277"/>
      <c r="E21" s="278"/>
      <c r="F21" s="277"/>
      <c r="G21" s="17"/>
      <c r="H21" s="277"/>
      <c r="I21" s="263"/>
      <c r="J21" s="277"/>
      <c r="K21" s="263"/>
      <c r="L21" s="277"/>
      <c r="M21" s="263"/>
      <c r="N21" s="277"/>
      <c r="O21" s="17"/>
      <c r="P21" s="14"/>
    </row>
    <row r="22" spans="1:16" s="13" customFormat="1" ht="11.25" x14ac:dyDescent="0.15">
      <c r="A22" s="246" t="s">
        <v>220</v>
      </c>
      <c r="B22" s="255"/>
      <c r="C22" s="283"/>
      <c r="D22" s="263"/>
      <c r="E22" s="263">
        <v>190</v>
      </c>
      <c r="F22" s="277"/>
      <c r="G22" s="277"/>
      <c r="H22" s="263"/>
      <c r="I22" s="263">
        <v>100</v>
      </c>
      <c r="J22" s="263"/>
      <c r="K22" s="263">
        <v>91</v>
      </c>
      <c r="L22" s="263"/>
      <c r="M22" s="263">
        <v>69</v>
      </c>
      <c r="N22" s="263"/>
      <c r="O22" s="263">
        <v>1</v>
      </c>
      <c r="P22" s="14"/>
    </row>
    <row r="23" spans="1:16" s="13" customFormat="1" ht="22.5" customHeight="1" x14ac:dyDescent="0.15">
      <c r="A23" s="246"/>
      <c r="B23" s="254" t="s">
        <v>805</v>
      </c>
      <c r="C23" s="269">
        <v>24.3</v>
      </c>
      <c r="D23" s="16"/>
      <c r="E23" s="322">
        <v>10</v>
      </c>
      <c r="F23" s="322" t="s">
        <v>129</v>
      </c>
      <c r="G23" s="322" t="s">
        <v>129</v>
      </c>
      <c r="H23" s="16"/>
      <c r="I23" s="322">
        <v>1</v>
      </c>
      <c r="J23" s="322"/>
      <c r="K23" s="322" t="s">
        <v>129</v>
      </c>
      <c r="L23" s="322"/>
      <c r="M23" s="322" t="s">
        <v>129</v>
      </c>
      <c r="N23" s="265"/>
      <c r="O23" s="17">
        <v>1</v>
      </c>
      <c r="P23" s="14"/>
    </row>
    <row r="24" spans="1:16" s="13" customFormat="1" ht="15" customHeight="1" x14ac:dyDescent="0.15">
      <c r="A24" s="254"/>
      <c r="B24" s="255" t="s">
        <v>806</v>
      </c>
      <c r="C24" s="269">
        <v>2.7333333333333334</v>
      </c>
      <c r="D24" s="16"/>
      <c r="E24" s="17">
        <v>14</v>
      </c>
      <c r="F24" s="322" t="s">
        <v>129</v>
      </c>
      <c r="G24" s="322" t="s">
        <v>129</v>
      </c>
      <c r="H24" s="16"/>
      <c r="I24" s="17">
        <v>7</v>
      </c>
      <c r="J24" s="16"/>
      <c r="K24" s="17">
        <v>7</v>
      </c>
      <c r="L24" s="16"/>
      <c r="M24" s="17">
        <v>6</v>
      </c>
      <c r="N24" s="322"/>
      <c r="O24" s="322" t="s">
        <v>129</v>
      </c>
      <c r="P24" s="18"/>
    </row>
    <row r="25" spans="1:16" s="13" customFormat="1" ht="15" customHeight="1" x14ac:dyDescent="0.15">
      <c r="A25" s="254"/>
      <c r="B25" s="255" t="s">
        <v>807</v>
      </c>
      <c r="C25" s="269">
        <v>2.6</v>
      </c>
      <c r="D25" s="16"/>
      <c r="E25" s="17">
        <v>10</v>
      </c>
      <c r="F25" s="322" t="s">
        <v>129</v>
      </c>
      <c r="G25" s="322" t="s">
        <v>129</v>
      </c>
      <c r="H25" s="16"/>
      <c r="I25" s="17">
        <v>4</v>
      </c>
      <c r="J25" s="16"/>
      <c r="K25" s="17">
        <v>4</v>
      </c>
      <c r="L25" s="16"/>
      <c r="M25" s="17">
        <v>4</v>
      </c>
      <c r="N25" s="322"/>
      <c r="O25" s="322" t="s">
        <v>129</v>
      </c>
      <c r="P25" s="18"/>
    </row>
    <row r="26" spans="1:16" s="13" customFormat="1" ht="15" customHeight="1" x14ac:dyDescent="0.15">
      <c r="A26" s="254"/>
      <c r="B26" s="255" t="s">
        <v>808</v>
      </c>
      <c r="C26" s="269">
        <v>2.5666666666666669</v>
      </c>
      <c r="D26" s="16"/>
      <c r="E26" s="17">
        <v>8</v>
      </c>
      <c r="F26" s="322" t="s">
        <v>129</v>
      </c>
      <c r="G26" s="322" t="s">
        <v>129</v>
      </c>
      <c r="H26" s="16"/>
      <c r="I26" s="17">
        <v>8</v>
      </c>
      <c r="J26" s="16"/>
      <c r="K26" s="17">
        <v>8</v>
      </c>
      <c r="L26" s="16"/>
      <c r="M26" s="17">
        <v>7</v>
      </c>
      <c r="N26" s="322"/>
      <c r="O26" s="322" t="s">
        <v>129</v>
      </c>
      <c r="P26" s="18"/>
    </row>
    <row r="27" spans="1:16" s="13" customFormat="1" ht="15" customHeight="1" x14ac:dyDescent="0.15">
      <c r="A27" s="254"/>
      <c r="B27" s="255" t="s">
        <v>809</v>
      </c>
      <c r="C27" s="269">
        <v>1.9666666666666666</v>
      </c>
      <c r="D27" s="16"/>
      <c r="E27" s="17">
        <v>10</v>
      </c>
      <c r="F27" s="322" t="s">
        <v>129</v>
      </c>
      <c r="G27" s="322" t="s">
        <v>129</v>
      </c>
      <c r="H27" s="16"/>
      <c r="I27" s="17">
        <v>10</v>
      </c>
      <c r="J27" s="16"/>
      <c r="K27" s="17">
        <v>10</v>
      </c>
      <c r="L27" s="16"/>
      <c r="M27" s="17">
        <v>8</v>
      </c>
      <c r="N27" s="322"/>
      <c r="O27" s="322" t="s">
        <v>129</v>
      </c>
      <c r="P27" s="18"/>
    </row>
    <row r="28" spans="1:16" s="13" customFormat="1" ht="15" customHeight="1" x14ac:dyDescent="0.15">
      <c r="A28" s="254"/>
      <c r="B28" s="255" t="s">
        <v>810</v>
      </c>
      <c r="C28" s="269">
        <v>1.9666666666666666</v>
      </c>
      <c r="D28" s="16"/>
      <c r="E28" s="17">
        <v>10</v>
      </c>
      <c r="F28" s="322" t="s">
        <v>129</v>
      </c>
      <c r="G28" s="322" t="s">
        <v>129</v>
      </c>
      <c r="H28" s="16"/>
      <c r="I28" s="17">
        <v>8</v>
      </c>
      <c r="J28" s="16"/>
      <c r="K28" s="17">
        <v>8</v>
      </c>
      <c r="L28" s="16"/>
      <c r="M28" s="17">
        <v>4</v>
      </c>
      <c r="N28" s="322"/>
      <c r="O28" s="322" t="s">
        <v>129</v>
      </c>
      <c r="P28" s="18"/>
    </row>
    <row r="29" spans="1:16" s="13" customFormat="1" ht="15" customHeight="1" x14ac:dyDescent="0.15">
      <c r="A29" s="254"/>
      <c r="B29" s="255" t="s">
        <v>811</v>
      </c>
      <c r="C29" s="269">
        <v>3.0333333333333332</v>
      </c>
      <c r="D29" s="16"/>
      <c r="E29" s="17">
        <v>14</v>
      </c>
      <c r="F29" s="322" t="s">
        <v>129</v>
      </c>
      <c r="G29" s="322" t="s">
        <v>129</v>
      </c>
      <c r="H29" s="16"/>
      <c r="I29" s="17">
        <v>9</v>
      </c>
      <c r="J29" s="16"/>
      <c r="K29" s="17">
        <v>9</v>
      </c>
      <c r="L29" s="16"/>
      <c r="M29" s="17">
        <v>8</v>
      </c>
      <c r="N29" s="322"/>
      <c r="O29" s="322" t="s">
        <v>129</v>
      </c>
      <c r="P29" s="18"/>
    </row>
    <row r="30" spans="1:16" s="13" customFormat="1" ht="15" customHeight="1" x14ac:dyDescent="0.15">
      <c r="A30" s="254"/>
      <c r="B30" s="255" t="s">
        <v>812</v>
      </c>
      <c r="C30" s="269">
        <v>1.9666666666666666</v>
      </c>
      <c r="D30" s="16"/>
      <c r="E30" s="17">
        <v>10</v>
      </c>
      <c r="F30" s="322" t="s">
        <v>129</v>
      </c>
      <c r="G30" s="322" t="s">
        <v>129</v>
      </c>
      <c r="H30" s="16"/>
      <c r="I30" s="17">
        <v>2</v>
      </c>
      <c r="J30" s="16"/>
      <c r="K30" s="17">
        <v>2</v>
      </c>
      <c r="L30" s="16"/>
      <c r="M30" s="17">
        <v>1</v>
      </c>
      <c r="N30" s="322"/>
      <c r="O30" s="322" t="s">
        <v>129</v>
      </c>
      <c r="P30" s="18"/>
    </row>
    <row r="31" spans="1:16" s="13" customFormat="1" ht="15" customHeight="1" x14ac:dyDescent="0.15">
      <c r="A31" s="254"/>
      <c r="B31" s="255" t="s">
        <v>813</v>
      </c>
      <c r="C31" s="269">
        <v>2</v>
      </c>
      <c r="D31" s="16"/>
      <c r="E31" s="17">
        <v>16</v>
      </c>
      <c r="F31" s="322" t="s">
        <v>129</v>
      </c>
      <c r="G31" s="322" t="s">
        <v>129</v>
      </c>
      <c r="H31" s="16"/>
      <c r="I31" s="17">
        <v>16</v>
      </c>
      <c r="J31" s="16"/>
      <c r="K31" s="17">
        <v>14</v>
      </c>
      <c r="L31" s="16"/>
      <c r="M31" s="17">
        <v>9</v>
      </c>
      <c r="N31" s="322"/>
      <c r="O31" s="322" t="s">
        <v>129</v>
      </c>
      <c r="P31" s="18"/>
    </row>
    <row r="32" spans="1:16" s="13" customFormat="1" ht="15" customHeight="1" x14ac:dyDescent="0.15">
      <c r="A32" s="254"/>
      <c r="B32" s="255" t="s">
        <v>814</v>
      </c>
      <c r="C32" s="269">
        <v>1.9666666666666666</v>
      </c>
      <c r="D32" s="16"/>
      <c r="E32" s="17">
        <v>10</v>
      </c>
      <c r="F32" s="322" t="s">
        <v>129</v>
      </c>
      <c r="G32" s="322" t="s">
        <v>129</v>
      </c>
      <c r="H32" s="16"/>
      <c r="I32" s="17">
        <v>3</v>
      </c>
      <c r="J32" s="16"/>
      <c r="K32" s="17">
        <v>3</v>
      </c>
      <c r="L32" s="16"/>
      <c r="M32" s="17">
        <v>3</v>
      </c>
      <c r="N32" s="322"/>
      <c r="O32" s="322" t="s">
        <v>129</v>
      </c>
      <c r="P32" s="18"/>
    </row>
    <row r="33" spans="1:16" s="13" customFormat="1" ht="15" customHeight="1" x14ac:dyDescent="0.15">
      <c r="A33" s="254"/>
      <c r="B33" s="255" t="s">
        <v>815</v>
      </c>
      <c r="C33" s="269">
        <v>1.9666666666666666</v>
      </c>
      <c r="D33" s="16"/>
      <c r="E33" s="17">
        <v>20</v>
      </c>
      <c r="F33" s="322" t="s">
        <v>129</v>
      </c>
      <c r="G33" s="322" t="s">
        <v>129</v>
      </c>
      <c r="H33" s="16"/>
      <c r="I33" s="17">
        <v>14</v>
      </c>
      <c r="J33" s="16"/>
      <c r="K33" s="17">
        <v>10</v>
      </c>
      <c r="L33" s="16"/>
      <c r="M33" s="17">
        <v>6</v>
      </c>
      <c r="N33" s="322"/>
      <c r="O33" s="322" t="s">
        <v>129</v>
      </c>
      <c r="P33" s="18"/>
    </row>
    <row r="34" spans="1:16" s="13" customFormat="1" ht="15" customHeight="1" x14ac:dyDescent="0.15">
      <c r="A34" s="254"/>
      <c r="B34" s="255" t="s">
        <v>816</v>
      </c>
      <c r="C34" s="269">
        <v>1.9333333333333333</v>
      </c>
      <c r="D34" s="16"/>
      <c r="E34" s="17">
        <v>14</v>
      </c>
      <c r="F34" s="322" t="s">
        <v>129</v>
      </c>
      <c r="G34" s="322" t="s">
        <v>129</v>
      </c>
      <c r="H34" s="16"/>
      <c r="I34" s="17">
        <v>7</v>
      </c>
      <c r="J34" s="16"/>
      <c r="K34" s="17">
        <v>7</v>
      </c>
      <c r="L34" s="16"/>
      <c r="M34" s="17">
        <v>5</v>
      </c>
      <c r="N34" s="322"/>
      <c r="O34" s="322" t="s">
        <v>129</v>
      </c>
      <c r="P34" s="18"/>
    </row>
    <row r="35" spans="1:16" s="13" customFormat="1" ht="15" customHeight="1" x14ac:dyDescent="0.15">
      <c r="A35" s="254"/>
      <c r="B35" s="255" t="s">
        <v>817</v>
      </c>
      <c r="C35" s="269">
        <v>3.9666666666666668</v>
      </c>
      <c r="D35" s="16"/>
      <c r="E35" s="17">
        <v>20</v>
      </c>
      <c r="F35" s="322" t="s">
        <v>129</v>
      </c>
      <c r="G35" s="322" t="s">
        <v>129</v>
      </c>
      <c r="H35" s="265"/>
      <c r="I35" s="17">
        <v>5</v>
      </c>
      <c r="J35" s="16"/>
      <c r="K35" s="17">
        <v>4</v>
      </c>
      <c r="L35" s="16"/>
      <c r="M35" s="17">
        <v>4</v>
      </c>
      <c r="N35" s="322"/>
      <c r="O35" s="322" t="s">
        <v>129</v>
      </c>
      <c r="P35" s="18"/>
    </row>
    <row r="36" spans="1:16" s="13" customFormat="1" ht="15" customHeight="1" x14ac:dyDescent="0.15">
      <c r="A36" s="254"/>
      <c r="B36" s="255" t="s">
        <v>818</v>
      </c>
      <c r="C36" s="269">
        <v>1.8666666666666667</v>
      </c>
      <c r="D36" s="16"/>
      <c r="E36" s="17">
        <v>14</v>
      </c>
      <c r="F36" s="322" t="s">
        <v>129</v>
      </c>
      <c r="G36" s="322" t="s">
        <v>129</v>
      </c>
      <c r="H36" s="265"/>
      <c r="I36" s="17">
        <v>2</v>
      </c>
      <c r="J36" s="16"/>
      <c r="K36" s="17">
        <v>1</v>
      </c>
      <c r="L36" s="322"/>
      <c r="M36" s="322" t="s">
        <v>129</v>
      </c>
      <c r="N36" s="322"/>
      <c r="O36" s="322" t="s">
        <v>129</v>
      </c>
      <c r="P36" s="18"/>
    </row>
    <row r="37" spans="1:16" s="13" customFormat="1" ht="15" customHeight="1" x14ac:dyDescent="0.15">
      <c r="A37" s="254"/>
      <c r="B37" s="255" t="s">
        <v>819</v>
      </c>
      <c r="C37" s="269">
        <v>1.9333333333333333</v>
      </c>
      <c r="D37" s="16"/>
      <c r="E37" s="17">
        <v>10</v>
      </c>
      <c r="F37" s="322" t="s">
        <v>129</v>
      </c>
      <c r="G37" s="322" t="s">
        <v>129</v>
      </c>
      <c r="H37" s="265"/>
      <c r="I37" s="17">
        <v>4</v>
      </c>
      <c r="J37" s="16"/>
      <c r="K37" s="17">
        <v>4</v>
      </c>
      <c r="L37" s="16"/>
      <c r="M37" s="17">
        <v>4</v>
      </c>
      <c r="N37" s="322"/>
      <c r="O37" s="322" t="s">
        <v>129</v>
      </c>
      <c r="P37" s="18"/>
    </row>
    <row r="38" spans="1:16" s="13" customFormat="1" ht="15" customHeight="1" x14ac:dyDescent="0.15">
      <c r="A38" s="254"/>
      <c r="B38" s="255"/>
      <c r="C38" s="269"/>
      <c r="D38" s="16"/>
      <c r="E38" s="16"/>
      <c r="F38" s="265"/>
      <c r="G38" s="17"/>
      <c r="H38" s="265"/>
      <c r="I38" s="16"/>
      <c r="J38" s="16"/>
      <c r="K38" s="16"/>
      <c r="L38" s="16"/>
      <c r="M38" s="16"/>
      <c r="N38" s="16"/>
      <c r="O38" s="17"/>
      <c r="P38" s="18"/>
    </row>
    <row r="39" spans="1:16" s="13" customFormat="1" ht="15" customHeight="1" x14ac:dyDescent="0.15">
      <c r="A39" s="245" t="s">
        <v>216</v>
      </c>
      <c r="B39" s="255"/>
      <c r="C39" s="269"/>
      <c r="D39" s="263"/>
      <c r="E39" s="263">
        <v>70</v>
      </c>
      <c r="F39" s="265"/>
      <c r="G39" s="17"/>
      <c r="H39" s="263"/>
      <c r="I39" s="263">
        <v>45</v>
      </c>
      <c r="J39" s="263"/>
      <c r="K39" s="263">
        <v>40</v>
      </c>
      <c r="L39" s="263"/>
      <c r="M39" s="263">
        <v>22</v>
      </c>
      <c r="N39" s="16"/>
      <c r="O39" s="17"/>
      <c r="P39" s="18"/>
    </row>
    <row r="40" spans="1:16" s="13" customFormat="1" ht="13.5" customHeight="1" x14ac:dyDescent="0.15">
      <c r="A40" s="245"/>
      <c r="B40" s="255" t="s">
        <v>820</v>
      </c>
      <c r="C40" s="269">
        <v>12</v>
      </c>
      <c r="D40" s="16"/>
      <c r="E40" s="17">
        <v>15</v>
      </c>
      <c r="F40" s="322" t="s">
        <v>129</v>
      </c>
      <c r="G40" s="322" t="s">
        <v>129</v>
      </c>
      <c r="H40" s="16"/>
      <c r="I40" s="17">
        <v>12</v>
      </c>
      <c r="J40" s="16"/>
      <c r="K40" s="17">
        <v>11</v>
      </c>
      <c r="L40" s="16"/>
      <c r="M40" s="17">
        <v>11</v>
      </c>
      <c r="N40" s="322"/>
      <c r="O40" s="322" t="s">
        <v>129</v>
      </c>
      <c r="P40" s="18"/>
    </row>
    <row r="41" spans="1:16" s="13" customFormat="1" ht="11.25" x14ac:dyDescent="0.15">
      <c r="A41" s="257"/>
      <c r="B41" s="255" t="s">
        <v>821</v>
      </c>
      <c r="C41" s="269">
        <v>1</v>
      </c>
      <c r="D41" s="16"/>
      <c r="E41" s="17">
        <v>6</v>
      </c>
      <c r="F41" s="322" t="s">
        <v>129</v>
      </c>
      <c r="G41" s="322" t="s">
        <v>129</v>
      </c>
      <c r="H41" s="16"/>
      <c r="I41" s="17">
        <v>3</v>
      </c>
      <c r="J41" s="16"/>
      <c r="K41" s="17">
        <v>2</v>
      </c>
      <c r="L41" s="16"/>
      <c r="M41" s="17">
        <v>2</v>
      </c>
      <c r="N41" s="322"/>
      <c r="O41" s="322" t="s">
        <v>129</v>
      </c>
      <c r="P41" s="18"/>
    </row>
    <row r="42" spans="1:16" s="13" customFormat="1" ht="15" customHeight="1" x14ac:dyDescent="0.15">
      <c r="A42" s="257"/>
      <c r="B42" s="255" t="s">
        <v>822</v>
      </c>
      <c r="C42" s="269">
        <v>2</v>
      </c>
      <c r="D42" s="16"/>
      <c r="E42" s="17">
        <v>5</v>
      </c>
      <c r="F42" s="322" t="s">
        <v>129</v>
      </c>
      <c r="G42" s="322" t="s">
        <v>129</v>
      </c>
      <c r="H42" s="16"/>
      <c r="I42" s="17">
        <v>1</v>
      </c>
      <c r="J42" s="322"/>
      <c r="K42" s="322" t="s">
        <v>129</v>
      </c>
      <c r="L42" s="322"/>
      <c r="M42" s="322" t="s">
        <v>129</v>
      </c>
      <c r="N42" s="322"/>
      <c r="O42" s="322" t="s">
        <v>129</v>
      </c>
      <c r="P42" s="18"/>
    </row>
    <row r="43" spans="1:16" s="13" customFormat="1" ht="15" customHeight="1" x14ac:dyDescent="0.15">
      <c r="A43" s="257"/>
      <c r="B43" s="255" t="s">
        <v>823</v>
      </c>
      <c r="C43" s="269">
        <v>1</v>
      </c>
      <c r="D43" s="16"/>
      <c r="E43" s="17">
        <v>9</v>
      </c>
      <c r="F43" s="322" t="s">
        <v>129</v>
      </c>
      <c r="G43" s="322" t="s">
        <v>129</v>
      </c>
      <c r="H43" s="16"/>
      <c r="I43" s="17">
        <v>4</v>
      </c>
      <c r="J43" s="16"/>
      <c r="K43" s="17">
        <v>3</v>
      </c>
      <c r="L43" s="322"/>
      <c r="M43" s="322" t="s">
        <v>129</v>
      </c>
      <c r="N43" s="322"/>
      <c r="O43" s="322" t="s">
        <v>129</v>
      </c>
      <c r="P43" s="19"/>
    </row>
    <row r="44" spans="1:16" s="13" customFormat="1" ht="15" customHeight="1" x14ac:dyDescent="0.15">
      <c r="A44" s="257"/>
      <c r="B44" s="255" t="s">
        <v>824</v>
      </c>
      <c r="C44" s="269">
        <v>1</v>
      </c>
      <c r="D44" s="16"/>
      <c r="E44" s="17">
        <v>6</v>
      </c>
      <c r="F44" s="322" t="s">
        <v>129</v>
      </c>
      <c r="G44" s="322" t="s">
        <v>129</v>
      </c>
      <c r="H44" s="16"/>
      <c r="I44" s="17">
        <v>6</v>
      </c>
      <c r="J44" s="16"/>
      <c r="K44" s="17">
        <v>6</v>
      </c>
      <c r="L44" s="16"/>
      <c r="M44" s="17">
        <v>3</v>
      </c>
      <c r="N44" s="322"/>
      <c r="O44" s="322" t="s">
        <v>129</v>
      </c>
      <c r="P44" s="19"/>
    </row>
    <row r="45" spans="1:16" s="13" customFormat="1" ht="15" customHeight="1" x14ac:dyDescent="0.15">
      <c r="A45" s="257"/>
      <c r="B45" s="255" t="s">
        <v>825</v>
      </c>
      <c r="C45" s="269">
        <v>1</v>
      </c>
      <c r="D45" s="16"/>
      <c r="E45" s="17">
        <v>9</v>
      </c>
      <c r="F45" s="322" t="s">
        <v>129</v>
      </c>
      <c r="G45" s="322" t="s">
        <v>129</v>
      </c>
      <c r="H45" s="16"/>
      <c r="I45" s="17">
        <v>6</v>
      </c>
      <c r="J45" s="16"/>
      <c r="K45" s="17">
        <v>6</v>
      </c>
      <c r="L45" s="16"/>
      <c r="M45" s="17">
        <v>1</v>
      </c>
      <c r="N45" s="322"/>
      <c r="O45" s="322" t="s">
        <v>129</v>
      </c>
      <c r="P45" s="19"/>
    </row>
    <row r="46" spans="1:16" s="13" customFormat="1" ht="15" customHeight="1" x14ac:dyDescent="0.15">
      <c r="A46" s="257"/>
      <c r="B46" s="255" t="s">
        <v>826</v>
      </c>
      <c r="C46" s="269">
        <v>2</v>
      </c>
      <c r="D46" s="16"/>
      <c r="E46" s="17">
        <v>5</v>
      </c>
      <c r="F46" s="322" t="s">
        <v>129</v>
      </c>
      <c r="G46" s="322" t="s">
        <v>129</v>
      </c>
      <c r="H46" s="16"/>
      <c r="I46" s="17">
        <v>5</v>
      </c>
      <c r="J46" s="16"/>
      <c r="K46" s="17">
        <v>4</v>
      </c>
      <c r="L46" s="16"/>
      <c r="M46" s="17">
        <v>3</v>
      </c>
      <c r="N46" s="322"/>
      <c r="O46" s="322" t="s">
        <v>129</v>
      </c>
      <c r="P46" s="19"/>
    </row>
    <row r="47" spans="1:16" s="13" customFormat="1" ht="15" customHeight="1" x14ac:dyDescent="0.15">
      <c r="A47" s="257"/>
      <c r="B47" s="255" t="s">
        <v>827</v>
      </c>
      <c r="C47" s="269">
        <v>2</v>
      </c>
      <c r="D47" s="16"/>
      <c r="E47" s="17">
        <v>6</v>
      </c>
      <c r="F47" s="322" t="s">
        <v>129</v>
      </c>
      <c r="G47" s="322" t="s">
        <v>129</v>
      </c>
      <c r="H47" s="16"/>
      <c r="I47" s="17">
        <v>3</v>
      </c>
      <c r="J47" s="16"/>
      <c r="K47" s="17">
        <v>3</v>
      </c>
      <c r="L47" s="16"/>
      <c r="M47" s="17">
        <v>1</v>
      </c>
      <c r="N47" s="322"/>
      <c r="O47" s="322" t="s">
        <v>129</v>
      </c>
      <c r="P47" s="19"/>
    </row>
    <row r="48" spans="1:16" s="13" customFormat="1" ht="15" customHeight="1" x14ac:dyDescent="0.15">
      <c r="A48" s="254"/>
      <c r="B48" s="255" t="s">
        <v>828</v>
      </c>
      <c r="C48" s="269">
        <v>1</v>
      </c>
      <c r="D48" s="16"/>
      <c r="E48" s="17">
        <v>9</v>
      </c>
      <c r="F48" s="322" t="s">
        <v>129</v>
      </c>
      <c r="G48" s="322" t="s">
        <v>129</v>
      </c>
      <c r="H48" s="16"/>
      <c r="I48" s="17">
        <v>5</v>
      </c>
      <c r="J48" s="16"/>
      <c r="K48" s="17">
        <v>5</v>
      </c>
      <c r="L48" s="16"/>
      <c r="M48" s="17">
        <v>1</v>
      </c>
      <c r="N48" s="322"/>
      <c r="O48" s="322" t="s">
        <v>129</v>
      </c>
      <c r="P48" s="19"/>
    </row>
    <row r="49" spans="1:16" s="13" customFormat="1" ht="15" customHeight="1" x14ac:dyDescent="0.15">
      <c r="A49" s="246"/>
      <c r="B49" s="274"/>
      <c r="C49" s="268"/>
      <c r="D49" s="16"/>
      <c r="E49" s="16"/>
      <c r="F49" s="265"/>
      <c r="G49" s="17"/>
      <c r="H49" s="16"/>
      <c r="I49" s="16"/>
      <c r="J49" s="16"/>
      <c r="K49" s="16"/>
      <c r="L49" s="16"/>
      <c r="M49" s="17"/>
      <c r="N49" s="265"/>
      <c r="O49" s="17"/>
      <c r="P49" s="19"/>
    </row>
    <row r="50" spans="1:16" s="13" customFormat="1" ht="15" customHeight="1" x14ac:dyDescent="0.15">
      <c r="A50" s="246" t="s">
        <v>219</v>
      </c>
      <c r="B50" s="255"/>
      <c r="C50" s="268"/>
      <c r="D50" s="263"/>
      <c r="E50" s="263">
        <v>83</v>
      </c>
      <c r="F50" s="16"/>
      <c r="G50" s="17"/>
      <c r="H50" s="263"/>
      <c r="I50" s="263">
        <v>45</v>
      </c>
      <c r="J50" s="263"/>
      <c r="K50" s="263">
        <v>38</v>
      </c>
      <c r="L50" s="263"/>
      <c r="M50" s="263">
        <v>11</v>
      </c>
      <c r="N50" s="16"/>
      <c r="O50" s="17"/>
      <c r="P50" s="19"/>
    </row>
    <row r="51" spans="1:16" s="13" customFormat="1" ht="15" customHeight="1" x14ac:dyDescent="0.15">
      <c r="A51" s="254"/>
      <c r="B51" s="255" t="s">
        <v>829</v>
      </c>
      <c r="C51" s="269">
        <v>1</v>
      </c>
      <c r="D51" s="16"/>
      <c r="E51" s="17">
        <v>3</v>
      </c>
      <c r="F51" s="322" t="s">
        <v>129</v>
      </c>
      <c r="G51" s="322" t="s">
        <v>129</v>
      </c>
      <c r="H51" s="16"/>
      <c r="I51" s="17">
        <v>1</v>
      </c>
      <c r="J51" s="16"/>
      <c r="K51" s="17">
        <v>1</v>
      </c>
      <c r="L51" s="322"/>
      <c r="M51" s="322" t="s">
        <v>129</v>
      </c>
      <c r="N51" s="265"/>
      <c r="O51" s="17" t="s">
        <v>129</v>
      </c>
      <c r="P51" s="19"/>
    </row>
    <row r="52" spans="1:16" s="13" customFormat="1" ht="15" customHeight="1" x14ac:dyDescent="0.15">
      <c r="A52" s="254"/>
      <c r="B52" s="255" t="s">
        <v>830</v>
      </c>
      <c r="C52" s="269">
        <v>2</v>
      </c>
      <c r="D52" s="16"/>
      <c r="E52" s="17">
        <v>8</v>
      </c>
      <c r="F52" s="322" t="s">
        <v>129</v>
      </c>
      <c r="G52" s="322" t="s">
        <v>129</v>
      </c>
      <c r="H52" s="16"/>
      <c r="I52" s="17">
        <v>4</v>
      </c>
      <c r="J52" s="16"/>
      <c r="K52" s="17">
        <v>3</v>
      </c>
      <c r="L52" s="322"/>
      <c r="M52" s="322" t="s">
        <v>129</v>
      </c>
      <c r="N52" s="265"/>
      <c r="O52" s="17" t="s">
        <v>129</v>
      </c>
      <c r="P52" s="19"/>
    </row>
    <row r="53" spans="1:16" s="13" customFormat="1" ht="15" customHeight="1" x14ac:dyDescent="0.15">
      <c r="A53" s="254"/>
      <c r="B53" s="255" t="s">
        <v>831</v>
      </c>
      <c r="C53" s="269">
        <v>1</v>
      </c>
      <c r="D53" s="16"/>
      <c r="E53" s="17">
        <v>5</v>
      </c>
      <c r="F53" s="322" t="s">
        <v>129</v>
      </c>
      <c r="G53" s="322" t="s">
        <v>129</v>
      </c>
      <c r="H53" s="16"/>
      <c r="I53" s="17">
        <v>4</v>
      </c>
      <c r="J53" s="16"/>
      <c r="K53" s="17">
        <v>3</v>
      </c>
      <c r="L53" s="16"/>
      <c r="M53" s="17">
        <v>3</v>
      </c>
      <c r="N53" s="265"/>
      <c r="O53" s="17" t="s">
        <v>129</v>
      </c>
      <c r="P53" s="19"/>
    </row>
    <row r="54" spans="1:16" s="13" customFormat="1" ht="15" customHeight="1" x14ac:dyDescent="0.15">
      <c r="A54" s="254"/>
      <c r="B54" s="255" t="s">
        <v>832</v>
      </c>
      <c r="C54" s="269">
        <v>1</v>
      </c>
      <c r="D54" s="16"/>
      <c r="E54" s="17">
        <v>3</v>
      </c>
      <c r="F54" s="322" t="s">
        <v>129</v>
      </c>
      <c r="G54" s="322" t="s">
        <v>129</v>
      </c>
      <c r="H54" s="16"/>
      <c r="I54" s="17">
        <v>1</v>
      </c>
      <c r="J54" s="16"/>
      <c r="K54" s="17">
        <v>1</v>
      </c>
      <c r="L54" s="16"/>
      <c r="M54" s="17">
        <v>1</v>
      </c>
      <c r="N54" s="265"/>
      <c r="O54" s="17" t="s">
        <v>129</v>
      </c>
      <c r="P54" s="19"/>
    </row>
    <row r="55" spans="1:16" s="13" customFormat="1" ht="15" customHeight="1" x14ac:dyDescent="0.15">
      <c r="A55" s="246"/>
      <c r="B55" s="255" t="s">
        <v>833</v>
      </c>
      <c r="C55" s="269">
        <v>1</v>
      </c>
      <c r="D55" s="16"/>
      <c r="E55" s="17">
        <v>3</v>
      </c>
      <c r="F55" s="322" t="s">
        <v>129</v>
      </c>
      <c r="G55" s="322" t="s">
        <v>129</v>
      </c>
      <c r="H55" s="16"/>
      <c r="I55" s="17">
        <v>1</v>
      </c>
      <c r="J55" s="16"/>
      <c r="K55" s="17">
        <v>1</v>
      </c>
      <c r="L55" s="16"/>
      <c r="M55" s="17">
        <v>1</v>
      </c>
      <c r="N55" s="265"/>
      <c r="O55" s="17" t="s">
        <v>129</v>
      </c>
      <c r="P55" s="19"/>
    </row>
    <row r="56" spans="1:16" s="13" customFormat="1" ht="13.5" customHeight="1" x14ac:dyDescent="0.15">
      <c r="A56" s="246"/>
      <c r="B56" s="255" t="s">
        <v>834</v>
      </c>
      <c r="C56" s="269">
        <v>2</v>
      </c>
      <c r="D56" s="16"/>
      <c r="E56" s="17">
        <v>8</v>
      </c>
      <c r="F56" s="322" t="s">
        <v>129</v>
      </c>
      <c r="G56" s="322" t="s">
        <v>129</v>
      </c>
      <c r="H56" s="16"/>
      <c r="I56" s="17">
        <v>4</v>
      </c>
      <c r="J56" s="16"/>
      <c r="K56" s="17">
        <v>4</v>
      </c>
      <c r="L56" s="16"/>
      <c r="M56" s="17">
        <v>1</v>
      </c>
      <c r="N56" s="265"/>
      <c r="O56" s="17" t="s">
        <v>129</v>
      </c>
      <c r="P56" s="19"/>
    </row>
    <row r="57" spans="1:16" s="13" customFormat="1" ht="13.5" customHeight="1" x14ac:dyDescent="0.15">
      <c r="A57" s="246"/>
      <c r="B57" s="255" t="s">
        <v>835</v>
      </c>
      <c r="C57" s="269">
        <v>1</v>
      </c>
      <c r="D57" s="16"/>
      <c r="E57" s="17">
        <v>3</v>
      </c>
      <c r="F57" s="322" t="s">
        <v>129</v>
      </c>
      <c r="G57" s="322" t="s">
        <v>129</v>
      </c>
      <c r="H57" s="16"/>
      <c r="I57" s="17">
        <v>1</v>
      </c>
      <c r="J57" s="16"/>
      <c r="K57" s="17">
        <v>1</v>
      </c>
      <c r="L57" s="322"/>
      <c r="M57" s="322" t="s">
        <v>129</v>
      </c>
      <c r="N57" s="265"/>
      <c r="O57" s="17" t="s">
        <v>129</v>
      </c>
      <c r="P57" s="19"/>
    </row>
    <row r="58" spans="1:16" s="13" customFormat="1" ht="15" customHeight="1" x14ac:dyDescent="0.15">
      <c r="A58" s="246"/>
      <c r="B58" s="255" t="s">
        <v>836</v>
      </c>
      <c r="C58" s="269">
        <v>2</v>
      </c>
      <c r="D58" s="16"/>
      <c r="E58" s="17">
        <v>5</v>
      </c>
      <c r="F58" s="322" t="s">
        <v>129</v>
      </c>
      <c r="G58" s="322" t="s">
        <v>129</v>
      </c>
      <c r="H58" s="16"/>
      <c r="I58" s="17">
        <v>4</v>
      </c>
      <c r="J58" s="16"/>
      <c r="K58" s="17">
        <v>4</v>
      </c>
      <c r="L58" s="16"/>
      <c r="M58" s="17">
        <v>1</v>
      </c>
      <c r="N58" s="265"/>
      <c r="O58" s="17" t="s">
        <v>129</v>
      </c>
      <c r="P58" s="19"/>
    </row>
    <row r="59" spans="1:16" s="13" customFormat="1" ht="15" customHeight="1" x14ac:dyDescent="0.15">
      <c r="A59" s="246"/>
      <c r="B59" s="255" t="s">
        <v>837</v>
      </c>
      <c r="C59" s="269">
        <v>1</v>
      </c>
      <c r="D59" s="16"/>
      <c r="E59" s="17">
        <v>3</v>
      </c>
      <c r="F59" s="322" t="s">
        <v>129</v>
      </c>
      <c r="G59" s="322" t="s">
        <v>129</v>
      </c>
      <c r="H59" s="16"/>
      <c r="I59" s="17">
        <v>3</v>
      </c>
      <c r="J59" s="16"/>
      <c r="K59" s="17">
        <v>3</v>
      </c>
      <c r="L59" s="322"/>
      <c r="M59" s="322" t="s">
        <v>129</v>
      </c>
      <c r="N59" s="265"/>
      <c r="O59" s="17" t="s">
        <v>129</v>
      </c>
      <c r="P59" s="19"/>
    </row>
    <row r="60" spans="1:16" s="13" customFormat="1" ht="15" customHeight="1" x14ac:dyDescent="0.15">
      <c r="A60" s="246"/>
      <c r="B60" s="255" t="s">
        <v>838</v>
      </c>
      <c r="C60" s="269">
        <v>2</v>
      </c>
      <c r="D60" s="16"/>
      <c r="E60" s="17">
        <v>8</v>
      </c>
      <c r="F60" s="322" t="s">
        <v>129</v>
      </c>
      <c r="G60" s="322" t="s">
        <v>129</v>
      </c>
      <c r="H60" s="16"/>
      <c r="I60" s="17">
        <v>3</v>
      </c>
      <c r="J60" s="16"/>
      <c r="K60" s="17">
        <v>2</v>
      </c>
      <c r="L60" s="322"/>
      <c r="M60" s="322" t="s">
        <v>129</v>
      </c>
      <c r="N60" s="265"/>
      <c r="O60" s="17" t="s">
        <v>129</v>
      </c>
      <c r="P60" s="19"/>
    </row>
    <row r="61" spans="1:16" s="13" customFormat="1" ht="15" customHeight="1" x14ac:dyDescent="0.15">
      <c r="A61" s="246"/>
      <c r="B61" s="255" t="s">
        <v>839</v>
      </c>
      <c r="C61" s="269">
        <v>1</v>
      </c>
      <c r="D61" s="16"/>
      <c r="E61" s="17">
        <v>3</v>
      </c>
      <c r="F61" s="322" t="s">
        <v>129</v>
      </c>
      <c r="G61" s="322" t="s">
        <v>129</v>
      </c>
      <c r="H61" s="16"/>
      <c r="I61" s="17">
        <v>1</v>
      </c>
      <c r="J61" s="16"/>
      <c r="K61" s="17">
        <v>1</v>
      </c>
      <c r="L61" s="16"/>
      <c r="M61" s="17">
        <v>1</v>
      </c>
      <c r="N61" s="265"/>
      <c r="O61" s="17" t="s">
        <v>129</v>
      </c>
      <c r="P61" s="19"/>
    </row>
    <row r="62" spans="1:16" s="13" customFormat="1" ht="15" customHeight="1" x14ac:dyDescent="0.15">
      <c r="A62" s="246"/>
      <c r="B62" s="255" t="s">
        <v>840</v>
      </c>
      <c r="C62" s="269">
        <v>1</v>
      </c>
      <c r="D62" s="16"/>
      <c r="E62" s="17">
        <v>3</v>
      </c>
      <c r="F62" s="322" t="s">
        <v>129</v>
      </c>
      <c r="G62" s="322" t="s">
        <v>129</v>
      </c>
      <c r="H62" s="16"/>
      <c r="I62" s="17">
        <v>1</v>
      </c>
      <c r="J62" s="16"/>
      <c r="K62" s="17">
        <v>1</v>
      </c>
      <c r="L62" s="322"/>
      <c r="M62" s="322" t="s">
        <v>129</v>
      </c>
      <c r="N62" s="265"/>
      <c r="O62" s="17" t="s">
        <v>129</v>
      </c>
      <c r="P62" s="19"/>
    </row>
    <row r="63" spans="1:16" s="13" customFormat="1" ht="15" customHeight="1" x14ac:dyDescent="0.15">
      <c r="A63" s="246"/>
      <c r="B63" s="255" t="s">
        <v>841</v>
      </c>
      <c r="C63" s="269">
        <v>1</v>
      </c>
      <c r="D63" s="16"/>
      <c r="E63" s="17">
        <v>3</v>
      </c>
      <c r="F63" s="322" t="s">
        <v>129</v>
      </c>
      <c r="G63" s="322" t="s">
        <v>129</v>
      </c>
      <c r="H63" s="16"/>
      <c r="I63" s="17">
        <v>2</v>
      </c>
      <c r="J63" s="16"/>
      <c r="K63" s="17">
        <v>2</v>
      </c>
      <c r="L63" s="322"/>
      <c r="M63" s="322" t="s">
        <v>129</v>
      </c>
      <c r="N63" s="265"/>
      <c r="O63" s="17" t="s">
        <v>129</v>
      </c>
    </row>
    <row r="64" spans="1:16" s="13" customFormat="1" ht="15" customHeight="1" x14ac:dyDescent="0.15">
      <c r="A64" s="246"/>
      <c r="B64" s="255" t="s">
        <v>842</v>
      </c>
      <c r="C64" s="269">
        <v>2</v>
      </c>
      <c r="D64" s="16"/>
      <c r="E64" s="17">
        <v>8</v>
      </c>
      <c r="F64" s="322" t="s">
        <v>129</v>
      </c>
      <c r="G64" s="322" t="s">
        <v>129</v>
      </c>
      <c r="H64" s="16"/>
      <c r="I64" s="17">
        <v>4</v>
      </c>
      <c r="J64" s="16"/>
      <c r="K64" s="17">
        <v>3</v>
      </c>
      <c r="L64" s="16"/>
      <c r="M64" s="17">
        <v>2</v>
      </c>
      <c r="N64" s="265"/>
      <c r="O64" s="17" t="s">
        <v>129</v>
      </c>
    </row>
    <row r="65" spans="1:15" s="13" customFormat="1" ht="15" customHeight="1" x14ac:dyDescent="0.15">
      <c r="A65" s="246"/>
      <c r="B65" s="255" t="s">
        <v>843</v>
      </c>
      <c r="C65" s="269">
        <v>1</v>
      </c>
      <c r="D65" s="16"/>
      <c r="E65" s="17">
        <v>3</v>
      </c>
      <c r="F65" s="322" t="s">
        <v>129</v>
      </c>
      <c r="G65" s="322" t="s">
        <v>129</v>
      </c>
      <c r="H65" s="16"/>
      <c r="I65" s="17">
        <v>2</v>
      </c>
      <c r="J65" s="16"/>
      <c r="K65" s="17">
        <v>2</v>
      </c>
      <c r="L65" s="322"/>
      <c r="M65" s="322" t="s">
        <v>129</v>
      </c>
      <c r="N65" s="265"/>
      <c r="O65" s="17" t="s">
        <v>129</v>
      </c>
    </row>
    <row r="66" spans="1:15" s="13" customFormat="1" ht="15" customHeight="1" x14ac:dyDescent="0.15">
      <c r="A66" s="246"/>
      <c r="B66" s="255" t="s">
        <v>844</v>
      </c>
      <c r="C66" s="269">
        <v>2</v>
      </c>
      <c r="D66" s="16"/>
      <c r="E66" s="17">
        <v>3</v>
      </c>
      <c r="F66" s="322" t="s">
        <v>129</v>
      </c>
      <c r="G66" s="322" t="s">
        <v>129</v>
      </c>
      <c r="H66" s="16"/>
      <c r="I66" s="17">
        <v>1</v>
      </c>
      <c r="J66" s="16"/>
      <c r="K66" s="17">
        <v>1</v>
      </c>
      <c r="L66" s="322"/>
      <c r="M66" s="322" t="s">
        <v>129</v>
      </c>
      <c r="N66" s="265"/>
      <c r="O66" s="17" t="s">
        <v>129</v>
      </c>
    </row>
    <row r="67" spans="1:15" s="13" customFormat="1" ht="15" customHeight="1" x14ac:dyDescent="0.15">
      <c r="A67" s="246"/>
      <c r="B67" s="255" t="s">
        <v>845</v>
      </c>
      <c r="C67" s="269">
        <v>3</v>
      </c>
      <c r="D67" s="16"/>
      <c r="E67" s="17">
        <v>5</v>
      </c>
      <c r="F67" s="322" t="s">
        <v>129</v>
      </c>
      <c r="G67" s="322" t="s">
        <v>129</v>
      </c>
      <c r="H67" s="16"/>
      <c r="I67" s="17">
        <v>2</v>
      </c>
      <c r="J67" s="16"/>
      <c r="K67" s="17">
        <v>2</v>
      </c>
      <c r="L67" s="16"/>
      <c r="M67" s="17">
        <v>1</v>
      </c>
      <c r="N67" s="265"/>
      <c r="O67" s="17" t="s">
        <v>129</v>
      </c>
    </row>
    <row r="68" spans="1:15" s="13" customFormat="1" ht="15" customHeight="1" x14ac:dyDescent="0.15">
      <c r="A68" s="246"/>
      <c r="B68" s="255" t="s">
        <v>846</v>
      </c>
      <c r="C68" s="269">
        <v>3</v>
      </c>
      <c r="D68" s="16"/>
      <c r="E68" s="17">
        <v>3</v>
      </c>
      <c r="F68" s="322" t="s">
        <v>129</v>
      </c>
      <c r="G68" s="322" t="s">
        <v>129</v>
      </c>
      <c r="H68" s="16"/>
      <c r="I68" s="17">
        <v>3</v>
      </c>
      <c r="J68" s="16"/>
      <c r="K68" s="17">
        <v>1</v>
      </c>
      <c r="L68" s="322"/>
      <c r="M68" s="322" t="s">
        <v>129</v>
      </c>
      <c r="N68" s="265"/>
      <c r="O68" s="17" t="s">
        <v>129</v>
      </c>
    </row>
    <row r="69" spans="1:15" s="13" customFormat="1" ht="15" customHeight="1" x14ac:dyDescent="0.15">
      <c r="A69" s="246"/>
      <c r="B69" s="255" t="s">
        <v>847</v>
      </c>
      <c r="C69" s="269">
        <v>3</v>
      </c>
      <c r="D69" s="16"/>
      <c r="E69" s="17">
        <v>3</v>
      </c>
      <c r="F69" s="322" t="s">
        <v>129</v>
      </c>
      <c r="G69" s="322" t="s">
        <v>129</v>
      </c>
      <c r="H69" s="16"/>
      <c r="I69" s="17">
        <v>3</v>
      </c>
      <c r="J69" s="16"/>
      <c r="K69" s="17">
        <v>2</v>
      </c>
      <c r="L69" s="322"/>
      <c r="M69" s="322" t="s">
        <v>129</v>
      </c>
      <c r="N69" s="265"/>
      <c r="O69" s="17" t="s">
        <v>129</v>
      </c>
    </row>
    <row r="70" spans="1:15" ht="16.149999999999999" customHeight="1" x14ac:dyDescent="0.15">
      <c r="A70" s="248"/>
      <c r="B70" s="284"/>
      <c r="C70" s="285"/>
      <c r="D70" s="21"/>
      <c r="E70" s="21"/>
      <c r="F70" s="286"/>
      <c r="G70" s="22"/>
      <c r="H70" s="21"/>
      <c r="I70" s="21"/>
      <c r="J70" s="21"/>
      <c r="K70" s="21"/>
      <c r="L70" s="21"/>
      <c r="M70" s="22"/>
      <c r="N70" s="286"/>
      <c r="O70" s="22"/>
    </row>
    <row r="71" spans="1:15" x14ac:dyDescent="0.15">
      <c r="A71" s="261" t="s">
        <v>182</v>
      </c>
      <c r="B71" s="275"/>
      <c r="C71" s="261"/>
      <c r="D71" s="276"/>
      <c r="E71" s="276"/>
      <c r="F71" s="270"/>
      <c r="G71" s="270"/>
      <c r="H71" s="270"/>
      <c r="I71" s="270"/>
      <c r="J71" s="270"/>
      <c r="K71" s="270"/>
      <c r="L71" s="270"/>
      <c r="M71" s="270"/>
      <c r="N71" s="270"/>
      <c r="O71" s="270"/>
    </row>
    <row r="72" spans="1:15" x14ac:dyDescent="0.15">
      <c r="A72" s="287" t="s">
        <v>848</v>
      </c>
      <c r="B72" s="260"/>
      <c r="C72" s="259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</row>
    <row r="73" spans="1:15" x14ac:dyDescent="0.15">
      <c r="A73" s="259"/>
      <c r="B73" s="260"/>
      <c r="C73" s="259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</row>
    <row r="91" spans="1:12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2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x14ac:dyDescent="0.1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</sheetData>
  <mergeCells count="7">
    <mergeCell ref="J4:K4"/>
    <mergeCell ref="L4:M4"/>
    <mergeCell ref="N4:O4"/>
    <mergeCell ref="A4:B4"/>
    <mergeCell ref="D4:E4"/>
    <mergeCell ref="F4:G4"/>
    <mergeCell ref="H4:I4"/>
  </mergeCells>
  <phoneticPr fontId="6"/>
  <printOptions horizontalCentered="1" gridLinesSet="0"/>
  <pageMargins left="0.59055118110236227" right="0.59055118110236227" top="0.59055118110236227" bottom="0.59055118110236227" header="0.43307086614173229" footer="0.27559055118110237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目次</vt:lpstr>
      <vt:lpstr>11.1-11.2</vt:lpstr>
      <vt:lpstr>11.3-11.5</vt:lpstr>
      <vt:lpstr>11.6-11.7</vt:lpstr>
      <vt:lpstr>11.8-10</vt:lpstr>
      <vt:lpstr>11.11.1</vt:lpstr>
      <vt:lpstr>11.11.2(1)</vt:lpstr>
      <vt:lpstr>11.11.2(2)</vt:lpstr>
      <vt:lpstr>11.11.2(3)</vt:lpstr>
      <vt:lpstr>11.12(1)</vt:lpstr>
      <vt:lpstr>11.12(2)</vt:lpstr>
      <vt:lpstr>11.13</vt:lpstr>
      <vt:lpstr>11.14</vt:lpstr>
      <vt:lpstr>11.15</vt:lpstr>
      <vt:lpstr>11.16</vt:lpstr>
      <vt:lpstr>11.17</vt:lpstr>
      <vt:lpstr>11.18</vt:lpstr>
      <vt:lpstr>11.19</vt:lpstr>
      <vt:lpstr>11.20-11.21</vt:lpstr>
      <vt:lpstr>'11.11.1'!Print_Area</vt:lpstr>
      <vt:lpstr>'11.11.2(1)'!Print_Area</vt:lpstr>
      <vt:lpstr>'11.11.2(2)'!Print_Area</vt:lpstr>
      <vt:lpstr>'11.11.2(3)'!Print_Area</vt:lpstr>
      <vt:lpstr>'11.12(1)'!Print_Area</vt:lpstr>
      <vt:lpstr>'11.12(2)'!Print_Area</vt:lpstr>
      <vt:lpstr>'11.13'!Print_Area</vt:lpstr>
      <vt:lpstr>'11.15'!Print_Area</vt:lpstr>
      <vt:lpstr>'11.16'!Print_Area</vt:lpstr>
      <vt:lpstr>'11.17'!Print_Area</vt:lpstr>
      <vt:lpstr>'11.11.2(1)'!Print_Titles</vt:lpstr>
      <vt:lpstr>'11.11.2(2)'!Print_Titles</vt:lpstr>
      <vt:lpstr>'11.11.2(3)'!Print_Titles</vt:lpstr>
      <vt:lpstr>'11.12(2)'!Print_Titles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2022-03-07T05:31:44Z</cp:lastPrinted>
  <dcterms:created xsi:type="dcterms:W3CDTF">2002-01-08T23:54:52Z</dcterms:created>
  <dcterms:modified xsi:type="dcterms:W3CDTF">2022-03-11T04:54:43Z</dcterms:modified>
</cp:coreProperties>
</file>