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570" windowHeight="9570" tabRatio="597"/>
  </bookViews>
  <sheets>
    <sheet name="総人口" sheetId="88" r:id="rId1"/>
    <sheet name="世帯数" sheetId="89" r:id="rId2"/>
    <sheet name="年齢3区分別人口" sheetId="90" r:id="rId3"/>
    <sheet name="年齢3区分別人口割合" sheetId="91" r:id="rId4"/>
  </sheets>
  <externalReferences>
    <externalReference r:id="rId5"/>
  </externalReferences>
  <definedNames>
    <definedName name="_xlnm._FilterDatabase" localSheetId="1" hidden="1">世帯数!#REF!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世帯数!$A$1:$S$72</definedName>
    <definedName name="_xlnm.Print_Area" localSheetId="0">総人口!$A$1:$R$72</definedName>
    <definedName name="_xlnm.Print_Area" localSheetId="2">年齢3区分別人口!$A$1:$V$72</definedName>
    <definedName name="_xlnm.Print_Area" localSheetId="3">年齢3区分別人口割合!$A$1:$Q$72</definedName>
    <definedName name="Print_Area_MI" localSheetId="2">#REF!</definedName>
    <definedName name="Print_Area_MI" localSheetId="3">#REF!</definedName>
    <definedName name="Print_Area_MI">#REF!</definedName>
    <definedName name="_xlnm.Print_Titles" localSheetId="1">世帯数!$A:$B,世帯数!$1:$6</definedName>
    <definedName name="_xlnm.Print_Titles" localSheetId="0">総人口!$A:$B,総人口!$1:$6</definedName>
    <definedName name="_xlnm.Print_Titles" localSheetId="2">年齢3区分別人口!$A:$B,年齢3区分別人口!$1:$6</definedName>
    <definedName name="_xlnm.Print_Titles" localSheetId="3">年齢3区分別人口割合!$A:$B,年齢3区分別人口割合!$1:$6</definedName>
    <definedName name="Rangai0">[1]ｺｰﾄﾞ順!#REF!</definedName>
    <definedName name="Title">#REF!</definedName>
    <definedName name="TitleEnglish">#REF!</definedName>
    <definedName name="とう">#REF!</definedName>
    <definedName name="外国人">#REF!</definedName>
  </definedNames>
  <calcPr calcId="145621"/>
</workbook>
</file>

<file path=xl/calcChain.xml><?xml version="1.0" encoding="utf-8"?>
<calcChain xmlns="http://schemas.openxmlformats.org/spreadsheetml/2006/main">
  <c r="V63" i="90" l="1"/>
  <c r="V60" i="90"/>
  <c r="V54" i="90"/>
  <c r="V46" i="90"/>
  <c r="V41" i="90"/>
  <c r="V34" i="90"/>
  <c r="V28" i="90"/>
  <c r="V22" i="90"/>
  <c r="V18" i="90"/>
  <c r="V8" i="90"/>
  <c r="U63" i="90"/>
  <c r="U60" i="90"/>
  <c r="U54" i="90"/>
  <c r="U46" i="90"/>
  <c r="U41" i="90"/>
  <c r="U34" i="90"/>
  <c r="U28" i="90"/>
  <c r="U22" i="90"/>
  <c r="U18" i="90"/>
  <c r="Q63" i="90"/>
  <c r="Q60" i="90"/>
  <c r="Q54" i="90"/>
  <c r="Q46" i="90"/>
  <c r="Q41" i="90"/>
  <c r="Q34" i="90"/>
  <c r="Q28" i="90"/>
  <c r="Q22" i="90"/>
  <c r="Q18" i="90"/>
  <c r="Q8" i="90"/>
  <c r="P63" i="90"/>
  <c r="P60" i="90"/>
  <c r="P54" i="90"/>
  <c r="P46" i="90"/>
  <c r="P41" i="90"/>
  <c r="P34" i="90"/>
  <c r="P28" i="90"/>
  <c r="P22" i="90"/>
  <c r="P18" i="90"/>
  <c r="L63" i="90"/>
  <c r="L60" i="90"/>
  <c r="L54" i="90"/>
  <c r="L46" i="90"/>
  <c r="L41" i="90"/>
  <c r="L34" i="90"/>
  <c r="L28" i="90"/>
  <c r="L22" i="90"/>
  <c r="L18" i="90"/>
  <c r="L8" i="90"/>
  <c r="K63" i="90"/>
  <c r="K60" i="90"/>
  <c r="K54" i="90"/>
  <c r="K46" i="90"/>
  <c r="K41" i="90"/>
  <c r="K34" i="90"/>
  <c r="K28" i="90"/>
  <c r="K22" i="90"/>
  <c r="K18" i="90"/>
  <c r="G63" i="90"/>
  <c r="G60" i="90"/>
  <c r="G54" i="90"/>
  <c r="G46" i="90"/>
  <c r="G41" i="90"/>
  <c r="G34" i="90"/>
  <c r="G28" i="90"/>
  <c r="G22" i="90"/>
  <c r="G18" i="90"/>
  <c r="G8" i="90"/>
  <c r="G7" i="90"/>
  <c r="V7" i="90" l="1"/>
  <c r="Q7" i="90"/>
  <c r="L7" i="90"/>
  <c r="O63" i="89"/>
  <c r="O60" i="89"/>
  <c r="O54" i="89"/>
  <c r="O46" i="89"/>
  <c r="O41" i="89"/>
  <c r="O34" i="89"/>
  <c r="O28" i="89"/>
  <c r="O22" i="89"/>
  <c r="O18" i="89"/>
  <c r="O8" i="89"/>
  <c r="N63" i="89"/>
  <c r="N60" i="89"/>
  <c r="N54" i="89"/>
  <c r="N46" i="89"/>
  <c r="N41" i="89"/>
  <c r="N34" i="89"/>
  <c r="N28" i="89"/>
  <c r="N22" i="89"/>
  <c r="N18" i="89"/>
  <c r="O7" i="89" l="1"/>
  <c r="N63" i="88"/>
  <c r="N60" i="88"/>
  <c r="N54" i="88"/>
  <c r="N46" i="88"/>
  <c r="N41" i="88"/>
  <c r="N34" i="88"/>
  <c r="N28" i="88"/>
  <c r="N22" i="88"/>
  <c r="N18" i="88"/>
  <c r="N8" i="88"/>
  <c r="N7" i="88" l="1"/>
  <c r="O7" i="88" s="1"/>
  <c r="O66" i="88"/>
  <c r="O65" i="88"/>
  <c r="O64" i="88"/>
  <c r="O63" i="88"/>
  <c r="O62" i="88"/>
  <c r="O61" i="88"/>
  <c r="O60" i="88"/>
  <c r="O59" i="88"/>
  <c r="O58" i="88"/>
  <c r="O57" i="88"/>
  <c r="O56" i="88"/>
  <c r="O55" i="88"/>
  <c r="O54" i="88"/>
  <c r="O53" i="88"/>
  <c r="O52" i="88"/>
  <c r="O51" i="88"/>
  <c r="O50" i="88"/>
  <c r="O49" i="88"/>
  <c r="O48" i="88"/>
  <c r="O47" i="88"/>
  <c r="O46" i="88"/>
  <c r="O45" i="88"/>
  <c r="O44" i="88"/>
  <c r="O43" i="88"/>
  <c r="O42" i="88"/>
  <c r="O41" i="88"/>
  <c r="O40" i="88"/>
  <c r="O39" i="88"/>
  <c r="O38" i="88"/>
  <c r="O37" i="88"/>
  <c r="O36" i="88"/>
  <c r="O35" i="88"/>
  <c r="O34" i="88"/>
  <c r="O33" i="88"/>
  <c r="O32" i="88"/>
  <c r="O31" i="88"/>
  <c r="O30" i="88"/>
  <c r="O29" i="88"/>
  <c r="O28" i="88"/>
  <c r="O27" i="88"/>
  <c r="O26" i="88"/>
  <c r="O25" i="88"/>
  <c r="O24" i="88"/>
  <c r="O23" i="88"/>
  <c r="O22" i="88"/>
  <c r="O21" i="88"/>
  <c r="O20" i="88"/>
  <c r="O19" i="88"/>
  <c r="O18" i="88"/>
  <c r="O17" i="88"/>
  <c r="O16" i="88"/>
  <c r="O15" i="88"/>
  <c r="O14" i="88"/>
  <c r="O13" i="88"/>
  <c r="O12" i="88"/>
  <c r="O11" i="88"/>
  <c r="O10" i="88"/>
  <c r="O9" i="88"/>
  <c r="O8" i="88"/>
  <c r="P8" i="89"/>
  <c r="P7" i="89"/>
  <c r="P66" i="89"/>
  <c r="P65" i="89"/>
  <c r="P64" i="89"/>
  <c r="P62" i="89"/>
  <c r="P61" i="89"/>
  <c r="P59" i="89"/>
  <c r="P58" i="89"/>
  <c r="P57" i="89"/>
  <c r="P56" i="89"/>
  <c r="P55" i="89"/>
  <c r="P53" i="89"/>
  <c r="P52" i="89"/>
  <c r="P51" i="89"/>
  <c r="P50" i="89"/>
  <c r="P49" i="89"/>
  <c r="P48" i="89"/>
  <c r="P47" i="89"/>
  <c r="P45" i="89"/>
  <c r="P44" i="89"/>
  <c r="P43" i="89"/>
  <c r="P42" i="89"/>
  <c r="P40" i="89"/>
  <c r="P39" i="89"/>
  <c r="P38" i="89"/>
  <c r="P37" i="89"/>
  <c r="P36" i="89"/>
  <c r="P35" i="89"/>
  <c r="P33" i="89"/>
  <c r="P32" i="89"/>
  <c r="P31" i="89"/>
  <c r="P30" i="89"/>
  <c r="P29" i="89"/>
  <c r="P27" i="89"/>
  <c r="P26" i="89"/>
  <c r="P25" i="89"/>
  <c r="P24" i="89"/>
  <c r="P23" i="89"/>
  <c r="P21" i="89"/>
  <c r="P20" i="89"/>
  <c r="P19" i="89"/>
  <c r="P18" i="89"/>
  <c r="P17" i="89"/>
  <c r="P16" i="89"/>
  <c r="P15" i="89"/>
  <c r="P14" i="89"/>
  <c r="P13" i="89"/>
  <c r="P12" i="89"/>
  <c r="P11" i="89"/>
  <c r="P10" i="89"/>
  <c r="P9" i="89"/>
  <c r="P63" i="89"/>
  <c r="P60" i="89"/>
  <c r="P54" i="89"/>
  <c r="P46" i="89"/>
  <c r="P41" i="89"/>
  <c r="P34" i="89"/>
  <c r="P28" i="89"/>
  <c r="P22" i="89"/>
</calcChain>
</file>

<file path=xl/sharedStrings.xml><?xml version="1.0" encoding="utf-8"?>
<sst xmlns="http://schemas.openxmlformats.org/spreadsheetml/2006/main" count="429" uniqueCount="166">
  <si>
    <t>世帯</t>
  </si>
  <si>
    <t>兵庫県</t>
  </si>
  <si>
    <t>区　分</t>
  </si>
  <si>
    <t>調査時点</t>
  </si>
  <si>
    <t>単　位</t>
  </si>
  <si>
    <t>人</t>
  </si>
  <si>
    <t>28</t>
  </si>
  <si>
    <t>資　料</t>
  </si>
  <si>
    <t>神戸市</t>
  </si>
  <si>
    <t>東灘区</t>
  </si>
  <si>
    <t>灘区</t>
  </si>
  <si>
    <t>中央区</t>
  </si>
  <si>
    <t>兵庫区</t>
  </si>
  <si>
    <t>北区</t>
  </si>
  <si>
    <t>長田区</t>
  </si>
  <si>
    <t>須磨区</t>
  </si>
  <si>
    <t>垂水区</t>
  </si>
  <si>
    <t>西区</t>
  </si>
  <si>
    <t>阪神南地域</t>
  </si>
  <si>
    <t>尼崎市</t>
  </si>
  <si>
    <t>西宮市</t>
  </si>
  <si>
    <t>芦屋市</t>
  </si>
  <si>
    <t>阪神北地域</t>
  </si>
  <si>
    <t>伊丹市</t>
  </si>
  <si>
    <t>宝塚市</t>
  </si>
  <si>
    <t>川西市</t>
  </si>
  <si>
    <t>三田市</t>
  </si>
  <si>
    <t>猪名川町</t>
  </si>
  <si>
    <t>東播磨地域</t>
  </si>
  <si>
    <t>明石市</t>
  </si>
  <si>
    <t>加古川市</t>
  </si>
  <si>
    <t>高砂市</t>
  </si>
  <si>
    <t>稲美町</t>
  </si>
  <si>
    <t>播磨町</t>
  </si>
  <si>
    <t>北播磨地域</t>
  </si>
  <si>
    <t>西脇市</t>
  </si>
  <si>
    <t>小野市</t>
  </si>
  <si>
    <t>加西市</t>
  </si>
  <si>
    <t>中播磨地域</t>
  </si>
  <si>
    <t>市川町</t>
  </si>
  <si>
    <t>福崎町</t>
  </si>
  <si>
    <t>西播磨地域</t>
  </si>
  <si>
    <t>相生市</t>
  </si>
  <si>
    <t>赤穂市</t>
  </si>
  <si>
    <t>太子町</t>
  </si>
  <si>
    <t>上郡町</t>
  </si>
  <si>
    <t>但馬地域</t>
  </si>
  <si>
    <t>丹波地域</t>
  </si>
  <si>
    <t>篠山市</t>
  </si>
  <si>
    <t>淡路地域</t>
  </si>
  <si>
    <t>世帯数</t>
  </si>
  <si>
    <t>総人口
1970年</t>
  </si>
  <si>
    <t>総人口
1975年</t>
  </si>
  <si>
    <t>総人口
1980年</t>
  </si>
  <si>
    <t>総人口
1985年</t>
  </si>
  <si>
    <t>総人口
1990年</t>
  </si>
  <si>
    <t>総人口
1995年</t>
  </si>
  <si>
    <t>総人口
2000年</t>
  </si>
  <si>
    <t>世帯数
1970年</t>
  </si>
  <si>
    <t>世帯数
1975年</t>
  </si>
  <si>
    <t>世帯数
1980年</t>
  </si>
  <si>
    <t>世帯数
1985年</t>
  </si>
  <si>
    <t>世帯数
1990年</t>
  </si>
  <si>
    <t>世帯数
1995年</t>
  </si>
  <si>
    <t>世帯数
2000年</t>
  </si>
  <si>
    <t>養父市</t>
    <rPh sb="0" eb="2">
      <t>ヤブ</t>
    </rPh>
    <rPh sb="2" eb="3">
      <t>シ</t>
    </rPh>
    <phoneticPr fontId="3"/>
  </si>
  <si>
    <t>宍粟市</t>
    <rPh sb="0" eb="2">
      <t>シソウ</t>
    </rPh>
    <rPh sb="2" eb="3">
      <t>シ</t>
    </rPh>
    <phoneticPr fontId="10"/>
  </si>
  <si>
    <t>香美町</t>
    <rPh sb="0" eb="2">
      <t>カミ</t>
    </rPh>
    <rPh sb="2" eb="3">
      <t>チョウ</t>
    </rPh>
    <phoneticPr fontId="10"/>
  </si>
  <si>
    <t>豊岡市</t>
    <rPh sb="0" eb="3">
      <t>トヨオカシ</t>
    </rPh>
    <phoneticPr fontId="10"/>
  </si>
  <si>
    <t>朝来市</t>
    <rPh sb="0" eb="2">
      <t>アサゴ</t>
    </rPh>
    <rPh sb="2" eb="3">
      <t>シ</t>
    </rPh>
    <phoneticPr fontId="10"/>
  </si>
  <si>
    <t>丹波市</t>
    <rPh sb="0" eb="2">
      <t>タンバ</t>
    </rPh>
    <rPh sb="2" eb="3">
      <t>シ</t>
    </rPh>
    <phoneticPr fontId="10"/>
  </si>
  <si>
    <t>南あわじ市</t>
    <rPh sb="0" eb="1">
      <t>ミナミ</t>
    </rPh>
    <rPh sb="4" eb="5">
      <t>シ</t>
    </rPh>
    <phoneticPr fontId="10"/>
  </si>
  <si>
    <t>淡路市</t>
    <rPh sb="0" eb="2">
      <t>アワジ</t>
    </rPh>
    <rPh sb="2" eb="3">
      <t>シ</t>
    </rPh>
    <phoneticPr fontId="10"/>
  </si>
  <si>
    <t>三木市</t>
    <rPh sb="0" eb="3">
      <t>ミキシ</t>
    </rPh>
    <phoneticPr fontId="11"/>
  </si>
  <si>
    <t>多可町</t>
    <rPh sb="0" eb="1">
      <t>タ</t>
    </rPh>
    <rPh sb="1" eb="2">
      <t>カ</t>
    </rPh>
    <rPh sb="2" eb="3">
      <t>チョウ</t>
    </rPh>
    <phoneticPr fontId="11"/>
  </si>
  <si>
    <t>神河町</t>
    <rPh sb="0" eb="1">
      <t>カミ</t>
    </rPh>
    <rPh sb="1" eb="2">
      <t>カワ</t>
    </rPh>
    <rPh sb="2" eb="3">
      <t>チョウ</t>
    </rPh>
    <phoneticPr fontId="11"/>
  </si>
  <si>
    <t>たつの市</t>
    <rPh sb="3" eb="4">
      <t>シ</t>
    </rPh>
    <phoneticPr fontId="11"/>
  </si>
  <si>
    <t>佐用町</t>
    <rPh sb="0" eb="3">
      <t>サヨウチョウ</t>
    </rPh>
    <phoneticPr fontId="11"/>
  </si>
  <si>
    <t>新温泉町</t>
    <rPh sb="0" eb="1">
      <t>シン</t>
    </rPh>
    <rPh sb="1" eb="4">
      <t>オンセンチョウ</t>
    </rPh>
    <phoneticPr fontId="11"/>
  </si>
  <si>
    <t>西脇市</t>
    <rPh sb="0" eb="3">
      <t>ニシワキシ</t>
    </rPh>
    <phoneticPr fontId="3"/>
  </si>
  <si>
    <t>三木市</t>
    <rPh sb="0" eb="3">
      <t>ミキシ</t>
    </rPh>
    <phoneticPr fontId="3"/>
  </si>
  <si>
    <t>多可町</t>
    <rPh sb="0" eb="1">
      <t>タ</t>
    </rPh>
    <rPh sb="1" eb="2">
      <t>カ</t>
    </rPh>
    <rPh sb="2" eb="3">
      <t>チョウ</t>
    </rPh>
    <phoneticPr fontId="3"/>
  </si>
  <si>
    <t>神河町</t>
    <rPh sb="0" eb="1">
      <t>カミ</t>
    </rPh>
    <rPh sb="1" eb="2">
      <t>カワ</t>
    </rPh>
    <rPh sb="2" eb="3">
      <t>チョウ</t>
    </rPh>
    <phoneticPr fontId="3"/>
  </si>
  <si>
    <t>たつの市</t>
    <rPh sb="3" eb="4">
      <t>シ</t>
    </rPh>
    <phoneticPr fontId="3"/>
  </si>
  <si>
    <t>佐用町</t>
    <rPh sb="0" eb="3">
      <t>サヨウチョウ</t>
    </rPh>
    <phoneticPr fontId="3"/>
  </si>
  <si>
    <t>新温泉町</t>
    <rPh sb="0" eb="1">
      <t>シン</t>
    </rPh>
    <rPh sb="1" eb="4">
      <t>オンセンチョウ</t>
    </rPh>
    <phoneticPr fontId="3"/>
  </si>
  <si>
    <t>加東市</t>
    <rPh sb="0" eb="2">
      <t>カトウ</t>
    </rPh>
    <rPh sb="2" eb="3">
      <t>シ</t>
    </rPh>
    <phoneticPr fontId="11"/>
  </si>
  <si>
    <t>姫路市</t>
    <rPh sb="0" eb="3">
      <t>ヒメジシ</t>
    </rPh>
    <phoneticPr fontId="11"/>
  </si>
  <si>
    <t>洲本市</t>
    <rPh sb="0" eb="3">
      <t>スモトシ</t>
    </rPh>
    <phoneticPr fontId="11"/>
  </si>
  <si>
    <t>加東市</t>
    <rPh sb="0" eb="2">
      <t>カトウ</t>
    </rPh>
    <rPh sb="2" eb="3">
      <t>シ</t>
    </rPh>
    <phoneticPr fontId="3"/>
  </si>
  <si>
    <t>姫路市</t>
    <rPh sb="0" eb="3">
      <t>ヒメジシ</t>
    </rPh>
    <phoneticPr fontId="3"/>
  </si>
  <si>
    <t>洲本市</t>
    <rPh sb="0" eb="3">
      <t>スモトシ</t>
    </rPh>
    <phoneticPr fontId="3"/>
  </si>
  <si>
    <t xml:space="preserve">     　以降の境界変更等に伴う世帯移動は反映されていない。</t>
    <rPh sb="11" eb="14">
      <t>ヘンコウトウ</t>
    </rPh>
    <rPh sb="15" eb="16">
      <t>トモナ</t>
    </rPh>
    <rPh sb="17" eb="19">
      <t>セタイ</t>
    </rPh>
    <rPh sb="19" eb="21">
      <t>イドウ</t>
    </rPh>
    <rPh sb="22" eb="24">
      <t>ハンエイ</t>
    </rPh>
    <phoneticPr fontId="11"/>
  </si>
  <si>
    <t>　　 2　昭和48年に兵庫区の一部をもって北区が、昭和57年に垂水区の一部をもって西区が設置</t>
    <rPh sb="5" eb="7">
      <t>ショウワ</t>
    </rPh>
    <rPh sb="9" eb="10">
      <t>ネン</t>
    </rPh>
    <rPh sb="11" eb="14">
      <t>ヒョウゴク</t>
    </rPh>
    <rPh sb="15" eb="17">
      <t>イチブ</t>
    </rPh>
    <rPh sb="21" eb="23">
      <t>キタク</t>
    </rPh>
    <rPh sb="25" eb="27">
      <t>ショウワ</t>
    </rPh>
    <rPh sb="29" eb="30">
      <t>ネン</t>
    </rPh>
    <rPh sb="31" eb="34">
      <t>タルミク</t>
    </rPh>
    <rPh sb="35" eb="37">
      <t>イチブ</t>
    </rPh>
    <rPh sb="41" eb="43">
      <t>ニシク</t>
    </rPh>
    <rPh sb="44" eb="46">
      <t>セッチ</t>
    </rPh>
    <phoneticPr fontId="11"/>
  </si>
  <si>
    <t xml:space="preserve">     　以降の境界変更等に伴う人口移動は原則として反映されていない。</t>
    <rPh sb="6" eb="8">
      <t>イコウ</t>
    </rPh>
    <rPh sb="9" eb="11">
      <t>キョウカイ</t>
    </rPh>
    <rPh sb="11" eb="14">
      <t>ヘンコウトウ</t>
    </rPh>
    <rPh sb="15" eb="16">
      <t>トモナ</t>
    </rPh>
    <rPh sb="17" eb="19">
      <t>ジンコウ</t>
    </rPh>
    <rPh sb="19" eb="21">
      <t>イドウ</t>
    </rPh>
    <rPh sb="22" eb="24">
      <t>ゲンソク</t>
    </rPh>
    <rPh sb="27" eb="29">
      <t>ハンエイ</t>
    </rPh>
    <phoneticPr fontId="11"/>
  </si>
  <si>
    <t xml:space="preserve">     　されたため、表中の*印の数値は、分割前の区域における世帯数を示している。</t>
    <rPh sb="32" eb="35">
      <t>セタイスウ</t>
    </rPh>
    <phoneticPr fontId="11"/>
  </si>
  <si>
    <t>総人口</t>
    <rPh sb="0" eb="3">
      <t>ソウジンコウ</t>
    </rPh>
    <phoneticPr fontId="3"/>
  </si>
  <si>
    <t>年齢3区分別人口（年少人口）</t>
    <rPh sb="0" eb="2">
      <t>ネンレイ</t>
    </rPh>
    <rPh sb="3" eb="4">
      <t>ク</t>
    </rPh>
    <rPh sb="4" eb="6">
      <t>ブンベツ</t>
    </rPh>
    <rPh sb="6" eb="8">
      <t>ジンコウ</t>
    </rPh>
    <rPh sb="9" eb="11">
      <t>ネンショウ</t>
    </rPh>
    <rPh sb="11" eb="13">
      <t>ジンコウ</t>
    </rPh>
    <phoneticPr fontId="3"/>
  </si>
  <si>
    <t>年少人口
0～14歳
1995年</t>
    <rPh sb="15" eb="16">
      <t>ネン</t>
    </rPh>
    <phoneticPr fontId="3"/>
  </si>
  <si>
    <t>年少人口
0～14歳
2000年</t>
    <rPh sb="0" eb="2">
      <t>ネンショウ</t>
    </rPh>
    <rPh sb="2" eb="4">
      <t>ジンコウ</t>
    </rPh>
    <rPh sb="15" eb="16">
      <t>ネン</t>
    </rPh>
    <phoneticPr fontId="9"/>
  </si>
  <si>
    <t>年少人口
0～14歳
2005年</t>
    <rPh sb="0" eb="2">
      <t>ネンショウ</t>
    </rPh>
    <rPh sb="2" eb="4">
      <t>ジンコウ</t>
    </rPh>
    <rPh sb="15" eb="16">
      <t>ネン</t>
    </rPh>
    <phoneticPr fontId="9"/>
  </si>
  <si>
    <t>生産年齢
人口
15～64歳
1995年</t>
    <rPh sb="19" eb="20">
      <t>ネン</t>
    </rPh>
    <phoneticPr fontId="3"/>
  </si>
  <si>
    <t>生産年齢
人口
15～64歳
2000年</t>
    <rPh sb="0" eb="2">
      <t>セイサン</t>
    </rPh>
    <rPh sb="2" eb="4">
      <t>ネンレイ</t>
    </rPh>
    <rPh sb="5" eb="7">
      <t>ジンコウ</t>
    </rPh>
    <rPh sb="19" eb="20">
      <t>ネン</t>
    </rPh>
    <phoneticPr fontId="9"/>
  </si>
  <si>
    <t>生産年齢
人口
15～64歳
2005年</t>
    <rPh sb="0" eb="2">
      <t>セイサン</t>
    </rPh>
    <rPh sb="2" eb="4">
      <t>ネンレイ</t>
    </rPh>
    <rPh sb="5" eb="7">
      <t>ジンコウ</t>
    </rPh>
    <rPh sb="19" eb="20">
      <t>ネン</t>
    </rPh>
    <phoneticPr fontId="9"/>
  </si>
  <si>
    <t>老年人口
65歳以上
1995年</t>
    <rPh sb="15" eb="16">
      <t>ネン</t>
    </rPh>
    <phoneticPr fontId="3"/>
  </si>
  <si>
    <t>老年人口
65歳以上
2000年</t>
    <rPh sb="0" eb="1">
      <t>ロウレイ</t>
    </rPh>
    <rPh sb="1" eb="2">
      <t>ネン</t>
    </rPh>
    <rPh sb="2" eb="4">
      <t>ジンコウ</t>
    </rPh>
    <rPh sb="15" eb="16">
      <t>ネン</t>
    </rPh>
    <phoneticPr fontId="9"/>
  </si>
  <si>
    <t>老年人口
65歳以上
2005年</t>
    <rPh sb="0" eb="1">
      <t>ロウレイ</t>
    </rPh>
    <rPh sb="1" eb="2">
      <t>ネン</t>
    </rPh>
    <rPh sb="2" eb="4">
      <t>ジンコウ</t>
    </rPh>
    <rPh sb="15" eb="16">
      <t>ネン</t>
    </rPh>
    <phoneticPr fontId="9"/>
  </si>
  <si>
    <t xml:space="preserve"> </t>
  </si>
  <si>
    <t>総人口は、年齢不詳を含む。</t>
    <rPh sb="0" eb="3">
      <t>ソウジンコウ</t>
    </rPh>
    <rPh sb="5" eb="7">
      <t>ネンレイ</t>
    </rPh>
    <rPh sb="7" eb="9">
      <t>フショウ</t>
    </rPh>
    <rPh sb="10" eb="11">
      <t>フク</t>
    </rPh>
    <phoneticPr fontId="3"/>
  </si>
  <si>
    <t>年齢3区分別人口（生産年齢人口）</t>
    <rPh sb="0" eb="2">
      <t>ネンレイ</t>
    </rPh>
    <rPh sb="3" eb="4">
      <t>ク</t>
    </rPh>
    <rPh sb="4" eb="6">
      <t>ブンベツ</t>
    </rPh>
    <rPh sb="6" eb="8">
      <t>ジンコウ</t>
    </rPh>
    <phoneticPr fontId="11"/>
  </si>
  <si>
    <t>年齢3区分別人口（老年人口）</t>
    <rPh sb="0" eb="2">
      <t>ネンレイ</t>
    </rPh>
    <rPh sb="3" eb="4">
      <t>ク</t>
    </rPh>
    <rPh sb="4" eb="6">
      <t>ブンベツ</t>
    </rPh>
    <rPh sb="6" eb="8">
      <t>ジンコウ</t>
    </rPh>
    <phoneticPr fontId="11"/>
  </si>
  <si>
    <t>西脇市</t>
    <rPh sb="0" eb="3">
      <t>ニシワキシ</t>
    </rPh>
    <phoneticPr fontId="11"/>
  </si>
  <si>
    <t>年齢3区分別人口割合（年少人口）</t>
    <rPh sb="0" eb="2">
      <t>ネンレイ</t>
    </rPh>
    <rPh sb="3" eb="4">
      <t>ク</t>
    </rPh>
    <rPh sb="4" eb="6">
      <t>ブンベツ</t>
    </rPh>
    <rPh sb="6" eb="8">
      <t>ジンコウ</t>
    </rPh>
    <rPh sb="8" eb="10">
      <t>ワリアイ</t>
    </rPh>
    <phoneticPr fontId="3"/>
  </si>
  <si>
    <t>年齢3区分別人口割合（生産年齢人口）</t>
    <rPh sb="0" eb="2">
      <t>ネンレイ</t>
    </rPh>
    <rPh sb="3" eb="4">
      <t>ク</t>
    </rPh>
    <rPh sb="4" eb="6">
      <t>ブンベツ</t>
    </rPh>
    <rPh sb="6" eb="8">
      <t>ジンコウ</t>
    </rPh>
    <rPh sb="8" eb="10">
      <t>ワリアイ</t>
    </rPh>
    <phoneticPr fontId="3"/>
  </si>
  <si>
    <t>年齢3区分別人口割合（老年人口）</t>
    <rPh sb="0" eb="2">
      <t>ネンレイ</t>
    </rPh>
    <rPh sb="3" eb="4">
      <t>ク</t>
    </rPh>
    <rPh sb="4" eb="6">
      <t>ブンベツ</t>
    </rPh>
    <rPh sb="6" eb="8">
      <t>ジンコウ</t>
    </rPh>
    <rPh sb="8" eb="10">
      <t>ワリアイ</t>
    </rPh>
    <phoneticPr fontId="3"/>
  </si>
  <si>
    <t>0～14歳
割合
1995年</t>
    <rPh sb="6" eb="8">
      <t>ワリアイ</t>
    </rPh>
    <phoneticPr fontId="3"/>
  </si>
  <si>
    <t>0～14歳
割合
2000年</t>
    <rPh sb="6" eb="8">
      <t>ワリアイ</t>
    </rPh>
    <phoneticPr fontId="3"/>
  </si>
  <si>
    <t>0～14歳
割合
2005年</t>
    <rPh sb="6" eb="8">
      <t>ワリアイ</t>
    </rPh>
    <phoneticPr fontId="3"/>
  </si>
  <si>
    <t>15～64歳
割合
1995年</t>
    <rPh sb="7" eb="9">
      <t>ワリアイ</t>
    </rPh>
    <phoneticPr fontId="3"/>
  </si>
  <si>
    <t>15～64歳
割合
2000年</t>
    <rPh sb="7" eb="9">
      <t>ワリアイ</t>
    </rPh>
    <phoneticPr fontId="3"/>
  </si>
  <si>
    <t>15～64歳
割合
2005年</t>
    <rPh sb="7" eb="9">
      <t>ワリアイ</t>
    </rPh>
    <phoneticPr fontId="3"/>
  </si>
  <si>
    <t>65歳以上
割合
1995年</t>
    <rPh sb="6" eb="8">
      <t>ワリアイ</t>
    </rPh>
    <phoneticPr fontId="3"/>
  </si>
  <si>
    <t>65歳以上
割合
2000年</t>
    <rPh sb="6" eb="8">
      <t>ワリアイ</t>
    </rPh>
    <phoneticPr fontId="3"/>
  </si>
  <si>
    <t>65歳以上
割合
2005年</t>
    <rPh sb="6" eb="8">
      <t>ワリアイ</t>
    </rPh>
    <phoneticPr fontId="3"/>
  </si>
  <si>
    <t>％</t>
  </si>
  <si>
    <t>総務省統計局「国勢調査報告」</t>
  </si>
  <si>
    <t>総人口</t>
    <rPh sb="0" eb="3">
      <t>ソウジンコウ</t>
    </rPh>
    <phoneticPr fontId="11"/>
  </si>
  <si>
    <t>年少人口
0～14歳
2010年</t>
    <rPh sb="0" eb="2">
      <t>ネンショウ</t>
    </rPh>
    <rPh sb="2" eb="4">
      <t>ジンコウ</t>
    </rPh>
    <rPh sb="15" eb="16">
      <t>ネン</t>
    </rPh>
    <phoneticPr fontId="9"/>
  </si>
  <si>
    <t>生産年齢
人口
15～64歳
2010年</t>
    <rPh sb="0" eb="2">
      <t>セイサン</t>
    </rPh>
    <rPh sb="2" eb="4">
      <t>ネンレイ</t>
    </rPh>
    <rPh sb="5" eb="7">
      <t>ジンコウ</t>
    </rPh>
    <rPh sb="19" eb="20">
      <t>ネン</t>
    </rPh>
    <phoneticPr fontId="9"/>
  </si>
  <si>
    <t>老年人口
65歳以上
2010年</t>
    <rPh sb="0" eb="1">
      <t>ロウレイ</t>
    </rPh>
    <rPh sb="1" eb="2">
      <t>ネン</t>
    </rPh>
    <rPh sb="2" eb="4">
      <t>ジンコウ</t>
    </rPh>
    <rPh sb="15" eb="16">
      <t>ネン</t>
    </rPh>
    <phoneticPr fontId="9"/>
  </si>
  <si>
    <t>0～14歳
割合
2010年</t>
    <rPh sb="6" eb="8">
      <t>ワリアイ</t>
    </rPh>
    <phoneticPr fontId="3"/>
  </si>
  <si>
    <t>15～64歳
割合
2010年</t>
    <rPh sb="7" eb="9">
      <t>ワリアイ</t>
    </rPh>
    <phoneticPr fontId="3"/>
  </si>
  <si>
    <t>65歳以上
割合
2010年</t>
    <rPh sb="6" eb="8">
      <t>ワリアイ</t>
    </rPh>
    <phoneticPr fontId="3"/>
  </si>
  <si>
    <t>総人口
2005年</t>
    <phoneticPr fontId="11"/>
  </si>
  <si>
    <t>総人口
2010年</t>
    <phoneticPr fontId="11"/>
  </si>
  <si>
    <t>*</t>
    <phoneticPr fontId="11"/>
  </si>
  <si>
    <t>…</t>
    <phoneticPr fontId="11"/>
  </si>
  <si>
    <t>総務省統計局「国勢調査報告」</t>
    <phoneticPr fontId="3"/>
  </si>
  <si>
    <t xml:space="preserve">     　されたため、表中の*印の数値は、分割前の区域における人口を示している。</t>
    <phoneticPr fontId="11"/>
  </si>
  <si>
    <t>世帯数
2005年</t>
    <phoneticPr fontId="3"/>
  </si>
  <si>
    <t>世帯数
2010年</t>
    <phoneticPr fontId="3"/>
  </si>
  <si>
    <t>世帯</t>
    <phoneticPr fontId="3"/>
  </si>
  <si>
    <t>*</t>
    <phoneticPr fontId="3"/>
  </si>
  <si>
    <t>…</t>
    <phoneticPr fontId="3"/>
  </si>
  <si>
    <t>人</t>
    <phoneticPr fontId="3"/>
  </si>
  <si>
    <t xml:space="preserve"> </t>
    <phoneticPr fontId="3"/>
  </si>
  <si>
    <t>％</t>
    <phoneticPr fontId="3"/>
  </si>
  <si>
    <t>(注)1　数値は、各回国勢調査の市区町別人口を市区町単位で再集計したものであり、調査時点</t>
    <rPh sb="5" eb="7">
      <t>スウチ</t>
    </rPh>
    <rPh sb="9" eb="11">
      <t>カクカイ</t>
    </rPh>
    <rPh sb="11" eb="13">
      <t>コクセイ</t>
    </rPh>
    <rPh sb="13" eb="15">
      <t>チョウサ</t>
    </rPh>
    <rPh sb="16" eb="17">
      <t>シ</t>
    </rPh>
    <rPh sb="17" eb="18">
      <t>ク</t>
    </rPh>
    <rPh sb="18" eb="19">
      <t>チョウ</t>
    </rPh>
    <rPh sb="19" eb="20">
      <t>ベツ</t>
    </rPh>
    <rPh sb="20" eb="22">
      <t>ジンコウ</t>
    </rPh>
    <rPh sb="23" eb="25">
      <t>シク</t>
    </rPh>
    <rPh sb="25" eb="26">
      <t>チョウ</t>
    </rPh>
    <rPh sb="26" eb="28">
      <t>タンイ</t>
    </rPh>
    <rPh sb="29" eb="30">
      <t>サイ</t>
    </rPh>
    <rPh sb="30" eb="32">
      <t>シュウケイ</t>
    </rPh>
    <rPh sb="40" eb="42">
      <t>チョウサ</t>
    </rPh>
    <rPh sb="42" eb="44">
      <t>ジテン</t>
    </rPh>
    <phoneticPr fontId="11"/>
  </si>
  <si>
    <t>(注)1　数値は、各回国勢調査の市区町別世帯数を市区町単位で再集計したものであり、調査時点</t>
    <rPh sb="5" eb="7">
      <t>スウチ</t>
    </rPh>
    <rPh sb="9" eb="11">
      <t>カクカイ</t>
    </rPh>
    <rPh sb="11" eb="13">
      <t>コクセイ</t>
    </rPh>
    <rPh sb="13" eb="15">
      <t>チョウサ</t>
    </rPh>
    <rPh sb="16" eb="17">
      <t>シ</t>
    </rPh>
    <rPh sb="17" eb="18">
      <t>ク</t>
    </rPh>
    <rPh sb="18" eb="19">
      <t>チョウ</t>
    </rPh>
    <rPh sb="19" eb="20">
      <t>ベツ</t>
    </rPh>
    <rPh sb="20" eb="23">
      <t>セタイスウ</t>
    </rPh>
    <rPh sb="24" eb="26">
      <t>シク</t>
    </rPh>
    <rPh sb="26" eb="27">
      <t>チョウ</t>
    </rPh>
    <rPh sb="27" eb="29">
      <t>タンイ</t>
    </rPh>
    <rPh sb="30" eb="31">
      <t>サイ</t>
    </rPh>
    <rPh sb="31" eb="33">
      <t>シュウケイ</t>
    </rPh>
    <rPh sb="41" eb="43">
      <t>チョウサ</t>
    </rPh>
    <rPh sb="43" eb="45">
      <t>ジテン</t>
    </rPh>
    <phoneticPr fontId="11"/>
  </si>
  <si>
    <t>総人口
1995年　　(再掲)</t>
    <phoneticPr fontId="11"/>
  </si>
  <si>
    <t>総人口
2000年　　(再掲)</t>
    <phoneticPr fontId="11"/>
  </si>
  <si>
    <t>総人口
2005年　　(再掲)</t>
    <phoneticPr fontId="11"/>
  </si>
  <si>
    <t>総人口
2010年　　(再掲)</t>
    <phoneticPr fontId="11"/>
  </si>
  <si>
    <t>総人口
2015年</t>
    <phoneticPr fontId="11"/>
  </si>
  <si>
    <t>世帯数
2015年</t>
    <phoneticPr fontId="3"/>
  </si>
  <si>
    <t>総人口
2015年　　(再掲)</t>
    <phoneticPr fontId="11"/>
  </si>
  <si>
    <t>年少人口
0～14歳
2015年</t>
    <rPh sb="0" eb="2">
      <t>ネンショウ</t>
    </rPh>
    <rPh sb="2" eb="4">
      <t>ジンコウ</t>
    </rPh>
    <rPh sb="15" eb="16">
      <t>ネン</t>
    </rPh>
    <phoneticPr fontId="9"/>
  </si>
  <si>
    <t>生産年齢
人口
15～64歳
2015年</t>
    <rPh sb="0" eb="2">
      <t>セイサン</t>
    </rPh>
    <rPh sb="2" eb="4">
      <t>ネンレイ</t>
    </rPh>
    <rPh sb="5" eb="7">
      <t>ジンコウ</t>
    </rPh>
    <rPh sb="19" eb="20">
      <t>ネン</t>
    </rPh>
    <phoneticPr fontId="9"/>
  </si>
  <si>
    <t>老年人口
65歳以上
2015年</t>
    <rPh sb="0" eb="1">
      <t>ロウレイ</t>
    </rPh>
    <rPh sb="1" eb="2">
      <t>ネン</t>
    </rPh>
    <rPh sb="2" eb="4">
      <t>ジンコウ</t>
    </rPh>
    <rPh sb="15" eb="16">
      <t>ネン</t>
    </rPh>
    <phoneticPr fontId="9"/>
  </si>
  <si>
    <t>0～14歳
割合
2015年</t>
    <rPh sb="6" eb="8">
      <t>ワリアイ</t>
    </rPh>
    <phoneticPr fontId="3"/>
  </si>
  <si>
    <t>15～64歳
割合
2015年</t>
    <rPh sb="7" eb="9">
      <t>ワリアイ</t>
    </rPh>
    <phoneticPr fontId="3"/>
  </si>
  <si>
    <t>65歳以上
割合
2015年</t>
    <rPh sb="6" eb="8">
      <t>ワリアイ</t>
    </rPh>
    <phoneticPr fontId="3"/>
  </si>
  <si>
    <t>総人口
増減数</t>
    <rPh sb="4" eb="6">
      <t>ゾウゲン</t>
    </rPh>
    <phoneticPr fontId="3"/>
  </si>
  <si>
    <t>2015/2010</t>
    <phoneticPr fontId="11"/>
  </si>
  <si>
    <t>世帯数
増減数　　　　　　　　　　　　　　　　　　</t>
    <rPh sb="4" eb="6">
      <t>ゾウゲン</t>
    </rPh>
    <rPh sb="6" eb="7">
      <t>カズ</t>
    </rPh>
    <phoneticPr fontId="3"/>
  </si>
  <si>
    <t>2015/2010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</si>
</sst>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 ###&quot;¥&quot;\!\ ##0"/>
    <numFmt numFmtId="177" formatCode="#,##0.0;[Red]\-#,##0.0"/>
    <numFmt numFmtId="178" formatCode="#,##0.0;\-#,##0.0"/>
    <numFmt numFmtId="179" formatCode="0.0_);[Red]\(0.0\)"/>
    <numFmt numFmtId="180" formatCode="0_);[Red]\(0\)"/>
    <numFmt numFmtId="181" formatCode="#,##0.0"/>
  </numFmts>
  <fonts count="15">
    <font>
      <sz val="14"/>
      <name val="明朝"/>
      <family val="1"/>
      <charset val="128"/>
    </font>
    <font>
      <sz val="11"/>
      <name val="ＭＳ Ｐゴシック"/>
      <family val="3"/>
      <charset val="128"/>
    </font>
    <font>
      <sz val="14"/>
      <name val="ＭＳ 明朝"/>
      <family val="1"/>
      <charset val="128"/>
    </font>
    <font>
      <sz val="7"/>
      <name val="ＭＳ Ｐ明朝"/>
      <family val="1"/>
      <charset val="128"/>
    </font>
    <font>
      <sz val="9"/>
      <name val="ＭＳ 明朝"/>
      <family val="1"/>
      <charset val="128"/>
    </font>
    <font>
      <sz val="9"/>
      <name val="ＭＳ Ｐゴシック"/>
      <family val="3"/>
      <charset val="128"/>
    </font>
    <font>
      <b/>
      <sz val="9"/>
      <name val="ＭＳ Ｐゴシック"/>
      <family val="3"/>
      <charset val="128"/>
    </font>
    <font>
      <sz val="8"/>
      <name val="ＭＳ ゴシック"/>
      <family val="3"/>
      <charset val="128"/>
    </font>
    <font>
      <sz val="11"/>
      <color indexed="8"/>
      <name val="ＭＳ Ｐゴシック"/>
      <family val="3"/>
      <charset val="128"/>
    </font>
    <font>
      <u/>
      <sz val="10"/>
      <color indexed="36"/>
      <name val="明朝"/>
      <family val="1"/>
      <charset val="128"/>
    </font>
    <font>
      <sz val="6"/>
      <name val="ＭＳ Ｐゴシック"/>
      <family val="3"/>
      <charset val="128"/>
    </font>
    <font>
      <sz val="7"/>
      <name val="明朝"/>
      <family val="1"/>
      <charset val="128"/>
    </font>
    <font>
      <sz val="9"/>
      <name val="明朝"/>
      <family val="1"/>
      <charset val="128"/>
    </font>
    <font>
      <sz val="14"/>
      <name val="明朝"/>
      <family val="1"/>
      <charset val="128"/>
    </font>
    <font>
      <sz val="8"/>
      <name val="ＭＳ Ｐゴシック"/>
      <family val="3"/>
      <charset val="128"/>
    </font>
  </fonts>
  <fills count="2">
    <fill>
      <patternFill patternType="none"/>
    </fill>
    <fill>
      <patternFill patternType="gray125"/>
    </fill>
  </fills>
  <borders count="9">
    <border>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37" fontId="0" fillId="0" borderId="0"/>
    <xf numFmtId="38" fontId="1" fillId="0" borderId="0" applyFont="0" applyFill="0" applyBorder="0" applyAlignment="0" applyProtection="0"/>
    <xf numFmtId="0" fontId="7" fillId="0" borderId="0"/>
    <xf numFmtId="0" fontId="8" fillId="0" borderId="0"/>
    <xf numFmtId="0" fontId="4" fillId="0" borderId="0"/>
    <xf numFmtId="0" fontId="2" fillId="0" borderId="0"/>
  </cellStyleXfs>
  <cellXfs count="143">
    <xf numFmtId="37" fontId="0" fillId="0" borderId="0" xfId="0"/>
    <xf numFmtId="0" fontId="5" fillId="0" borderId="0" xfId="2" applyNumberFormat="1" applyFont="1" applyFill="1" applyBorder="1" applyAlignment="1">
      <alignment horizontal="center" vertical="center" wrapText="1"/>
    </xf>
    <xf numFmtId="0" fontId="6" fillId="0" borderId="0" xfId="2" applyNumberFormat="1" applyFont="1" applyFill="1" applyBorder="1" applyAlignment="1"/>
    <xf numFmtId="0" fontId="5" fillId="0" borderId="0" xfId="2" applyNumberFormat="1" applyFont="1" applyFill="1" applyBorder="1" applyAlignment="1">
      <alignment horizontal="right"/>
    </xf>
    <xf numFmtId="0" fontId="6" fillId="0" borderId="0" xfId="2" applyNumberFormat="1" applyFont="1" applyFill="1" applyBorder="1"/>
    <xf numFmtId="49" fontId="6" fillId="0" borderId="1" xfId="2" applyNumberFormat="1" applyFont="1" applyFill="1" applyBorder="1"/>
    <xf numFmtId="57" fontId="5"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right" vertical="center"/>
    </xf>
    <xf numFmtId="0" fontId="5" fillId="0" borderId="2" xfId="2" applyNumberFormat="1" applyFont="1" applyFill="1" applyBorder="1" applyAlignment="1">
      <alignment horizontal="right" vertical="center"/>
    </xf>
    <xf numFmtId="0" fontId="5" fillId="0" borderId="0" xfId="2" applyNumberFormat="1" applyFont="1" applyFill="1" applyBorder="1"/>
    <xf numFmtId="0" fontId="6" fillId="0" borderId="0" xfId="4" applyNumberFormat="1" applyFont="1" applyFill="1" applyBorder="1"/>
    <xf numFmtId="0" fontId="5" fillId="0" borderId="0" xfId="4" applyNumberFormat="1" applyFont="1" applyFill="1" applyBorder="1"/>
    <xf numFmtId="49" fontId="5" fillId="0" borderId="1" xfId="2" applyNumberFormat="1" applyFont="1" applyFill="1" applyBorder="1" applyAlignment="1">
      <alignment horizontal="right"/>
    </xf>
    <xf numFmtId="0" fontId="5" fillId="0" borderId="0" xfId="4" applyNumberFormat="1" applyFont="1" applyFill="1" applyBorder="1" applyAlignment="1">
      <alignment horizontal="right"/>
    </xf>
    <xf numFmtId="37" fontId="6" fillId="0" borderId="1" xfId="0" applyFont="1" applyFill="1" applyBorder="1" applyAlignment="1" applyProtection="1"/>
    <xf numFmtId="49" fontId="5" fillId="0" borderId="1" xfId="2" applyNumberFormat="1" applyFont="1" applyFill="1" applyBorder="1"/>
    <xf numFmtId="37" fontId="6" fillId="0" borderId="1" xfId="0" applyFont="1" applyFill="1" applyBorder="1" applyAlignment="1" applyProtection="1">
      <alignment horizontal="left"/>
    </xf>
    <xf numFmtId="176" fontId="6" fillId="0" borderId="1" xfId="4" applyNumberFormat="1" applyFont="1" applyFill="1" applyBorder="1" applyAlignment="1">
      <alignment horizontal="left"/>
    </xf>
    <xf numFmtId="0" fontId="6" fillId="0" borderId="1" xfId="2" applyNumberFormat="1" applyFont="1" applyFill="1" applyBorder="1"/>
    <xf numFmtId="176" fontId="6" fillId="0" borderId="1" xfId="4" applyNumberFormat="1" applyFont="1" applyFill="1" applyBorder="1"/>
    <xf numFmtId="0" fontId="5" fillId="0" borderId="3" xfId="4" applyNumberFormat="1" applyFont="1" applyFill="1" applyBorder="1"/>
    <xf numFmtId="37" fontId="5" fillId="0" borderId="0" xfId="0" applyFont="1" applyFill="1" applyBorder="1"/>
    <xf numFmtId="49" fontId="5" fillId="0" borderId="4" xfId="2" applyNumberFormat="1" applyFont="1" applyFill="1" applyBorder="1"/>
    <xf numFmtId="0" fontId="5" fillId="0" borderId="0" xfId="2" applyNumberFormat="1" applyFont="1" applyFill="1" applyBorder="1" applyAlignment="1"/>
    <xf numFmtId="38" fontId="5" fillId="0" borderId="0" xfId="1" applyFont="1" applyFill="1" applyBorder="1" applyAlignment="1" applyProtection="1">
      <alignment horizontal="left"/>
    </xf>
    <xf numFmtId="37" fontId="5" fillId="0" borderId="0" xfId="0" applyFont="1" applyFill="1" applyBorder="1" applyAlignment="1"/>
    <xf numFmtId="37" fontId="5" fillId="0" borderId="0" xfId="0" applyFont="1" applyFill="1" applyBorder="1" applyAlignment="1" applyProtection="1">
      <protection locked="0"/>
    </xf>
    <xf numFmtId="37" fontId="6" fillId="0" borderId="0" xfId="0" applyFont="1" applyFill="1" applyBorder="1"/>
    <xf numFmtId="37" fontId="5" fillId="0" borderId="0" xfId="0" applyFont="1" applyFill="1"/>
    <xf numFmtId="0" fontId="5" fillId="0" borderId="3" xfId="2" applyNumberFormat="1" applyFont="1" applyFill="1" applyBorder="1"/>
    <xf numFmtId="37" fontId="5" fillId="0" borderId="0" xfId="0" applyFont="1" applyFill="1" applyAlignment="1"/>
    <xf numFmtId="0" fontId="5" fillId="0" borderId="3" xfId="2" applyNumberFormat="1" applyFont="1" applyFill="1" applyBorder="1" applyAlignment="1">
      <alignment horizontal="right"/>
    </xf>
    <xf numFmtId="37" fontId="5" fillId="0" borderId="0" xfId="0" applyNumberFormat="1" applyFont="1" applyFill="1" applyBorder="1" applyAlignment="1" applyProtection="1"/>
    <xf numFmtId="3" fontId="5" fillId="0" borderId="0" xfId="2" applyNumberFormat="1" applyFont="1" applyFill="1" applyBorder="1"/>
    <xf numFmtId="38" fontId="5" fillId="0" borderId="0" xfId="2" applyNumberFormat="1" applyFont="1" applyFill="1" applyBorder="1"/>
    <xf numFmtId="38" fontId="6" fillId="0" borderId="0" xfId="2" applyNumberFormat="1" applyFont="1" applyFill="1" applyBorder="1"/>
    <xf numFmtId="37" fontId="5" fillId="0" borderId="1" xfId="0" applyFont="1" applyFill="1" applyBorder="1"/>
    <xf numFmtId="0" fontId="5" fillId="0" borderId="1" xfId="2" applyNumberFormat="1" applyFont="1" applyFill="1" applyBorder="1"/>
    <xf numFmtId="37" fontId="6" fillId="0" borderId="0" xfId="0" applyFont="1" applyFill="1" applyBorder="1" applyAlignment="1" applyProtection="1">
      <alignment horizontal="left"/>
    </xf>
    <xf numFmtId="37" fontId="5" fillId="0" borderId="0" xfId="0" applyFont="1" applyFill="1" applyBorder="1" applyAlignment="1" applyProtection="1">
      <alignment vertical="center"/>
      <protection locked="0"/>
    </xf>
    <xf numFmtId="37" fontId="5" fillId="0" borderId="0" xfId="0" applyFont="1" applyFill="1" applyBorder="1" applyAlignment="1">
      <alignment vertical="center"/>
    </xf>
    <xf numFmtId="38" fontId="6" fillId="0" borderId="0" xfId="1" applyFont="1" applyFill="1" applyBorder="1" applyAlignment="1"/>
    <xf numFmtId="37" fontId="5" fillId="0" borderId="0" xfId="0" applyFont="1" applyFill="1" applyBorder="1" applyAlignment="1">
      <alignment horizontal="center"/>
    </xf>
    <xf numFmtId="37" fontId="5" fillId="0" borderId="0" xfId="0" applyNumberFormat="1" applyFont="1" applyFill="1" applyBorder="1" applyProtection="1"/>
    <xf numFmtId="177" fontId="5" fillId="0" borderId="0" xfId="1" applyNumberFormat="1" applyFont="1" applyFill="1" applyBorder="1" applyAlignment="1"/>
    <xf numFmtId="179" fontId="12" fillId="0" borderId="0" xfId="0" applyNumberFormat="1" applyFont="1" applyFill="1"/>
    <xf numFmtId="180" fontId="12" fillId="0" borderId="0" xfId="0" applyNumberFormat="1" applyFont="1" applyFill="1"/>
    <xf numFmtId="180" fontId="5" fillId="0" borderId="0" xfId="0" applyNumberFormat="1" applyFont="1" applyFill="1"/>
    <xf numFmtId="180" fontId="12" fillId="0" borderId="0" xfId="0" applyNumberFormat="1" applyFont="1" applyFill="1" applyAlignment="1"/>
    <xf numFmtId="0" fontId="5" fillId="0" borderId="0" xfId="2" applyNumberFormat="1" applyFont="1" applyFill="1" applyBorder="1" applyAlignment="1">
      <alignment horizontal="left"/>
    </xf>
    <xf numFmtId="180" fontId="13" fillId="0" borderId="0" xfId="0" applyNumberFormat="1" applyFont="1" applyFill="1"/>
    <xf numFmtId="37" fontId="13" fillId="0" borderId="0" xfId="0" applyFont="1" applyFill="1"/>
    <xf numFmtId="38" fontId="5" fillId="0" borderId="0" xfId="1" applyFont="1" applyFill="1"/>
    <xf numFmtId="38" fontId="5" fillId="0" borderId="0" xfId="1" applyFont="1" applyFill="1" applyAlignment="1"/>
    <xf numFmtId="0" fontId="5" fillId="0" borderId="0" xfId="2" applyNumberFormat="1" applyFont="1" applyFill="1" applyAlignment="1"/>
    <xf numFmtId="180" fontId="13" fillId="0" borderId="0" xfId="0" applyNumberFormat="1" applyFont="1" applyFill="1" applyAlignment="1"/>
    <xf numFmtId="37" fontId="13" fillId="0" borderId="0" xfId="0" applyFont="1" applyFill="1" applyAlignment="1"/>
    <xf numFmtId="0" fontId="5" fillId="0" borderId="0" xfId="2" applyNumberFormat="1" applyFont="1" applyFill="1"/>
    <xf numFmtId="38" fontId="5" fillId="0" borderId="5" xfId="1" applyFont="1" applyFill="1" applyBorder="1" applyAlignment="1">
      <alignment horizontal="center" vertical="center" wrapText="1"/>
    </xf>
    <xf numFmtId="0" fontId="5" fillId="0" borderId="3" xfId="2" applyNumberFormat="1" applyFont="1" applyFill="1" applyBorder="1" applyAlignment="1">
      <alignment horizontal="center"/>
    </xf>
    <xf numFmtId="37" fontId="5" fillId="0" borderId="3" xfId="0" applyFont="1" applyFill="1" applyBorder="1" applyAlignment="1">
      <alignment horizontal="center"/>
    </xf>
    <xf numFmtId="0" fontId="5" fillId="0" borderId="7" xfId="3" applyNumberFormat="1" applyFont="1" applyFill="1" applyBorder="1" applyAlignment="1">
      <alignment horizontal="center" vertical="center" wrapText="1"/>
    </xf>
    <xf numFmtId="0" fontId="5" fillId="0" borderId="5" xfId="3" applyNumberFormat="1" applyFont="1" applyFill="1" applyBorder="1" applyAlignment="1">
      <alignment horizontal="center" vertical="center" wrapText="1"/>
    </xf>
    <xf numFmtId="0" fontId="5" fillId="0" borderId="5" xfId="3" applyNumberFormat="1" applyFont="1" applyFill="1" applyBorder="1" applyAlignment="1">
      <alignment horizontal="center" vertical="center" wrapText="1"/>
    </xf>
    <xf numFmtId="57" fontId="5" fillId="0" borderId="5" xfId="0" applyNumberFormat="1" applyFont="1" applyFill="1" applyBorder="1" applyAlignment="1" applyProtection="1">
      <alignment horizontal="center" vertical="center"/>
    </xf>
    <xf numFmtId="57" fontId="5" fillId="0" borderId="7" xfId="0" applyNumberFormat="1" applyFont="1" applyFill="1" applyBorder="1" applyAlignment="1" applyProtection="1">
      <alignment horizontal="center" vertical="center"/>
    </xf>
    <xf numFmtId="38" fontId="5" fillId="0" borderId="0" xfId="1" applyFont="1" applyFill="1" applyBorder="1" applyAlignment="1">
      <alignment horizontal="right" vertical="center" wrapText="1"/>
    </xf>
    <xf numFmtId="3" fontId="5" fillId="0" borderId="0" xfId="1" applyNumberFormat="1" applyFont="1" applyFill="1" applyBorder="1" applyAlignment="1" applyProtection="1">
      <alignment horizontal="right"/>
    </xf>
    <xf numFmtId="3" fontId="5" fillId="0" borderId="0" xfId="1" applyNumberFormat="1" applyFont="1" applyFill="1" applyBorder="1" applyAlignment="1" applyProtection="1">
      <alignment horizontal="right"/>
      <protection locked="0"/>
    </xf>
    <xf numFmtId="3" fontId="5" fillId="0" borderId="0" xfId="1" applyNumberFormat="1" applyFont="1" applyFill="1" applyBorder="1" applyAlignment="1">
      <alignment horizontal="right"/>
    </xf>
    <xf numFmtId="3" fontId="5" fillId="0" borderId="0" xfId="0" applyNumberFormat="1" applyFont="1" applyFill="1" applyAlignment="1">
      <alignment horizontal="right"/>
    </xf>
    <xf numFmtId="38" fontId="5" fillId="0" borderId="3" xfId="1" applyFont="1" applyFill="1" applyBorder="1" applyAlignment="1" applyProtection="1">
      <alignment vertical="center"/>
      <protection locked="0"/>
    </xf>
    <xf numFmtId="38" fontId="5" fillId="0" borderId="3" xfId="1" applyFont="1" applyFill="1" applyBorder="1" applyAlignment="1">
      <alignment vertical="center"/>
    </xf>
    <xf numFmtId="38" fontId="5" fillId="0" borderId="3" xfId="1" applyFont="1" applyFill="1" applyBorder="1" applyProtection="1"/>
    <xf numFmtId="38" fontId="5" fillId="0" borderId="3" xfId="1" applyFont="1" applyFill="1" applyBorder="1"/>
    <xf numFmtId="57" fontId="5" fillId="0" borderId="5" xfId="0" applyNumberFormat="1" applyFont="1" applyFill="1" applyBorder="1" applyAlignment="1" applyProtection="1">
      <alignment horizontal="center" vertical="center"/>
    </xf>
    <xf numFmtId="3" fontId="5" fillId="0" borderId="0" xfId="0" applyNumberFormat="1" applyFont="1" applyFill="1" applyBorder="1" applyAlignment="1">
      <alignment horizontal="right"/>
    </xf>
    <xf numFmtId="3" fontId="5" fillId="0" borderId="0" xfId="2" applyNumberFormat="1" applyFont="1" applyFill="1" applyBorder="1" applyAlignment="1">
      <alignment horizontal="right"/>
    </xf>
    <xf numFmtId="57" fontId="5" fillId="0" borderId="5" xfId="2" applyNumberFormat="1" applyFont="1" applyFill="1" applyBorder="1" applyAlignment="1">
      <alignment horizontal="center" vertical="center" wrapText="1"/>
    </xf>
    <xf numFmtId="38" fontId="5" fillId="0" borderId="0" xfId="1" applyFont="1" applyFill="1" applyBorder="1"/>
    <xf numFmtId="38" fontId="5" fillId="0" borderId="0" xfId="1" applyFont="1" applyFill="1" applyBorder="1" applyAlignment="1" applyProtection="1">
      <alignment horizontal="right"/>
    </xf>
    <xf numFmtId="38" fontId="5" fillId="0" borderId="0" xfId="1" applyFont="1" applyFill="1" applyBorder="1" applyAlignment="1">
      <alignment horizontal="right"/>
    </xf>
    <xf numFmtId="38" fontId="5" fillId="0" borderId="0" xfId="1" applyFont="1" applyFill="1" applyBorder="1" applyAlignment="1" applyProtection="1">
      <alignment horizontal="right"/>
      <protection locked="0"/>
    </xf>
    <xf numFmtId="38" fontId="5" fillId="0" borderId="0" xfId="1" applyFont="1" applyFill="1" applyAlignment="1">
      <alignment horizontal="right"/>
    </xf>
    <xf numFmtId="37" fontId="5" fillId="0" borderId="0" xfId="0" applyFont="1" applyFill="1" applyAlignment="1">
      <alignment horizontal="right"/>
    </xf>
    <xf numFmtId="38" fontId="5" fillId="0" borderId="3" xfId="1" applyFont="1" applyFill="1" applyBorder="1" applyAlignment="1">
      <alignment horizontal="right"/>
    </xf>
    <xf numFmtId="57" fontId="5" fillId="0" borderId="7" xfId="2" applyNumberFormat="1" applyFont="1" applyFill="1" applyBorder="1" applyAlignment="1">
      <alignment horizontal="center" vertical="center" wrapText="1"/>
    </xf>
    <xf numFmtId="177" fontId="5" fillId="0" borderId="0" xfId="1" applyNumberFormat="1" applyFont="1" applyFill="1" applyBorder="1" applyAlignment="1">
      <alignment horizontal="right" vertical="center" wrapText="1"/>
    </xf>
    <xf numFmtId="177" fontId="5" fillId="0" borderId="0" xfId="1" applyNumberFormat="1" applyFont="1" applyFill="1" applyBorder="1" applyAlignment="1">
      <alignment horizontal="right"/>
    </xf>
    <xf numFmtId="38" fontId="5" fillId="0" borderId="0" xfId="1" applyFont="1" applyFill="1" applyBorder="1" applyAlignment="1" applyProtection="1"/>
    <xf numFmtId="177" fontId="5" fillId="0" borderId="0" xfId="1" applyNumberFormat="1" applyFont="1" applyFill="1" applyBorder="1" applyAlignment="1" applyProtection="1"/>
    <xf numFmtId="177" fontId="5" fillId="0" borderId="0" xfId="1" applyNumberFormat="1" applyFont="1" applyFill="1" applyBorder="1" applyAlignment="1" applyProtection="1">
      <alignment horizontal="right"/>
    </xf>
    <xf numFmtId="177" fontId="5" fillId="0" borderId="0" xfId="1" applyNumberFormat="1" applyFont="1" applyFill="1" applyBorder="1"/>
    <xf numFmtId="177" fontId="5" fillId="0" borderId="0" xfId="1" applyNumberFormat="1" applyFont="1" applyFill="1" applyBorder="1" applyProtection="1">
      <protection locked="0"/>
    </xf>
    <xf numFmtId="177" fontId="5" fillId="0" borderId="0" xfId="1" applyNumberFormat="1" applyFont="1" applyFill="1"/>
    <xf numFmtId="177" fontId="5" fillId="0" borderId="0" xfId="1" applyNumberFormat="1" applyFont="1" applyFill="1" applyBorder="1" applyProtection="1"/>
    <xf numFmtId="178" fontId="5" fillId="0" borderId="0" xfId="0" applyNumberFormat="1" applyFont="1" applyFill="1"/>
    <xf numFmtId="57" fontId="5" fillId="0" borderId="7" xfId="0" applyNumberFormat="1" applyFont="1" applyFill="1" applyBorder="1" applyAlignment="1" applyProtection="1">
      <alignment horizontal="center" vertical="center"/>
    </xf>
    <xf numFmtId="57" fontId="5" fillId="0" borderId="6" xfId="0" applyNumberFormat="1" applyFont="1" applyFill="1" applyBorder="1" applyAlignment="1" applyProtection="1">
      <alignment horizontal="center" vertical="center"/>
    </xf>
    <xf numFmtId="0" fontId="5" fillId="0" borderId="7" xfId="3" applyNumberFormat="1" applyFont="1" applyFill="1" applyBorder="1" applyAlignment="1">
      <alignment horizontal="center" vertical="center" wrapText="1"/>
    </xf>
    <xf numFmtId="0" fontId="5" fillId="0" borderId="6" xfId="3" applyNumberFormat="1" applyFont="1" applyFill="1" applyBorder="1" applyAlignment="1">
      <alignment horizontal="center" vertical="center" wrapText="1"/>
    </xf>
    <xf numFmtId="57" fontId="5" fillId="0" borderId="6" xfId="2" applyNumberFormat="1" applyFont="1" applyFill="1" applyBorder="1" applyAlignment="1">
      <alignment horizontal="center" vertical="center" wrapText="1"/>
    </xf>
    <xf numFmtId="181" fontId="5" fillId="0" borderId="0" xfId="1" applyNumberFormat="1" applyFont="1" applyFill="1" applyBorder="1" applyAlignment="1"/>
    <xf numFmtId="0" fontId="5" fillId="0" borderId="7" xfId="3" applyNumberFormat="1" applyFont="1" applyFill="1" applyBorder="1" applyAlignment="1">
      <alignment horizontal="center" vertical="center" wrapText="1"/>
    </xf>
    <xf numFmtId="0" fontId="5" fillId="0" borderId="6" xfId="3" applyNumberFormat="1" applyFont="1" applyFill="1" applyBorder="1" applyAlignment="1">
      <alignment horizontal="center" vertical="center" wrapText="1"/>
    </xf>
    <xf numFmtId="0" fontId="5" fillId="0" borderId="5" xfId="3" applyNumberFormat="1" applyFont="1" applyFill="1" applyBorder="1" applyAlignment="1">
      <alignment horizontal="center" vertical="center" wrapText="1"/>
    </xf>
    <xf numFmtId="37" fontId="5" fillId="0" borderId="5" xfId="0" applyFont="1" applyFill="1" applyBorder="1" applyAlignment="1" applyProtection="1">
      <alignment horizontal="center" vertical="center" wrapText="1"/>
    </xf>
    <xf numFmtId="37" fontId="5" fillId="0" borderId="7" xfId="0" applyFont="1" applyFill="1" applyBorder="1" applyAlignment="1" applyProtection="1">
      <alignment horizontal="center" vertical="center" wrapText="1"/>
    </xf>
    <xf numFmtId="37" fontId="5" fillId="0" borderId="6" xfId="0" applyFont="1" applyFill="1" applyBorder="1" applyAlignment="1" applyProtection="1">
      <alignment horizontal="center" vertical="center" wrapText="1"/>
    </xf>
    <xf numFmtId="0" fontId="14" fillId="0" borderId="5" xfId="3" applyNumberFormat="1" applyFont="1" applyFill="1" applyBorder="1" applyAlignment="1">
      <alignment horizontal="center" vertical="center" wrapText="1"/>
    </xf>
    <xf numFmtId="38" fontId="14" fillId="0" borderId="5" xfId="1" applyFont="1" applyFill="1" applyBorder="1" applyAlignment="1">
      <alignment horizontal="center" vertical="center" wrapText="1"/>
    </xf>
    <xf numFmtId="3" fontId="6" fillId="0" borderId="0" xfId="1" applyNumberFormat="1" applyFont="1" applyFill="1" applyBorder="1" applyAlignment="1" applyProtection="1">
      <alignment horizontal="right"/>
    </xf>
    <xf numFmtId="3" fontId="6" fillId="0" borderId="0" xfId="1" applyNumberFormat="1" applyFont="1" applyFill="1" applyBorder="1" applyAlignment="1" applyProtection="1">
      <alignment horizontal="right"/>
      <protection locked="0"/>
    </xf>
    <xf numFmtId="38" fontId="6" fillId="0" borderId="0" xfId="1" applyFont="1" applyFill="1" applyBorder="1" applyAlignment="1" applyProtection="1">
      <alignment horizontal="right"/>
    </xf>
    <xf numFmtId="38" fontId="6" fillId="0" borderId="0" xfId="1" applyFont="1" applyFill="1" applyBorder="1" applyAlignment="1">
      <alignment horizontal="right"/>
    </xf>
    <xf numFmtId="38" fontId="6" fillId="0" borderId="0" xfId="1" applyFont="1" applyFill="1" applyBorder="1" applyAlignment="1" applyProtection="1">
      <alignment horizontal="right"/>
      <protection locked="0"/>
    </xf>
    <xf numFmtId="3" fontId="6" fillId="0" borderId="0" xfId="1" applyNumberFormat="1" applyFont="1" applyFill="1" applyBorder="1" applyAlignment="1">
      <alignment horizontal="right"/>
    </xf>
    <xf numFmtId="38" fontId="6" fillId="0" borderId="0" xfId="1" applyFont="1" applyFill="1" applyAlignment="1">
      <alignment horizontal="right"/>
    </xf>
    <xf numFmtId="3" fontId="6" fillId="0" borderId="0" xfId="1" applyNumberFormat="1" applyFont="1" applyFill="1" applyAlignment="1">
      <alignment horizontal="right"/>
    </xf>
    <xf numFmtId="177" fontId="6" fillId="0" borderId="0" xfId="1" applyNumberFormat="1" applyFont="1" applyFill="1" applyBorder="1" applyAlignment="1" applyProtection="1"/>
    <xf numFmtId="177" fontId="6" fillId="0" borderId="0" xfId="1" applyNumberFormat="1" applyFont="1" applyFill="1" applyBorder="1" applyAlignment="1" applyProtection="1">
      <alignment horizontal="right"/>
    </xf>
    <xf numFmtId="177" fontId="6" fillId="0" borderId="0" xfId="1" applyNumberFormat="1" applyFont="1" applyFill="1" applyBorder="1"/>
    <xf numFmtId="177" fontId="6" fillId="0" borderId="0" xfId="1" applyNumberFormat="1" applyFont="1" applyFill="1" applyBorder="1" applyAlignment="1">
      <alignment horizontal="right"/>
    </xf>
    <xf numFmtId="177" fontId="6" fillId="0" borderId="0" xfId="1" applyNumberFormat="1" applyFont="1" applyFill="1" applyBorder="1" applyProtection="1">
      <protection locked="0"/>
    </xf>
    <xf numFmtId="177" fontId="6" fillId="0" borderId="0" xfId="1" applyNumberFormat="1" applyFont="1" applyFill="1" applyBorder="1" applyProtection="1"/>
    <xf numFmtId="177" fontId="6" fillId="0" borderId="0" xfId="1" applyNumberFormat="1" applyFont="1" applyFill="1"/>
    <xf numFmtId="178" fontId="6" fillId="0" borderId="0" xfId="0" applyNumberFormat="1" applyFont="1" applyFill="1"/>
    <xf numFmtId="0" fontId="5" fillId="0" borderId="3" xfId="2" applyNumberFormat="1" applyFont="1" applyFill="1" applyBorder="1" applyAlignment="1">
      <alignment horizontal="center"/>
    </xf>
    <xf numFmtId="37" fontId="5" fillId="0" borderId="3" xfId="0" applyFont="1" applyFill="1" applyBorder="1" applyAlignment="1">
      <alignment horizontal="center"/>
    </xf>
    <xf numFmtId="0" fontId="5" fillId="0" borderId="8" xfId="2" applyNumberFormat="1" applyFont="1" applyFill="1" applyBorder="1" applyAlignment="1">
      <alignment horizontal="center" vertical="center"/>
    </xf>
    <xf numFmtId="0" fontId="5" fillId="0" borderId="6" xfId="2" applyNumberFormat="1" applyFont="1" applyFill="1" applyBorder="1" applyAlignment="1">
      <alignment horizontal="center" vertical="center"/>
    </xf>
    <xf numFmtId="37" fontId="5" fillId="0" borderId="7" xfId="0" applyFont="1" applyFill="1" applyBorder="1" applyAlignment="1" applyProtection="1">
      <alignment horizontal="center" vertical="center" wrapText="1"/>
    </xf>
    <xf numFmtId="37" fontId="5" fillId="0" borderId="6" xfId="0" applyFont="1" applyFill="1" applyBorder="1" applyAlignment="1" applyProtection="1">
      <alignment horizontal="center" vertical="center" wrapText="1"/>
    </xf>
    <xf numFmtId="57" fontId="5" fillId="0" borderId="7" xfId="0" applyNumberFormat="1" applyFont="1" applyFill="1" applyBorder="1" applyAlignment="1" applyProtection="1">
      <alignment horizontal="center" vertical="center"/>
    </xf>
    <xf numFmtId="57" fontId="5" fillId="0" borderId="6" xfId="0" applyNumberFormat="1" applyFont="1" applyFill="1" applyBorder="1" applyAlignment="1" applyProtection="1">
      <alignment horizontal="center" vertical="center"/>
    </xf>
    <xf numFmtId="0" fontId="5" fillId="0" borderId="7" xfId="3" applyNumberFormat="1" applyFont="1" applyFill="1" applyBorder="1" applyAlignment="1">
      <alignment horizontal="center" vertical="center" wrapText="1"/>
    </xf>
    <xf numFmtId="0" fontId="5" fillId="0" borderId="6" xfId="3" applyNumberFormat="1" applyFont="1" applyFill="1" applyBorder="1" applyAlignment="1">
      <alignment horizontal="center" vertical="center" wrapText="1"/>
    </xf>
    <xf numFmtId="0" fontId="5" fillId="0" borderId="6" xfId="2" applyNumberFormat="1" applyFont="1" applyFill="1" applyBorder="1" applyAlignment="1">
      <alignment horizontal="center" vertical="center" wrapText="1"/>
    </xf>
    <xf numFmtId="0" fontId="5" fillId="0" borderId="5" xfId="2" applyNumberFormat="1" applyFont="1" applyFill="1" applyBorder="1" applyAlignment="1">
      <alignment horizontal="center" vertical="center" wrapText="1"/>
    </xf>
    <xf numFmtId="57" fontId="5" fillId="0" borderId="8" xfId="2" applyNumberFormat="1" applyFont="1" applyFill="1" applyBorder="1" applyAlignment="1">
      <alignment horizontal="center" vertical="center" wrapText="1"/>
    </xf>
    <xf numFmtId="57" fontId="5" fillId="0" borderId="6" xfId="2" applyNumberFormat="1" applyFont="1" applyFill="1" applyBorder="1" applyAlignment="1">
      <alignment horizontal="center" vertical="center" wrapText="1"/>
    </xf>
    <xf numFmtId="0" fontId="5" fillId="0" borderId="5" xfId="3" applyNumberFormat="1" applyFont="1" applyFill="1" applyBorder="1" applyAlignment="1">
      <alignment horizontal="center" vertical="center" wrapText="1"/>
    </xf>
    <xf numFmtId="57" fontId="5" fillId="0" borderId="5" xfId="0" applyNumberFormat="1" applyFont="1" applyFill="1" applyBorder="1" applyAlignment="1" applyProtection="1">
      <alignment horizontal="center" vertical="center"/>
    </xf>
  </cellXfs>
  <cellStyles count="6">
    <cellStyle name="桁区切り" xfId="1" builtinId="6"/>
    <cellStyle name="標準" xfId="0" builtinId="0"/>
    <cellStyle name="標準_2001市町のすがた" xfId="2"/>
    <cellStyle name="標準_掲載項目のみ (2)" xfId="3"/>
    <cellStyle name="標準_市町C3" xfId="4"/>
    <cellStyle name="未定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otani\&#21002;&#34892;&#29289;\&#24066;&#21306;&#30010;&#20006;&#255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2)"/>
      <sheetName val="地域順"/>
      <sheetName val="ｺｰﾄﾞ順"/>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74"/>
  <sheetViews>
    <sheetView tabSelected="1" zoomScaleNormal="100" zoomScaleSheetLayoutView="100" workbookViewId="0">
      <selection activeCell="A2" sqref="A2"/>
    </sheetView>
  </sheetViews>
  <sheetFormatPr defaultRowHeight="11.25"/>
  <cols>
    <col min="1" max="1" width="3.09765625" style="28" customWidth="1"/>
    <col min="2" max="2" width="7.69921875" style="28" customWidth="1"/>
    <col min="3" max="3" width="2.69921875" style="28" customWidth="1"/>
    <col min="4" max="4" width="6.19921875" style="28" customWidth="1"/>
    <col min="5" max="5" width="2.69921875" style="28" customWidth="1"/>
    <col min="6" max="6" width="6.19921875" style="28" customWidth="1"/>
    <col min="7" max="15" width="7.69921875" style="28" customWidth="1"/>
    <col min="16" max="16384" width="8.796875" style="28"/>
  </cols>
  <sheetData>
    <row r="1" spans="1:15" ht="12" customHeight="1">
      <c r="A1" s="2"/>
      <c r="B1" s="2"/>
      <c r="C1" s="27" t="s">
        <v>126</v>
      </c>
      <c r="D1" s="2"/>
      <c r="E1" s="27"/>
      <c r="F1" s="27"/>
      <c r="G1" s="27"/>
      <c r="H1" s="27"/>
      <c r="I1" s="27"/>
      <c r="J1" s="27"/>
      <c r="K1" s="27"/>
      <c r="L1" s="2"/>
      <c r="M1" s="2"/>
      <c r="N1" s="2"/>
      <c r="O1" s="2"/>
    </row>
    <row r="2" spans="1:15" ht="12" customHeight="1">
      <c r="A2" s="29"/>
      <c r="B2" s="29"/>
      <c r="C2" s="127">
        <v>1</v>
      </c>
      <c r="D2" s="127"/>
      <c r="E2" s="128">
        <v>2</v>
      </c>
      <c r="F2" s="128"/>
      <c r="G2" s="60">
        <v>3</v>
      </c>
      <c r="H2" s="60">
        <v>4</v>
      </c>
      <c r="I2" s="60">
        <v>5</v>
      </c>
      <c r="J2" s="60">
        <v>6</v>
      </c>
      <c r="K2" s="60">
        <v>7</v>
      </c>
      <c r="L2" s="60">
        <v>8</v>
      </c>
      <c r="M2" s="60">
        <v>9</v>
      </c>
      <c r="N2" s="60">
        <v>10</v>
      </c>
      <c r="O2" s="60">
        <v>11</v>
      </c>
    </row>
    <row r="3" spans="1:15" ht="45" customHeight="1">
      <c r="A3" s="137" t="s">
        <v>2</v>
      </c>
      <c r="B3" s="138"/>
      <c r="C3" s="131" t="s">
        <v>51</v>
      </c>
      <c r="D3" s="132"/>
      <c r="E3" s="131" t="s">
        <v>52</v>
      </c>
      <c r="F3" s="132"/>
      <c r="G3" s="106" t="s">
        <v>53</v>
      </c>
      <c r="H3" s="106" t="s">
        <v>54</v>
      </c>
      <c r="I3" s="106" t="s">
        <v>55</v>
      </c>
      <c r="J3" s="106" t="s">
        <v>56</v>
      </c>
      <c r="K3" s="107" t="s">
        <v>57</v>
      </c>
      <c r="L3" s="108" t="s">
        <v>133</v>
      </c>
      <c r="M3" s="107" t="s">
        <v>134</v>
      </c>
      <c r="N3" s="107" t="s">
        <v>153</v>
      </c>
      <c r="O3" s="107" t="s">
        <v>162</v>
      </c>
    </row>
    <row r="4" spans="1:15" ht="21" customHeight="1">
      <c r="A4" s="139" t="s">
        <v>3</v>
      </c>
      <c r="B4" s="140"/>
      <c r="C4" s="133">
        <v>25842</v>
      </c>
      <c r="D4" s="134"/>
      <c r="E4" s="133">
        <v>27668</v>
      </c>
      <c r="F4" s="134"/>
      <c r="G4" s="64">
        <v>29495</v>
      </c>
      <c r="H4" s="64">
        <v>31321</v>
      </c>
      <c r="I4" s="64">
        <v>33147</v>
      </c>
      <c r="J4" s="75">
        <v>34973</v>
      </c>
      <c r="K4" s="97">
        <v>36800</v>
      </c>
      <c r="L4" s="98">
        <v>38626</v>
      </c>
      <c r="M4" s="65">
        <v>40452</v>
      </c>
      <c r="N4" s="65">
        <v>42278</v>
      </c>
      <c r="O4" s="65" t="s">
        <v>163</v>
      </c>
    </row>
    <row r="5" spans="1:15" ht="12" customHeight="1">
      <c r="A5" s="129" t="s">
        <v>4</v>
      </c>
      <c r="B5" s="130"/>
      <c r="C5" s="135" t="s">
        <v>5</v>
      </c>
      <c r="D5" s="136"/>
      <c r="E5" s="135" t="s">
        <v>5</v>
      </c>
      <c r="F5" s="136"/>
      <c r="G5" s="62" t="s">
        <v>5</v>
      </c>
      <c r="H5" s="62" t="s">
        <v>5</v>
      </c>
      <c r="I5" s="62" t="s">
        <v>5</v>
      </c>
      <c r="J5" s="63" t="s">
        <v>5</v>
      </c>
      <c r="K5" s="99" t="s">
        <v>5</v>
      </c>
      <c r="L5" s="100" t="s">
        <v>5</v>
      </c>
      <c r="M5" s="61" t="s">
        <v>5</v>
      </c>
      <c r="N5" s="61" t="s">
        <v>5</v>
      </c>
      <c r="O5" s="61" t="s">
        <v>5</v>
      </c>
    </row>
    <row r="6" spans="1:15" ht="9" customHeight="1">
      <c r="A6" s="7"/>
      <c r="B6" s="8"/>
      <c r="C6" s="66"/>
      <c r="D6" s="66"/>
      <c r="E6" s="66"/>
      <c r="F6" s="66"/>
      <c r="G6" s="66"/>
      <c r="H6" s="66"/>
      <c r="I6" s="66"/>
      <c r="J6" s="66"/>
      <c r="K6" s="66"/>
      <c r="L6" s="66"/>
      <c r="M6" s="66"/>
      <c r="N6" s="66"/>
      <c r="O6" s="66"/>
    </row>
    <row r="7" spans="1:15" ht="20.100000000000001" customHeight="1">
      <c r="A7" s="4" t="s">
        <v>6</v>
      </c>
      <c r="B7" s="5" t="s">
        <v>1</v>
      </c>
      <c r="C7" s="67"/>
      <c r="D7" s="111">
        <v>4667928</v>
      </c>
      <c r="E7" s="111"/>
      <c r="F7" s="111">
        <v>4992140</v>
      </c>
      <c r="G7" s="111">
        <v>5144892</v>
      </c>
      <c r="H7" s="111">
        <v>5278050</v>
      </c>
      <c r="I7" s="111">
        <v>5405040</v>
      </c>
      <c r="J7" s="111">
        <v>5401877</v>
      </c>
      <c r="K7" s="111">
        <v>5550574</v>
      </c>
      <c r="L7" s="111">
        <v>5590601</v>
      </c>
      <c r="M7" s="111">
        <v>5588133</v>
      </c>
      <c r="N7" s="111">
        <f>SUM(N8,N18,N22,N28,N34,N41,N46,N54,N60,N63)</f>
        <v>5534800</v>
      </c>
      <c r="O7" s="111">
        <f>N7-M7</f>
        <v>-53333</v>
      </c>
    </row>
    <row r="8" spans="1:15" ht="20.100000000000001" customHeight="1">
      <c r="A8" s="10">
        <v>100</v>
      </c>
      <c r="B8" s="5" t="s">
        <v>8</v>
      </c>
      <c r="C8" s="68"/>
      <c r="D8" s="112">
        <v>1288937</v>
      </c>
      <c r="E8" s="112"/>
      <c r="F8" s="112">
        <v>1360605</v>
      </c>
      <c r="G8" s="112">
        <v>1367390</v>
      </c>
      <c r="H8" s="112">
        <v>1410834</v>
      </c>
      <c r="I8" s="112">
        <v>1477410</v>
      </c>
      <c r="J8" s="112">
        <v>1423792</v>
      </c>
      <c r="K8" s="112">
        <v>1493398</v>
      </c>
      <c r="L8" s="112">
        <v>1525393</v>
      </c>
      <c r="M8" s="112">
        <v>1544200</v>
      </c>
      <c r="N8" s="112">
        <f>SUM(N9:N17)</f>
        <v>1537272</v>
      </c>
      <c r="O8" s="111">
        <f t="shared" ref="O8:O66" si="0">N8-M8</f>
        <v>-6928</v>
      </c>
    </row>
    <row r="9" spans="1:15" ht="20.100000000000001" customHeight="1">
      <c r="A9" s="11">
        <v>101</v>
      </c>
      <c r="B9" s="12" t="s">
        <v>9</v>
      </c>
      <c r="C9" s="68"/>
      <c r="D9" s="68">
        <v>171125</v>
      </c>
      <c r="E9" s="68"/>
      <c r="F9" s="68">
        <v>183872</v>
      </c>
      <c r="G9" s="68">
        <v>183284</v>
      </c>
      <c r="H9" s="68">
        <v>184734</v>
      </c>
      <c r="I9" s="68">
        <v>190354</v>
      </c>
      <c r="J9" s="68">
        <v>157599</v>
      </c>
      <c r="K9" s="69">
        <v>191309</v>
      </c>
      <c r="L9" s="69">
        <v>206037</v>
      </c>
      <c r="M9" s="69">
        <v>210408</v>
      </c>
      <c r="N9" s="69">
        <v>213634</v>
      </c>
      <c r="O9" s="67">
        <f t="shared" si="0"/>
        <v>3226</v>
      </c>
    </row>
    <row r="10" spans="1:15" ht="20.100000000000001" customHeight="1">
      <c r="A10" s="11">
        <v>102</v>
      </c>
      <c r="B10" s="12" t="s">
        <v>10</v>
      </c>
      <c r="C10" s="68"/>
      <c r="D10" s="68">
        <v>170791</v>
      </c>
      <c r="E10" s="68"/>
      <c r="F10" s="68">
        <v>157891</v>
      </c>
      <c r="G10" s="68">
        <v>142313</v>
      </c>
      <c r="H10" s="68">
        <v>133745</v>
      </c>
      <c r="I10" s="68">
        <v>129578</v>
      </c>
      <c r="J10" s="68">
        <v>97473</v>
      </c>
      <c r="K10" s="69">
        <v>120518</v>
      </c>
      <c r="L10" s="69">
        <v>128050</v>
      </c>
      <c r="M10" s="69">
        <v>133451</v>
      </c>
      <c r="N10" s="69">
        <v>136088</v>
      </c>
      <c r="O10" s="67">
        <f t="shared" si="0"/>
        <v>2637</v>
      </c>
    </row>
    <row r="11" spans="1:15" ht="20.100000000000001" customHeight="1">
      <c r="A11" s="13">
        <v>110</v>
      </c>
      <c r="B11" s="12" t="s">
        <v>11</v>
      </c>
      <c r="C11" s="68"/>
      <c r="D11" s="68">
        <v>148288</v>
      </c>
      <c r="E11" s="68"/>
      <c r="F11" s="68">
        <v>130491</v>
      </c>
      <c r="G11" s="68">
        <v>115329</v>
      </c>
      <c r="H11" s="68">
        <v>119163</v>
      </c>
      <c r="I11" s="68">
        <v>116279</v>
      </c>
      <c r="J11" s="68">
        <v>103711</v>
      </c>
      <c r="K11" s="69">
        <v>107982</v>
      </c>
      <c r="L11" s="69">
        <v>116591</v>
      </c>
      <c r="M11" s="69">
        <v>126393</v>
      </c>
      <c r="N11" s="69">
        <v>135153</v>
      </c>
      <c r="O11" s="67">
        <f t="shared" si="0"/>
        <v>8760</v>
      </c>
    </row>
    <row r="12" spans="1:15" ht="20.100000000000001" customHeight="1">
      <c r="A12" s="13">
        <v>105</v>
      </c>
      <c r="B12" s="12" t="s">
        <v>12</v>
      </c>
      <c r="C12" s="68" t="s">
        <v>135</v>
      </c>
      <c r="D12" s="68">
        <v>269639</v>
      </c>
      <c r="E12" s="68"/>
      <c r="F12" s="68">
        <v>165868</v>
      </c>
      <c r="G12" s="68">
        <v>142418</v>
      </c>
      <c r="H12" s="68">
        <v>130429</v>
      </c>
      <c r="I12" s="68">
        <v>123919</v>
      </c>
      <c r="J12" s="68">
        <v>98856</v>
      </c>
      <c r="K12" s="69">
        <v>106897</v>
      </c>
      <c r="L12" s="69">
        <v>106985</v>
      </c>
      <c r="M12" s="69">
        <v>108304</v>
      </c>
      <c r="N12" s="69">
        <v>106956</v>
      </c>
      <c r="O12" s="67">
        <f t="shared" si="0"/>
        <v>-1348</v>
      </c>
    </row>
    <row r="13" spans="1:15" ht="20.100000000000001" customHeight="1">
      <c r="A13" s="13">
        <v>109</v>
      </c>
      <c r="B13" s="12" t="s">
        <v>13</v>
      </c>
      <c r="C13" s="68"/>
      <c r="D13" s="68" t="s">
        <v>136</v>
      </c>
      <c r="E13" s="68"/>
      <c r="F13" s="68">
        <v>135691</v>
      </c>
      <c r="G13" s="68">
        <v>164714</v>
      </c>
      <c r="H13" s="68">
        <v>177221</v>
      </c>
      <c r="I13" s="68">
        <v>198443</v>
      </c>
      <c r="J13" s="68">
        <v>230473</v>
      </c>
      <c r="K13" s="69">
        <v>225184</v>
      </c>
      <c r="L13" s="69">
        <v>225945</v>
      </c>
      <c r="M13" s="69">
        <v>226836</v>
      </c>
      <c r="N13" s="69">
        <v>219805</v>
      </c>
      <c r="O13" s="67">
        <f t="shared" si="0"/>
        <v>-7031</v>
      </c>
    </row>
    <row r="14" spans="1:15" ht="20.100000000000001" customHeight="1">
      <c r="A14" s="13">
        <v>106</v>
      </c>
      <c r="B14" s="12" t="s">
        <v>14</v>
      </c>
      <c r="C14" s="68"/>
      <c r="D14" s="68">
        <v>210072</v>
      </c>
      <c r="E14" s="68"/>
      <c r="F14" s="68">
        <v>185974</v>
      </c>
      <c r="G14" s="68">
        <v>163949</v>
      </c>
      <c r="H14" s="68">
        <v>148590</v>
      </c>
      <c r="I14" s="68">
        <v>136884</v>
      </c>
      <c r="J14" s="68">
        <v>96807</v>
      </c>
      <c r="K14" s="69">
        <v>105464</v>
      </c>
      <c r="L14" s="69">
        <v>103791</v>
      </c>
      <c r="M14" s="69">
        <v>101624</v>
      </c>
      <c r="N14" s="69">
        <v>97912</v>
      </c>
      <c r="O14" s="67">
        <f t="shared" si="0"/>
        <v>-3712</v>
      </c>
    </row>
    <row r="15" spans="1:15" ht="20.100000000000001" customHeight="1">
      <c r="A15" s="13">
        <v>107</v>
      </c>
      <c r="B15" s="12" t="s">
        <v>15</v>
      </c>
      <c r="C15" s="68"/>
      <c r="D15" s="68">
        <v>111123</v>
      </c>
      <c r="E15" s="68"/>
      <c r="F15" s="68">
        <v>125550</v>
      </c>
      <c r="G15" s="68">
        <v>155683</v>
      </c>
      <c r="H15" s="68">
        <v>181966</v>
      </c>
      <c r="I15" s="68">
        <v>188119</v>
      </c>
      <c r="J15" s="68">
        <v>176507</v>
      </c>
      <c r="K15" s="69">
        <v>174056</v>
      </c>
      <c r="L15" s="69">
        <v>171628</v>
      </c>
      <c r="M15" s="69">
        <v>167475</v>
      </c>
      <c r="N15" s="69">
        <v>162468</v>
      </c>
      <c r="O15" s="67">
        <f t="shared" si="0"/>
        <v>-5007</v>
      </c>
    </row>
    <row r="16" spans="1:15" ht="20.100000000000001" customHeight="1">
      <c r="A16" s="13">
        <v>108</v>
      </c>
      <c r="B16" s="12" t="s">
        <v>16</v>
      </c>
      <c r="C16" s="68" t="s">
        <v>135</v>
      </c>
      <c r="D16" s="68">
        <v>207899</v>
      </c>
      <c r="E16" s="68" t="s">
        <v>135</v>
      </c>
      <c r="F16" s="68">
        <v>275268</v>
      </c>
      <c r="G16" s="68">
        <v>212758</v>
      </c>
      <c r="H16" s="68">
        <v>224212</v>
      </c>
      <c r="I16" s="68">
        <v>235254</v>
      </c>
      <c r="J16" s="68">
        <v>240203</v>
      </c>
      <c r="K16" s="69">
        <v>226230</v>
      </c>
      <c r="L16" s="69">
        <v>222729</v>
      </c>
      <c r="M16" s="69">
        <v>220411</v>
      </c>
      <c r="N16" s="69">
        <v>219474</v>
      </c>
      <c r="O16" s="67">
        <f t="shared" si="0"/>
        <v>-937</v>
      </c>
    </row>
    <row r="17" spans="1:15" ht="20.100000000000001" customHeight="1">
      <c r="A17" s="13">
        <v>111</v>
      </c>
      <c r="B17" s="12" t="s">
        <v>17</v>
      </c>
      <c r="C17" s="68"/>
      <c r="D17" s="68" t="s">
        <v>136</v>
      </c>
      <c r="E17" s="68"/>
      <c r="F17" s="68" t="s">
        <v>136</v>
      </c>
      <c r="G17" s="68">
        <v>86942</v>
      </c>
      <c r="H17" s="68">
        <v>110774</v>
      </c>
      <c r="I17" s="68">
        <v>158580</v>
      </c>
      <c r="J17" s="68">
        <v>222163</v>
      </c>
      <c r="K17" s="69">
        <v>235758</v>
      </c>
      <c r="L17" s="69">
        <v>243637</v>
      </c>
      <c r="M17" s="69">
        <v>249298</v>
      </c>
      <c r="N17" s="69">
        <v>245782</v>
      </c>
      <c r="O17" s="67">
        <f t="shared" si="0"/>
        <v>-3516</v>
      </c>
    </row>
    <row r="18" spans="1:15" ht="20.100000000000001" customHeight="1">
      <c r="A18" s="4"/>
      <c r="B18" s="14" t="s">
        <v>18</v>
      </c>
      <c r="C18" s="67"/>
      <c r="D18" s="111">
        <v>1001677</v>
      </c>
      <c r="E18" s="111"/>
      <c r="F18" s="111">
        <v>1022616</v>
      </c>
      <c r="G18" s="111">
        <v>1015724</v>
      </c>
      <c r="H18" s="111">
        <v>1017509</v>
      </c>
      <c r="I18" s="111">
        <v>1013432</v>
      </c>
      <c r="J18" s="111">
        <v>954007</v>
      </c>
      <c r="K18" s="111">
        <v>988126</v>
      </c>
      <c r="L18" s="111">
        <v>1018574</v>
      </c>
      <c r="M18" s="111">
        <v>1029626</v>
      </c>
      <c r="N18" s="111">
        <f>SUM(N19:N21)</f>
        <v>1035763</v>
      </c>
      <c r="O18" s="111">
        <f t="shared" si="0"/>
        <v>6137</v>
      </c>
    </row>
    <row r="19" spans="1:15" ht="20.100000000000001" customHeight="1">
      <c r="A19" s="11">
        <v>202</v>
      </c>
      <c r="B19" s="15" t="s">
        <v>19</v>
      </c>
      <c r="C19" s="68"/>
      <c r="D19" s="68">
        <v>553696</v>
      </c>
      <c r="E19" s="68"/>
      <c r="F19" s="68">
        <v>545783</v>
      </c>
      <c r="G19" s="68">
        <v>523650</v>
      </c>
      <c r="H19" s="68">
        <v>509115</v>
      </c>
      <c r="I19" s="67">
        <v>498999</v>
      </c>
      <c r="J19" s="67">
        <v>488586</v>
      </c>
      <c r="K19" s="69">
        <v>466187</v>
      </c>
      <c r="L19" s="69">
        <v>462647</v>
      </c>
      <c r="M19" s="69">
        <v>453748</v>
      </c>
      <c r="N19" s="69">
        <v>452563</v>
      </c>
      <c r="O19" s="67">
        <f t="shared" si="0"/>
        <v>-1185</v>
      </c>
    </row>
    <row r="20" spans="1:15" ht="20.100000000000001" customHeight="1">
      <c r="A20" s="11">
        <v>204</v>
      </c>
      <c r="B20" s="15" t="s">
        <v>20</v>
      </c>
      <c r="C20" s="68"/>
      <c r="D20" s="68">
        <v>377043</v>
      </c>
      <c r="E20" s="68"/>
      <c r="F20" s="68">
        <v>400622</v>
      </c>
      <c r="G20" s="68">
        <v>410329</v>
      </c>
      <c r="H20" s="68">
        <v>421267</v>
      </c>
      <c r="I20" s="67">
        <v>426909</v>
      </c>
      <c r="J20" s="67">
        <v>390389</v>
      </c>
      <c r="K20" s="69">
        <v>438105</v>
      </c>
      <c r="L20" s="69">
        <v>465337</v>
      </c>
      <c r="M20" s="69">
        <v>482640</v>
      </c>
      <c r="N20" s="69">
        <v>487850</v>
      </c>
      <c r="O20" s="67">
        <f t="shared" si="0"/>
        <v>5210</v>
      </c>
    </row>
    <row r="21" spans="1:15" ht="20.100000000000001" customHeight="1">
      <c r="A21" s="11">
        <v>206</v>
      </c>
      <c r="B21" s="15" t="s">
        <v>21</v>
      </c>
      <c r="C21" s="68"/>
      <c r="D21" s="68">
        <v>70938</v>
      </c>
      <c r="E21" s="68"/>
      <c r="F21" s="68">
        <v>76211</v>
      </c>
      <c r="G21" s="68">
        <v>81745</v>
      </c>
      <c r="H21" s="68">
        <v>87127</v>
      </c>
      <c r="I21" s="67">
        <v>87524</v>
      </c>
      <c r="J21" s="67">
        <v>75032</v>
      </c>
      <c r="K21" s="69">
        <v>83834</v>
      </c>
      <c r="L21" s="69">
        <v>90590</v>
      </c>
      <c r="M21" s="69">
        <v>93238</v>
      </c>
      <c r="N21" s="69">
        <v>95350</v>
      </c>
      <c r="O21" s="67">
        <f t="shared" si="0"/>
        <v>2112</v>
      </c>
    </row>
    <row r="22" spans="1:15" ht="20.100000000000001" customHeight="1">
      <c r="A22" s="4"/>
      <c r="B22" s="14" t="s">
        <v>22</v>
      </c>
      <c r="C22" s="68"/>
      <c r="D22" s="112">
        <v>408191</v>
      </c>
      <c r="E22" s="112"/>
      <c r="F22" s="112">
        <v>493576</v>
      </c>
      <c r="G22" s="112">
        <v>539745</v>
      </c>
      <c r="H22" s="112">
        <v>568526</v>
      </c>
      <c r="I22" s="111">
        <v>615367</v>
      </c>
      <c r="J22" s="111">
        <v>658923</v>
      </c>
      <c r="K22" s="111">
        <v>699789</v>
      </c>
      <c r="L22" s="111">
        <v>713373</v>
      </c>
      <c r="M22" s="111">
        <v>724205</v>
      </c>
      <c r="N22" s="111">
        <f>SUM(N23:N27)</f>
        <v>721690</v>
      </c>
      <c r="O22" s="111">
        <f t="shared" si="0"/>
        <v>-2515</v>
      </c>
    </row>
    <row r="23" spans="1:15" ht="20.100000000000001" customHeight="1">
      <c r="A23" s="11">
        <v>207</v>
      </c>
      <c r="B23" s="15" t="s">
        <v>23</v>
      </c>
      <c r="C23" s="68"/>
      <c r="D23" s="68">
        <v>153763</v>
      </c>
      <c r="E23" s="68"/>
      <c r="F23" s="68">
        <v>171978</v>
      </c>
      <c r="G23" s="68">
        <v>178228</v>
      </c>
      <c r="H23" s="68">
        <v>182731</v>
      </c>
      <c r="I23" s="67">
        <v>186134</v>
      </c>
      <c r="J23" s="67">
        <v>188431</v>
      </c>
      <c r="K23" s="69">
        <v>192159</v>
      </c>
      <c r="L23" s="69">
        <v>192250</v>
      </c>
      <c r="M23" s="69">
        <v>196127</v>
      </c>
      <c r="N23" s="69">
        <v>196883</v>
      </c>
      <c r="O23" s="67">
        <f t="shared" si="0"/>
        <v>756</v>
      </c>
    </row>
    <row r="24" spans="1:15" ht="20.100000000000001" customHeight="1">
      <c r="A24" s="11">
        <v>214</v>
      </c>
      <c r="B24" s="15" t="s">
        <v>24</v>
      </c>
      <c r="C24" s="68"/>
      <c r="D24" s="68">
        <v>127179</v>
      </c>
      <c r="E24" s="68"/>
      <c r="F24" s="68">
        <v>162624</v>
      </c>
      <c r="G24" s="68">
        <v>183628</v>
      </c>
      <c r="H24" s="68">
        <v>194273</v>
      </c>
      <c r="I24" s="67">
        <v>201862</v>
      </c>
      <c r="J24" s="67">
        <v>202544</v>
      </c>
      <c r="K24" s="69">
        <v>213037</v>
      </c>
      <c r="L24" s="69">
        <v>219862</v>
      </c>
      <c r="M24" s="69">
        <v>225700</v>
      </c>
      <c r="N24" s="69">
        <v>224903</v>
      </c>
      <c r="O24" s="67">
        <f t="shared" si="0"/>
        <v>-797</v>
      </c>
    </row>
    <row r="25" spans="1:15" ht="20.100000000000001" customHeight="1">
      <c r="A25" s="11">
        <v>217</v>
      </c>
      <c r="B25" s="15" t="s">
        <v>25</v>
      </c>
      <c r="C25" s="68"/>
      <c r="D25" s="68">
        <v>87127</v>
      </c>
      <c r="E25" s="68"/>
      <c r="F25" s="68">
        <v>115773</v>
      </c>
      <c r="G25" s="68">
        <v>129834</v>
      </c>
      <c r="H25" s="68">
        <v>136376</v>
      </c>
      <c r="I25" s="67">
        <v>141253</v>
      </c>
      <c r="J25" s="67">
        <v>144539</v>
      </c>
      <c r="K25" s="69">
        <v>153762</v>
      </c>
      <c r="L25" s="69">
        <v>157668</v>
      </c>
      <c r="M25" s="69">
        <v>156423</v>
      </c>
      <c r="N25" s="69">
        <v>156375</v>
      </c>
      <c r="O25" s="67">
        <f t="shared" si="0"/>
        <v>-48</v>
      </c>
    </row>
    <row r="26" spans="1:15" ht="20.100000000000001" customHeight="1">
      <c r="A26" s="11">
        <v>219</v>
      </c>
      <c r="B26" s="15" t="s">
        <v>26</v>
      </c>
      <c r="C26" s="68"/>
      <c r="D26" s="68">
        <v>33090</v>
      </c>
      <c r="E26" s="68"/>
      <c r="F26" s="68">
        <v>35261</v>
      </c>
      <c r="G26" s="68">
        <v>36529</v>
      </c>
      <c r="H26" s="68">
        <v>40716</v>
      </c>
      <c r="I26" s="67">
        <v>64560</v>
      </c>
      <c r="J26" s="67">
        <v>96279</v>
      </c>
      <c r="K26" s="69">
        <v>111737</v>
      </c>
      <c r="L26" s="69">
        <v>113572</v>
      </c>
      <c r="M26" s="69">
        <v>114216</v>
      </c>
      <c r="N26" s="69">
        <v>112691</v>
      </c>
      <c r="O26" s="67">
        <f t="shared" si="0"/>
        <v>-1525</v>
      </c>
    </row>
    <row r="27" spans="1:15" ht="20.100000000000001" customHeight="1">
      <c r="A27" s="11">
        <v>301</v>
      </c>
      <c r="B27" s="15" t="s">
        <v>27</v>
      </c>
      <c r="C27" s="68"/>
      <c r="D27" s="68">
        <v>7032</v>
      </c>
      <c r="E27" s="68"/>
      <c r="F27" s="68">
        <v>7940</v>
      </c>
      <c r="G27" s="68">
        <v>11526</v>
      </c>
      <c r="H27" s="68">
        <v>14430</v>
      </c>
      <c r="I27" s="67">
        <v>21558</v>
      </c>
      <c r="J27" s="67">
        <v>27130</v>
      </c>
      <c r="K27" s="69">
        <v>29094</v>
      </c>
      <c r="L27" s="69">
        <v>30021</v>
      </c>
      <c r="M27" s="69">
        <v>31739</v>
      </c>
      <c r="N27" s="69">
        <v>30838</v>
      </c>
      <c r="O27" s="67">
        <f t="shared" si="0"/>
        <v>-901</v>
      </c>
    </row>
    <row r="28" spans="1:15" ht="20.100000000000001" customHeight="1">
      <c r="A28" s="4"/>
      <c r="B28" s="14" t="s">
        <v>28</v>
      </c>
      <c r="C28" s="67"/>
      <c r="D28" s="111">
        <v>450025</v>
      </c>
      <c r="E28" s="111"/>
      <c r="F28" s="111">
        <v>538701</v>
      </c>
      <c r="G28" s="111">
        <v>606701</v>
      </c>
      <c r="H28" s="111">
        <v>641444</v>
      </c>
      <c r="I28" s="111">
        <v>665214</v>
      </c>
      <c r="J28" s="111">
        <v>710765</v>
      </c>
      <c r="K28" s="111">
        <v>721127</v>
      </c>
      <c r="L28" s="111">
        <v>718429</v>
      </c>
      <c r="M28" s="111">
        <v>716006</v>
      </c>
      <c r="N28" s="111">
        <f>SUM(N29:N33)</f>
        <v>716633</v>
      </c>
      <c r="O28" s="111">
        <f t="shared" si="0"/>
        <v>627</v>
      </c>
    </row>
    <row r="29" spans="1:15" ht="20.100000000000001" customHeight="1">
      <c r="A29" s="11">
        <v>203</v>
      </c>
      <c r="B29" s="15" t="s">
        <v>29</v>
      </c>
      <c r="C29" s="68"/>
      <c r="D29" s="68">
        <v>206525</v>
      </c>
      <c r="E29" s="68"/>
      <c r="F29" s="68">
        <v>234905</v>
      </c>
      <c r="G29" s="68">
        <v>254869</v>
      </c>
      <c r="H29" s="68">
        <v>263363</v>
      </c>
      <c r="I29" s="67">
        <v>270722</v>
      </c>
      <c r="J29" s="67">
        <v>287606</v>
      </c>
      <c r="K29" s="69">
        <v>293117</v>
      </c>
      <c r="L29" s="69">
        <v>291027</v>
      </c>
      <c r="M29" s="69">
        <v>290959</v>
      </c>
      <c r="N29" s="69">
        <v>293409</v>
      </c>
      <c r="O29" s="67">
        <f t="shared" si="0"/>
        <v>2450</v>
      </c>
    </row>
    <row r="30" spans="1:15" ht="20.100000000000001" customHeight="1">
      <c r="A30" s="11">
        <v>210</v>
      </c>
      <c r="B30" s="15" t="s">
        <v>30</v>
      </c>
      <c r="C30" s="68"/>
      <c r="D30" s="68">
        <v>140344</v>
      </c>
      <c r="E30" s="68"/>
      <c r="F30" s="68">
        <v>183280</v>
      </c>
      <c r="G30" s="68">
        <v>212233</v>
      </c>
      <c r="H30" s="68">
        <v>227311</v>
      </c>
      <c r="I30" s="67">
        <v>239803</v>
      </c>
      <c r="J30" s="67">
        <v>260567</v>
      </c>
      <c r="K30" s="69">
        <v>266170</v>
      </c>
      <c r="L30" s="69">
        <v>267100</v>
      </c>
      <c r="M30" s="69">
        <v>266937</v>
      </c>
      <c r="N30" s="69">
        <v>267435</v>
      </c>
      <c r="O30" s="67">
        <f t="shared" si="0"/>
        <v>498</v>
      </c>
    </row>
    <row r="31" spans="1:15" ht="20.100000000000001" customHeight="1">
      <c r="A31" s="11">
        <v>216</v>
      </c>
      <c r="B31" s="15" t="s">
        <v>31</v>
      </c>
      <c r="C31" s="68"/>
      <c r="D31" s="68">
        <v>68900</v>
      </c>
      <c r="E31" s="68"/>
      <c r="F31" s="68">
        <v>77080</v>
      </c>
      <c r="G31" s="68">
        <v>85463</v>
      </c>
      <c r="H31" s="68">
        <v>91434</v>
      </c>
      <c r="I31" s="67">
        <v>93273</v>
      </c>
      <c r="J31" s="67">
        <v>97632</v>
      </c>
      <c r="K31" s="69">
        <v>96020</v>
      </c>
      <c r="L31" s="69">
        <v>94813</v>
      </c>
      <c r="M31" s="69">
        <v>93901</v>
      </c>
      <c r="N31" s="69">
        <v>91030</v>
      </c>
      <c r="O31" s="67">
        <f t="shared" si="0"/>
        <v>-2871</v>
      </c>
    </row>
    <row r="32" spans="1:15" ht="20.100000000000001" customHeight="1">
      <c r="A32" s="11">
        <v>381</v>
      </c>
      <c r="B32" s="15" t="s">
        <v>32</v>
      </c>
      <c r="C32" s="68"/>
      <c r="D32" s="68">
        <v>21140</v>
      </c>
      <c r="E32" s="68"/>
      <c r="F32" s="68">
        <v>23425</v>
      </c>
      <c r="G32" s="68">
        <v>27609</v>
      </c>
      <c r="H32" s="68">
        <v>29579</v>
      </c>
      <c r="I32" s="67">
        <v>30603</v>
      </c>
      <c r="J32" s="67">
        <v>31377</v>
      </c>
      <c r="K32" s="69">
        <v>32054</v>
      </c>
      <c r="L32" s="69">
        <v>31944</v>
      </c>
      <c r="M32" s="69">
        <v>31026</v>
      </c>
      <c r="N32" s="69">
        <v>31020</v>
      </c>
      <c r="O32" s="67">
        <f t="shared" si="0"/>
        <v>-6</v>
      </c>
    </row>
    <row r="33" spans="1:15" ht="20.100000000000001" customHeight="1">
      <c r="A33" s="11">
        <v>382</v>
      </c>
      <c r="B33" s="15" t="s">
        <v>33</v>
      </c>
      <c r="C33" s="68"/>
      <c r="D33" s="68">
        <v>13116</v>
      </c>
      <c r="E33" s="68"/>
      <c r="F33" s="68">
        <v>20011</v>
      </c>
      <c r="G33" s="68">
        <v>26527</v>
      </c>
      <c r="H33" s="68">
        <v>29757</v>
      </c>
      <c r="I33" s="67">
        <v>30813</v>
      </c>
      <c r="J33" s="67">
        <v>33583</v>
      </c>
      <c r="K33" s="69">
        <v>33766</v>
      </c>
      <c r="L33" s="69">
        <v>33545</v>
      </c>
      <c r="M33" s="69">
        <v>33183</v>
      </c>
      <c r="N33" s="69">
        <v>33739</v>
      </c>
      <c r="O33" s="67">
        <f t="shared" si="0"/>
        <v>556</v>
      </c>
    </row>
    <row r="34" spans="1:15" ht="20.100000000000001" customHeight="1">
      <c r="A34" s="4"/>
      <c r="B34" s="16" t="s">
        <v>34</v>
      </c>
      <c r="C34" s="68"/>
      <c r="D34" s="112">
        <v>239443</v>
      </c>
      <c r="E34" s="112"/>
      <c r="F34" s="112">
        <v>259327</v>
      </c>
      <c r="G34" s="112">
        <v>279672</v>
      </c>
      <c r="H34" s="112">
        <v>289898</v>
      </c>
      <c r="I34" s="111">
        <v>292471</v>
      </c>
      <c r="J34" s="111">
        <v>298004</v>
      </c>
      <c r="K34" s="111">
        <v>298390</v>
      </c>
      <c r="L34" s="111">
        <v>291745</v>
      </c>
      <c r="M34" s="111">
        <v>284769</v>
      </c>
      <c r="N34" s="111">
        <f>SUM(N35:N40)</f>
        <v>272447</v>
      </c>
      <c r="O34" s="111">
        <f t="shared" si="0"/>
        <v>-12322</v>
      </c>
    </row>
    <row r="35" spans="1:15" ht="20.100000000000001" customHeight="1">
      <c r="A35" s="21">
        <v>213</v>
      </c>
      <c r="B35" s="15" t="s">
        <v>35</v>
      </c>
      <c r="C35" s="70"/>
      <c r="D35" s="70">
        <v>45964</v>
      </c>
      <c r="E35" s="70"/>
      <c r="F35" s="70">
        <v>46182</v>
      </c>
      <c r="G35" s="70">
        <v>46380</v>
      </c>
      <c r="H35" s="70">
        <v>46889</v>
      </c>
      <c r="I35" s="70">
        <v>46220</v>
      </c>
      <c r="J35" s="70">
        <v>46339</v>
      </c>
      <c r="K35" s="70">
        <v>45718</v>
      </c>
      <c r="L35" s="69">
        <v>43953</v>
      </c>
      <c r="M35" s="69">
        <v>42802</v>
      </c>
      <c r="N35" s="69">
        <v>40866</v>
      </c>
      <c r="O35" s="67">
        <f t="shared" si="0"/>
        <v>-1936</v>
      </c>
    </row>
    <row r="36" spans="1:15" ht="20.100000000000001" customHeight="1">
      <c r="A36" s="21">
        <v>215</v>
      </c>
      <c r="B36" s="36" t="s">
        <v>73</v>
      </c>
      <c r="C36" s="70"/>
      <c r="D36" s="70">
        <v>49071</v>
      </c>
      <c r="E36" s="70"/>
      <c r="F36" s="70">
        <v>63746</v>
      </c>
      <c r="G36" s="70">
        <v>78297</v>
      </c>
      <c r="H36" s="70">
        <v>82636</v>
      </c>
      <c r="I36" s="70">
        <v>84445</v>
      </c>
      <c r="J36" s="70">
        <v>86562</v>
      </c>
      <c r="K36" s="70">
        <v>86117</v>
      </c>
      <c r="L36" s="69">
        <v>84361</v>
      </c>
      <c r="M36" s="69">
        <v>81009</v>
      </c>
      <c r="N36" s="69">
        <v>77178</v>
      </c>
      <c r="O36" s="67">
        <f t="shared" si="0"/>
        <v>-3831</v>
      </c>
    </row>
    <row r="37" spans="1:15" ht="20.100000000000001" customHeight="1">
      <c r="A37" s="11">
        <v>218</v>
      </c>
      <c r="B37" s="15" t="s">
        <v>36</v>
      </c>
      <c r="C37" s="68"/>
      <c r="D37" s="68">
        <v>37623</v>
      </c>
      <c r="E37" s="68"/>
      <c r="F37" s="68">
        <v>40576</v>
      </c>
      <c r="G37" s="68">
        <v>43574</v>
      </c>
      <c r="H37" s="68">
        <v>45686</v>
      </c>
      <c r="I37" s="67">
        <v>46007</v>
      </c>
      <c r="J37" s="67">
        <v>48214</v>
      </c>
      <c r="K37" s="69">
        <v>49432</v>
      </c>
      <c r="L37" s="69">
        <v>49761</v>
      </c>
      <c r="M37" s="69">
        <v>49680</v>
      </c>
      <c r="N37" s="69">
        <v>48580</v>
      </c>
      <c r="O37" s="67">
        <f t="shared" si="0"/>
        <v>-1100</v>
      </c>
    </row>
    <row r="38" spans="1:15" ht="20.100000000000001" customHeight="1">
      <c r="A38" s="11">
        <v>220</v>
      </c>
      <c r="B38" s="15" t="s">
        <v>37</v>
      </c>
      <c r="C38" s="68"/>
      <c r="D38" s="68">
        <v>48354</v>
      </c>
      <c r="E38" s="68"/>
      <c r="F38" s="68">
        <v>50161</v>
      </c>
      <c r="G38" s="68">
        <v>51051</v>
      </c>
      <c r="H38" s="68">
        <v>52107</v>
      </c>
      <c r="I38" s="67">
        <v>51784</v>
      </c>
      <c r="J38" s="67">
        <v>51706</v>
      </c>
      <c r="K38" s="69">
        <v>51104</v>
      </c>
      <c r="L38" s="69">
        <v>49396</v>
      </c>
      <c r="M38" s="69">
        <v>47993</v>
      </c>
      <c r="N38" s="69">
        <v>44313</v>
      </c>
      <c r="O38" s="67">
        <f t="shared" si="0"/>
        <v>-3680</v>
      </c>
    </row>
    <row r="39" spans="1:15" ht="20.100000000000001" customHeight="1">
      <c r="A39" s="11">
        <v>228</v>
      </c>
      <c r="B39" s="15" t="s">
        <v>86</v>
      </c>
      <c r="C39" s="67"/>
      <c r="D39" s="67">
        <v>32149</v>
      </c>
      <c r="E39" s="67"/>
      <c r="F39" s="67">
        <v>32410</v>
      </c>
      <c r="G39" s="67">
        <v>34275</v>
      </c>
      <c r="H39" s="67">
        <v>36401</v>
      </c>
      <c r="I39" s="67">
        <v>38270</v>
      </c>
      <c r="J39" s="67">
        <v>39743</v>
      </c>
      <c r="K39" s="67">
        <v>40688</v>
      </c>
      <c r="L39" s="67">
        <v>39970</v>
      </c>
      <c r="M39" s="67">
        <v>40181</v>
      </c>
      <c r="N39" s="67">
        <v>40310</v>
      </c>
      <c r="O39" s="67">
        <f t="shared" si="0"/>
        <v>129</v>
      </c>
    </row>
    <row r="40" spans="1:15" ht="20.100000000000001" customHeight="1">
      <c r="A40" s="11">
        <v>365</v>
      </c>
      <c r="B40" s="15" t="s">
        <v>74</v>
      </c>
      <c r="C40" s="67"/>
      <c r="D40" s="67">
        <v>26282</v>
      </c>
      <c r="E40" s="67"/>
      <c r="F40" s="67">
        <v>26252</v>
      </c>
      <c r="G40" s="67">
        <v>26095</v>
      </c>
      <c r="H40" s="67">
        <v>26179</v>
      </c>
      <c r="I40" s="67">
        <v>25745</v>
      </c>
      <c r="J40" s="67">
        <v>25440</v>
      </c>
      <c r="K40" s="67">
        <v>25331</v>
      </c>
      <c r="L40" s="69">
        <v>24304</v>
      </c>
      <c r="M40" s="69">
        <v>23104</v>
      </c>
      <c r="N40" s="69">
        <v>21200</v>
      </c>
      <c r="O40" s="67">
        <f t="shared" si="0"/>
        <v>-1904</v>
      </c>
    </row>
    <row r="41" spans="1:15" ht="20.100000000000001" customHeight="1">
      <c r="A41" s="4"/>
      <c r="B41" s="16" t="s">
        <v>38</v>
      </c>
      <c r="C41" s="68"/>
      <c r="D41" s="112">
        <v>493648</v>
      </c>
      <c r="E41" s="112"/>
      <c r="F41" s="112">
        <v>526395</v>
      </c>
      <c r="G41" s="112">
        <v>542545</v>
      </c>
      <c r="H41" s="112">
        <v>554508</v>
      </c>
      <c r="I41" s="111">
        <v>558639</v>
      </c>
      <c r="J41" s="111">
        <v>576597</v>
      </c>
      <c r="K41" s="111">
        <v>582863</v>
      </c>
      <c r="L41" s="111">
        <v>584128</v>
      </c>
      <c r="M41" s="111">
        <v>581677</v>
      </c>
      <c r="N41" s="111">
        <f>SUM(N42:N45)</f>
        <v>579154</v>
      </c>
      <c r="O41" s="111">
        <f t="shared" si="0"/>
        <v>-2523</v>
      </c>
    </row>
    <row r="42" spans="1:15" ht="20.100000000000001" customHeight="1">
      <c r="A42" s="21">
        <v>201</v>
      </c>
      <c r="B42" s="36" t="s">
        <v>87</v>
      </c>
      <c r="C42" s="70"/>
      <c r="D42" s="70">
        <v>447666</v>
      </c>
      <c r="E42" s="70"/>
      <c r="F42" s="70">
        <v>479360</v>
      </c>
      <c r="G42" s="70">
        <v>494825</v>
      </c>
      <c r="H42" s="70">
        <v>506101</v>
      </c>
      <c r="I42" s="70">
        <v>509129</v>
      </c>
      <c r="J42" s="70">
        <v>527854</v>
      </c>
      <c r="K42" s="70">
        <v>534969</v>
      </c>
      <c r="L42" s="70">
        <v>536232</v>
      </c>
      <c r="M42" s="70">
        <v>536270</v>
      </c>
      <c r="N42" s="70">
        <v>535664</v>
      </c>
      <c r="O42" s="70">
        <f t="shared" si="0"/>
        <v>-606</v>
      </c>
    </row>
    <row r="43" spans="1:15" ht="20.100000000000001" customHeight="1">
      <c r="A43" s="11">
        <v>442</v>
      </c>
      <c r="B43" s="15" t="s">
        <v>39</v>
      </c>
      <c r="C43" s="68"/>
      <c r="D43" s="68">
        <v>14686</v>
      </c>
      <c r="E43" s="68"/>
      <c r="F43" s="68">
        <v>14915</v>
      </c>
      <c r="G43" s="68">
        <v>15230</v>
      </c>
      <c r="H43" s="68">
        <v>15354</v>
      </c>
      <c r="I43" s="67">
        <v>15105</v>
      </c>
      <c r="J43" s="67">
        <v>15060</v>
      </c>
      <c r="K43" s="69">
        <v>14812</v>
      </c>
      <c r="L43" s="69">
        <v>14150</v>
      </c>
      <c r="M43" s="69">
        <v>13288</v>
      </c>
      <c r="N43" s="69">
        <v>12300</v>
      </c>
      <c r="O43" s="67">
        <f t="shared" si="0"/>
        <v>-988</v>
      </c>
    </row>
    <row r="44" spans="1:15" ht="20.100000000000001" customHeight="1">
      <c r="A44" s="11">
        <v>443</v>
      </c>
      <c r="B44" s="15" t="s">
        <v>40</v>
      </c>
      <c r="C44" s="68"/>
      <c r="D44" s="68">
        <v>16637</v>
      </c>
      <c r="E44" s="68"/>
      <c r="F44" s="68">
        <v>17603</v>
      </c>
      <c r="G44" s="68">
        <v>18089</v>
      </c>
      <c r="H44" s="68">
        <v>18787</v>
      </c>
      <c r="I44" s="67">
        <v>19913</v>
      </c>
      <c r="J44" s="67">
        <v>19854</v>
      </c>
      <c r="K44" s="69">
        <v>19582</v>
      </c>
      <c r="L44" s="69">
        <v>20669</v>
      </c>
      <c r="M44" s="69">
        <v>19830</v>
      </c>
      <c r="N44" s="69">
        <v>19738</v>
      </c>
      <c r="O44" s="67">
        <f t="shared" si="0"/>
        <v>-92</v>
      </c>
    </row>
    <row r="45" spans="1:15" ht="20.100000000000001" customHeight="1">
      <c r="A45" s="11">
        <v>446</v>
      </c>
      <c r="B45" s="15" t="s">
        <v>75</v>
      </c>
      <c r="C45" s="67"/>
      <c r="D45" s="67">
        <v>14659</v>
      </c>
      <c r="E45" s="67"/>
      <c r="F45" s="67">
        <v>14517</v>
      </c>
      <c r="G45" s="67">
        <v>14401</v>
      </c>
      <c r="H45" s="67">
        <v>14266</v>
      </c>
      <c r="I45" s="67">
        <v>14492</v>
      </c>
      <c r="J45" s="67">
        <v>13829</v>
      </c>
      <c r="K45" s="67">
        <v>13500</v>
      </c>
      <c r="L45" s="69">
        <v>13077</v>
      </c>
      <c r="M45" s="69">
        <v>12289</v>
      </c>
      <c r="N45" s="69">
        <v>11452</v>
      </c>
      <c r="O45" s="67">
        <f t="shared" si="0"/>
        <v>-837</v>
      </c>
    </row>
    <row r="46" spans="1:15" ht="20.100000000000001" customHeight="1">
      <c r="A46" s="4"/>
      <c r="B46" s="16" t="s">
        <v>41</v>
      </c>
      <c r="C46" s="67"/>
      <c r="D46" s="111">
        <v>271984</v>
      </c>
      <c r="E46" s="111"/>
      <c r="F46" s="111">
        <v>286544</v>
      </c>
      <c r="G46" s="111">
        <v>292743</v>
      </c>
      <c r="H46" s="111">
        <v>297235</v>
      </c>
      <c r="I46" s="111">
        <v>292586</v>
      </c>
      <c r="J46" s="111">
        <v>292469</v>
      </c>
      <c r="K46" s="111">
        <v>287780</v>
      </c>
      <c r="L46" s="111">
        <v>280302</v>
      </c>
      <c r="M46" s="111">
        <v>272476</v>
      </c>
      <c r="N46" s="111">
        <f>SUM(N47:N53)</f>
        <v>260312</v>
      </c>
      <c r="O46" s="111">
        <f t="shared" si="0"/>
        <v>-12164</v>
      </c>
    </row>
    <row r="47" spans="1:15" ht="20.100000000000001" customHeight="1">
      <c r="A47" s="11">
        <v>208</v>
      </c>
      <c r="B47" s="15" t="s">
        <v>42</v>
      </c>
      <c r="C47" s="68"/>
      <c r="D47" s="68">
        <v>40657</v>
      </c>
      <c r="E47" s="68"/>
      <c r="F47" s="68">
        <v>42008</v>
      </c>
      <c r="G47" s="68">
        <v>41498</v>
      </c>
      <c r="H47" s="68">
        <v>39868</v>
      </c>
      <c r="I47" s="67">
        <v>36871</v>
      </c>
      <c r="J47" s="67">
        <v>36103</v>
      </c>
      <c r="K47" s="69">
        <v>34320</v>
      </c>
      <c r="L47" s="69">
        <v>32475</v>
      </c>
      <c r="M47" s="69">
        <v>31158</v>
      </c>
      <c r="N47" s="69">
        <v>30129</v>
      </c>
      <c r="O47" s="67">
        <f t="shared" si="0"/>
        <v>-1029</v>
      </c>
    </row>
    <row r="48" spans="1:15" ht="20.100000000000001" customHeight="1">
      <c r="A48" s="11">
        <v>212</v>
      </c>
      <c r="B48" s="15" t="s">
        <v>43</v>
      </c>
      <c r="C48" s="68"/>
      <c r="D48" s="68">
        <v>45942</v>
      </c>
      <c r="E48" s="68"/>
      <c r="F48" s="68">
        <v>49583</v>
      </c>
      <c r="G48" s="68">
        <v>51046</v>
      </c>
      <c r="H48" s="68">
        <v>52374</v>
      </c>
      <c r="I48" s="67">
        <v>51131</v>
      </c>
      <c r="J48" s="67">
        <v>51426</v>
      </c>
      <c r="K48" s="69">
        <v>52077</v>
      </c>
      <c r="L48" s="69">
        <v>51794</v>
      </c>
      <c r="M48" s="69">
        <v>50523</v>
      </c>
      <c r="N48" s="69">
        <v>48567</v>
      </c>
      <c r="O48" s="67">
        <f t="shared" si="0"/>
        <v>-1956</v>
      </c>
    </row>
    <row r="49" spans="1:15" ht="20.100000000000001" customHeight="1">
      <c r="A49" s="11">
        <v>227</v>
      </c>
      <c r="B49" s="15" t="s">
        <v>66</v>
      </c>
      <c r="C49" s="67"/>
      <c r="D49" s="67">
        <v>48558</v>
      </c>
      <c r="E49" s="67"/>
      <c r="F49" s="67">
        <v>48791</v>
      </c>
      <c r="G49" s="67">
        <v>49084</v>
      </c>
      <c r="H49" s="67">
        <v>48980</v>
      </c>
      <c r="I49" s="67">
        <v>48454</v>
      </c>
      <c r="J49" s="67">
        <v>47685</v>
      </c>
      <c r="K49" s="67">
        <v>45460</v>
      </c>
      <c r="L49" s="67">
        <v>43302</v>
      </c>
      <c r="M49" s="67">
        <v>40938</v>
      </c>
      <c r="N49" s="67">
        <v>37773</v>
      </c>
      <c r="O49" s="67">
        <f t="shared" si="0"/>
        <v>-3165</v>
      </c>
    </row>
    <row r="50" spans="1:15" ht="20.100000000000001" customHeight="1">
      <c r="A50" s="11">
        <v>229</v>
      </c>
      <c r="B50" s="15" t="s">
        <v>76</v>
      </c>
      <c r="C50" s="67"/>
      <c r="D50" s="67">
        <v>73058</v>
      </c>
      <c r="E50" s="67"/>
      <c r="F50" s="67">
        <v>78363</v>
      </c>
      <c r="G50" s="67">
        <v>81167</v>
      </c>
      <c r="H50" s="67">
        <v>82934</v>
      </c>
      <c r="I50" s="67">
        <v>83045</v>
      </c>
      <c r="J50" s="67">
        <v>83431</v>
      </c>
      <c r="K50" s="67">
        <v>83207</v>
      </c>
      <c r="L50" s="67">
        <v>81561</v>
      </c>
      <c r="M50" s="67">
        <v>80518</v>
      </c>
      <c r="N50" s="67">
        <v>77419</v>
      </c>
      <c r="O50" s="67">
        <f t="shared" si="0"/>
        <v>-3099</v>
      </c>
    </row>
    <row r="51" spans="1:15" ht="20.100000000000001" customHeight="1">
      <c r="A51" s="11">
        <v>464</v>
      </c>
      <c r="B51" s="15" t="s">
        <v>44</v>
      </c>
      <c r="C51" s="68"/>
      <c r="D51" s="68">
        <v>20457</v>
      </c>
      <c r="E51" s="68"/>
      <c r="F51" s="68">
        <v>24751</v>
      </c>
      <c r="G51" s="68">
        <v>26686</v>
      </c>
      <c r="H51" s="68">
        <v>29663</v>
      </c>
      <c r="I51" s="67">
        <v>30477</v>
      </c>
      <c r="J51" s="67">
        <v>31634</v>
      </c>
      <c r="K51" s="69">
        <v>31960</v>
      </c>
      <c r="L51" s="69">
        <v>32555</v>
      </c>
      <c r="M51" s="69">
        <v>33438</v>
      </c>
      <c r="N51" s="69">
        <v>33690</v>
      </c>
      <c r="O51" s="67">
        <f t="shared" si="0"/>
        <v>252</v>
      </c>
    </row>
    <row r="52" spans="1:15" ht="20.100000000000001" customHeight="1">
      <c r="A52" s="11">
        <v>481</v>
      </c>
      <c r="B52" s="15" t="s">
        <v>45</v>
      </c>
      <c r="C52" s="68"/>
      <c r="D52" s="68">
        <v>16902</v>
      </c>
      <c r="E52" s="68"/>
      <c r="F52" s="68">
        <v>17448</v>
      </c>
      <c r="G52" s="68">
        <v>18388</v>
      </c>
      <c r="H52" s="68">
        <v>18900</v>
      </c>
      <c r="I52" s="67">
        <v>18781</v>
      </c>
      <c r="J52" s="67">
        <v>18849</v>
      </c>
      <c r="K52" s="69">
        <v>18419</v>
      </c>
      <c r="L52" s="69">
        <v>17603</v>
      </c>
      <c r="M52" s="69">
        <v>16636</v>
      </c>
      <c r="N52" s="69">
        <v>15224</v>
      </c>
      <c r="O52" s="67">
        <f t="shared" si="0"/>
        <v>-1412</v>
      </c>
    </row>
    <row r="53" spans="1:15" ht="20.100000000000001" customHeight="1">
      <c r="A53" s="11">
        <v>501</v>
      </c>
      <c r="B53" s="15" t="s">
        <v>77</v>
      </c>
      <c r="C53" s="67"/>
      <c r="D53" s="67">
        <v>26410</v>
      </c>
      <c r="E53" s="67"/>
      <c r="F53" s="67">
        <v>25600</v>
      </c>
      <c r="G53" s="67">
        <v>24874</v>
      </c>
      <c r="H53" s="67">
        <v>24516</v>
      </c>
      <c r="I53" s="67">
        <v>23827</v>
      </c>
      <c r="J53" s="67">
        <v>23341</v>
      </c>
      <c r="K53" s="67">
        <v>22337</v>
      </c>
      <c r="L53" s="69">
        <v>21012</v>
      </c>
      <c r="M53" s="69">
        <v>19265</v>
      </c>
      <c r="N53" s="69">
        <v>17510</v>
      </c>
      <c r="O53" s="67">
        <f t="shared" si="0"/>
        <v>-1755</v>
      </c>
    </row>
    <row r="54" spans="1:15" ht="20.100000000000001" customHeight="1">
      <c r="A54" s="11"/>
      <c r="B54" s="17" t="s">
        <v>46</v>
      </c>
      <c r="C54" s="67"/>
      <c r="D54" s="111">
        <v>222236</v>
      </c>
      <c r="E54" s="111"/>
      <c r="F54" s="111">
        <v>217816</v>
      </c>
      <c r="G54" s="111">
        <v>215485</v>
      </c>
      <c r="H54" s="111">
        <v>213805</v>
      </c>
      <c r="I54" s="111">
        <v>208242</v>
      </c>
      <c r="J54" s="111">
        <v>205842</v>
      </c>
      <c r="K54" s="111">
        <v>200803</v>
      </c>
      <c r="L54" s="111">
        <v>191211</v>
      </c>
      <c r="M54" s="111">
        <v>180607</v>
      </c>
      <c r="N54" s="111">
        <f>SUM(N55:N59)</f>
        <v>170232</v>
      </c>
      <c r="O54" s="111">
        <f t="shared" si="0"/>
        <v>-10375</v>
      </c>
    </row>
    <row r="55" spans="1:15" ht="20.100000000000001" customHeight="1">
      <c r="A55" s="11">
        <v>209</v>
      </c>
      <c r="B55" s="15" t="s">
        <v>68</v>
      </c>
      <c r="C55" s="67"/>
      <c r="D55" s="67">
        <v>94732</v>
      </c>
      <c r="E55" s="67"/>
      <c r="F55" s="67">
        <v>95687</v>
      </c>
      <c r="G55" s="67">
        <v>96448</v>
      </c>
      <c r="H55" s="67">
        <v>96086</v>
      </c>
      <c r="I55" s="67">
        <v>94163</v>
      </c>
      <c r="J55" s="67">
        <v>93859</v>
      </c>
      <c r="K55" s="67">
        <v>92752</v>
      </c>
      <c r="L55" s="67">
        <v>89208</v>
      </c>
      <c r="M55" s="67">
        <v>85592</v>
      </c>
      <c r="N55" s="67">
        <v>82250</v>
      </c>
      <c r="O55" s="67">
        <f t="shared" si="0"/>
        <v>-3342</v>
      </c>
    </row>
    <row r="56" spans="1:15" ht="20.100000000000001" customHeight="1">
      <c r="A56" s="11">
        <v>222</v>
      </c>
      <c r="B56" s="15" t="s">
        <v>65</v>
      </c>
      <c r="C56" s="67"/>
      <c r="D56" s="67">
        <v>36716</v>
      </c>
      <c r="E56" s="67"/>
      <c r="F56" s="67">
        <v>34919</v>
      </c>
      <c r="G56" s="67">
        <v>33979</v>
      </c>
      <c r="H56" s="67">
        <v>33595</v>
      </c>
      <c r="I56" s="67">
        <v>32092</v>
      </c>
      <c r="J56" s="67">
        <v>31290</v>
      </c>
      <c r="K56" s="67">
        <v>30110</v>
      </c>
      <c r="L56" s="67">
        <v>28306</v>
      </c>
      <c r="M56" s="67">
        <v>26501</v>
      </c>
      <c r="N56" s="67">
        <v>24288</v>
      </c>
      <c r="O56" s="67">
        <f t="shared" si="0"/>
        <v>-2213</v>
      </c>
    </row>
    <row r="57" spans="1:15" ht="20.100000000000001" customHeight="1">
      <c r="A57" s="11">
        <v>225</v>
      </c>
      <c r="B57" s="15" t="s">
        <v>69</v>
      </c>
      <c r="C57" s="67"/>
      <c r="D57" s="67">
        <v>39506</v>
      </c>
      <c r="E57" s="67"/>
      <c r="F57" s="67">
        <v>37763</v>
      </c>
      <c r="G57" s="67">
        <v>36850</v>
      </c>
      <c r="H57" s="67">
        <v>37149</v>
      </c>
      <c r="I57" s="67">
        <v>36625</v>
      </c>
      <c r="J57" s="67">
        <v>36766</v>
      </c>
      <c r="K57" s="67">
        <v>36069</v>
      </c>
      <c r="L57" s="67">
        <v>34791</v>
      </c>
      <c r="M57" s="67">
        <v>32814</v>
      </c>
      <c r="N57" s="67">
        <v>30805</v>
      </c>
      <c r="O57" s="67">
        <f t="shared" si="0"/>
        <v>-2009</v>
      </c>
    </row>
    <row r="58" spans="1:15" ht="20.100000000000001" customHeight="1">
      <c r="A58" s="11">
        <v>585</v>
      </c>
      <c r="B58" s="15" t="s">
        <v>67</v>
      </c>
      <c r="C58" s="67"/>
      <c r="D58" s="67">
        <v>28321</v>
      </c>
      <c r="E58" s="67"/>
      <c r="F58" s="67">
        <v>27571</v>
      </c>
      <c r="G58" s="67">
        <v>26694</v>
      </c>
      <c r="H58" s="67">
        <v>25964</v>
      </c>
      <c r="I58" s="67">
        <v>25136</v>
      </c>
      <c r="J58" s="67">
        <v>24298</v>
      </c>
      <c r="K58" s="67">
        <v>23271</v>
      </c>
      <c r="L58" s="67">
        <v>21439</v>
      </c>
      <c r="M58" s="67">
        <v>19696</v>
      </c>
      <c r="N58" s="67">
        <v>18070</v>
      </c>
      <c r="O58" s="67">
        <f t="shared" si="0"/>
        <v>-1626</v>
      </c>
    </row>
    <row r="59" spans="1:15" ht="20.100000000000001" customHeight="1">
      <c r="A59" s="11">
        <v>586</v>
      </c>
      <c r="B59" s="15" t="s">
        <v>78</v>
      </c>
      <c r="C59" s="67"/>
      <c r="D59" s="67">
        <v>22961</v>
      </c>
      <c r="E59" s="67"/>
      <c r="F59" s="67">
        <v>21876</v>
      </c>
      <c r="G59" s="67">
        <v>21514</v>
      </c>
      <c r="H59" s="67">
        <v>21011</v>
      </c>
      <c r="I59" s="67">
        <v>20226</v>
      </c>
      <c r="J59" s="67">
        <v>19629</v>
      </c>
      <c r="K59" s="67">
        <v>18601</v>
      </c>
      <c r="L59" s="67">
        <v>17467</v>
      </c>
      <c r="M59" s="67">
        <v>16004</v>
      </c>
      <c r="N59" s="67">
        <v>14819</v>
      </c>
      <c r="O59" s="67">
        <f t="shared" si="0"/>
        <v>-1185</v>
      </c>
    </row>
    <row r="60" spans="1:15" ht="20.100000000000001" customHeight="1">
      <c r="A60" s="4"/>
      <c r="B60" s="18" t="s">
        <v>47</v>
      </c>
      <c r="C60" s="67"/>
      <c r="D60" s="111">
        <v>115869</v>
      </c>
      <c r="E60" s="111"/>
      <c r="F60" s="111">
        <v>114427</v>
      </c>
      <c r="G60" s="111">
        <v>114667</v>
      </c>
      <c r="H60" s="111">
        <v>115247</v>
      </c>
      <c r="I60" s="111">
        <v>115461</v>
      </c>
      <c r="J60" s="111">
        <v>118740</v>
      </c>
      <c r="K60" s="111">
        <v>119187</v>
      </c>
      <c r="L60" s="111">
        <v>116055</v>
      </c>
      <c r="M60" s="111">
        <v>111020</v>
      </c>
      <c r="N60" s="111">
        <f>SUM(N61:N62)</f>
        <v>106150</v>
      </c>
      <c r="O60" s="111">
        <f t="shared" si="0"/>
        <v>-4870</v>
      </c>
    </row>
    <row r="61" spans="1:15" ht="20.100000000000001" customHeight="1">
      <c r="A61" s="11">
        <v>221</v>
      </c>
      <c r="B61" s="15" t="s">
        <v>48</v>
      </c>
      <c r="C61" s="67"/>
      <c r="D61" s="67">
        <v>43428</v>
      </c>
      <c r="E61" s="67"/>
      <c r="F61" s="67">
        <v>42026</v>
      </c>
      <c r="G61" s="67">
        <v>41685</v>
      </c>
      <c r="H61" s="67">
        <v>41144</v>
      </c>
      <c r="I61" s="67">
        <v>41802</v>
      </c>
      <c r="J61" s="67">
        <v>44752</v>
      </c>
      <c r="K61" s="69">
        <v>46325</v>
      </c>
      <c r="L61" s="69">
        <v>45245</v>
      </c>
      <c r="M61" s="69">
        <v>43263</v>
      </c>
      <c r="N61" s="69">
        <v>41490</v>
      </c>
      <c r="O61" s="67">
        <f t="shared" si="0"/>
        <v>-1773</v>
      </c>
    </row>
    <row r="62" spans="1:15" ht="20.100000000000001" customHeight="1">
      <c r="A62" s="11">
        <v>223</v>
      </c>
      <c r="B62" s="15" t="s">
        <v>70</v>
      </c>
      <c r="C62" s="67"/>
      <c r="D62" s="67">
        <v>72441</v>
      </c>
      <c r="E62" s="67"/>
      <c r="F62" s="67">
        <v>72401</v>
      </c>
      <c r="G62" s="67">
        <v>72982</v>
      </c>
      <c r="H62" s="67">
        <v>74103</v>
      </c>
      <c r="I62" s="67">
        <v>73659</v>
      </c>
      <c r="J62" s="67">
        <v>73988</v>
      </c>
      <c r="K62" s="67">
        <v>72862</v>
      </c>
      <c r="L62" s="67">
        <v>70810</v>
      </c>
      <c r="M62" s="67">
        <v>67757</v>
      </c>
      <c r="N62" s="67">
        <v>64660</v>
      </c>
      <c r="O62" s="67">
        <f t="shared" si="0"/>
        <v>-3097</v>
      </c>
    </row>
    <row r="63" spans="1:15" ht="20.100000000000001" customHeight="1">
      <c r="A63" s="4"/>
      <c r="B63" s="19" t="s">
        <v>49</v>
      </c>
      <c r="C63" s="67"/>
      <c r="D63" s="111">
        <v>175918</v>
      </c>
      <c r="E63" s="111"/>
      <c r="F63" s="111">
        <v>172133</v>
      </c>
      <c r="G63" s="111">
        <v>170220</v>
      </c>
      <c r="H63" s="111">
        <v>169044</v>
      </c>
      <c r="I63" s="111">
        <v>166218</v>
      </c>
      <c r="J63" s="111">
        <v>162738</v>
      </c>
      <c r="K63" s="111">
        <v>159111</v>
      </c>
      <c r="L63" s="111">
        <v>151391</v>
      </c>
      <c r="M63" s="111">
        <v>143547</v>
      </c>
      <c r="N63" s="111">
        <f>SUM(N64:N66)</f>
        <v>135147</v>
      </c>
      <c r="O63" s="111">
        <f t="shared" si="0"/>
        <v>-8400</v>
      </c>
    </row>
    <row r="64" spans="1:15" ht="20.100000000000001" customHeight="1">
      <c r="A64" s="21">
        <v>205</v>
      </c>
      <c r="B64" s="36" t="s">
        <v>88</v>
      </c>
      <c r="C64" s="70"/>
      <c r="D64" s="70">
        <v>56171</v>
      </c>
      <c r="E64" s="70"/>
      <c r="F64" s="70">
        <v>55022</v>
      </c>
      <c r="G64" s="70">
        <v>54826</v>
      </c>
      <c r="H64" s="70">
        <v>55048</v>
      </c>
      <c r="I64" s="70">
        <v>54049</v>
      </c>
      <c r="J64" s="70">
        <v>52839</v>
      </c>
      <c r="K64" s="70">
        <v>52248</v>
      </c>
      <c r="L64" s="70">
        <v>50030</v>
      </c>
      <c r="M64" s="70">
        <v>47254</v>
      </c>
      <c r="N64" s="70">
        <v>44258</v>
      </c>
      <c r="O64" s="67">
        <f t="shared" si="0"/>
        <v>-2996</v>
      </c>
    </row>
    <row r="65" spans="1:15" ht="20.100000000000001" customHeight="1">
      <c r="A65" s="11">
        <v>224</v>
      </c>
      <c r="B65" s="15" t="s">
        <v>71</v>
      </c>
      <c r="C65" s="67"/>
      <c r="D65" s="67">
        <v>58072</v>
      </c>
      <c r="E65" s="67"/>
      <c r="F65" s="67">
        <v>57813</v>
      </c>
      <c r="G65" s="67">
        <v>57744</v>
      </c>
      <c r="H65" s="67">
        <v>57690</v>
      </c>
      <c r="I65" s="67">
        <v>57526</v>
      </c>
      <c r="J65" s="67">
        <v>56664</v>
      </c>
      <c r="K65" s="67">
        <v>54979</v>
      </c>
      <c r="L65" s="67">
        <v>52283</v>
      </c>
      <c r="M65" s="67">
        <v>49834</v>
      </c>
      <c r="N65" s="67">
        <v>46912</v>
      </c>
      <c r="O65" s="67">
        <f t="shared" si="0"/>
        <v>-2922</v>
      </c>
    </row>
    <row r="66" spans="1:15" ht="20.100000000000001" customHeight="1">
      <c r="A66" s="11">
        <v>226</v>
      </c>
      <c r="B66" s="15" t="s">
        <v>72</v>
      </c>
      <c r="C66" s="67"/>
      <c r="D66" s="67">
        <v>61675</v>
      </c>
      <c r="E66" s="67"/>
      <c r="F66" s="67">
        <v>59298</v>
      </c>
      <c r="G66" s="67">
        <v>57650</v>
      </c>
      <c r="H66" s="67">
        <v>56306</v>
      </c>
      <c r="I66" s="67">
        <v>54643</v>
      </c>
      <c r="J66" s="67">
        <v>53235</v>
      </c>
      <c r="K66" s="67">
        <v>51884</v>
      </c>
      <c r="L66" s="67">
        <v>49078</v>
      </c>
      <c r="M66" s="67">
        <v>46459</v>
      </c>
      <c r="N66" s="67">
        <v>43977</v>
      </c>
      <c r="O66" s="67">
        <f t="shared" si="0"/>
        <v>-2482</v>
      </c>
    </row>
    <row r="67" spans="1:15" ht="12" customHeight="1">
      <c r="A67" s="20"/>
      <c r="B67" s="22"/>
      <c r="C67" s="71"/>
      <c r="D67" s="71"/>
      <c r="E67" s="71"/>
      <c r="F67" s="71"/>
      <c r="G67" s="71"/>
      <c r="H67" s="71"/>
      <c r="I67" s="72"/>
      <c r="J67" s="73"/>
      <c r="K67" s="74"/>
      <c r="L67" s="74"/>
      <c r="M67" s="74"/>
      <c r="N67" s="74"/>
      <c r="O67" s="74"/>
    </row>
    <row r="68" spans="1:15" s="30" customFormat="1" ht="15" customHeight="1">
      <c r="A68" s="23"/>
      <c r="B68" s="23" t="s">
        <v>7</v>
      </c>
      <c r="C68" s="23" t="s">
        <v>125</v>
      </c>
      <c r="D68" s="23"/>
      <c r="E68" s="24"/>
      <c r="F68" s="24"/>
      <c r="G68" s="24"/>
      <c r="H68" s="24"/>
      <c r="I68" s="24"/>
      <c r="J68" s="25"/>
      <c r="K68" s="24"/>
      <c r="L68" s="24" t="s">
        <v>137</v>
      </c>
      <c r="O68" s="25"/>
    </row>
    <row r="69" spans="1:15" s="30" customFormat="1" ht="18" customHeight="1">
      <c r="A69" s="23"/>
      <c r="B69" s="3"/>
      <c r="C69" s="49" t="s">
        <v>147</v>
      </c>
      <c r="D69" s="3"/>
      <c r="E69" s="26"/>
      <c r="F69" s="26"/>
      <c r="G69" s="26"/>
      <c r="H69" s="26"/>
      <c r="I69" s="26"/>
      <c r="J69" s="25"/>
      <c r="K69" s="26"/>
      <c r="L69" s="26" t="s">
        <v>147</v>
      </c>
      <c r="M69" s="3"/>
      <c r="N69" s="3"/>
      <c r="O69" s="25"/>
    </row>
    <row r="70" spans="1:15" s="30" customFormat="1" ht="12" customHeight="1">
      <c r="A70" s="23"/>
      <c r="B70" s="3"/>
      <c r="C70" s="49" t="s">
        <v>94</v>
      </c>
      <c r="D70" s="3"/>
      <c r="E70" s="26"/>
      <c r="F70" s="26"/>
      <c r="G70" s="26"/>
      <c r="H70" s="26"/>
      <c r="I70" s="26"/>
      <c r="J70" s="25"/>
      <c r="K70" s="26"/>
      <c r="L70" s="26" t="s">
        <v>94</v>
      </c>
      <c r="M70" s="3"/>
      <c r="N70" s="3"/>
      <c r="O70" s="25"/>
    </row>
    <row r="71" spans="1:15" s="30" customFormat="1" ht="12" customHeight="1">
      <c r="A71" s="23"/>
      <c r="B71" s="3"/>
      <c r="C71" s="49" t="s">
        <v>93</v>
      </c>
      <c r="D71" s="3"/>
      <c r="E71" s="26"/>
      <c r="F71" s="26"/>
      <c r="G71" s="26"/>
      <c r="H71" s="26"/>
      <c r="I71" s="26"/>
      <c r="J71" s="25"/>
      <c r="L71" s="26" t="s">
        <v>93</v>
      </c>
      <c r="M71" s="3"/>
      <c r="N71" s="3"/>
      <c r="O71" s="25"/>
    </row>
    <row r="72" spans="1:15" s="30" customFormat="1" ht="12" customHeight="1">
      <c r="A72" s="23"/>
      <c r="B72" s="3"/>
      <c r="C72" s="23" t="s">
        <v>138</v>
      </c>
      <c r="D72" s="3"/>
      <c r="E72" s="26"/>
      <c r="F72" s="26"/>
      <c r="G72" s="26"/>
      <c r="H72" s="26"/>
      <c r="I72" s="26"/>
      <c r="J72" s="25"/>
      <c r="L72" s="23" t="s">
        <v>138</v>
      </c>
      <c r="M72" s="26"/>
      <c r="N72" s="26"/>
      <c r="O72" s="25"/>
    </row>
    <row r="73" spans="1:15" ht="12" customHeight="1">
      <c r="A73" s="9"/>
      <c r="B73" s="9"/>
      <c r="C73" s="9"/>
      <c r="D73" s="9"/>
      <c r="E73" s="39"/>
      <c r="F73" s="39"/>
      <c r="G73" s="39"/>
      <c r="H73" s="39"/>
      <c r="I73" s="39"/>
      <c r="J73" s="40"/>
      <c r="K73" s="40"/>
      <c r="L73" s="21"/>
      <c r="M73" s="21"/>
      <c r="N73" s="21"/>
      <c r="O73" s="21"/>
    </row>
    <row r="74" spans="1:15" ht="12" customHeight="1"/>
  </sheetData>
  <mergeCells count="11">
    <mergeCell ref="C2:D2"/>
    <mergeCell ref="E2:F2"/>
    <mergeCell ref="A5:B5"/>
    <mergeCell ref="E3:F3"/>
    <mergeCell ref="E4:F4"/>
    <mergeCell ref="E5:F5"/>
    <mergeCell ref="C3:D3"/>
    <mergeCell ref="C4:D4"/>
    <mergeCell ref="C5:D5"/>
    <mergeCell ref="A3:B3"/>
    <mergeCell ref="A4:B4"/>
  </mergeCells>
  <phoneticPr fontId="11"/>
  <pageMargins left="0.59055118110236227" right="0.59055118110236227" top="0.98425196850393704" bottom="0.78740157480314965" header="0.59055118110236227" footer="0.59055118110236227"/>
  <pageSetup paperSize="9" firstPageNumber="120" orientation="portrait" useFirstPageNumber="1" r:id="rId1"/>
  <headerFooter alignWithMargins="0">
    <oddHeader>&amp;L&amp;"ＭＳ Ｐゴシック,太字"&amp;12Ⅱ市区町ﾃﾞｰﾀ推移　１人口・世帯　（１）総人口</oddHeader>
  </headerFooter>
  <rowBreaks count="1" manualBreakCount="1">
    <brk id="40" max="17" man="1"/>
  </rowBreaks>
  <colBreaks count="1" manualBreakCount="1">
    <brk id="11" max="7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T73"/>
  <sheetViews>
    <sheetView zoomScaleNormal="100" zoomScaleSheetLayoutView="100" workbookViewId="0"/>
  </sheetViews>
  <sheetFormatPr defaultColWidth="5.3984375" defaultRowHeight="11.25"/>
  <cols>
    <col min="1" max="1" width="3.09765625" style="9" customWidth="1"/>
    <col min="2" max="2" width="7.69921875" style="9" customWidth="1"/>
    <col min="3" max="3" width="2.69921875" style="9" customWidth="1"/>
    <col min="4" max="4" width="6.19921875" style="9" customWidth="1"/>
    <col min="5" max="5" width="2.69921875" style="21" customWidth="1"/>
    <col min="6" max="6" width="6.296875" style="21" customWidth="1"/>
    <col min="7" max="7" width="2.69921875" style="21" customWidth="1"/>
    <col min="8" max="8" width="6.09765625" style="21" customWidth="1"/>
    <col min="9" max="16" width="7.69921875" style="21" customWidth="1"/>
    <col min="17" max="20" width="9.19921875" style="9" customWidth="1"/>
    <col min="21" max="16384" width="5.3984375" style="9"/>
  </cols>
  <sheetData>
    <row r="1" spans="1:20" s="2" customFormat="1" ht="12" customHeight="1">
      <c r="C1" s="27" t="s">
        <v>50</v>
      </c>
      <c r="E1" s="27"/>
      <c r="F1" s="27"/>
      <c r="G1" s="27"/>
      <c r="H1" s="27"/>
      <c r="I1" s="27"/>
      <c r="J1" s="27"/>
      <c r="M1" s="27"/>
      <c r="N1" s="27"/>
      <c r="O1" s="27"/>
      <c r="P1" s="27"/>
    </row>
    <row r="2" spans="1:20" ht="12" customHeight="1">
      <c r="A2" s="29"/>
      <c r="B2" s="29"/>
      <c r="C2" s="127">
        <v>12</v>
      </c>
      <c r="D2" s="127"/>
      <c r="E2" s="127">
        <v>13</v>
      </c>
      <c r="F2" s="127"/>
      <c r="G2" s="127">
        <v>14</v>
      </c>
      <c r="H2" s="127"/>
      <c r="I2" s="59">
        <v>15</v>
      </c>
      <c r="J2" s="59">
        <v>16</v>
      </c>
      <c r="K2" s="59">
        <v>17</v>
      </c>
      <c r="L2" s="59">
        <v>18</v>
      </c>
      <c r="M2" s="59">
        <v>19</v>
      </c>
      <c r="N2" s="59">
        <v>20</v>
      </c>
      <c r="O2" s="59">
        <v>21</v>
      </c>
      <c r="P2" s="59">
        <v>22</v>
      </c>
    </row>
    <row r="3" spans="1:20" s="1" customFormat="1" ht="45" customHeight="1">
      <c r="A3" s="137" t="s">
        <v>2</v>
      </c>
      <c r="B3" s="138"/>
      <c r="C3" s="135" t="s">
        <v>58</v>
      </c>
      <c r="D3" s="136"/>
      <c r="E3" s="135" t="s">
        <v>59</v>
      </c>
      <c r="F3" s="136"/>
      <c r="G3" s="141" t="s">
        <v>60</v>
      </c>
      <c r="H3" s="141"/>
      <c r="I3" s="105" t="s">
        <v>61</v>
      </c>
      <c r="J3" s="105" t="s">
        <v>62</v>
      </c>
      <c r="K3" s="105" t="s">
        <v>63</v>
      </c>
      <c r="L3" s="103" t="s">
        <v>64</v>
      </c>
      <c r="M3" s="104" t="s">
        <v>139</v>
      </c>
      <c r="N3" s="105" t="s">
        <v>140</v>
      </c>
      <c r="O3" s="105" t="s">
        <v>154</v>
      </c>
      <c r="P3" s="103" t="s">
        <v>164</v>
      </c>
    </row>
    <row r="4" spans="1:20" s="6" customFormat="1" ht="21" customHeight="1">
      <c r="A4" s="139" t="s">
        <v>3</v>
      </c>
      <c r="B4" s="140"/>
      <c r="C4" s="133">
        <v>25842</v>
      </c>
      <c r="D4" s="134"/>
      <c r="E4" s="133">
        <v>27668</v>
      </c>
      <c r="F4" s="134"/>
      <c r="G4" s="142">
        <v>29495</v>
      </c>
      <c r="H4" s="142"/>
      <c r="I4" s="64">
        <v>31321</v>
      </c>
      <c r="J4" s="64">
        <v>33147</v>
      </c>
      <c r="K4" s="75">
        <v>34973</v>
      </c>
      <c r="L4" s="97">
        <v>36800</v>
      </c>
      <c r="M4" s="98">
        <v>38626</v>
      </c>
      <c r="N4" s="64">
        <v>40452</v>
      </c>
      <c r="O4" s="64">
        <v>42278</v>
      </c>
      <c r="P4" s="65" t="s">
        <v>165</v>
      </c>
    </row>
    <row r="5" spans="1:20" s="31" customFormat="1" ht="12" customHeight="1">
      <c r="A5" s="129" t="s">
        <v>4</v>
      </c>
      <c r="B5" s="130"/>
      <c r="C5" s="135" t="s">
        <v>0</v>
      </c>
      <c r="D5" s="136"/>
      <c r="E5" s="135" t="s">
        <v>0</v>
      </c>
      <c r="F5" s="136"/>
      <c r="G5" s="141" t="s">
        <v>0</v>
      </c>
      <c r="H5" s="141"/>
      <c r="I5" s="62" t="s">
        <v>0</v>
      </c>
      <c r="J5" s="62" t="s">
        <v>0</v>
      </c>
      <c r="K5" s="63" t="s">
        <v>0</v>
      </c>
      <c r="L5" s="99" t="s">
        <v>0</v>
      </c>
      <c r="M5" s="100" t="s">
        <v>0</v>
      </c>
      <c r="N5" s="62" t="s">
        <v>0</v>
      </c>
      <c r="O5" s="62" t="s">
        <v>0</v>
      </c>
      <c r="P5" s="61" t="s">
        <v>141</v>
      </c>
      <c r="Q5" s="3"/>
      <c r="R5" s="3"/>
      <c r="S5" s="3"/>
      <c r="T5" s="3"/>
    </row>
    <row r="6" spans="1:20" s="3" customFormat="1" ht="9" customHeight="1">
      <c r="A6" s="7"/>
      <c r="B6" s="8"/>
      <c r="C6" s="66"/>
      <c r="D6" s="66"/>
      <c r="E6" s="66"/>
      <c r="F6" s="66"/>
      <c r="G6" s="66"/>
      <c r="H6" s="66"/>
      <c r="I6" s="66"/>
      <c r="J6" s="66"/>
      <c r="K6" s="66"/>
      <c r="L6" s="66"/>
      <c r="M6" s="66"/>
      <c r="N6" s="66"/>
      <c r="O6" s="66"/>
      <c r="P6" s="66"/>
    </row>
    <row r="7" spans="1:20" s="4" customFormat="1" ht="20.100000000000001" customHeight="1">
      <c r="A7" s="4" t="s">
        <v>6</v>
      </c>
      <c r="B7" s="5" t="s">
        <v>1</v>
      </c>
      <c r="C7" s="67"/>
      <c r="D7" s="111">
        <v>1269229</v>
      </c>
      <c r="E7" s="111"/>
      <c r="F7" s="111">
        <v>1440612</v>
      </c>
      <c r="G7" s="111"/>
      <c r="H7" s="111">
        <v>1592224</v>
      </c>
      <c r="I7" s="111">
        <v>1666482</v>
      </c>
      <c r="J7" s="111">
        <v>1791672</v>
      </c>
      <c r="K7" s="111">
        <v>1871922</v>
      </c>
      <c r="L7" s="111">
        <v>2040709</v>
      </c>
      <c r="M7" s="111">
        <v>2146488</v>
      </c>
      <c r="N7" s="111">
        <v>2255318</v>
      </c>
      <c r="O7" s="111">
        <f>SUM(O8,O18,O22,O28,O34,O41,O46,O54,O60,O63)</f>
        <v>2315200</v>
      </c>
      <c r="P7" s="111">
        <f>O7-N7</f>
        <v>59882</v>
      </c>
    </row>
    <row r="8" spans="1:20" s="4" customFormat="1" ht="20.100000000000001" customHeight="1">
      <c r="A8" s="10">
        <v>100</v>
      </c>
      <c r="B8" s="5" t="s">
        <v>8</v>
      </c>
      <c r="C8" s="68"/>
      <c r="D8" s="112">
        <v>377473</v>
      </c>
      <c r="E8" s="112"/>
      <c r="F8" s="112">
        <v>427031</v>
      </c>
      <c r="G8" s="112"/>
      <c r="H8" s="112">
        <v>462281</v>
      </c>
      <c r="I8" s="112">
        <v>487849</v>
      </c>
      <c r="J8" s="112">
        <v>539151</v>
      </c>
      <c r="K8" s="112">
        <v>536508</v>
      </c>
      <c r="L8" s="112">
        <v>606162</v>
      </c>
      <c r="M8" s="112">
        <v>643351</v>
      </c>
      <c r="N8" s="112">
        <v>684183</v>
      </c>
      <c r="O8" s="112">
        <f>SUM(O9:O17)</f>
        <v>705459</v>
      </c>
      <c r="P8" s="111">
        <f>O8-N8</f>
        <v>21276</v>
      </c>
    </row>
    <row r="9" spans="1:20" ht="20.100000000000001" customHeight="1">
      <c r="A9" s="11">
        <v>101</v>
      </c>
      <c r="B9" s="12" t="s">
        <v>9</v>
      </c>
      <c r="C9" s="68"/>
      <c r="D9" s="68">
        <v>49247</v>
      </c>
      <c r="E9" s="68"/>
      <c r="F9" s="68">
        <v>57370</v>
      </c>
      <c r="G9" s="68"/>
      <c r="H9" s="68">
        <v>65129</v>
      </c>
      <c r="I9" s="68">
        <v>67535</v>
      </c>
      <c r="J9" s="68">
        <v>73582</v>
      </c>
      <c r="K9" s="68">
        <v>62906</v>
      </c>
      <c r="L9" s="69">
        <v>81896</v>
      </c>
      <c r="M9" s="69">
        <v>89749</v>
      </c>
      <c r="N9" s="69">
        <v>94039</v>
      </c>
      <c r="O9" s="69">
        <v>97265</v>
      </c>
      <c r="P9" s="67">
        <f t="shared" ref="P9:P66" si="0">O9-N9</f>
        <v>3226</v>
      </c>
    </row>
    <row r="10" spans="1:20" ht="20.100000000000001" customHeight="1">
      <c r="A10" s="11">
        <v>102</v>
      </c>
      <c r="B10" s="12" t="s">
        <v>10</v>
      </c>
      <c r="C10" s="68"/>
      <c r="D10" s="68">
        <v>52490</v>
      </c>
      <c r="E10" s="68"/>
      <c r="F10" s="68">
        <v>53901</v>
      </c>
      <c r="G10" s="68"/>
      <c r="H10" s="68">
        <v>53361</v>
      </c>
      <c r="I10" s="68">
        <v>52432</v>
      </c>
      <c r="J10" s="68">
        <v>54809</v>
      </c>
      <c r="K10" s="68">
        <v>42063</v>
      </c>
      <c r="L10" s="69">
        <v>56560</v>
      </c>
      <c r="M10" s="69">
        <v>61377</v>
      </c>
      <c r="N10" s="69">
        <v>65178</v>
      </c>
      <c r="O10" s="69">
        <v>67407</v>
      </c>
      <c r="P10" s="67">
        <f t="shared" si="0"/>
        <v>2229</v>
      </c>
    </row>
    <row r="11" spans="1:20" ht="20.100000000000001" customHeight="1">
      <c r="A11" s="13">
        <v>110</v>
      </c>
      <c r="B11" s="12" t="s">
        <v>11</v>
      </c>
      <c r="C11" s="76"/>
      <c r="D11" s="76">
        <v>47205</v>
      </c>
      <c r="E11" s="76"/>
      <c r="F11" s="76">
        <v>46891</v>
      </c>
      <c r="G11" s="76"/>
      <c r="H11" s="76">
        <v>46635</v>
      </c>
      <c r="I11" s="76">
        <v>49424</v>
      </c>
      <c r="J11" s="76">
        <v>52179</v>
      </c>
      <c r="K11" s="68">
        <v>48662</v>
      </c>
      <c r="L11" s="69">
        <v>55571</v>
      </c>
      <c r="M11" s="69">
        <v>63375</v>
      </c>
      <c r="N11" s="69">
        <v>73814</v>
      </c>
      <c r="O11" s="69">
        <v>81022</v>
      </c>
      <c r="P11" s="67">
        <f t="shared" si="0"/>
        <v>7208</v>
      </c>
    </row>
    <row r="12" spans="1:20" ht="20.100000000000001" customHeight="1">
      <c r="A12" s="13">
        <v>105</v>
      </c>
      <c r="B12" s="12" t="s">
        <v>12</v>
      </c>
      <c r="C12" s="68" t="s">
        <v>142</v>
      </c>
      <c r="D12" s="68">
        <v>80978</v>
      </c>
      <c r="E12" s="68"/>
      <c r="F12" s="68">
        <v>57382</v>
      </c>
      <c r="G12" s="68"/>
      <c r="H12" s="68">
        <v>54001</v>
      </c>
      <c r="I12" s="68">
        <v>51824</v>
      </c>
      <c r="J12" s="68">
        <v>52673</v>
      </c>
      <c r="K12" s="68">
        <v>43586</v>
      </c>
      <c r="L12" s="69">
        <v>51070</v>
      </c>
      <c r="M12" s="69">
        <v>52215</v>
      </c>
      <c r="N12" s="69">
        <v>56954</v>
      </c>
      <c r="O12" s="69">
        <v>57875</v>
      </c>
      <c r="P12" s="67">
        <f t="shared" si="0"/>
        <v>921</v>
      </c>
    </row>
    <row r="13" spans="1:20" ht="20.100000000000001" customHeight="1">
      <c r="A13" s="13">
        <v>109</v>
      </c>
      <c r="B13" s="12" t="s">
        <v>13</v>
      </c>
      <c r="C13" s="68"/>
      <c r="D13" s="68" t="s">
        <v>143</v>
      </c>
      <c r="E13" s="68"/>
      <c r="F13" s="68">
        <v>37037</v>
      </c>
      <c r="G13" s="68"/>
      <c r="H13" s="68">
        <v>47389</v>
      </c>
      <c r="I13" s="68">
        <v>52571</v>
      </c>
      <c r="J13" s="68">
        <v>61715</v>
      </c>
      <c r="K13" s="68">
        <v>77174</v>
      </c>
      <c r="L13" s="69">
        <v>78390</v>
      </c>
      <c r="M13" s="69">
        <v>82680</v>
      </c>
      <c r="N13" s="69">
        <v>86350</v>
      </c>
      <c r="O13" s="69">
        <v>87126</v>
      </c>
      <c r="P13" s="67">
        <f t="shared" si="0"/>
        <v>776</v>
      </c>
    </row>
    <row r="14" spans="1:20" ht="20.100000000000001" customHeight="1">
      <c r="A14" s="13">
        <v>106</v>
      </c>
      <c r="B14" s="12" t="s">
        <v>14</v>
      </c>
      <c r="C14" s="68"/>
      <c r="D14" s="68">
        <v>60406</v>
      </c>
      <c r="E14" s="68"/>
      <c r="F14" s="68">
        <v>58777</v>
      </c>
      <c r="G14" s="68"/>
      <c r="H14" s="68">
        <v>56021</v>
      </c>
      <c r="I14" s="68">
        <v>53744</v>
      </c>
      <c r="J14" s="68">
        <v>52948</v>
      </c>
      <c r="K14" s="68">
        <v>37979</v>
      </c>
      <c r="L14" s="69">
        <v>45928</v>
      </c>
      <c r="M14" s="69">
        <v>46782</v>
      </c>
      <c r="N14" s="69">
        <v>48224</v>
      </c>
      <c r="O14" s="69">
        <v>48780</v>
      </c>
      <c r="P14" s="67">
        <f t="shared" si="0"/>
        <v>556</v>
      </c>
    </row>
    <row r="15" spans="1:20" ht="20.100000000000001" customHeight="1">
      <c r="A15" s="13">
        <v>107</v>
      </c>
      <c r="B15" s="12" t="s">
        <v>15</v>
      </c>
      <c r="C15" s="68"/>
      <c r="D15" s="68">
        <v>31856</v>
      </c>
      <c r="E15" s="68"/>
      <c r="F15" s="68">
        <v>38127</v>
      </c>
      <c r="G15" s="68"/>
      <c r="H15" s="68">
        <v>49289</v>
      </c>
      <c r="I15" s="68">
        <v>57534</v>
      </c>
      <c r="J15" s="68">
        <v>62394</v>
      </c>
      <c r="K15" s="68">
        <v>61811</v>
      </c>
      <c r="L15" s="69">
        <v>67114</v>
      </c>
      <c r="M15" s="69">
        <v>68794</v>
      </c>
      <c r="N15" s="69">
        <v>71657</v>
      </c>
      <c r="O15" s="69">
        <v>73278</v>
      </c>
      <c r="P15" s="67">
        <f t="shared" si="0"/>
        <v>1621</v>
      </c>
    </row>
    <row r="16" spans="1:20" ht="20.100000000000001" customHeight="1">
      <c r="A16" s="13">
        <v>108</v>
      </c>
      <c r="B16" s="12" t="s">
        <v>16</v>
      </c>
      <c r="C16" s="68" t="s">
        <v>142</v>
      </c>
      <c r="D16" s="68">
        <v>55291</v>
      </c>
      <c r="E16" s="68" t="s">
        <v>142</v>
      </c>
      <c r="F16" s="68">
        <v>77546</v>
      </c>
      <c r="G16" s="68" t="s">
        <v>142</v>
      </c>
      <c r="H16" s="68">
        <v>90456</v>
      </c>
      <c r="I16" s="68">
        <v>73480</v>
      </c>
      <c r="J16" s="68">
        <v>81788</v>
      </c>
      <c r="K16" s="68">
        <v>89106</v>
      </c>
      <c r="L16" s="69">
        <v>89385</v>
      </c>
      <c r="M16" s="69">
        <v>91546</v>
      </c>
      <c r="N16" s="69">
        <v>94016</v>
      </c>
      <c r="O16" s="69">
        <v>95473</v>
      </c>
      <c r="P16" s="67">
        <f t="shared" si="0"/>
        <v>1457</v>
      </c>
    </row>
    <row r="17" spans="1:16" ht="20.100000000000001" customHeight="1">
      <c r="A17" s="13">
        <v>111</v>
      </c>
      <c r="B17" s="12" t="s">
        <v>17</v>
      </c>
      <c r="C17" s="68"/>
      <c r="D17" s="68" t="s">
        <v>143</v>
      </c>
      <c r="E17" s="68"/>
      <c r="F17" s="68" t="s">
        <v>143</v>
      </c>
      <c r="G17" s="68"/>
      <c r="H17" s="68" t="s">
        <v>143</v>
      </c>
      <c r="I17" s="68">
        <v>29305</v>
      </c>
      <c r="J17" s="68">
        <v>47063</v>
      </c>
      <c r="K17" s="68">
        <v>73221</v>
      </c>
      <c r="L17" s="69">
        <v>80248</v>
      </c>
      <c r="M17" s="69">
        <v>86833</v>
      </c>
      <c r="N17" s="69">
        <v>93951</v>
      </c>
      <c r="O17" s="69">
        <v>97233</v>
      </c>
      <c r="P17" s="67">
        <f t="shared" si="0"/>
        <v>3282</v>
      </c>
    </row>
    <row r="18" spans="1:16" s="4" customFormat="1" ht="20.100000000000001" customHeight="1">
      <c r="B18" s="14" t="s">
        <v>18</v>
      </c>
      <c r="C18" s="67"/>
      <c r="D18" s="111">
        <v>291009</v>
      </c>
      <c r="E18" s="111"/>
      <c r="F18" s="111">
        <v>318897</v>
      </c>
      <c r="G18" s="111"/>
      <c r="H18" s="111">
        <v>349216</v>
      </c>
      <c r="I18" s="111">
        <v>357545</v>
      </c>
      <c r="J18" s="111">
        <v>376224</v>
      </c>
      <c r="K18" s="111">
        <v>370859</v>
      </c>
      <c r="L18" s="111">
        <v>403187</v>
      </c>
      <c r="M18" s="111">
        <v>429089</v>
      </c>
      <c r="N18" s="111">
        <f>SUM(N19:N21)</f>
        <v>451744</v>
      </c>
      <c r="O18" s="111">
        <f>SUM(O19:O21)</f>
        <v>463279</v>
      </c>
      <c r="P18" s="111">
        <f t="shared" si="0"/>
        <v>11535</v>
      </c>
    </row>
    <row r="19" spans="1:16" ht="20.100000000000001" customHeight="1">
      <c r="A19" s="11">
        <v>202</v>
      </c>
      <c r="B19" s="15" t="s">
        <v>19</v>
      </c>
      <c r="C19" s="67"/>
      <c r="D19" s="67">
        <v>162027</v>
      </c>
      <c r="E19" s="67"/>
      <c r="F19" s="67">
        <v>170999</v>
      </c>
      <c r="G19" s="67"/>
      <c r="H19" s="67">
        <v>178151</v>
      </c>
      <c r="I19" s="67">
        <v>177817</v>
      </c>
      <c r="J19" s="67">
        <v>185819</v>
      </c>
      <c r="K19" s="67">
        <v>191407</v>
      </c>
      <c r="L19" s="69">
        <v>190894</v>
      </c>
      <c r="M19" s="69">
        <v>198653</v>
      </c>
      <c r="N19" s="69">
        <v>209343</v>
      </c>
      <c r="O19" s="69">
        <v>210433</v>
      </c>
      <c r="P19" s="67">
        <f t="shared" si="0"/>
        <v>1090</v>
      </c>
    </row>
    <row r="20" spans="1:16" ht="20.100000000000001" customHeight="1">
      <c r="A20" s="11">
        <v>204</v>
      </c>
      <c r="B20" s="15" t="s">
        <v>20</v>
      </c>
      <c r="C20" s="67"/>
      <c r="D20" s="67">
        <v>108292</v>
      </c>
      <c r="E20" s="67"/>
      <c r="F20" s="67">
        <v>124069</v>
      </c>
      <c r="G20" s="67"/>
      <c r="H20" s="67">
        <v>142451</v>
      </c>
      <c r="I20" s="67">
        <v>148985</v>
      </c>
      <c r="J20" s="67">
        <v>157978</v>
      </c>
      <c r="K20" s="67">
        <v>150382</v>
      </c>
      <c r="L20" s="69">
        <v>178084</v>
      </c>
      <c r="M20" s="69">
        <v>192466</v>
      </c>
      <c r="N20" s="69">
        <v>202648</v>
      </c>
      <c r="O20" s="69">
        <v>210965</v>
      </c>
      <c r="P20" s="67">
        <f t="shared" si="0"/>
        <v>8317</v>
      </c>
    </row>
    <row r="21" spans="1:16" ht="20.100000000000001" customHeight="1">
      <c r="A21" s="11">
        <v>206</v>
      </c>
      <c r="B21" s="15" t="s">
        <v>21</v>
      </c>
      <c r="C21" s="67"/>
      <c r="D21" s="67">
        <v>20690</v>
      </c>
      <c r="E21" s="67"/>
      <c r="F21" s="67">
        <v>23829</v>
      </c>
      <c r="G21" s="67"/>
      <c r="H21" s="67">
        <v>28614</v>
      </c>
      <c r="I21" s="67">
        <v>30743</v>
      </c>
      <c r="J21" s="67">
        <v>32427</v>
      </c>
      <c r="K21" s="67">
        <v>29070</v>
      </c>
      <c r="L21" s="69">
        <v>34209</v>
      </c>
      <c r="M21" s="69">
        <v>37970</v>
      </c>
      <c r="N21" s="69">
        <v>39753</v>
      </c>
      <c r="O21" s="69">
        <v>41881</v>
      </c>
      <c r="P21" s="67">
        <f t="shared" si="0"/>
        <v>2128</v>
      </c>
    </row>
    <row r="22" spans="1:16" s="4" customFormat="1" ht="20.100000000000001" customHeight="1">
      <c r="B22" s="14" t="s">
        <v>22</v>
      </c>
      <c r="C22" s="67"/>
      <c r="D22" s="111">
        <v>109949</v>
      </c>
      <c r="E22" s="111"/>
      <c r="F22" s="111">
        <v>138948</v>
      </c>
      <c r="G22" s="111"/>
      <c r="H22" s="111">
        <v>164649</v>
      </c>
      <c r="I22" s="111">
        <v>176619</v>
      </c>
      <c r="J22" s="111">
        <v>198771</v>
      </c>
      <c r="K22" s="111">
        <v>222566</v>
      </c>
      <c r="L22" s="111">
        <v>247817</v>
      </c>
      <c r="M22" s="111">
        <v>263301</v>
      </c>
      <c r="N22" s="111">
        <f>SUM(N23:N27)</f>
        <v>280199</v>
      </c>
      <c r="O22" s="111">
        <f>SUM(O23:O27)</f>
        <v>287568</v>
      </c>
      <c r="P22" s="111">
        <f t="shared" si="0"/>
        <v>7369</v>
      </c>
    </row>
    <row r="23" spans="1:16" ht="20.100000000000001" customHeight="1">
      <c r="A23" s="11">
        <v>207</v>
      </c>
      <c r="B23" s="15" t="s">
        <v>23</v>
      </c>
      <c r="C23" s="67"/>
      <c r="D23" s="67">
        <v>41123</v>
      </c>
      <c r="E23" s="67"/>
      <c r="F23" s="67">
        <v>48882</v>
      </c>
      <c r="G23" s="67"/>
      <c r="H23" s="67">
        <v>55978</v>
      </c>
      <c r="I23" s="67">
        <v>58877</v>
      </c>
      <c r="J23" s="67">
        <v>62702</v>
      </c>
      <c r="K23" s="67">
        <v>66665</v>
      </c>
      <c r="L23" s="69">
        <v>70846</v>
      </c>
      <c r="M23" s="69">
        <v>72983</v>
      </c>
      <c r="N23" s="69">
        <v>77263</v>
      </c>
      <c r="O23" s="69">
        <v>78903</v>
      </c>
      <c r="P23" s="67">
        <f t="shared" si="0"/>
        <v>1640</v>
      </c>
    </row>
    <row r="24" spans="1:16" ht="20.100000000000001" customHeight="1">
      <c r="A24" s="11">
        <v>214</v>
      </c>
      <c r="B24" s="15" t="s">
        <v>24</v>
      </c>
      <c r="C24" s="67"/>
      <c r="D24" s="67">
        <v>35378</v>
      </c>
      <c r="E24" s="67"/>
      <c r="F24" s="67">
        <v>47083</v>
      </c>
      <c r="G24" s="67"/>
      <c r="H24" s="67">
        <v>58300</v>
      </c>
      <c r="I24" s="67">
        <v>62586</v>
      </c>
      <c r="J24" s="67">
        <v>67922</v>
      </c>
      <c r="K24" s="67">
        <v>71363</v>
      </c>
      <c r="L24" s="69">
        <v>79131</v>
      </c>
      <c r="M24" s="69">
        <v>85098</v>
      </c>
      <c r="N24" s="69">
        <v>91737</v>
      </c>
      <c r="O24" s="69">
        <v>94140</v>
      </c>
      <c r="P24" s="67">
        <f t="shared" si="0"/>
        <v>2403</v>
      </c>
    </row>
    <row r="25" spans="1:16" ht="20.100000000000001" customHeight="1">
      <c r="A25" s="11">
        <v>217</v>
      </c>
      <c r="B25" s="15" t="s">
        <v>25</v>
      </c>
      <c r="C25" s="67"/>
      <c r="D25" s="67">
        <v>24156</v>
      </c>
      <c r="E25" s="67"/>
      <c r="F25" s="67">
        <v>32504</v>
      </c>
      <c r="G25" s="67"/>
      <c r="H25" s="67">
        <v>38101</v>
      </c>
      <c r="I25" s="67">
        <v>40753</v>
      </c>
      <c r="J25" s="67">
        <v>44107</v>
      </c>
      <c r="K25" s="67">
        <v>48522</v>
      </c>
      <c r="L25" s="69">
        <v>54766</v>
      </c>
      <c r="M25" s="69">
        <v>58777</v>
      </c>
      <c r="N25" s="69">
        <v>60584</v>
      </c>
      <c r="O25" s="69">
        <v>62675</v>
      </c>
      <c r="P25" s="67">
        <f t="shared" si="0"/>
        <v>2091</v>
      </c>
    </row>
    <row r="26" spans="1:16" ht="20.100000000000001" customHeight="1">
      <c r="A26" s="11">
        <v>219</v>
      </c>
      <c r="B26" s="15" t="s">
        <v>26</v>
      </c>
      <c r="C26" s="67"/>
      <c r="D26" s="67">
        <v>7744</v>
      </c>
      <c r="E26" s="67"/>
      <c r="F26" s="67">
        <v>8619</v>
      </c>
      <c r="G26" s="67"/>
      <c r="H26" s="67">
        <v>9424</v>
      </c>
      <c r="I26" s="67">
        <v>10777</v>
      </c>
      <c r="J26" s="67">
        <v>18217</v>
      </c>
      <c r="K26" s="67">
        <v>28375</v>
      </c>
      <c r="L26" s="69">
        <v>34374</v>
      </c>
      <c r="M26" s="69">
        <v>37052</v>
      </c>
      <c r="N26" s="69">
        <v>40068</v>
      </c>
      <c r="O26" s="69">
        <v>41070</v>
      </c>
      <c r="P26" s="67">
        <f t="shared" si="0"/>
        <v>1002</v>
      </c>
    </row>
    <row r="27" spans="1:16" ht="20.100000000000001" customHeight="1">
      <c r="A27" s="11">
        <v>301</v>
      </c>
      <c r="B27" s="15" t="s">
        <v>27</v>
      </c>
      <c r="C27" s="67"/>
      <c r="D27" s="67">
        <v>1548</v>
      </c>
      <c r="E27" s="67"/>
      <c r="F27" s="67">
        <v>1860</v>
      </c>
      <c r="G27" s="67"/>
      <c r="H27" s="67">
        <v>2846</v>
      </c>
      <c r="I27" s="67">
        <v>3626</v>
      </c>
      <c r="J27" s="67">
        <v>5823</v>
      </c>
      <c r="K27" s="67">
        <v>7641</v>
      </c>
      <c r="L27" s="69">
        <v>8700</v>
      </c>
      <c r="M27" s="69">
        <v>9391</v>
      </c>
      <c r="N27" s="69">
        <v>10547</v>
      </c>
      <c r="O27" s="69">
        <v>10780</v>
      </c>
      <c r="P27" s="67">
        <f t="shared" si="0"/>
        <v>233</v>
      </c>
    </row>
    <row r="28" spans="1:16" s="4" customFormat="1" ht="20.100000000000001" customHeight="1">
      <c r="B28" s="14" t="s">
        <v>28</v>
      </c>
      <c r="C28" s="67"/>
      <c r="D28" s="111">
        <v>114961</v>
      </c>
      <c r="E28" s="111"/>
      <c r="F28" s="111">
        <v>146191</v>
      </c>
      <c r="G28" s="111"/>
      <c r="H28" s="111">
        <v>177113</v>
      </c>
      <c r="I28" s="111">
        <v>189785</v>
      </c>
      <c r="J28" s="111">
        <v>206640</v>
      </c>
      <c r="K28" s="111">
        <v>235911</v>
      </c>
      <c r="L28" s="111">
        <v>250608</v>
      </c>
      <c r="M28" s="111">
        <v>261983</v>
      </c>
      <c r="N28" s="111">
        <f>SUM(N29:N33)</f>
        <v>275137</v>
      </c>
      <c r="O28" s="111">
        <f>SUM(O29:O33)</f>
        <v>286009</v>
      </c>
      <c r="P28" s="111">
        <f t="shared" si="0"/>
        <v>10872</v>
      </c>
    </row>
    <row r="29" spans="1:16" ht="20.100000000000001" customHeight="1">
      <c r="A29" s="11">
        <v>203</v>
      </c>
      <c r="B29" s="15" t="s">
        <v>29</v>
      </c>
      <c r="C29" s="67"/>
      <c r="D29" s="67">
        <v>55515</v>
      </c>
      <c r="E29" s="67"/>
      <c r="F29" s="67">
        <v>67275</v>
      </c>
      <c r="G29" s="67"/>
      <c r="H29" s="67">
        <v>77829</v>
      </c>
      <c r="I29" s="67">
        <v>82288</v>
      </c>
      <c r="J29" s="67">
        <v>89365</v>
      </c>
      <c r="K29" s="67">
        <v>101019</v>
      </c>
      <c r="L29" s="69">
        <v>107610</v>
      </c>
      <c r="M29" s="69">
        <v>111585</v>
      </c>
      <c r="N29" s="69">
        <v>116948</v>
      </c>
      <c r="O29" s="69">
        <v>121890</v>
      </c>
      <c r="P29" s="67">
        <f t="shared" si="0"/>
        <v>4942</v>
      </c>
    </row>
    <row r="30" spans="1:16" ht="20.100000000000001" customHeight="1">
      <c r="A30" s="11">
        <v>210</v>
      </c>
      <c r="B30" s="15" t="s">
        <v>30</v>
      </c>
      <c r="C30" s="67"/>
      <c r="D30" s="67">
        <v>34102</v>
      </c>
      <c r="E30" s="67"/>
      <c r="F30" s="67">
        <v>47578</v>
      </c>
      <c r="G30" s="67"/>
      <c r="H30" s="67">
        <v>60335</v>
      </c>
      <c r="I30" s="67">
        <v>64965</v>
      </c>
      <c r="J30" s="67">
        <v>71715</v>
      </c>
      <c r="K30" s="67">
        <v>83792</v>
      </c>
      <c r="L30" s="69">
        <v>89533</v>
      </c>
      <c r="M30" s="69">
        <v>94605</v>
      </c>
      <c r="N30" s="69">
        <v>99645</v>
      </c>
      <c r="O30" s="69">
        <v>103495</v>
      </c>
      <c r="P30" s="67">
        <f t="shared" si="0"/>
        <v>3850</v>
      </c>
    </row>
    <row r="31" spans="1:16" ht="20.100000000000001" customHeight="1">
      <c r="A31" s="11">
        <v>216</v>
      </c>
      <c r="B31" s="15" t="s">
        <v>31</v>
      </c>
      <c r="C31" s="67"/>
      <c r="D31" s="67">
        <v>17343</v>
      </c>
      <c r="E31" s="67"/>
      <c r="F31" s="67">
        <v>20596</v>
      </c>
      <c r="G31" s="67"/>
      <c r="H31" s="67">
        <v>24818</v>
      </c>
      <c r="I31" s="67">
        <v>26834</v>
      </c>
      <c r="J31" s="67">
        <v>28497</v>
      </c>
      <c r="K31" s="67">
        <v>31726</v>
      </c>
      <c r="L31" s="69">
        <v>32633</v>
      </c>
      <c r="M31" s="69">
        <v>33838</v>
      </c>
      <c r="N31" s="69">
        <v>35737</v>
      </c>
      <c r="O31" s="69">
        <v>36340</v>
      </c>
      <c r="P31" s="67">
        <f t="shared" si="0"/>
        <v>603</v>
      </c>
    </row>
    <row r="32" spans="1:16" ht="20.100000000000001" customHeight="1">
      <c r="A32" s="11">
        <v>381</v>
      </c>
      <c r="B32" s="15" t="s">
        <v>32</v>
      </c>
      <c r="C32" s="67"/>
      <c r="D32" s="67">
        <v>4717</v>
      </c>
      <c r="E32" s="67"/>
      <c r="F32" s="67">
        <v>5404</v>
      </c>
      <c r="G32" s="67"/>
      <c r="H32" s="67">
        <v>6724</v>
      </c>
      <c r="I32" s="67">
        <v>7289</v>
      </c>
      <c r="J32" s="67">
        <v>7863</v>
      </c>
      <c r="K32" s="67">
        <v>8569</v>
      </c>
      <c r="L32" s="69">
        <v>9446</v>
      </c>
      <c r="M32" s="69">
        <v>9897</v>
      </c>
      <c r="N32" s="69">
        <v>10226</v>
      </c>
      <c r="O32" s="69">
        <v>11026</v>
      </c>
      <c r="P32" s="67">
        <f t="shared" si="0"/>
        <v>800</v>
      </c>
    </row>
    <row r="33" spans="1:18" ht="20.100000000000001" customHeight="1">
      <c r="A33" s="11">
        <v>382</v>
      </c>
      <c r="B33" s="15" t="s">
        <v>33</v>
      </c>
      <c r="C33" s="67"/>
      <c r="D33" s="67">
        <v>3284</v>
      </c>
      <c r="E33" s="67"/>
      <c r="F33" s="67">
        <v>5338</v>
      </c>
      <c r="G33" s="67"/>
      <c r="H33" s="67">
        <v>7407</v>
      </c>
      <c r="I33" s="67">
        <v>8409</v>
      </c>
      <c r="J33" s="67">
        <v>9200</v>
      </c>
      <c r="K33" s="67">
        <v>10805</v>
      </c>
      <c r="L33" s="69">
        <v>11386</v>
      </c>
      <c r="M33" s="69">
        <v>12058</v>
      </c>
      <c r="N33" s="69">
        <v>12581</v>
      </c>
      <c r="O33" s="69">
        <v>13258</v>
      </c>
      <c r="P33" s="67">
        <f t="shared" si="0"/>
        <v>677</v>
      </c>
    </row>
    <row r="34" spans="1:18" s="4" customFormat="1" ht="20.100000000000001" customHeight="1">
      <c r="B34" s="16" t="s">
        <v>34</v>
      </c>
      <c r="C34" s="67"/>
      <c r="D34" s="111">
        <v>55636</v>
      </c>
      <c r="E34" s="111"/>
      <c r="F34" s="111">
        <v>62690</v>
      </c>
      <c r="G34" s="111"/>
      <c r="H34" s="111">
        <v>70538</v>
      </c>
      <c r="I34" s="111">
        <v>74878</v>
      </c>
      <c r="J34" s="111">
        <v>78226</v>
      </c>
      <c r="K34" s="111">
        <v>84988</v>
      </c>
      <c r="L34" s="111">
        <v>90125</v>
      </c>
      <c r="M34" s="111">
        <v>93018</v>
      </c>
      <c r="N34" s="111">
        <f>SUM(N35:N40)</f>
        <v>95995</v>
      </c>
      <c r="O34" s="111">
        <f>SUM(O35:O40)</f>
        <v>97677</v>
      </c>
      <c r="P34" s="111">
        <f t="shared" si="0"/>
        <v>1682</v>
      </c>
    </row>
    <row r="35" spans="1:18" ht="20.100000000000001" customHeight="1">
      <c r="A35" s="9">
        <v>213</v>
      </c>
      <c r="B35" s="37" t="s">
        <v>79</v>
      </c>
      <c r="C35" s="77"/>
      <c r="D35" s="77">
        <v>11335</v>
      </c>
      <c r="E35" s="77"/>
      <c r="F35" s="77">
        <v>11826</v>
      </c>
      <c r="G35" s="77"/>
      <c r="H35" s="77">
        <v>12320</v>
      </c>
      <c r="I35" s="77">
        <v>12698</v>
      </c>
      <c r="J35" s="77">
        <v>13007</v>
      </c>
      <c r="K35" s="77">
        <v>13880</v>
      </c>
      <c r="L35" s="77">
        <v>14657</v>
      </c>
      <c r="M35" s="69">
        <v>14673</v>
      </c>
      <c r="N35" s="69">
        <v>14989</v>
      </c>
      <c r="O35" s="69">
        <v>15049</v>
      </c>
      <c r="P35" s="67">
        <f t="shared" si="0"/>
        <v>60</v>
      </c>
    </row>
    <row r="36" spans="1:18" ht="20.100000000000001" customHeight="1">
      <c r="A36" s="9">
        <v>215</v>
      </c>
      <c r="B36" s="37" t="s">
        <v>80</v>
      </c>
      <c r="C36" s="77"/>
      <c r="D36" s="77">
        <v>11405</v>
      </c>
      <c r="E36" s="77"/>
      <c r="F36" s="77">
        <v>15644</v>
      </c>
      <c r="G36" s="77"/>
      <c r="H36" s="77">
        <v>20219</v>
      </c>
      <c r="I36" s="77">
        <v>21688</v>
      </c>
      <c r="J36" s="77">
        <v>23297</v>
      </c>
      <c r="K36" s="77">
        <v>25377</v>
      </c>
      <c r="L36" s="77">
        <v>26564</v>
      </c>
      <c r="M36" s="77">
        <v>27676</v>
      </c>
      <c r="N36" s="77">
        <v>28506</v>
      </c>
      <c r="O36" s="69">
        <v>28653</v>
      </c>
      <c r="P36" s="67">
        <f t="shared" si="0"/>
        <v>147</v>
      </c>
    </row>
    <row r="37" spans="1:18" ht="20.100000000000001" customHeight="1">
      <c r="A37" s="11">
        <v>218</v>
      </c>
      <c r="B37" s="15" t="s">
        <v>36</v>
      </c>
      <c r="C37" s="67"/>
      <c r="D37" s="67">
        <v>8716</v>
      </c>
      <c r="E37" s="67"/>
      <c r="F37" s="67">
        <v>9815</v>
      </c>
      <c r="G37" s="67"/>
      <c r="H37" s="67">
        <v>10935</v>
      </c>
      <c r="I37" s="67">
        <v>11708</v>
      </c>
      <c r="J37" s="67">
        <v>12164</v>
      </c>
      <c r="K37" s="67">
        <v>13881</v>
      </c>
      <c r="L37" s="69">
        <v>14881</v>
      </c>
      <c r="M37" s="69">
        <v>15809</v>
      </c>
      <c r="N37" s="69">
        <v>16470</v>
      </c>
      <c r="O37" s="69">
        <v>16860</v>
      </c>
      <c r="P37" s="67">
        <f t="shared" si="0"/>
        <v>390</v>
      </c>
    </row>
    <row r="38" spans="1:18" ht="20.100000000000001" customHeight="1">
      <c r="A38" s="11">
        <v>220</v>
      </c>
      <c r="B38" s="15" t="s">
        <v>37</v>
      </c>
      <c r="C38" s="67"/>
      <c r="D38" s="67">
        <v>10954</v>
      </c>
      <c r="E38" s="67"/>
      <c r="F38" s="67">
        <v>11719</v>
      </c>
      <c r="G38" s="67"/>
      <c r="H38" s="67">
        <v>12498</v>
      </c>
      <c r="I38" s="67">
        <v>13107</v>
      </c>
      <c r="J38" s="67">
        <v>13280</v>
      </c>
      <c r="K38" s="67">
        <v>13925</v>
      </c>
      <c r="L38" s="69">
        <v>14631</v>
      </c>
      <c r="M38" s="69">
        <v>15038</v>
      </c>
      <c r="N38" s="69">
        <v>15188</v>
      </c>
      <c r="O38" s="69">
        <v>15364</v>
      </c>
      <c r="P38" s="67">
        <f t="shared" si="0"/>
        <v>176</v>
      </c>
    </row>
    <row r="39" spans="1:18" ht="20.100000000000001" customHeight="1">
      <c r="A39" s="11">
        <v>228</v>
      </c>
      <c r="B39" s="15" t="s">
        <v>89</v>
      </c>
      <c r="C39" s="67"/>
      <c r="D39" s="67">
        <v>7392</v>
      </c>
      <c r="E39" s="67"/>
      <c r="F39" s="67">
        <v>7697</v>
      </c>
      <c r="G39" s="67"/>
      <c r="H39" s="67">
        <v>8532</v>
      </c>
      <c r="I39" s="67">
        <v>9516</v>
      </c>
      <c r="J39" s="67">
        <v>10323</v>
      </c>
      <c r="K39" s="67">
        <v>11577</v>
      </c>
      <c r="L39" s="67">
        <v>12773</v>
      </c>
      <c r="M39" s="67">
        <v>13155</v>
      </c>
      <c r="N39" s="67">
        <v>14133</v>
      </c>
      <c r="O39" s="67">
        <v>15086</v>
      </c>
      <c r="P39" s="67">
        <f t="shared" si="0"/>
        <v>953</v>
      </c>
    </row>
    <row r="40" spans="1:18" ht="20.100000000000001" customHeight="1">
      <c r="A40" s="11">
        <v>365</v>
      </c>
      <c r="B40" s="15" t="s">
        <v>81</v>
      </c>
      <c r="C40" s="67"/>
      <c r="D40" s="67">
        <v>5834</v>
      </c>
      <c r="E40" s="67"/>
      <c r="F40" s="67">
        <v>5989</v>
      </c>
      <c r="G40" s="67"/>
      <c r="H40" s="67">
        <v>6034</v>
      </c>
      <c r="I40" s="67">
        <v>6161</v>
      </c>
      <c r="J40" s="67">
        <v>6155</v>
      </c>
      <c r="K40" s="67">
        <v>6348</v>
      </c>
      <c r="L40" s="67">
        <v>6619</v>
      </c>
      <c r="M40" s="69">
        <v>6667</v>
      </c>
      <c r="N40" s="69">
        <v>6709</v>
      </c>
      <c r="O40" s="69">
        <v>6665</v>
      </c>
      <c r="P40" s="67">
        <f t="shared" si="0"/>
        <v>-44</v>
      </c>
    </row>
    <row r="41" spans="1:18" s="4" customFormat="1" ht="20.100000000000001" customHeight="1">
      <c r="B41" s="16" t="s">
        <v>38</v>
      </c>
      <c r="C41" s="67"/>
      <c r="D41" s="111">
        <v>126933</v>
      </c>
      <c r="E41" s="111"/>
      <c r="F41" s="111">
        <v>142290</v>
      </c>
      <c r="G41" s="111"/>
      <c r="H41" s="111">
        <v>154684</v>
      </c>
      <c r="I41" s="111">
        <v>161425</v>
      </c>
      <c r="J41" s="111">
        <v>171000</v>
      </c>
      <c r="K41" s="111">
        <v>187919</v>
      </c>
      <c r="L41" s="111">
        <v>200469</v>
      </c>
      <c r="M41" s="111">
        <v>210493</v>
      </c>
      <c r="N41" s="111">
        <f>SUM(N42:N45)</f>
        <v>220389</v>
      </c>
      <c r="O41" s="111">
        <f>SUM(O42:O45)</f>
        <v>227839</v>
      </c>
      <c r="P41" s="111">
        <f t="shared" si="0"/>
        <v>7450</v>
      </c>
      <c r="Q41" s="35"/>
      <c r="R41" s="35"/>
    </row>
    <row r="42" spans="1:18" ht="20.100000000000001" customHeight="1">
      <c r="A42" s="9">
        <v>201</v>
      </c>
      <c r="B42" s="37" t="s">
        <v>90</v>
      </c>
      <c r="C42" s="77"/>
      <c r="D42" s="77">
        <v>116540</v>
      </c>
      <c r="E42" s="77"/>
      <c r="F42" s="77">
        <v>131180</v>
      </c>
      <c r="G42" s="77"/>
      <c r="H42" s="77">
        <v>143004</v>
      </c>
      <c r="I42" s="77">
        <v>149302</v>
      </c>
      <c r="J42" s="77">
        <v>158060</v>
      </c>
      <c r="K42" s="77">
        <v>174833</v>
      </c>
      <c r="L42" s="77">
        <v>186708</v>
      </c>
      <c r="M42" s="77">
        <v>195988</v>
      </c>
      <c r="N42" s="77">
        <v>205587</v>
      </c>
      <c r="O42" s="70">
        <v>212801</v>
      </c>
      <c r="P42" s="77">
        <f t="shared" si="0"/>
        <v>7214</v>
      </c>
    </row>
    <row r="43" spans="1:18" ht="20.100000000000001" customHeight="1">
      <c r="A43" s="11">
        <v>442</v>
      </c>
      <c r="B43" s="15" t="s">
        <v>39</v>
      </c>
      <c r="C43" s="67"/>
      <c r="D43" s="67">
        <v>3287</v>
      </c>
      <c r="E43" s="67"/>
      <c r="F43" s="67">
        <v>3515</v>
      </c>
      <c r="G43" s="67"/>
      <c r="H43" s="67">
        <v>3718</v>
      </c>
      <c r="I43" s="67">
        <v>3842</v>
      </c>
      <c r="J43" s="67">
        <v>3907</v>
      </c>
      <c r="K43" s="67">
        <v>4082</v>
      </c>
      <c r="L43" s="69">
        <v>4217</v>
      </c>
      <c r="M43" s="69">
        <v>4315</v>
      </c>
      <c r="N43" s="69">
        <v>4350</v>
      </c>
      <c r="O43" s="69">
        <v>4334</v>
      </c>
      <c r="P43" s="67">
        <f t="shared" si="0"/>
        <v>-16</v>
      </c>
    </row>
    <row r="44" spans="1:18" ht="20.100000000000001" customHeight="1">
      <c r="A44" s="11">
        <v>443</v>
      </c>
      <c r="B44" s="15" t="s">
        <v>40</v>
      </c>
      <c r="C44" s="67"/>
      <c r="D44" s="67">
        <v>3796</v>
      </c>
      <c r="E44" s="67"/>
      <c r="F44" s="67">
        <v>4186</v>
      </c>
      <c r="G44" s="67"/>
      <c r="H44" s="67">
        <v>4498</v>
      </c>
      <c r="I44" s="67">
        <v>4775</v>
      </c>
      <c r="J44" s="67">
        <v>4997</v>
      </c>
      <c r="K44" s="67">
        <v>5328</v>
      </c>
      <c r="L44" s="69">
        <v>5697</v>
      </c>
      <c r="M44" s="69">
        <v>6359</v>
      </c>
      <c r="N44" s="69">
        <v>6639</v>
      </c>
      <c r="O44" s="69">
        <v>6906</v>
      </c>
      <c r="P44" s="67">
        <f t="shared" si="0"/>
        <v>267</v>
      </c>
    </row>
    <row r="45" spans="1:18" ht="20.100000000000001" customHeight="1">
      <c r="A45" s="11">
        <v>446</v>
      </c>
      <c r="B45" s="15" t="s">
        <v>82</v>
      </c>
      <c r="C45" s="67"/>
      <c r="D45" s="67">
        <v>3310</v>
      </c>
      <c r="E45" s="67"/>
      <c r="F45" s="67">
        <v>3409</v>
      </c>
      <c r="G45" s="67"/>
      <c r="H45" s="67">
        <v>3464</v>
      </c>
      <c r="I45" s="67">
        <v>3506</v>
      </c>
      <c r="J45" s="67">
        <v>4036</v>
      </c>
      <c r="K45" s="67">
        <v>3676</v>
      </c>
      <c r="L45" s="67">
        <v>3847</v>
      </c>
      <c r="M45" s="69">
        <v>3831</v>
      </c>
      <c r="N45" s="69">
        <v>3813</v>
      </c>
      <c r="O45" s="69">
        <v>3798</v>
      </c>
      <c r="P45" s="67">
        <f t="shared" si="0"/>
        <v>-15</v>
      </c>
    </row>
    <row r="46" spans="1:18" s="4" customFormat="1" ht="20.100000000000001" customHeight="1">
      <c r="B46" s="16" t="s">
        <v>41</v>
      </c>
      <c r="C46" s="67"/>
      <c r="D46" s="111">
        <v>65555</v>
      </c>
      <c r="E46" s="111"/>
      <c r="F46" s="111">
        <v>72672</v>
      </c>
      <c r="G46" s="111"/>
      <c r="H46" s="111">
        <v>77662</v>
      </c>
      <c r="I46" s="111">
        <v>80775</v>
      </c>
      <c r="J46" s="111">
        <v>81545</v>
      </c>
      <c r="K46" s="111">
        <v>85721</v>
      </c>
      <c r="L46" s="111">
        <v>89736</v>
      </c>
      <c r="M46" s="111">
        <v>92003</v>
      </c>
      <c r="N46" s="111">
        <f>SUM(N47:N53)</f>
        <v>94755</v>
      </c>
      <c r="O46" s="111">
        <f>SUM(O47:O53)</f>
        <v>94817</v>
      </c>
      <c r="P46" s="111">
        <f t="shared" si="0"/>
        <v>62</v>
      </c>
      <c r="Q46" s="35"/>
      <c r="R46" s="35"/>
    </row>
    <row r="47" spans="1:18" ht="20.100000000000001" customHeight="1">
      <c r="A47" s="11">
        <v>208</v>
      </c>
      <c r="B47" s="15" t="s">
        <v>42</v>
      </c>
      <c r="C47" s="67"/>
      <c r="D47" s="67">
        <v>10493</v>
      </c>
      <c r="E47" s="67"/>
      <c r="F47" s="67">
        <v>11571</v>
      </c>
      <c r="G47" s="67"/>
      <c r="H47" s="67">
        <v>12430</v>
      </c>
      <c r="I47" s="67">
        <v>11912</v>
      </c>
      <c r="J47" s="67">
        <v>11456</v>
      </c>
      <c r="K47" s="67">
        <v>11967</v>
      </c>
      <c r="L47" s="69">
        <v>11964</v>
      </c>
      <c r="M47" s="69">
        <v>11847</v>
      </c>
      <c r="N47" s="69">
        <v>12141</v>
      </c>
      <c r="O47" s="69">
        <v>12153</v>
      </c>
      <c r="P47" s="67">
        <f t="shared" si="0"/>
        <v>12</v>
      </c>
    </row>
    <row r="48" spans="1:18" ht="20.100000000000001" customHeight="1">
      <c r="A48" s="11">
        <v>212</v>
      </c>
      <c r="B48" s="15" t="s">
        <v>43</v>
      </c>
      <c r="C48" s="67"/>
      <c r="D48" s="67">
        <v>11238</v>
      </c>
      <c r="E48" s="67"/>
      <c r="F48" s="67">
        <v>12804</v>
      </c>
      <c r="G48" s="67"/>
      <c r="H48" s="67">
        <v>13972</v>
      </c>
      <c r="I48" s="67">
        <v>15079</v>
      </c>
      <c r="J48" s="67">
        <v>14951</v>
      </c>
      <c r="K48" s="67">
        <v>15880</v>
      </c>
      <c r="L48" s="69">
        <v>17527</v>
      </c>
      <c r="M48" s="69">
        <v>18275</v>
      </c>
      <c r="N48" s="69">
        <v>18826</v>
      </c>
      <c r="O48" s="69">
        <v>18729</v>
      </c>
      <c r="P48" s="67">
        <f t="shared" si="0"/>
        <v>-97</v>
      </c>
    </row>
    <row r="49" spans="1:18" ht="20.100000000000001" customHeight="1">
      <c r="A49" s="11">
        <v>227</v>
      </c>
      <c r="B49" s="15" t="s">
        <v>66</v>
      </c>
      <c r="C49" s="67"/>
      <c r="D49" s="67">
        <v>11538</v>
      </c>
      <c r="E49" s="67"/>
      <c r="F49" s="67">
        <v>11922</v>
      </c>
      <c r="G49" s="67"/>
      <c r="H49" s="67">
        <v>12168</v>
      </c>
      <c r="I49" s="67">
        <v>12228</v>
      </c>
      <c r="J49" s="67">
        <v>12415</v>
      </c>
      <c r="K49" s="67">
        <v>12784</v>
      </c>
      <c r="L49" s="67">
        <v>12989</v>
      </c>
      <c r="M49" s="67">
        <v>13069</v>
      </c>
      <c r="N49" s="67">
        <v>13174</v>
      </c>
      <c r="O49" s="67">
        <v>12723</v>
      </c>
      <c r="P49" s="67">
        <f t="shared" si="0"/>
        <v>-451</v>
      </c>
    </row>
    <row r="50" spans="1:18" ht="20.100000000000001" customHeight="1">
      <c r="A50" s="11">
        <v>229</v>
      </c>
      <c r="B50" s="15" t="s">
        <v>83</v>
      </c>
      <c r="C50" s="67"/>
      <c r="D50" s="67">
        <v>17153</v>
      </c>
      <c r="E50" s="67"/>
      <c r="F50" s="67">
        <v>19261</v>
      </c>
      <c r="G50" s="67"/>
      <c r="H50" s="67">
        <v>20465</v>
      </c>
      <c r="I50" s="67">
        <v>21367</v>
      </c>
      <c r="J50" s="67">
        <v>22107</v>
      </c>
      <c r="K50" s="67">
        <v>23255</v>
      </c>
      <c r="L50" s="67">
        <v>24588</v>
      </c>
      <c r="M50" s="67">
        <v>25559</v>
      </c>
      <c r="N50" s="67">
        <v>26803</v>
      </c>
      <c r="O50" s="67">
        <v>27297</v>
      </c>
      <c r="P50" s="67">
        <f t="shared" si="0"/>
        <v>494</v>
      </c>
    </row>
    <row r="51" spans="1:18" ht="20.100000000000001" customHeight="1">
      <c r="A51" s="11">
        <v>464</v>
      </c>
      <c r="B51" s="15" t="s">
        <v>44</v>
      </c>
      <c r="C51" s="67"/>
      <c r="D51" s="67">
        <v>4449</v>
      </c>
      <c r="E51" s="67"/>
      <c r="F51" s="67">
        <v>6067</v>
      </c>
      <c r="G51" s="67"/>
      <c r="H51" s="67">
        <v>7176</v>
      </c>
      <c r="I51" s="67">
        <v>8529</v>
      </c>
      <c r="J51" s="67">
        <v>8847</v>
      </c>
      <c r="K51" s="67">
        <v>9698</v>
      </c>
      <c r="L51" s="69">
        <v>10240</v>
      </c>
      <c r="M51" s="69">
        <v>10885</v>
      </c>
      <c r="N51" s="69">
        <v>11640</v>
      </c>
      <c r="O51" s="69">
        <v>12092</v>
      </c>
      <c r="P51" s="67">
        <f t="shared" si="0"/>
        <v>452</v>
      </c>
    </row>
    <row r="52" spans="1:18" ht="20.100000000000001" customHeight="1">
      <c r="A52" s="11">
        <v>481</v>
      </c>
      <c r="B52" s="15" t="s">
        <v>45</v>
      </c>
      <c r="C52" s="67"/>
      <c r="D52" s="67">
        <v>4073</v>
      </c>
      <c r="E52" s="67"/>
      <c r="F52" s="67">
        <v>4393</v>
      </c>
      <c r="G52" s="67"/>
      <c r="H52" s="67">
        <v>4793</v>
      </c>
      <c r="I52" s="67">
        <v>5049</v>
      </c>
      <c r="J52" s="67">
        <v>5215</v>
      </c>
      <c r="K52" s="67">
        <v>5552</v>
      </c>
      <c r="L52" s="69">
        <v>5817</v>
      </c>
      <c r="M52" s="69">
        <v>5853</v>
      </c>
      <c r="N52" s="69">
        <v>5870</v>
      </c>
      <c r="O52" s="69">
        <v>5715</v>
      </c>
      <c r="P52" s="67">
        <f t="shared" si="0"/>
        <v>-155</v>
      </c>
    </row>
    <row r="53" spans="1:18" ht="20.100000000000001" customHeight="1">
      <c r="A53" s="11">
        <v>501</v>
      </c>
      <c r="B53" s="15" t="s">
        <v>84</v>
      </c>
      <c r="C53" s="67"/>
      <c r="D53" s="67">
        <v>6611</v>
      </c>
      <c r="E53" s="67"/>
      <c r="F53" s="67">
        <v>6654</v>
      </c>
      <c r="G53" s="67"/>
      <c r="H53" s="67">
        <v>6658</v>
      </c>
      <c r="I53" s="67">
        <v>6611</v>
      </c>
      <c r="J53" s="67">
        <v>6554</v>
      </c>
      <c r="K53" s="67">
        <v>6585</v>
      </c>
      <c r="L53" s="67">
        <v>6611</v>
      </c>
      <c r="M53" s="69">
        <v>6515</v>
      </c>
      <c r="N53" s="69">
        <v>6301</v>
      </c>
      <c r="O53" s="69">
        <v>6108</v>
      </c>
      <c r="P53" s="67">
        <f t="shared" si="0"/>
        <v>-193</v>
      </c>
    </row>
    <row r="54" spans="1:18" ht="20.100000000000001" customHeight="1">
      <c r="A54" s="11"/>
      <c r="B54" s="17" t="s">
        <v>46</v>
      </c>
      <c r="C54" s="67"/>
      <c r="D54" s="111">
        <v>53730</v>
      </c>
      <c r="E54" s="111"/>
      <c r="F54" s="111">
        <v>55660</v>
      </c>
      <c r="G54" s="111"/>
      <c r="H54" s="111">
        <v>57513</v>
      </c>
      <c r="I54" s="111">
        <v>57967</v>
      </c>
      <c r="J54" s="111">
        <v>58494</v>
      </c>
      <c r="K54" s="111">
        <v>61197</v>
      </c>
      <c r="L54" s="111">
        <v>62607</v>
      </c>
      <c r="M54" s="111">
        <v>62811</v>
      </c>
      <c r="N54" s="111">
        <f>SUM(N55:N59)</f>
        <v>62249</v>
      </c>
      <c r="O54" s="111">
        <f>SUM(O55:O59)</f>
        <v>61921</v>
      </c>
      <c r="P54" s="111">
        <f t="shared" si="0"/>
        <v>-328</v>
      </c>
    </row>
    <row r="55" spans="1:18" ht="20.100000000000001" customHeight="1">
      <c r="A55" s="11">
        <v>209</v>
      </c>
      <c r="B55" s="15" t="s">
        <v>68</v>
      </c>
      <c r="C55" s="67"/>
      <c r="D55" s="67">
        <v>22754</v>
      </c>
      <c r="E55" s="67"/>
      <c r="F55" s="67">
        <v>24227</v>
      </c>
      <c r="G55" s="67"/>
      <c r="H55" s="67">
        <v>25465</v>
      </c>
      <c r="I55" s="67">
        <v>25877</v>
      </c>
      <c r="J55" s="67">
        <v>26441</v>
      </c>
      <c r="K55" s="67">
        <v>28131</v>
      </c>
      <c r="L55" s="67">
        <v>29181</v>
      </c>
      <c r="M55" s="67">
        <v>29617</v>
      </c>
      <c r="N55" s="67">
        <v>29741</v>
      </c>
      <c r="O55" s="67">
        <v>30189</v>
      </c>
      <c r="P55" s="67">
        <f t="shared" si="0"/>
        <v>448</v>
      </c>
    </row>
    <row r="56" spans="1:18" ht="20.100000000000001" customHeight="1">
      <c r="A56" s="11">
        <v>222</v>
      </c>
      <c r="B56" s="15" t="s">
        <v>65</v>
      </c>
      <c r="C56" s="67"/>
      <c r="D56" s="67">
        <v>9122</v>
      </c>
      <c r="E56" s="67"/>
      <c r="F56" s="67">
        <v>9116</v>
      </c>
      <c r="G56" s="67"/>
      <c r="H56" s="67">
        <v>9275</v>
      </c>
      <c r="I56" s="67">
        <v>9193</v>
      </c>
      <c r="J56" s="67">
        <v>9005</v>
      </c>
      <c r="K56" s="67">
        <v>9252</v>
      </c>
      <c r="L56" s="67">
        <v>9298</v>
      </c>
      <c r="M56" s="67">
        <v>9212</v>
      </c>
      <c r="N56" s="67">
        <v>9062</v>
      </c>
      <c r="O56" s="67">
        <v>8713</v>
      </c>
      <c r="P56" s="67">
        <f t="shared" si="0"/>
        <v>-349</v>
      </c>
    </row>
    <row r="57" spans="1:18" ht="20.100000000000001" customHeight="1">
      <c r="A57" s="11">
        <v>225</v>
      </c>
      <c r="B57" s="15" t="s">
        <v>69</v>
      </c>
      <c r="C57" s="67"/>
      <c r="D57" s="67">
        <v>9688</v>
      </c>
      <c r="E57" s="67"/>
      <c r="F57" s="67">
        <v>9870</v>
      </c>
      <c r="G57" s="67"/>
      <c r="H57" s="67">
        <v>10246</v>
      </c>
      <c r="I57" s="67">
        <v>10431</v>
      </c>
      <c r="J57" s="67">
        <v>10704</v>
      </c>
      <c r="K57" s="67">
        <v>11411</v>
      </c>
      <c r="L57" s="67">
        <v>11685</v>
      </c>
      <c r="M57" s="67">
        <v>11808</v>
      </c>
      <c r="N57" s="67">
        <v>11655</v>
      </c>
      <c r="O57" s="67">
        <v>11500</v>
      </c>
      <c r="P57" s="67">
        <f t="shared" si="0"/>
        <v>-155</v>
      </c>
    </row>
    <row r="58" spans="1:18" s="4" customFormat="1" ht="20.100000000000001" customHeight="1">
      <c r="A58" s="11">
        <v>585</v>
      </c>
      <c r="B58" s="15" t="s">
        <v>67</v>
      </c>
      <c r="C58" s="67"/>
      <c r="D58" s="67">
        <v>6753</v>
      </c>
      <c r="E58" s="67"/>
      <c r="F58" s="67">
        <v>6907</v>
      </c>
      <c r="G58" s="67"/>
      <c r="H58" s="67">
        <v>6901</v>
      </c>
      <c r="I58" s="67">
        <v>6846</v>
      </c>
      <c r="J58" s="67">
        <v>6833</v>
      </c>
      <c r="K58" s="67">
        <v>6816</v>
      </c>
      <c r="L58" s="67">
        <v>6878</v>
      </c>
      <c r="M58" s="67">
        <v>6630</v>
      </c>
      <c r="N58" s="67">
        <v>6449</v>
      </c>
      <c r="O58" s="67">
        <v>6228</v>
      </c>
      <c r="P58" s="67">
        <f t="shared" si="0"/>
        <v>-221</v>
      </c>
    </row>
    <row r="59" spans="1:18" s="4" customFormat="1" ht="20.100000000000001" customHeight="1">
      <c r="A59" s="11">
        <v>586</v>
      </c>
      <c r="B59" s="15" t="s">
        <v>85</v>
      </c>
      <c r="C59" s="67"/>
      <c r="D59" s="67">
        <v>5413</v>
      </c>
      <c r="E59" s="67"/>
      <c r="F59" s="67">
        <v>5540</v>
      </c>
      <c r="G59" s="67"/>
      <c r="H59" s="67">
        <v>5626</v>
      </c>
      <c r="I59" s="67">
        <v>5620</v>
      </c>
      <c r="J59" s="67">
        <v>5511</v>
      </c>
      <c r="K59" s="67">
        <v>5587</v>
      </c>
      <c r="L59" s="67">
        <v>5565</v>
      </c>
      <c r="M59" s="67">
        <v>5544</v>
      </c>
      <c r="N59" s="67">
        <v>5342</v>
      </c>
      <c r="O59" s="67">
        <v>5291</v>
      </c>
      <c r="P59" s="67">
        <f t="shared" si="0"/>
        <v>-51</v>
      </c>
    </row>
    <row r="60" spans="1:18" ht="20.100000000000001" customHeight="1">
      <c r="A60" s="4"/>
      <c r="B60" s="18" t="s">
        <v>47</v>
      </c>
      <c r="C60" s="67"/>
      <c r="D60" s="111">
        <v>28274</v>
      </c>
      <c r="E60" s="111"/>
      <c r="F60" s="111">
        <v>29009</v>
      </c>
      <c r="G60" s="111"/>
      <c r="H60" s="111">
        <v>29957</v>
      </c>
      <c r="I60" s="111">
        <v>30665</v>
      </c>
      <c r="J60" s="111">
        <v>31564</v>
      </c>
      <c r="K60" s="111">
        <v>34261</v>
      </c>
      <c r="L60" s="111">
        <v>36354</v>
      </c>
      <c r="M60" s="111">
        <v>37364</v>
      </c>
      <c r="N60" s="111">
        <f>SUM(N61:N62)</f>
        <v>37803</v>
      </c>
      <c r="O60" s="111">
        <f>SUM(O61:O62)</f>
        <v>38131</v>
      </c>
      <c r="P60" s="111">
        <f t="shared" si="0"/>
        <v>328</v>
      </c>
    </row>
    <row r="61" spans="1:18" ht="20.100000000000001" customHeight="1">
      <c r="A61" s="11">
        <v>221</v>
      </c>
      <c r="B61" s="15" t="s">
        <v>48</v>
      </c>
      <c r="C61" s="67"/>
      <c r="D61" s="67">
        <v>10732</v>
      </c>
      <c r="E61" s="67"/>
      <c r="F61" s="67">
        <v>10843</v>
      </c>
      <c r="G61" s="67"/>
      <c r="H61" s="67">
        <v>11286</v>
      </c>
      <c r="I61" s="67">
        <v>11452</v>
      </c>
      <c r="J61" s="67">
        <v>11825</v>
      </c>
      <c r="K61" s="67">
        <v>13228</v>
      </c>
      <c r="L61" s="69">
        <v>14585</v>
      </c>
      <c r="M61" s="69">
        <v>14960</v>
      </c>
      <c r="N61" s="69">
        <v>15342</v>
      </c>
      <c r="O61" s="69">
        <v>15578</v>
      </c>
      <c r="P61" s="67">
        <f t="shared" si="0"/>
        <v>236</v>
      </c>
    </row>
    <row r="62" spans="1:18" ht="20.100000000000001" customHeight="1">
      <c r="A62" s="11">
        <v>223</v>
      </c>
      <c r="B62" s="15" t="s">
        <v>70</v>
      </c>
      <c r="C62" s="67"/>
      <c r="D62" s="67">
        <v>17542</v>
      </c>
      <c r="E62" s="67"/>
      <c r="F62" s="67">
        <v>18166</v>
      </c>
      <c r="G62" s="67"/>
      <c r="H62" s="67">
        <v>18671</v>
      </c>
      <c r="I62" s="67">
        <v>19213</v>
      </c>
      <c r="J62" s="67">
        <v>19739</v>
      </c>
      <c r="K62" s="67">
        <v>21033</v>
      </c>
      <c r="L62" s="67">
        <v>21769</v>
      </c>
      <c r="M62" s="67">
        <v>22404</v>
      </c>
      <c r="N62" s="67">
        <v>22461</v>
      </c>
      <c r="O62" s="67">
        <v>22553</v>
      </c>
      <c r="P62" s="67">
        <f t="shared" si="0"/>
        <v>92</v>
      </c>
      <c r="Q62" s="33"/>
      <c r="R62" s="33"/>
    </row>
    <row r="63" spans="1:18" ht="20.100000000000001" customHeight="1">
      <c r="A63" s="4"/>
      <c r="B63" s="19" t="s">
        <v>49</v>
      </c>
      <c r="C63" s="67"/>
      <c r="D63" s="111">
        <v>45709</v>
      </c>
      <c r="E63" s="111"/>
      <c r="F63" s="111">
        <v>47224</v>
      </c>
      <c r="G63" s="111"/>
      <c r="H63" s="111">
        <v>48611</v>
      </c>
      <c r="I63" s="111">
        <v>48974</v>
      </c>
      <c r="J63" s="111">
        <v>50057</v>
      </c>
      <c r="K63" s="111">
        <v>51992</v>
      </c>
      <c r="L63" s="111">
        <v>53644</v>
      </c>
      <c r="M63" s="111">
        <v>53075</v>
      </c>
      <c r="N63" s="111">
        <f>SUM(N64:N66)</f>
        <v>52864</v>
      </c>
      <c r="O63" s="111">
        <f>SUM(O64:O66)</f>
        <v>52500</v>
      </c>
      <c r="P63" s="111">
        <f t="shared" si="0"/>
        <v>-364</v>
      </c>
    </row>
    <row r="64" spans="1:18" ht="20.100000000000001" customHeight="1">
      <c r="A64" s="9">
        <v>205</v>
      </c>
      <c r="B64" s="37" t="s">
        <v>91</v>
      </c>
      <c r="C64" s="77"/>
      <c r="D64" s="77">
        <v>15316</v>
      </c>
      <c r="E64" s="77"/>
      <c r="F64" s="77">
        <v>15947</v>
      </c>
      <c r="G64" s="77"/>
      <c r="H64" s="77">
        <v>16571</v>
      </c>
      <c r="I64" s="77">
        <v>17000</v>
      </c>
      <c r="J64" s="77">
        <v>17387</v>
      </c>
      <c r="K64" s="77">
        <v>17981</v>
      </c>
      <c r="L64" s="77">
        <v>18842</v>
      </c>
      <c r="M64" s="77">
        <v>18702</v>
      </c>
      <c r="N64" s="77">
        <v>18447</v>
      </c>
      <c r="O64" s="70">
        <v>18081</v>
      </c>
      <c r="P64" s="77">
        <f t="shared" si="0"/>
        <v>-366</v>
      </c>
      <c r="Q64" s="34"/>
      <c r="R64" s="34"/>
    </row>
    <row r="65" spans="1:18" ht="20.100000000000001" customHeight="1">
      <c r="A65" s="11">
        <v>224</v>
      </c>
      <c r="B65" s="15" t="s">
        <v>71</v>
      </c>
      <c r="C65" s="67"/>
      <c r="D65" s="67">
        <v>14373</v>
      </c>
      <c r="E65" s="67"/>
      <c r="F65" s="67">
        <v>14967</v>
      </c>
      <c r="G65" s="67"/>
      <c r="H65" s="67">
        <v>15544</v>
      </c>
      <c r="I65" s="67">
        <v>15490</v>
      </c>
      <c r="J65" s="67">
        <v>16017</v>
      </c>
      <c r="K65" s="67">
        <v>16716</v>
      </c>
      <c r="L65" s="67">
        <v>17140</v>
      </c>
      <c r="M65" s="67">
        <v>17044</v>
      </c>
      <c r="N65" s="67">
        <v>16981</v>
      </c>
      <c r="O65" s="67">
        <v>16968</v>
      </c>
      <c r="P65" s="67">
        <f t="shared" si="0"/>
        <v>-13</v>
      </c>
      <c r="Q65" s="33"/>
      <c r="R65" s="33"/>
    </row>
    <row r="66" spans="1:18" ht="20.100000000000001" customHeight="1">
      <c r="A66" s="11">
        <v>226</v>
      </c>
      <c r="B66" s="15" t="s">
        <v>72</v>
      </c>
      <c r="C66" s="67"/>
      <c r="D66" s="67">
        <v>16020</v>
      </c>
      <c r="E66" s="67"/>
      <c r="F66" s="67">
        <v>16310</v>
      </c>
      <c r="G66" s="67"/>
      <c r="H66" s="67">
        <v>16496</v>
      </c>
      <c r="I66" s="67">
        <v>16484</v>
      </c>
      <c r="J66" s="67">
        <v>16653</v>
      </c>
      <c r="K66" s="67">
        <v>17295</v>
      </c>
      <c r="L66" s="67">
        <v>17662</v>
      </c>
      <c r="M66" s="67">
        <v>17329</v>
      </c>
      <c r="N66" s="67">
        <v>17436</v>
      </c>
      <c r="O66" s="67">
        <v>17451</v>
      </c>
      <c r="P66" s="67">
        <f t="shared" si="0"/>
        <v>15</v>
      </c>
      <c r="Q66" s="33"/>
      <c r="R66" s="33"/>
    </row>
    <row r="67" spans="1:18" ht="12" customHeight="1">
      <c r="A67" s="20"/>
      <c r="B67" s="22"/>
      <c r="C67" s="74"/>
      <c r="D67" s="74"/>
      <c r="E67" s="74"/>
      <c r="F67" s="74"/>
      <c r="G67" s="74"/>
      <c r="H67" s="74"/>
      <c r="I67" s="74"/>
      <c r="J67" s="74"/>
      <c r="K67" s="74"/>
      <c r="L67" s="73"/>
      <c r="M67" s="73"/>
      <c r="N67" s="73"/>
      <c r="O67" s="74"/>
      <c r="P67" s="73"/>
    </row>
    <row r="68" spans="1:18" s="23" customFormat="1" ht="15" customHeight="1">
      <c r="B68" s="23" t="s">
        <v>7</v>
      </c>
      <c r="C68" s="23" t="s">
        <v>125</v>
      </c>
      <c r="E68" s="24"/>
      <c r="F68" s="24"/>
      <c r="G68" s="24"/>
      <c r="H68" s="24"/>
      <c r="I68" s="24"/>
      <c r="J68" s="24"/>
      <c r="K68" s="24"/>
      <c r="L68" s="24"/>
      <c r="M68" s="24" t="s">
        <v>137</v>
      </c>
      <c r="N68" s="32"/>
      <c r="O68" s="32"/>
      <c r="P68" s="32"/>
    </row>
    <row r="69" spans="1:18" s="23" customFormat="1" ht="18" customHeight="1">
      <c r="C69" s="23" t="s">
        <v>148</v>
      </c>
      <c r="E69" s="26"/>
      <c r="F69" s="26"/>
      <c r="G69" s="26"/>
      <c r="H69" s="26"/>
      <c r="I69" s="26"/>
      <c r="J69" s="26"/>
      <c r="K69" s="24"/>
      <c r="L69" s="24"/>
      <c r="M69" s="26" t="s">
        <v>148</v>
      </c>
      <c r="N69" s="32"/>
      <c r="O69" s="32"/>
      <c r="P69" s="32"/>
    </row>
    <row r="70" spans="1:18" s="23" customFormat="1" ht="12" customHeight="1">
      <c r="B70" s="3"/>
      <c r="C70" s="49" t="s">
        <v>92</v>
      </c>
      <c r="D70" s="3"/>
      <c r="E70" s="26"/>
      <c r="F70" s="26"/>
      <c r="G70" s="26"/>
      <c r="H70" s="26"/>
      <c r="I70" s="26"/>
      <c r="J70" s="26"/>
      <c r="K70" s="25"/>
      <c r="L70" s="25"/>
      <c r="M70" s="26" t="s">
        <v>92</v>
      </c>
      <c r="N70" s="32"/>
      <c r="O70" s="32"/>
      <c r="P70" s="32"/>
    </row>
    <row r="71" spans="1:18" s="23" customFormat="1" ht="12" customHeight="1">
      <c r="C71" s="23" t="s">
        <v>93</v>
      </c>
      <c r="E71" s="25"/>
      <c r="F71" s="25"/>
      <c r="G71" s="25"/>
      <c r="H71" s="25"/>
      <c r="I71" s="25"/>
      <c r="J71" s="25"/>
      <c r="K71" s="25"/>
      <c r="L71" s="25"/>
      <c r="M71" s="26" t="s">
        <v>93</v>
      </c>
      <c r="N71" s="32"/>
      <c r="O71" s="32"/>
      <c r="P71" s="32"/>
    </row>
    <row r="72" spans="1:18" s="23" customFormat="1" ht="12" customHeight="1">
      <c r="C72" s="23" t="s">
        <v>95</v>
      </c>
      <c r="E72" s="25"/>
      <c r="F72" s="25"/>
      <c r="G72" s="25"/>
      <c r="H72" s="25"/>
      <c r="I72" s="25"/>
      <c r="J72" s="25"/>
      <c r="K72" s="25"/>
      <c r="L72" s="25"/>
      <c r="M72" s="23" t="s">
        <v>95</v>
      </c>
      <c r="N72" s="32"/>
      <c r="O72" s="32"/>
      <c r="P72" s="32"/>
    </row>
    <row r="73" spans="1:18" ht="11.45" customHeight="1"/>
  </sheetData>
  <mergeCells count="15">
    <mergeCell ref="G2:H2"/>
    <mergeCell ref="C2:D2"/>
    <mergeCell ref="E2:F2"/>
    <mergeCell ref="G5:H5"/>
    <mergeCell ref="E5:F5"/>
    <mergeCell ref="G3:H3"/>
    <mergeCell ref="G4:H4"/>
    <mergeCell ref="A3:B3"/>
    <mergeCell ref="A4:B4"/>
    <mergeCell ref="A5:B5"/>
    <mergeCell ref="E3:F3"/>
    <mergeCell ref="E4:F4"/>
    <mergeCell ref="C3:D3"/>
    <mergeCell ref="C4:D4"/>
    <mergeCell ref="C5:D5"/>
  </mergeCells>
  <phoneticPr fontId="3"/>
  <pageMargins left="0.59055118110236227" right="0.59055118110236227" top="0.98425196850393704" bottom="0.78740157480314965" header="0.59055118110236227" footer="0.59055118110236227"/>
  <pageSetup paperSize="9" firstPageNumber="124" orientation="portrait" useFirstPageNumber="1" r:id="rId1"/>
  <headerFooter alignWithMargins="0">
    <oddHeader>&amp;L&amp;"ＭＳ Ｐゴシック,太字"&amp;12Ⅱ市区町ﾃﾞｰﾀ推移　１人口・世帯　（２）世帯数</oddHeader>
  </headerFooter>
  <rowBreaks count="1" manualBreakCount="1">
    <brk id="4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72"/>
  <sheetViews>
    <sheetView zoomScaleNormal="100" zoomScaleSheetLayoutView="100" workbookViewId="0">
      <selection activeCell="B2" sqref="B2"/>
    </sheetView>
  </sheetViews>
  <sheetFormatPr defaultRowHeight="17.25"/>
  <cols>
    <col min="1" max="1" width="3.09765625" style="51" customWidth="1"/>
    <col min="2" max="2" width="7.69921875" style="51" customWidth="1"/>
    <col min="3" max="4" width="6.8984375" style="51" customWidth="1"/>
    <col min="5" max="5" width="7.09765625" style="51" customWidth="1"/>
    <col min="6" max="6" width="7" style="51" customWidth="1"/>
    <col min="7" max="7" width="6.796875" style="51" customWidth="1"/>
    <col min="8" max="11" width="6.09765625" style="51" customWidth="1"/>
    <col min="12" max="12" width="6.19921875" style="51" customWidth="1"/>
    <col min="13" max="16" width="6.09765625" style="51" customWidth="1"/>
    <col min="17" max="17" width="6.19921875" style="51" customWidth="1"/>
    <col min="18" max="22" width="6.09765625" style="51" customWidth="1"/>
    <col min="23" max="23" width="6" style="50" customWidth="1"/>
    <col min="24" max="24" width="6" style="46" customWidth="1"/>
    <col min="25" max="25" width="6.296875" style="51" customWidth="1"/>
    <col min="26" max="27" width="6" style="51" customWidth="1"/>
    <col min="28" max="16384" width="8.796875" style="51"/>
  </cols>
  <sheetData>
    <row r="1" spans="1:27" ht="12" customHeight="1">
      <c r="A1" s="2"/>
      <c r="B1" s="2"/>
      <c r="C1" s="38" t="s">
        <v>96</v>
      </c>
      <c r="D1" s="27"/>
      <c r="E1" s="27"/>
      <c r="F1" s="27"/>
      <c r="G1" s="2"/>
      <c r="H1" s="2" t="s">
        <v>97</v>
      </c>
      <c r="I1" s="38"/>
      <c r="J1" s="38"/>
      <c r="K1" s="2"/>
      <c r="L1" s="2"/>
      <c r="M1" s="41" t="s">
        <v>109</v>
      </c>
      <c r="N1" s="2"/>
      <c r="O1" s="2"/>
      <c r="P1" s="2"/>
      <c r="Q1" s="2"/>
      <c r="R1" s="41" t="s">
        <v>110</v>
      </c>
      <c r="S1" s="2"/>
      <c r="T1" s="2"/>
      <c r="U1" s="2"/>
      <c r="V1" s="2"/>
    </row>
    <row r="2" spans="1:27" ht="12" customHeight="1">
      <c r="A2" s="9"/>
      <c r="B2" s="9"/>
      <c r="C2" s="42">
        <v>23</v>
      </c>
      <c r="D2" s="42">
        <v>24</v>
      </c>
      <c r="E2" s="42">
        <v>25</v>
      </c>
      <c r="F2" s="42">
        <v>26</v>
      </c>
      <c r="G2" s="42">
        <v>27</v>
      </c>
      <c r="H2" s="42">
        <v>28</v>
      </c>
      <c r="I2" s="42">
        <v>29</v>
      </c>
      <c r="J2" s="42">
        <v>30</v>
      </c>
      <c r="K2" s="42">
        <v>31</v>
      </c>
      <c r="L2" s="42">
        <v>32</v>
      </c>
      <c r="M2" s="42">
        <v>33</v>
      </c>
      <c r="N2" s="42">
        <v>34</v>
      </c>
      <c r="O2" s="42">
        <v>35</v>
      </c>
      <c r="P2" s="42">
        <v>36</v>
      </c>
      <c r="Q2" s="42">
        <v>37</v>
      </c>
      <c r="R2" s="42">
        <v>38</v>
      </c>
      <c r="S2" s="42">
        <v>39</v>
      </c>
      <c r="T2" s="42">
        <v>40</v>
      </c>
      <c r="U2" s="42">
        <v>41</v>
      </c>
      <c r="V2" s="42">
        <v>42</v>
      </c>
    </row>
    <row r="3" spans="1:27" ht="45" customHeight="1">
      <c r="A3" s="137" t="s">
        <v>2</v>
      </c>
      <c r="B3" s="138"/>
      <c r="C3" s="106" t="s">
        <v>149</v>
      </c>
      <c r="D3" s="106" t="s">
        <v>150</v>
      </c>
      <c r="E3" s="106" t="s">
        <v>151</v>
      </c>
      <c r="F3" s="106" t="s">
        <v>152</v>
      </c>
      <c r="G3" s="106" t="s">
        <v>155</v>
      </c>
      <c r="H3" s="105" t="s">
        <v>98</v>
      </c>
      <c r="I3" s="58" t="s">
        <v>99</v>
      </c>
      <c r="J3" s="105" t="s">
        <v>100</v>
      </c>
      <c r="K3" s="103" t="s">
        <v>127</v>
      </c>
      <c r="L3" s="103" t="s">
        <v>156</v>
      </c>
      <c r="M3" s="109" t="s">
        <v>101</v>
      </c>
      <c r="N3" s="110" t="s">
        <v>102</v>
      </c>
      <c r="O3" s="109" t="s">
        <v>103</v>
      </c>
      <c r="P3" s="109" t="s">
        <v>128</v>
      </c>
      <c r="Q3" s="109" t="s">
        <v>157</v>
      </c>
      <c r="R3" s="105" t="s">
        <v>104</v>
      </c>
      <c r="S3" s="58" t="s">
        <v>105</v>
      </c>
      <c r="T3" s="105" t="s">
        <v>106</v>
      </c>
      <c r="U3" s="103" t="s">
        <v>129</v>
      </c>
      <c r="V3" s="103" t="s">
        <v>158</v>
      </c>
    </row>
    <row r="4" spans="1:27" ht="21" customHeight="1">
      <c r="A4" s="139" t="s">
        <v>3</v>
      </c>
      <c r="B4" s="140"/>
      <c r="C4" s="64">
        <v>34973</v>
      </c>
      <c r="D4" s="64">
        <v>36800</v>
      </c>
      <c r="E4" s="64">
        <v>38626</v>
      </c>
      <c r="F4" s="64">
        <v>40452</v>
      </c>
      <c r="G4" s="64">
        <v>42278</v>
      </c>
      <c r="H4" s="78">
        <v>34973</v>
      </c>
      <c r="I4" s="64">
        <v>36800</v>
      </c>
      <c r="J4" s="64">
        <v>38626</v>
      </c>
      <c r="K4" s="65">
        <v>40452</v>
      </c>
      <c r="L4" s="97">
        <v>42278</v>
      </c>
      <c r="M4" s="101">
        <v>34973</v>
      </c>
      <c r="N4" s="64">
        <v>36800</v>
      </c>
      <c r="O4" s="64">
        <v>38626</v>
      </c>
      <c r="P4" s="64">
        <v>40452</v>
      </c>
      <c r="Q4" s="64">
        <v>42278</v>
      </c>
      <c r="R4" s="78">
        <v>34973</v>
      </c>
      <c r="S4" s="64">
        <v>36800</v>
      </c>
      <c r="T4" s="64">
        <v>38626</v>
      </c>
      <c r="U4" s="65">
        <v>40452</v>
      </c>
      <c r="V4" s="97">
        <v>42278</v>
      </c>
    </row>
    <row r="5" spans="1:27" ht="12" customHeight="1">
      <c r="A5" s="129" t="s">
        <v>4</v>
      </c>
      <c r="B5" s="130"/>
      <c r="C5" s="62" t="s">
        <v>5</v>
      </c>
      <c r="D5" s="62" t="s">
        <v>5</v>
      </c>
      <c r="E5" s="62" t="s">
        <v>5</v>
      </c>
      <c r="F5" s="62" t="s">
        <v>5</v>
      </c>
      <c r="G5" s="62" t="s">
        <v>5</v>
      </c>
      <c r="H5" s="58" t="s">
        <v>5</v>
      </c>
      <c r="I5" s="58" t="s">
        <v>5</v>
      </c>
      <c r="J5" s="62" t="s">
        <v>144</v>
      </c>
      <c r="K5" s="61" t="s">
        <v>144</v>
      </c>
      <c r="L5" s="61" t="s">
        <v>144</v>
      </c>
      <c r="M5" s="62" t="s">
        <v>5</v>
      </c>
      <c r="N5" s="58" t="s">
        <v>5</v>
      </c>
      <c r="O5" s="62" t="s">
        <v>144</v>
      </c>
      <c r="P5" s="62" t="s">
        <v>144</v>
      </c>
      <c r="Q5" s="62" t="s">
        <v>144</v>
      </c>
      <c r="R5" s="62" t="s">
        <v>5</v>
      </c>
      <c r="S5" s="58" t="s">
        <v>5</v>
      </c>
      <c r="T5" s="62" t="s">
        <v>144</v>
      </c>
      <c r="U5" s="61" t="s">
        <v>144</v>
      </c>
      <c r="V5" s="61" t="s">
        <v>144</v>
      </c>
    </row>
    <row r="6" spans="1:27" ht="9" customHeight="1">
      <c r="A6" s="7"/>
      <c r="B6" s="8"/>
      <c r="C6" s="66"/>
      <c r="D6" s="66"/>
      <c r="E6" s="66"/>
      <c r="F6" s="66"/>
      <c r="G6" s="66"/>
      <c r="H6" s="66"/>
      <c r="I6" s="79" t="s">
        <v>107</v>
      </c>
      <c r="J6" s="66"/>
      <c r="K6" s="66"/>
      <c r="L6" s="66"/>
      <c r="M6" s="66"/>
      <c r="N6" s="79" t="s">
        <v>107</v>
      </c>
      <c r="O6" s="66"/>
      <c r="P6" s="66"/>
      <c r="Q6" s="66"/>
      <c r="R6" s="66"/>
      <c r="S6" s="79" t="s">
        <v>107</v>
      </c>
      <c r="T6" s="66" t="s">
        <v>145</v>
      </c>
      <c r="U6" s="66" t="s">
        <v>145</v>
      </c>
      <c r="V6" s="66"/>
    </row>
    <row r="7" spans="1:27" ht="20.100000000000001" customHeight="1">
      <c r="A7" s="4" t="s">
        <v>6</v>
      </c>
      <c r="B7" s="5" t="s">
        <v>1</v>
      </c>
      <c r="C7" s="113">
        <v>5401877</v>
      </c>
      <c r="D7" s="113">
        <v>5550574</v>
      </c>
      <c r="E7" s="113">
        <v>5590601</v>
      </c>
      <c r="F7" s="113">
        <v>5588133</v>
      </c>
      <c r="G7" s="111">
        <f>SUM(G8,G18,G22,G28,G34,G41,G46,G54,G60,G63)</f>
        <v>5534800</v>
      </c>
      <c r="H7" s="113">
        <v>880094</v>
      </c>
      <c r="I7" s="113">
        <v>830112</v>
      </c>
      <c r="J7" s="113">
        <v>793885</v>
      </c>
      <c r="K7" s="113">
        <v>759277</v>
      </c>
      <c r="L7" s="111">
        <f>SUM(L8,L18,L22,L28,L34,L41,L46,L54,L60,L63)</f>
        <v>706871</v>
      </c>
      <c r="M7" s="113">
        <v>3755500</v>
      </c>
      <c r="N7" s="113">
        <v>3776483</v>
      </c>
      <c r="O7" s="113">
        <v>3667475</v>
      </c>
      <c r="P7" s="113">
        <v>3515442</v>
      </c>
      <c r="Q7" s="111">
        <f>SUM(Q8,Q18,Q22,Q28,Q34,Q41,Q46,Q54,Q60,Q63)</f>
        <v>3280212</v>
      </c>
      <c r="R7" s="113">
        <v>763752</v>
      </c>
      <c r="S7" s="113">
        <v>939950</v>
      </c>
      <c r="T7" s="113">
        <v>1108564</v>
      </c>
      <c r="U7" s="113">
        <v>1281486</v>
      </c>
      <c r="V7" s="111">
        <f>SUM(V8,V18,V22,V28,V34,V41,V46,V54,V60,V63)</f>
        <v>1481646</v>
      </c>
      <c r="W7" s="46"/>
      <c r="Y7" s="45"/>
      <c r="Z7" s="45"/>
      <c r="AA7" s="45"/>
    </row>
    <row r="8" spans="1:27" ht="20.100000000000001" customHeight="1">
      <c r="A8" s="10">
        <v>100</v>
      </c>
      <c r="B8" s="5" t="s">
        <v>8</v>
      </c>
      <c r="C8" s="114">
        <v>1423792</v>
      </c>
      <c r="D8" s="114">
        <v>1493398</v>
      </c>
      <c r="E8" s="115">
        <v>1525393</v>
      </c>
      <c r="F8" s="115">
        <v>1544200</v>
      </c>
      <c r="G8" s="112">
        <f>SUM(G9:G17)</f>
        <v>1537272</v>
      </c>
      <c r="H8" s="114">
        <v>223364</v>
      </c>
      <c r="I8" s="114">
        <v>206703</v>
      </c>
      <c r="J8" s="114">
        <v>199608</v>
      </c>
      <c r="K8" s="114">
        <v>194963</v>
      </c>
      <c r="L8" s="112">
        <f>SUM(L9:L17)</f>
        <v>185084</v>
      </c>
      <c r="M8" s="114">
        <v>1006496</v>
      </c>
      <c r="N8" s="114">
        <v>1033013</v>
      </c>
      <c r="O8" s="114">
        <v>1015642</v>
      </c>
      <c r="P8" s="114">
        <v>980959</v>
      </c>
      <c r="Q8" s="112">
        <f>SUM(Q9:Q17)</f>
        <v>921967</v>
      </c>
      <c r="R8" s="114">
        <v>192703</v>
      </c>
      <c r="S8" s="114">
        <v>252427</v>
      </c>
      <c r="T8" s="114">
        <v>305301</v>
      </c>
      <c r="U8" s="114">
        <v>354218</v>
      </c>
      <c r="V8" s="112">
        <f>SUM(V9:V17)</f>
        <v>411427</v>
      </c>
      <c r="W8" s="46"/>
      <c r="Y8" s="45"/>
      <c r="Z8" s="45"/>
      <c r="AA8" s="45"/>
    </row>
    <row r="9" spans="1:27" ht="20.100000000000001" customHeight="1">
      <c r="A9" s="11">
        <v>101</v>
      </c>
      <c r="B9" s="12" t="s">
        <v>9</v>
      </c>
      <c r="C9" s="82">
        <v>157599</v>
      </c>
      <c r="D9" s="82">
        <v>191309</v>
      </c>
      <c r="E9" s="81">
        <v>206037</v>
      </c>
      <c r="F9" s="81">
        <v>210408</v>
      </c>
      <c r="G9" s="69">
        <v>213634</v>
      </c>
      <c r="H9" s="80">
        <v>23666</v>
      </c>
      <c r="I9" s="81">
        <v>26514</v>
      </c>
      <c r="J9" s="81">
        <v>29297</v>
      </c>
      <c r="K9" s="81">
        <v>29617</v>
      </c>
      <c r="L9" s="69">
        <v>28123</v>
      </c>
      <c r="M9" s="83">
        <v>113168</v>
      </c>
      <c r="N9" s="83">
        <v>135636</v>
      </c>
      <c r="O9" s="81">
        <v>141322</v>
      </c>
      <c r="P9" s="81">
        <v>138228</v>
      </c>
      <c r="Q9" s="69">
        <v>132846</v>
      </c>
      <c r="R9" s="81">
        <v>20573</v>
      </c>
      <c r="S9" s="81">
        <v>28715</v>
      </c>
      <c r="T9" s="81">
        <v>35200</v>
      </c>
      <c r="U9" s="81">
        <v>41526</v>
      </c>
      <c r="V9" s="69">
        <v>49623</v>
      </c>
      <c r="W9" s="46"/>
      <c r="Y9" s="45"/>
      <c r="Z9" s="45"/>
      <c r="AA9" s="45"/>
    </row>
    <row r="10" spans="1:27" ht="20.100000000000001" customHeight="1">
      <c r="A10" s="11">
        <v>102</v>
      </c>
      <c r="B10" s="12" t="s">
        <v>10</v>
      </c>
      <c r="C10" s="82">
        <v>97473</v>
      </c>
      <c r="D10" s="82">
        <v>120518</v>
      </c>
      <c r="E10" s="81">
        <v>128050</v>
      </c>
      <c r="F10" s="81">
        <v>133451</v>
      </c>
      <c r="G10" s="69">
        <v>136088</v>
      </c>
      <c r="H10" s="80">
        <v>12210</v>
      </c>
      <c r="I10" s="81">
        <v>13621</v>
      </c>
      <c r="J10" s="81">
        <v>15144</v>
      </c>
      <c r="K10" s="81">
        <v>16396</v>
      </c>
      <c r="L10" s="69">
        <v>16493</v>
      </c>
      <c r="M10" s="83">
        <v>69967</v>
      </c>
      <c r="N10" s="83">
        <v>84105</v>
      </c>
      <c r="O10" s="81">
        <v>85977</v>
      </c>
      <c r="P10" s="81">
        <v>85667</v>
      </c>
      <c r="Q10" s="69">
        <v>84284</v>
      </c>
      <c r="R10" s="81">
        <v>15183</v>
      </c>
      <c r="S10" s="81">
        <v>22768</v>
      </c>
      <c r="T10" s="81">
        <v>26908</v>
      </c>
      <c r="U10" s="81">
        <v>29860</v>
      </c>
      <c r="V10" s="69">
        <v>33522</v>
      </c>
      <c r="W10" s="46"/>
      <c r="Y10" s="45"/>
      <c r="Z10" s="45"/>
      <c r="AA10" s="45"/>
    </row>
    <row r="11" spans="1:27" ht="20.100000000000001" customHeight="1">
      <c r="A11" s="13">
        <v>110</v>
      </c>
      <c r="B11" s="12" t="s">
        <v>11</v>
      </c>
      <c r="C11" s="82">
        <v>103711</v>
      </c>
      <c r="D11" s="82">
        <v>107982</v>
      </c>
      <c r="E11" s="81">
        <v>116591</v>
      </c>
      <c r="F11" s="81">
        <v>126393</v>
      </c>
      <c r="G11" s="69">
        <v>135153</v>
      </c>
      <c r="H11" s="80">
        <v>12083</v>
      </c>
      <c r="I11" s="81">
        <v>10440</v>
      </c>
      <c r="J11" s="81">
        <v>10685</v>
      </c>
      <c r="K11" s="81">
        <v>10829</v>
      </c>
      <c r="L11" s="69">
        <v>11711</v>
      </c>
      <c r="M11" s="83">
        <v>74351</v>
      </c>
      <c r="N11" s="83">
        <v>75833</v>
      </c>
      <c r="O11" s="81">
        <v>80003</v>
      </c>
      <c r="P11" s="81">
        <v>82184</v>
      </c>
      <c r="Q11" s="69">
        <v>86471</v>
      </c>
      <c r="R11" s="81">
        <v>16784</v>
      </c>
      <c r="S11" s="81">
        <v>21613</v>
      </c>
      <c r="T11" s="81">
        <v>25410</v>
      </c>
      <c r="U11" s="81">
        <v>28696</v>
      </c>
      <c r="V11" s="69">
        <v>33518</v>
      </c>
      <c r="W11" s="46"/>
      <c r="Y11" s="45"/>
      <c r="Z11" s="45"/>
      <c r="AA11" s="45"/>
    </row>
    <row r="12" spans="1:27" ht="20.100000000000001" customHeight="1">
      <c r="A12" s="13">
        <v>105</v>
      </c>
      <c r="B12" s="12" t="s">
        <v>12</v>
      </c>
      <c r="C12" s="82">
        <v>98856</v>
      </c>
      <c r="D12" s="82">
        <v>106897</v>
      </c>
      <c r="E12" s="81">
        <v>106985</v>
      </c>
      <c r="F12" s="81">
        <v>108304</v>
      </c>
      <c r="G12" s="69">
        <v>106956</v>
      </c>
      <c r="H12" s="80">
        <v>11311</v>
      </c>
      <c r="I12" s="81">
        <v>11027</v>
      </c>
      <c r="J12" s="81">
        <v>10919</v>
      </c>
      <c r="K12" s="81">
        <v>10535</v>
      </c>
      <c r="L12" s="69">
        <v>10133</v>
      </c>
      <c r="M12" s="83">
        <v>68562</v>
      </c>
      <c r="N12" s="83">
        <v>71015</v>
      </c>
      <c r="O12" s="81">
        <v>67025</v>
      </c>
      <c r="P12" s="81">
        <v>65135</v>
      </c>
      <c r="Q12" s="69">
        <v>63028</v>
      </c>
      <c r="R12" s="81">
        <v>18926</v>
      </c>
      <c r="S12" s="81">
        <v>24841</v>
      </c>
      <c r="T12" s="81">
        <v>27741</v>
      </c>
      <c r="U12" s="81">
        <v>30002</v>
      </c>
      <c r="V12" s="69">
        <v>32099</v>
      </c>
      <c r="W12" s="46"/>
      <c r="Y12" s="45"/>
      <c r="Z12" s="45"/>
      <c r="AA12" s="45"/>
    </row>
    <row r="13" spans="1:27" ht="20.100000000000001" customHeight="1">
      <c r="A13" s="13">
        <v>109</v>
      </c>
      <c r="B13" s="12" t="s">
        <v>13</v>
      </c>
      <c r="C13" s="82">
        <v>230473</v>
      </c>
      <c r="D13" s="82">
        <v>225184</v>
      </c>
      <c r="E13" s="81">
        <v>225945</v>
      </c>
      <c r="F13" s="81">
        <v>226836</v>
      </c>
      <c r="G13" s="69">
        <v>219805</v>
      </c>
      <c r="H13" s="80">
        <v>39195</v>
      </c>
      <c r="I13" s="81">
        <v>35459</v>
      </c>
      <c r="J13" s="81">
        <v>32889</v>
      </c>
      <c r="K13" s="81">
        <v>31772</v>
      </c>
      <c r="L13" s="69">
        <v>28194</v>
      </c>
      <c r="M13" s="83">
        <v>162907</v>
      </c>
      <c r="N13" s="83">
        <v>155444</v>
      </c>
      <c r="O13" s="81">
        <v>149601</v>
      </c>
      <c r="P13" s="81">
        <v>142101</v>
      </c>
      <c r="Q13" s="69">
        <v>126853</v>
      </c>
      <c r="R13" s="81">
        <v>28341</v>
      </c>
      <c r="S13" s="81">
        <v>34221</v>
      </c>
      <c r="T13" s="81">
        <v>42965</v>
      </c>
      <c r="U13" s="81">
        <v>52492</v>
      </c>
      <c r="V13" s="69">
        <v>62118</v>
      </c>
      <c r="W13" s="46"/>
      <c r="Y13" s="45"/>
      <c r="Z13" s="45"/>
      <c r="AA13" s="45"/>
    </row>
    <row r="14" spans="1:27" ht="20.100000000000001" customHeight="1">
      <c r="A14" s="13">
        <v>106</v>
      </c>
      <c r="B14" s="12" t="s">
        <v>14</v>
      </c>
      <c r="C14" s="82">
        <v>96807</v>
      </c>
      <c r="D14" s="82">
        <v>105464</v>
      </c>
      <c r="E14" s="81">
        <v>103791</v>
      </c>
      <c r="F14" s="81">
        <v>101624</v>
      </c>
      <c r="G14" s="69">
        <v>97912</v>
      </c>
      <c r="H14" s="80">
        <v>12642</v>
      </c>
      <c r="I14" s="81">
        <v>12192</v>
      </c>
      <c r="J14" s="81">
        <v>11281</v>
      </c>
      <c r="K14" s="81">
        <v>10839</v>
      </c>
      <c r="L14" s="69">
        <v>9657</v>
      </c>
      <c r="M14" s="83">
        <v>67419</v>
      </c>
      <c r="N14" s="83">
        <v>69436</v>
      </c>
      <c r="O14" s="81">
        <v>64754</v>
      </c>
      <c r="P14" s="81">
        <v>60393</v>
      </c>
      <c r="Q14" s="69">
        <v>55202</v>
      </c>
      <c r="R14" s="81">
        <v>16673</v>
      </c>
      <c r="S14" s="81">
        <v>23588</v>
      </c>
      <c r="T14" s="81">
        <v>27584</v>
      </c>
      <c r="U14" s="81">
        <v>29901</v>
      </c>
      <c r="V14" s="69">
        <v>31825</v>
      </c>
      <c r="W14" s="46"/>
      <c r="Y14" s="45"/>
      <c r="Z14" s="45"/>
      <c r="AA14" s="45"/>
    </row>
    <row r="15" spans="1:27" ht="20.100000000000001" customHeight="1">
      <c r="A15" s="13">
        <v>107</v>
      </c>
      <c r="B15" s="12" t="s">
        <v>15</v>
      </c>
      <c r="C15" s="82">
        <v>176507</v>
      </c>
      <c r="D15" s="82">
        <v>174056</v>
      </c>
      <c r="E15" s="81">
        <v>171628</v>
      </c>
      <c r="F15" s="81">
        <v>167475</v>
      </c>
      <c r="G15" s="69">
        <v>162468</v>
      </c>
      <c r="H15" s="80">
        <v>29623</v>
      </c>
      <c r="I15" s="81">
        <v>23777</v>
      </c>
      <c r="J15" s="81">
        <v>21790</v>
      </c>
      <c r="K15" s="81">
        <v>20147</v>
      </c>
      <c r="L15" s="69">
        <v>18473</v>
      </c>
      <c r="M15" s="83">
        <v>125932</v>
      </c>
      <c r="N15" s="83">
        <v>121501</v>
      </c>
      <c r="O15" s="81">
        <v>113274</v>
      </c>
      <c r="P15" s="81">
        <v>104546</v>
      </c>
      <c r="Q15" s="69">
        <v>93424</v>
      </c>
      <c r="R15" s="81">
        <v>20933</v>
      </c>
      <c r="S15" s="81">
        <v>28647</v>
      </c>
      <c r="T15" s="81">
        <v>35749</v>
      </c>
      <c r="U15" s="81">
        <v>42060</v>
      </c>
      <c r="V15" s="69">
        <v>49167</v>
      </c>
      <c r="W15" s="46"/>
      <c r="Y15" s="45"/>
      <c r="Z15" s="45"/>
      <c r="AA15" s="45"/>
    </row>
    <row r="16" spans="1:27" ht="20.100000000000001" customHeight="1">
      <c r="A16" s="13">
        <v>108</v>
      </c>
      <c r="B16" s="12" t="s">
        <v>16</v>
      </c>
      <c r="C16" s="82">
        <v>240203</v>
      </c>
      <c r="D16" s="82">
        <v>226230</v>
      </c>
      <c r="E16" s="81">
        <v>222729</v>
      </c>
      <c r="F16" s="81">
        <v>220411</v>
      </c>
      <c r="G16" s="69">
        <v>219474</v>
      </c>
      <c r="H16" s="80">
        <v>39095</v>
      </c>
      <c r="I16" s="81">
        <v>32138</v>
      </c>
      <c r="J16" s="81">
        <v>29663</v>
      </c>
      <c r="K16" s="81">
        <v>28711</v>
      </c>
      <c r="L16" s="69">
        <v>28813</v>
      </c>
      <c r="M16" s="83">
        <v>169948</v>
      </c>
      <c r="N16" s="83">
        <v>154437</v>
      </c>
      <c r="O16" s="81">
        <v>144258</v>
      </c>
      <c r="P16" s="81">
        <v>136506</v>
      </c>
      <c r="Q16" s="69">
        <v>126296</v>
      </c>
      <c r="R16" s="81">
        <v>31044</v>
      </c>
      <c r="S16" s="81">
        <v>39576</v>
      </c>
      <c r="T16" s="81">
        <v>47832</v>
      </c>
      <c r="U16" s="81">
        <v>54608</v>
      </c>
      <c r="V16" s="69">
        <v>62261</v>
      </c>
      <c r="W16" s="46"/>
      <c r="Y16" s="45"/>
      <c r="Z16" s="45"/>
      <c r="AA16" s="45"/>
    </row>
    <row r="17" spans="1:27" ht="20.100000000000001" customHeight="1">
      <c r="A17" s="13">
        <v>111</v>
      </c>
      <c r="B17" s="12" t="s">
        <v>17</v>
      </c>
      <c r="C17" s="82">
        <v>222163</v>
      </c>
      <c r="D17" s="82">
        <v>235758</v>
      </c>
      <c r="E17" s="81">
        <v>243637</v>
      </c>
      <c r="F17" s="81">
        <v>249298</v>
      </c>
      <c r="G17" s="69">
        <v>245782</v>
      </c>
      <c r="H17" s="80">
        <v>43539</v>
      </c>
      <c r="I17" s="81">
        <v>41535</v>
      </c>
      <c r="J17" s="81">
        <v>37940</v>
      </c>
      <c r="K17" s="81">
        <v>36117</v>
      </c>
      <c r="L17" s="69">
        <v>33487</v>
      </c>
      <c r="M17" s="83">
        <v>154242</v>
      </c>
      <c r="N17" s="83">
        <v>165606</v>
      </c>
      <c r="O17" s="81">
        <v>169428</v>
      </c>
      <c r="P17" s="81">
        <v>166199</v>
      </c>
      <c r="Q17" s="69">
        <v>153563</v>
      </c>
      <c r="R17" s="81">
        <v>24246</v>
      </c>
      <c r="S17" s="81">
        <v>28458</v>
      </c>
      <c r="T17" s="81">
        <v>35912</v>
      </c>
      <c r="U17" s="81">
        <v>45073</v>
      </c>
      <c r="V17" s="69">
        <v>57294</v>
      </c>
      <c r="W17" s="46"/>
      <c r="Y17" s="45"/>
      <c r="Z17" s="45"/>
      <c r="AA17" s="45"/>
    </row>
    <row r="18" spans="1:27" ht="20.100000000000001" customHeight="1">
      <c r="A18" s="4"/>
      <c r="B18" s="14" t="s">
        <v>18</v>
      </c>
      <c r="C18" s="113">
        <v>954007</v>
      </c>
      <c r="D18" s="113">
        <v>988126</v>
      </c>
      <c r="E18" s="113">
        <v>1018574</v>
      </c>
      <c r="F18" s="113">
        <v>1029626</v>
      </c>
      <c r="G18" s="111">
        <f>SUM(G19:G21)</f>
        <v>1035763</v>
      </c>
      <c r="H18" s="113">
        <v>141311</v>
      </c>
      <c r="I18" s="113">
        <v>136826</v>
      </c>
      <c r="J18" s="113">
        <v>140659</v>
      </c>
      <c r="K18" s="111">
        <f>SUM(K19:K21)</f>
        <v>138404</v>
      </c>
      <c r="L18" s="111">
        <f>SUM(L19:L21)</f>
        <v>128579</v>
      </c>
      <c r="M18" s="113">
        <v>689990</v>
      </c>
      <c r="N18" s="113">
        <v>694768</v>
      </c>
      <c r="O18" s="113">
        <v>682882</v>
      </c>
      <c r="P18" s="111">
        <f>SUM(P19:P21)</f>
        <v>661055</v>
      </c>
      <c r="Q18" s="111">
        <f>SUM(Q19:Q21)</f>
        <v>615025</v>
      </c>
      <c r="R18" s="113">
        <v>122147</v>
      </c>
      <c r="S18" s="113">
        <v>155037</v>
      </c>
      <c r="T18" s="113">
        <v>187750</v>
      </c>
      <c r="U18" s="111">
        <f>SUM(U19:U21)</f>
        <v>220039</v>
      </c>
      <c r="V18" s="111">
        <f>SUM(V19:V21)</f>
        <v>256303</v>
      </c>
      <c r="W18" s="46"/>
      <c r="Y18" s="45"/>
      <c r="Z18" s="45"/>
      <c r="AA18" s="45"/>
    </row>
    <row r="19" spans="1:27" ht="20.100000000000001" customHeight="1">
      <c r="A19" s="11">
        <v>202</v>
      </c>
      <c r="B19" s="15" t="s">
        <v>19</v>
      </c>
      <c r="C19" s="80">
        <v>488586</v>
      </c>
      <c r="D19" s="80">
        <v>466187</v>
      </c>
      <c r="E19" s="81">
        <v>462647</v>
      </c>
      <c r="F19" s="81">
        <v>453748</v>
      </c>
      <c r="G19" s="69">
        <v>452563</v>
      </c>
      <c r="H19" s="80">
        <v>70688</v>
      </c>
      <c r="I19" s="81">
        <v>63043</v>
      </c>
      <c r="J19" s="81">
        <v>60080</v>
      </c>
      <c r="K19" s="81">
        <v>53922</v>
      </c>
      <c r="L19" s="69">
        <v>50036</v>
      </c>
      <c r="M19" s="83">
        <v>355199</v>
      </c>
      <c r="N19" s="83">
        <v>326950</v>
      </c>
      <c r="O19" s="81">
        <v>306753</v>
      </c>
      <c r="P19" s="81">
        <v>289125</v>
      </c>
      <c r="Q19" s="69">
        <v>265526</v>
      </c>
      <c r="R19" s="81">
        <v>62438</v>
      </c>
      <c r="S19" s="81">
        <v>75828</v>
      </c>
      <c r="T19" s="81">
        <v>91322</v>
      </c>
      <c r="U19" s="69">
        <v>106070</v>
      </c>
      <c r="V19" s="69">
        <v>121155</v>
      </c>
      <c r="W19" s="46"/>
      <c r="Y19" s="45"/>
      <c r="Z19" s="45"/>
      <c r="AA19" s="45"/>
    </row>
    <row r="20" spans="1:27" ht="20.100000000000001" customHeight="1">
      <c r="A20" s="11">
        <v>204</v>
      </c>
      <c r="B20" s="15" t="s">
        <v>20</v>
      </c>
      <c r="C20" s="80">
        <v>390389</v>
      </c>
      <c r="D20" s="80">
        <v>438105</v>
      </c>
      <c r="E20" s="81">
        <v>465337</v>
      </c>
      <c r="F20" s="81">
        <v>482640</v>
      </c>
      <c r="G20" s="69">
        <v>487850</v>
      </c>
      <c r="H20" s="80">
        <v>59831</v>
      </c>
      <c r="I20" s="81">
        <v>63208</v>
      </c>
      <c r="J20" s="81">
        <v>68852</v>
      </c>
      <c r="K20" s="81">
        <v>71847</v>
      </c>
      <c r="L20" s="69">
        <v>66025</v>
      </c>
      <c r="M20" s="83">
        <v>281957</v>
      </c>
      <c r="N20" s="83">
        <v>310132</v>
      </c>
      <c r="O20" s="81">
        <v>315831</v>
      </c>
      <c r="P20" s="81">
        <v>313110</v>
      </c>
      <c r="Q20" s="69">
        <v>293369</v>
      </c>
      <c r="R20" s="81">
        <v>48417</v>
      </c>
      <c r="S20" s="81">
        <v>63782</v>
      </c>
      <c r="T20" s="81">
        <v>78006</v>
      </c>
      <c r="U20" s="69">
        <v>92399</v>
      </c>
      <c r="V20" s="69">
        <v>109205</v>
      </c>
      <c r="W20" s="46"/>
      <c r="Y20" s="45"/>
      <c r="Z20" s="45"/>
      <c r="AA20" s="45"/>
    </row>
    <row r="21" spans="1:27" ht="20.100000000000001" customHeight="1">
      <c r="A21" s="11">
        <v>206</v>
      </c>
      <c r="B21" s="15" t="s">
        <v>21</v>
      </c>
      <c r="C21" s="80">
        <v>75032</v>
      </c>
      <c r="D21" s="80">
        <v>83834</v>
      </c>
      <c r="E21" s="81">
        <v>90590</v>
      </c>
      <c r="F21" s="81">
        <v>93238</v>
      </c>
      <c r="G21" s="69">
        <v>95350</v>
      </c>
      <c r="H21" s="80">
        <v>10792</v>
      </c>
      <c r="I21" s="81">
        <v>10575</v>
      </c>
      <c r="J21" s="81">
        <v>11727</v>
      </c>
      <c r="K21" s="81">
        <v>12635</v>
      </c>
      <c r="L21" s="69">
        <v>12518</v>
      </c>
      <c r="M21" s="83">
        <v>52834</v>
      </c>
      <c r="N21" s="83">
        <v>57686</v>
      </c>
      <c r="O21" s="81">
        <v>60298</v>
      </c>
      <c r="P21" s="81">
        <v>58820</v>
      </c>
      <c r="Q21" s="69">
        <v>56130</v>
      </c>
      <c r="R21" s="81">
        <v>11292</v>
      </c>
      <c r="S21" s="81">
        <v>15427</v>
      </c>
      <c r="T21" s="81">
        <v>18422</v>
      </c>
      <c r="U21" s="69">
        <v>21570</v>
      </c>
      <c r="V21" s="69">
        <v>25943</v>
      </c>
      <c r="W21" s="46"/>
      <c r="Y21" s="45"/>
      <c r="Z21" s="45"/>
      <c r="AA21" s="45"/>
    </row>
    <row r="22" spans="1:27" ht="20.100000000000001" customHeight="1">
      <c r="A22" s="4"/>
      <c r="B22" s="14" t="s">
        <v>22</v>
      </c>
      <c r="C22" s="114">
        <v>658923</v>
      </c>
      <c r="D22" s="114">
        <v>699789</v>
      </c>
      <c r="E22" s="113">
        <v>713373</v>
      </c>
      <c r="F22" s="113">
        <v>724205</v>
      </c>
      <c r="G22" s="111">
        <f>SUM(G23:G27)</f>
        <v>721690</v>
      </c>
      <c r="H22" s="114">
        <v>112061</v>
      </c>
      <c r="I22" s="114">
        <v>112231</v>
      </c>
      <c r="J22" s="114">
        <v>107793</v>
      </c>
      <c r="K22" s="116">
        <f>SUM(K23:K27)</f>
        <v>104684</v>
      </c>
      <c r="L22" s="111">
        <f>SUM(L23:L27)</f>
        <v>97085</v>
      </c>
      <c r="M22" s="114">
        <v>469236</v>
      </c>
      <c r="N22" s="114">
        <v>486670</v>
      </c>
      <c r="O22" s="114">
        <v>475447</v>
      </c>
      <c r="P22" s="116">
        <f>SUM(P23:P27)</f>
        <v>462501</v>
      </c>
      <c r="Q22" s="111">
        <f>SUM(Q23:Q27)</f>
        <v>432998</v>
      </c>
      <c r="R22" s="114">
        <v>77377</v>
      </c>
      <c r="S22" s="114">
        <v>100272</v>
      </c>
      <c r="T22" s="114">
        <v>127263</v>
      </c>
      <c r="U22" s="116">
        <f>SUM(U23:U27)</f>
        <v>155994</v>
      </c>
      <c r="V22" s="111">
        <f>SUM(V23:V27)</f>
        <v>186090</v>
      </c>
      <c r="W22" s="46"/>
      <c r="Y22" s="45"/>
      <c r="Z22" s="45"/>
      <c r="AA22" s="45"/>
    </row>
    <row r="23" spans="1:27" ht="20.100000000000001" customHeight="1">
      <c r="A23" s="11">
        <v>207</v>
      </c>
      <c r="B23" s="15" t="s">
        <v>23</v>
      </c>
      <c r="C23" s="80">
        <v>188431</v>
      </c>
      <c r="D23" s="80">
        <v>192159</v>
      </c>
      <c r="E23" s="81">
        <v>192250</v>
      </c>
      <c r="F23" s="81">
        <v>196127</v>
      </c>
      <c r="G23" s="69">
        <v>196883</v>
      </c>
      <c r="H23" s="80">
        <v>30517</v>
      </c>
      <c r="I23" s="81">
        <v>30416</v>
      </c>
      <c r="J23" s="81">
        <v>29938</v>
      </c>
      <c r="K23" s="81">
        <v>29644</v>
      </c>
      <c r="L23" s="69">
        <v>27762</v>
      </c>
      <c r="M23" s="83">
        <v>138311</v>
      </c>
      <c r="N23" s="83">
        <v>136512</v>
      </c>
      <c r="O23" s="81">
        <v>130583</v>
      </c>
      <c r="P23" s="81">
        <v>127087</v>
      </c>
      <c r="Q23" s="69">
        <v>121160</v>
      </c>
      <c r="R23" s="81">
        <v>19587</v>
      </c>
      <c r="S23" s="81">
        <v>25228</v>
      </c>
      <c r="T23" s="81">
        <v>31709</v>
      </c>
      <c r="U23" s="69">
        <v>39275</v>
      </c>
      <c r="V23" s="69">
        <v>47286</v>
      </c>
      <c r="W23" s="46"/>
      <c r="Y23" s="45"/>
      <c r="Z23" s="45"/>
      <c r="AA23" s="45"/>
    </row>
    <row r="24" spans="1:27" ht="20.100000000000001" customHeight="1">
      <c r="A24" s="11">
        <v>214</v>
      </c>
      <c r="B24" s="15" t="s">
        <v>24</v>
      </c>
      <c r="C24" s="80">
        <v>202544</v>
      </c>
      <c r="D24" s="80">
        <v>213037</v>
      </c>
      <c r="E24" s="81">
        <v>219862</v>
      </c>
      <c r="F24" s="81">
        <v>225700</v>
      </c>
      <c r="G24" s="69">
        <v>224903</v>
      </c>
      <c r="H24" s="80">
        <v>32339</v>
      </c>
      <c r="I24" s="81">
        <v>31877</v>
      </c>
      <c r="J24" s="81">
        <v>32069</v>
      </c>
      <c r="K24" s="81">
        <v>32168</v>
      </c>
      <c r="L24" s="69">
        <v>29691</v>
      </c>
      <c r="M24" s="83">
        <v>144747</v>
      </c>
      <c r="N24" s="83">
        <v>148177</v>
      </c>
      <c r="O24" s="81">
        <v>144472</v>
      </c>
      <c r="P24" s="81">
        <v>142599</v>
      </c>
      <c r="Q24" s="69">
        <v>130976</v>
      </c>
      <c r="R24" s="81">
        <v>25353</v>
      </c>
      <c r="S24" s="81">
        <v>32553</v>
      </c>
      <c r="T24" s="81">
        <v>41121</v>
      </c>
      <c r="U24" s="69">
        <v>50453</v>
      </c>
      <c r="V24" s="69">
        <v>59733</v>
      </c>
      <c r="W24" s="46"/>
      <c r="Y24" s="45"/>
      <c r="Z24" s="45"/>
      <c r="AA24" s="45"/>
    </row>
    <row r="25" spans="1:27" ht="20.100000000000001" customHeight="1">
      <c r="A25" s="11">
        <v>217</v>
      </c>
      <c r="B25" s="15" t="s">
        <v>25</v>
      </c>
      <c r="C25" s="80">
        <v>144539</v>
      </c>
      <c r="D25" s="80">
        <v>153762</v>
      </c>
      <c r="E25" s="81">
        <v>157668</v>
      </c>
      <c r="F25" s="81">
        <v>156423</v>
      </c>
      <c r="G25" s="69">
        <v>156375</v>
      </c>
      <c r="H25" s="80">
        <v>20616</v>
      </c>
      <c r="I25" s="81">
        <v>21026</v>
      </c>
      <c r="J25" s="81">
        <v>21735</v>
      </c>
      <c r="K25" s="81">
        <v>21727</v>
      </c>
      <c r="L25" s="69">
        <v>20347</v>
      </c>
      <c r="M25" s="83">
        <v>104851</v>
      </c>
      <c r="N25" s="83">
        <v>107592</v>
      </c>
      <c r="O25" s="81">
        <v>102478</v>
      </c>
      <c r="P25" s="81">
        <v>94176</v>
      </c>
      <c r="Q25" s="69">
        <v>88809</v>
      </c>
      <c r="R25" s="81">
        <v>18979</v>
      </c>
      <c r="S25" s="81">
        <v>25076</v>
      </c>
      <c r="T25" s="81">
        <v>33134</v>
      </c>
      <c r="U25" s="69">
        <v>40398</v>
      </c>
      <c r="V25" s="69">
        <v>47024</v>
      </c>
      <c r="W25" s="46"/>
      <c r="Y25" s="45"/>
      <c r="Z25" s="45"/>
      <c r="AA25" s="45"/>
    </row>
    <row r="26" spans="1:27" ht="20.100000000000001" customHeight="1">
      <c r="A26" s="11">
        <v>219</v>
      </c>
      <c r="B26" s="15" t="s">
        <v>26</v>
      </c>
      <c r="C26" s="80">
        <v>96279</v>
      </c>
      <c r="D26" s="80">
        <v>111737</v>
      </c>
      <c r="E26" s="81">
        <v>113572</v>
      </c>
      <c r="F26" s="81">
        <v>114216</v>
      </c>
      <c r="G26" s="69">
        <v>112691</v>
      </c>
      <c r="H26" s="80">
        <v>22941</v>
      </c>
      <c r="I26" s="81">
        <v>23657</v>
      </c>
      <c r="J26" s="81">
        <v>19319</v>
      </c>
      <c r="K26" s="81">
        <v>16051</v>
      </c>
      <c r="L26" s="69">
        <v>14634</v>
      </c>
      <c r="M26" s="83">
        <v>63324</v>
      </c>
      <c r="N26" s="83">
        <v>74881</v>
      </c>
      <c r="O26" s="81">
        <v>77833</v>
      </c>
      <c r="P26" s="81">
        <v>78588</v>
      </c>
      <c r="Q26" s="69">
        <v>73966</v>
      </c>
      <c r="R26" s="81">
        <v>9979</v>
      </c>
      <c r="S26" s="81">
        <v>13084</v>
      </c>
      <c r="T26" s="81">
        <v>16104</v>
      </c>
      <c r="U26" s="69">
        <v>19286</v>
      </c>
      <c r="V26" s="69">
        <v>23952</v>
      </c>
      <c r="W26" s="46"/>
      <c r="Y26" s="45"/>
      <c r="Z26" s="45"/>
      <c r="AA26" s="45"/>
    </row>
    <row r="27" spans="1:27" ht="20.100000000000001" customHeight="1">
      <c r="A27" s="11">
        <v>301</v>
      </c>
      <c r="B27" s="15" t="s">
        <v>27</v>
      </c>
      <c r="C27" s="80">
        <v>27130</v>
      </c>
      <c r="D27" s="80">
        <v>29094</v>
      </c>
      <c r="E27" s="81">
        <v>30021</v>
      </c>
      <c r="F27" s="81">
        <v>31739</v>
      </c>
      <c r="G27" s="69">
        <v>30838</v>
      </c>
      <c r="H27" s="80">
        <v>5648</v>
      </c>
      <c r="I27" s="81">
        <v>5255</v>
      </c>
      <c r="J27" s="81">
        <v>4732</v>
      </c>
      <c r="K27" s="81">
        <v>5094</v>
      </c>
      <c r="L27" s="69">
        <v>4651</v>
      </c>
      <c r="M27" s="83">
        <v>18003</v>
      </c>
      <c r="N27" s="83">
        <v>19508</v>
      </c>
      <c r="O27" s="81">
        <v>20081</v>
      </c>
      <c r="P27" s="81">
        <v>20051</v>
      </c>
      <c r="Q27" s="69">
        <v>18087</v>
      </c>
      <c r="R27" s="81">
        <v>3479</v>
      </c>
      <c r="S27" s="81">
        <v>4331</v>
      </c>
      <c r="T27" s="81">
        <v>5195</v>
      </c>
      <c r="U27" s="69">
        <v>6582</v>
      </c>
      <c r="V27" s="69">
        <v>8095</v>
      </c>
      <c r="W27" s="46"/>
      <c r="Y27" s="45"/>
      <c r="Z27" s="45"/>
      <c r="AA27" s="45"/>
    </row>
    <row r="28" spans="1:27" ht="20.100000000000001" customHeight="1">
      <c r="A28" s="4"/>
      <c r="B28" s="14" t="s">
        <v>28</v>
      </c>
      <c r="C28" s="113">
        <v>710765</v>
      </c>
      <c r="D28" s="113">
        <v>721127</v>
      </c>
      <c r="E28" s="113">
        <v>718429</v>
      </c>
      <c r="F28" s="113">
        <v>716006</v>
      </c>
      <c r="G28" s="111">
        <f>SUM(G29:G33)</f>
        <v>716633</v>
      </c>
      <c r="H28" s="113">
        <v>121961</v>
      </c>
      <c r="I28" s="113">
        <v>115383</v>
      </c>
      <c r="J28" s="113">
        <v>108001</v>
      </c>
      <c r="K28" s="111">
        <f>SUM(K29:K33)</f>
        <v>101950</v>
      </c>
      <c r="L28" s="111">
        <f>SUM(L29:L33)</f>
        <v>97618</v>
      </c>
      <c r="M28" s="113">
        <v>504735</v>
      </c>
      <c r="N28" s="113">
        <v>502916</v>
      </c>
      <c r="O28" s="113">
        <v>481655</v>
      </c>
      <c r="P28" s="111">
        <f>SUM(P29:P33)</f>
        <v>458452</v>
      </c>
      <c r="Q28" s="111">
        <f>SUM(Q29:Q33)</f>
        <v>434914</v>
      </c>
      <c r="R28" s="113">
        <v>83645</v>
      </c>
      <c r="S28" s="113">
        <v>102321</v>
      </c>
      <c r="T28" s="113">
        <v>124313</v>
      </c>
      <c r="U28" s="111">
        <f>SUM(U29:U33)</f>
        <v>151157</v>
      </c>
      <c r="V28" s="111">
        <f>SUM(V29:V33)</f>
        <v>182348</v>
      </c>
      <c r="W28" s="46"/>
      <c r="Y28" s="45"/>
      <c r="Z28" s="45"/>
      <c r="AA28" s="45"/>
    </row>
    <row r="29" spans="1:27" ht="20.100000000000001" customHeight="1">
      <c r="A29" s="11">
        <v>203</v>
      </c>
      <c r="B29" s="15" t="s">
        <v>29</v>
      </c>
      <c r="C29" s="80">
        <v>287606</v>
      </c>
      <c r="D29" s="80">
        <v>293117</v>
      </c>
      <c r="E29" s="81">
        <v>291027</v>
      </c>
      <c r="F29" s="81">
        <v>290959</v>
      </c>
      <c r="G29" s="69">
        <v>293409</v>
      </c>
      <c r="H29" s="80">
        <v>47812</v>
      </c>
      <c r="I29" s="81">
        <v>46190</v>
      </c>
      <c r="J29" s="81">
        <v>43505</v>
      </c>
      <c r="K29" s="81">
        <v>40266</v>
      </c>
      <c r="L29" s="69">
        <v>39714</v>
      </c>
      <c r="M29" s="83">
        <v>204713</v>
      </c>
      <c r="N29" s="83">
        <v>203733</v>
      </c>
      <c r="O29" s="81">
        <v>194059</v>
      </c>
      <c r="P29" s="81">
        <v>184936</v>
      </c>
      <c r="Q29" s="69">
        <v>178803</v>
      </c>
      <c r="R29" s="81">
        <v>35004</v>
      </c>
      <c r="S29" s="81">
        <v>43068</v>
      </c>
      <c r="T29" s="81">
        <v>51866</v>
      </c>
      <c r="U29" s="69">
        <v>61866</v>
      </c>
      <c r="V29" s="69">
        <v>74142</v>
      </c>
      <c r="W29" s="46"/>
      <c r="Y29" s="45"/>
      <c r="Z29" s="45"/>
      <c r="AA29" s="45"/>
    </row>
    <row r="30" spans="1:27" ht="20.100000000000001" customHeight="1">
      <c r="A30" s="11">
        <v>210</v>
      </c>
      <c r="B30" s="15" t="s">
        <v>30</v>
      </c>
      <c r="C30" s="80">
        <v>260567</v>
      </c>
      <c r="D30" s="80">
        <v>266170</v>
      </c>
      <c r="E30" s="81">
        <v>267100</v>
      </c>
      <c r="F30" s="81">
        <v>266937</v>
      </c>
      <c r="G30" s="69">
        <v>267435</v>
      </c>
      <c r="H30" s="80">
        <v>45478</v>
      </c>
      <c r="I30" s="81">
        <v>43424</v>
      </c>
      <c r="J30" s="81">
        <v>40603</v>
      </c>
      <c r="K30" s="81">
        <v>39271</v>
      </c>
      <c r="L30" s="69">
        <v>36724</v>
      </c>
      <c r="M30" s="83">
        <v>185054</v>
      </c>
      <c r="N30" s="83">
        <v>186220</v>
      </c>
      <c r="O30" s="81">
        <v>179276</v>
      </c>
      <c r="P30" s="81">
        <v>172184</v>
      </c>
      <c r="Q30" s="69">
        <v>163163</v>
      </c>
      <c r="R30" s="81">
        <v>29697</v>
      </c>
      <c r="S30" s="81">
        <v>36266</v>
      </c>
      <c r="T30" s="81">
        <v>44564</v>
      </c>
      <c r="U30" s="69">
        <v>55078</v>
      </c>
      <c r="V30" s="69">
        <v>66824</v>
      </c>
      <c r="W30" s="46"/>
      <c r="Y30" s="45"/>
      <c r="Z30" s="45"/>
      <c r="AA30" s="45"/>
    </row>
    <row r="31" spans="1:27" ht="20.100000000000001" customHeight="1">
      <c r="A31" s="11">
        <v>216</v>
      </c>
      <c r="B31" s="15" t="s">
        <v>31</v>
      </c>
      <c r="C31" s="80">
        <v>97632</v>
      </c>
      <c r="D31" s="80">
        <v>96020</v>
      </c>
      <c r="E31" s="81">
        <v>94813</v>
      </c>
      <c r="F31" s="81">
        <v>93901</v>
      </c>
      <c r="G31" s="69">
        <v>91030</v>
      </c>
      <c r="H31" s="80">
        <v>17423</v>
      </c>
      <c r="I31" s="81">
        <v>15497</v>
      </c>
      <c r="J31" s="81">
        <v>14261</v>
      </c>
      <c r="K31" s="81">
        <v>13450</v>
      </c>
      <c r="L31" s="69">
        <v>12137</v>
      </c>
      <c r="M31" s="83">
        <v>68689</v>
      </c>
      <c r="N31" s="83">
        <v>66690</v>
      </c>
      <c r="O31" s="81">
        <v>63687</v>
      </c>
      <c r="P31" s="81">
        <v>60280</v>
      </c>
      <c r="Q31" s="69">
        <v>54718</v>
      </c>
      <c r="R31" s="81">
        <v>11511</v>
      </c>
      <c r="S31" s="81">
        <v>13745</v>
      </c>
      <c r="T31" s="81">
        <v>16662</v>
      </c>
      <c r="U31" s="69">
        <v>20059</v>
      </c>
      <c r="V31" s="69">
        <v>23967</v>
      </c>
      <c r="W31" s="46"/>
      <c r="Y31" s="45"/>
      <c r="Z31" s="45"/>
      <c r="AA31" s="45"/>
    </row>
    <row r="32" spans="1:27" ht="20.100000000000001" customHeight="1">
      <c r="A32" s="11">
        <v>381</v>
      </c>
      <c r="B32" s="15" t="s">
        <v>32</v>
      </c>
      <c r="C32" s="80">
        <v>31377</v>
      </c>
      <c r="D32" s="80">
        <v>32054</v>
      </c>
      <c r="E32" s="81">
        <v>31944</v>
      </c>
      <c r="F32" s="81">
        <v>31026</v>
      </c>
      <c r="G32" s="69">
        <v>31020</v>
      </c>
      <c r="H32" s="80">
        <v>5316</v>
      </c>
      <c r="I32" s="81">
        <v>4857</v>
      </c>
      <c r="J32" s="81">
        <v>4569</v>
      </c>
      <c r="K32" s="81">
        <v>4199</v>
      </c>
      <c r="L32" s="69">
        <v>4110</v>
      </c>
      <c r="M32" s="83">
        <v>21985</v>
      </c>
      <c r="N32" s="83">
        <v>22343</v>
      </c>
      <c r="O32" s="81">
        <v>21612</v>
      </c>
      <c r="P32" s="81">
        <v>19618</v>
      </c>
      <c r="Q32" s="69">
        <v>17911</v>
      </c>
      <c r="R32" s="81">
        <v>4076</v>
      </c>
      <c r="S32" s="81">
        <v>4834</v>
      </c>
      <c r="T32" s="81">
        <v>5762</v>
      </c>
      <c r="U32" s="69">
        <v>7198</v>
      </c>
      <c r="V32" s="69">
        <v>8974</v>
      </c>
      <c r="W32" s="46"/>
      <c r="Y32" s="45"/>
      <c r="Z32" s="45"/>
      <c r="AA32" s="45"/>
    </row>
    <row r="33" spans="1:27" ht="20.100000000000001" customHeight="1">
      <c r="A33" s="11">
        <v>382</v>
      </c>
      <c r="B33" s="15" t="s">
        <v>33</v>
      </c>
      <c r="C33" s="80">
        <v>33583</v>
      </c>
      <c r="D33" s="80">
        <v>33766</v>
      </c>
      <c r="E33" s="81">
        <v>33545</v>
      </c>
      <c r="F33" s="81">
        <v>33183</v>
      </c>
      <c r="G33" s="69">
        <v>33739</v>
      </c>
      <c r="H33" s="80">
        <v>5932</v>
      </c>
      <c r="I33" s="81">
        <v>5415</v>
      </c>
      <c r="J33" s="81">
        <v>5063</v>
      </c>
      <c r="K33" s="81">
        <v>4764</v>
      </c>
      <c r="L33" s="69">
        <v>4933</v>
      </c>
      <c r="M33" s="83">
        <v>24294</v>
      </c>
      <c r="N33" s="83">
        <v>23930</v>
      </c>
      <c r="O33" s="81">
        <v>23021</v>
      </c>
      <c r="P33" s="81">
        <v>21434</v>
      </c>
      <c r="Q33" s="69">
        <v>20319</v>
      </c>
      <c r="R33" s="81">
        <v>3357</v>
      </c>
      <c r="S33" s="81">
        <v>4408</v>
      </c>
      <c r="T33" s="81">
        <v>5459</v>
      </c>
      <c r="U33" s="69">
        <v>6956</v>
      </c>
      <c r="V33" s="69">
        <v>8441</v>
      </c>
      <c r="W33" s="46"/>
      <c r="Y33" s="45"/>
      <c r="Z33" s="45"/>
      <c r="AA33" s="45"/>
    </row>
    <row r="34" spans="1:27" ht="20.100000000000001" customHeight="1">
      <c r="A34" s="4"/>
      <c r="B34" s="16" t="s">
        <v>34</v>
      </c>
      <c r="C34" s="117">
        <v>298004</v>
      </c>
      <c r="D34" s="117">
        <v>298390</v>
      </c>
      <c r="E34" s="113">
        <v>291745</v>
      </c>
      <c r="F34" s="113">
        <v>284769</v>
      </c>
      <c r="G34" s="111">
        <f>SUM(G35:G40)</f>
        <v>272447</v>
      </c>
      <c r="H34" s="117">
        <v>50747</v>
      </c>
      <c r="I34" s="117">
        <v>46580</v>
      </c>
      <c r="J34" s="117">
        <v>42731</v>
      </c>
      <c r="K34" s="118">
        <f>SUM(K35:K40)</f>
        <v>38998</v>
      </c>
      <c r="L34" s="111">
        <f>SUM(L35:L40)</f>
        <v>34427</v>
      </c>
      <c r="M34" s="117">
        <v>197926</v>
      </c>
      <c r="N34" s="117">
        <v>194832</v>
      </c>
      <c r="O34" s="117">
        <v>184849</v>
      </c>
      <c r="P34" s="118">
        <f>SUM(P35:P40)</f>
        <v>173572</v>
      </c>
      <c r="Q34" s="111">
        <f>SUM(Q35:Q40)</f>
        <v>156780</v>
      </c>
      <c r="R34" s="117">
        <v>49329</v>
      </c>
      <c r="S34" s="117">
        <v>56930</v>
      </c>
      <c r="T34" s="117">
        <v>63993</v>
      </c>
      <c r="U34" s="118">
        <f>SUM(U35:U40)</f>
        <v>72097</v>
      </c>
      <c r="V34" s="111">
        <f>SUM(V35:V40)</f>
        <v>80677</v>
      </c>
      <c r="W34" s="46"/>
      <c r="Y34" s="45"/>
      <c r="Z34" s="45"/>
      <c r="AA34" s="45"/>
    </row>
    <row r="35" spans="1:27" s="28" customFormat="1" ht="20.100000000000001" customHeight="1">
      <c r="A35" s="21">
        <v>213</v>
      </c>
      <c r="B35" s="36" t="s">
        <v>111</v>
      </c>
      <c r="C35" s="84">
        <v>46339</v>
      </c>
      <c r="D35" s="84">
        <v>45718</v>
      </c>
      <c r="E35" s="84">
        <v>43953</v>
      </c>
      <c r="F35" s="84">
        <v>42802</v>
      </c>
      <c r="G35" s="69">
        <v>40866</v>
      </c>
      <c r="H35" s="84">
        <v>7723</v>
      </c>
      <c r="I35" s="84">
        <v>7224</v>
      </c>
      <c r="J35" s="84">
        <v>6567</v>
      </c>
      <c r="K35" s="84">
        <v>5977</v>
      </c>
      <c r="L35" s="69">
        <v>5248</v>
      </c>
      <c r="M35" s="84">
        <v>30520</v>
      </c>
      <c r="N35" s="84">
        <v>29073</v>
      </c>
      <c r="O35" s="84">
        <v>26865</v>
      </c>
      <c r="P35" s="84">
        <v>25061</v>
      </c>
      <c r="Q35" s="69">
        <v>22907</v>
      </c>
      <c r="R35" s="84">
        <v>8096</v>
      </c>
      <c r="S35" s="84">
        <v>9407</v>
      </c>
      <c r="T35" s="84">
        <v>10519</v>
      </c>
      <c r="U35" s="70">
        <v>11734</v>
      </c>
      <c r="V35" s="69">
        <v>12652</v>
      </c>
      <c r="W35" s="47"/>
      <c r="X35" s="47"/>
      <c r="Y35" s="45"/>
      <c r="Z35" s="45"/>
      <c r="AA35" s="45"/>
    </row>
    <row r="36" spans="1:27" s="28" customFormat="1" ht="20.100000000000001" customHeight="1">
      <c r="A36" s="21">
        <v>215</v>
      </c>
      <c r="B36" s="36" t="s">
        <v>73</v>
      </c>
      <c r="C36" s="84">
        <v>86562</v>
      </c>
      <c r="D36" s="84">
        <v>86117</v>
      </c>
      <c r="E36" s="84">
        <v>84361</v>
      </c>
      <c r="F36" s="84">
        <v>81009</v>
      </c>
      <c r="G36" s="69">
        <v>77178</v>
      </c>
      <c r="H36" s="84">
        <v>13975</v>
      </c>
      <c r="I36" s="84">
        <v>12421</v>
      </c>
      <c r="J36" s="84">
        <v>11226</v>
      </c>
      <c r="K36" s="84">
        <v>10197</v>
      </c>
      <c r="L36" s="69">
        <v>8996</v>
      </c>
      <c r="M36" s="84">
        <v>59595</v>
      </c>
      <c r="N36" s="84">
        <v>58255</v>
      </c>
      <c r="O36" s="84">
        <v>55032</v>
      </c>
      <c r="P36" s="84">
        <v>49512</v>
      </c>
      <c r="Q36" s="69">
        <v>43612</v>
      </c>
      <c r="R36" s="84">
        <v>12990</v>
      </c>
      <c r="S36" s="84">
        <v>15430</v>
      </c>
      <c r="T36" s="84">
        <v>18103</v>
      </c>
      <c r="U36" s="70">
        <v>21262</v>
      </c>
      <c r="V36" s="69">
        <v>24530</v>
      </c>
      <c r="W36" s="47"/>
      <c r="X36" s="47"/>
      <c r="Y36" s="45"/>
      <c r="Z36" s="45"/>
      <c r="AA36" s="45"/>
    </row>
    <row r="37" spans="1:27" ht="20.100000000000001" customHeight="1">
      <c r="A37" s="11">
        <v>218</v>
      </c>
      <c r="B37" s="15" t="s">
        <v>36</v>
      </c>
      <c r="C37" s="80">
        <v>48214</v>
      </c>
      <c r="D37" s="80">
        <v>49432</v>
      </c>
      <c r="E37" s="81">
        <v>49761</v>
      </c>
      <c r="F37" s="81">
        <v>49680</v>
      </c>
      <c r="G37" s="69">
        <v>48580</v>
      </c>
      <c r="H37" s="80">
        <v>8342</v>
      </c>
      <c r="I37" s="81">
        <v>8135</v>
      </c>
      <c r="J37" s="81">
        <v>7912</v>
      </c>
      <c r="K37" s="81">
        <v>7638</v>
      </c>
      <c r="L37" s="69">
        <v>7052</v>
      </c>
      <c r="M37" s="83">
        <v>32509</v>
      </c>
      <c r="N37" s="83">
        <v>32704</v>
      </c>
      <c r="O37" s="81">
        <v>32037</v>
      </c>
      <c r="P37" s="81">
        <v>30893</v>
      </c>
      <c r="Q37" s="69">
        <v>28711</v>
      </c>
      <c r="R37" s="81">
        <v>7363</v>
      </c>
      <c r="S37" s="81">
        <v>8593</v>
      </c>
      <c r="T37" s="81">
        <v>9798</v>
      </c>
      <c r="U37" s="69">
        <v>11125</v>
      </c>
      <c r="V37" s="69">
        <v>12647</v>
      </c>
      <c r="W37" s="46"/>
      <c r="Y37" s="45"/>
      <c r="Z37" s="45"/>
      <c r="AA37" s="45"/>
    </row>
    <row r="38" spans="1:27" ht="20.100000000000001" customHeight="1">
      <c r="A38" s="11">
        <v>220</v>
      </c>
      <c r="B38" s="15" t="s">
        <v>37</v>
      </c>
      <c r="C38" s="80">
        <v>51706</v>
      </c>
      <c r="D38" s="80">
        <v>51104</v>
      </c>
      <c r="E38" s="81">
        <v>49396</v>
      </c>
      <c r="F38" s="81">
        <v>47993</v>
      </c>
      <c r="G38" s="69">
        <v>44313</v>
      </c>
      <c r="H38" s="80">
        <v>9084</v>
      </c>
      <c r="I38" s="81">
        <v>8055</v>
      </c>
      <c r="J38" s="81">
        <v>7028</v>
      </c>
      <c r="K38" s="81">
        <v>6162</v>
      </c>
      <c r="L38" s="69">
        <v>5125</v>
      </c>
      <c r="M38" s="83">
        <v>33393</v>
      </c>
      <c r="N38" s="83">
        <v>32792</v>
      </c>
      <c r="O38" s="81">
        <v>31126</v>
      </c>
      <c r="P38" s="81">
        <v>29457</v>
      </c>
      <c r="Q38" s="69">
        <v>25623</v>
      </c>
      <c r="R38" s="81">
        <v>9229</v>
      </c>
      <c r="S38" s="81">
        <v>10257</v>
      </c>
      <c r="T38" s="81">
        <v>11242</v>
      </c>
      <c r="U38" s="69">
        <v>12364</v>
      </c>
      <c r="V38" s="69">
        <v>13486</v>
      </c>
      <c r="W38" s="46"/>
      <c r="Y38" s="45"/>
      <c r="Z38" s="45"/>
      <c r="AA38" s="45"/>
    </row>
    <row r="39" spans="1:27" ht="20.100000000000001" customHeight="1">
      <c r="A39" s="11">
        <v>228</v>
      </c>
      <c r="B39" s="15" t="s">
        <v>86</v>
      </c>
      <c r="C39" s="80">
        <v>39743</v>
      </c>
      <c r="D39" s="80">
        <v>40688</v>
      </c>
      <c r="E39" s="80">
        <v>39970</v>
      </c>
      <c r="F39" s="80">
        <v>40181</v>
      </c>
      <c r="G39" s="67">
        <v>40310</v>
      </c>
      <c r="H39" s="80">
        <v>7145</v>
      </c>
      <c r="I39" s="80">
        <v>6628</v>
      </c>
      <c r="J39" s="80">
        <v>6255</v>
      </c>
      <c r="K39" s="80">
        <v>5805</v>
      </c>
      <c r="L39" s="67">
        <v>5426</v>
      </c>
      <c r="M39" s="80">
        <v>26071</v>
      </c>
      <c r="N39" s="80">
        <v>26591</v>
      </c>
      <c r="O39" s="80">
        <v>25455</v>
      </c>
      <c r="P39" s="80">
        <v>25515</v>
      </c>
      <c r="Q39" s="67">
        <v>24522</v>
      </c>
      <c r="R39" s="80">
        <v>6527</v>
      </c>
      <c r="S39" s="80">
        <v>7448</v>
      </c>
      <c r="T39" s="80">
        <v>8104</v>
      </c>
      <c r="U39" s="67">
        <v>8861</v>
      </c>
      <c r="V39" s="67">
        <v>10161</v>
      </c>
      <c r="W39" s="46"/>
      <c r="Y39" s="45"/>
      <c r="Z39" s="45"/>
      <c r="AA39" s="45"/>
    </row>
    <row r="40" spans="1:27" ht="20.100000000000001" customHeight="1">
      <c r="A40" s="11">
        <v>365</v>
      </c>
      <c r="B40" s="15" t="s">
        <v>74</v>
      </c>
      <c r="C40" s="80">
        <v>25440</v>
      </c>
      <c r="D40" s="80">
        <v>25331</v>
      </c>
      <c r="E40" s="80">
        <v>24304</v>
      </c>
      <c r="F40" s="80">
        <v>23104</v>
      </c>
      <c r="G40" s="69">
        <v>21200</v>
      </c>
      <c r="H40" s="80">
        <v>4478</v>
      </c>
      <c r="I40" s="80">
        <v>4117</v>
      </c>
      <c r="J40" s="80">
        <v>3743</v>
      </c>
      <c r="K40" s="80">
        <v>3219</v>
      </c>
      <c r="L40" s="69">
        <v>2580</v>
      </c>
      <c r="M40" s="80">
        <v>15838</v>
      </c>
      <c r="N40" s="80">
        <v>15417</v>
      </c>
      <c r="O40" s="80">
        <v>14334</v>
      </c>
      <c r="P40" s="80">
        <v>13134</v>
      </c>
      <c r="Q40" s="69">
        <v>11405</v>
      </c>
      <c r="R40" s="80">
        <v>5124</v>
      </c>
      <c r="S40" s="80">
        <v>5795</v>
      </c>
      <c r="T40" s="80">
        <v>6227</v>
      </c>
      <c r="U40" s="67">
        <v>6751</v>
      </c>
      <c r="V40" s="69">
        <v>7201</v>
      </c>
      <c r="W40" s="46"/>
      <c r="Y40" s="45"/>
      <c r="Z40" s="45"/>
      <c r="AA40" s="45"/>
    </row>
    <row r="41" spans="1:27" ht="20.100000000000001" customHeight="1">
      <c r="A41" s="4"/>
      <c r="B41" s="16" t="s">
        <v>38</v>
      </c>
      <c r="C41" s="113">
        <v>576597</v>
      </c>
      <c r="D41" s="113">
        <v>582863</v>
      </c>
      <c r="E41" s="113">
        <v>584128</v>
      </c>
      <c r="F41" s="113">
        <v>581677</v>
      </c>
      <c r="G41" s="111">
        <f>SUM(G42:G45)</f>
        <v>579154</v>
      </c>
      <c r="H41" s="113">
        <v>99041</v>
      </c>
      <c r="I41" s="113">
        <v>94742</v>
      </c>
      <c r="J41" s="113">
        <v>90601</v>
      </c>
      <c r="K41" s="111">
        <f>SUM(K42:K45)</f>
        <v>86014</v>
      </c>
      <c r="L41" s="111">
        <f>SUM(L42:L45)</f>
        <v>80492</v>
      </c>
      <c r="M41" s="113">
        <v>397741</v>
      </c>
      <c r="N41" s="113">
        <v>393268</v>
      </c>
      <c r="O41" s="113">
        <v>382474</v>
      </c>
      <c r="P41" s="111">
        <f>SUM(P42:P45)</f>
        <v>366123</v>
      </c>
      <c r="Q41" s="111">
        <f>SUM(Q42:Q45)</f>
        <v>348829</v>
      </c>
      <c r="R41" s="113">
        <v>79774</v>
      </c>
      <c r="S41" s="113">
        <v>94831</v>
      </c>
      <c r="T41" s="113">
        <v>110855</v>
      </c>
      <c r="U41" s="111">
        <f>SUM(U42:U45)</f>
        <v>127865</v>
      </c>
      <c r="V41" s="111">
        <f>SUM(V42:V45)</f>
        <v>147995</v>
      </c>
      <c r="W41" s="46"/>
      <c r="Y41" s="45"/>
      <c r="Z41" s="45"/>
      <c r="AA41" s="45"/>
    </row>
    <row r="42" spans="1:27" s="28" customFormat="1" ht="20.100000000000001" customHeight="1">
      <c r="A42" s="21">
        <v>201</v>
      </c>
      <c r="B42" s="36" t="s">
        <v>87</v>
      </c>
      <c r="C42" s="84">
        <v>527854</v>
      </c>
      <c r="D42" s="84">
        <v>534969</v>
      </c>
      <c r="E42" s="84">
        <v>536232</v>
      </c>
      <c r="F42" s="84">
        <v>536270</v>
      </c>
      <c r="G42" s="70">
        <v>535664</v>
      </c>
      <c r="H42" s="84">
        <v>90720</v>
      </c>
      <c r="I42" s="84">
        <v>87325</v>
      </c>
      <c r="J42" s="84">
        <v>84007</v>
      </c>
      <c r="K42" s="84">
        <v>80093</v>
      </c>
      <c r="L42" s="70">
        <v>75155</v>
      </c>
      <c r="M42" s="84">
        <v>366709</v>
      </c>
      <c r="N42" s="84">
        <v>363235</v>
      </c>
      <c r="O42" s="84">
        <v>352455</v>
      </c>
      <c r="P42" s="84">
        <v>338884</v>
      </c>
      <c r="Q42" s="70">
        <v>324094</v>
      </c>
      <c r="R42" s="84">
        <v>70384</v>
      </c>
      <c r="S42" s="84">
        <v>84387</v>
      </c>
      <c r="T42" s="84">
        <v>99606</v>
      </c>
      <c r="U42" s="70">
        <v>115703</v>
      </c>
      <c r="V42" s="70">
        <v>134671</v>
      </c>
      <c r="W42" s="47"/>
      <c r="X42" s="47"/>
      <c r="Y42" s="45"/>
      <c r="Z42" s="45"/>
      <c r="AA42" s="45"/>
    </row>
    <row r="43" spans="1:27" ht="20.100000000000001" customHeight="1">
      <c r="A43" s="11">
        <v>442</v>
      </c>
      <c r="B43" s="15" t="s">
        <v>39</v>
      </c>
      <c r="C43" s="80">
        <v>15060</v>
      </c>
      <c r="D43" s="80">
        <v>14812</v>
      </c>
      <c r="E43" s="81">
        <v>14150</v>
      </c>
      <c r="F43" s="81">
        <v>13288</v>
      </c>
      <c r="G43" s="69">
        <v>12300</v>
      </c>
      <c r="H43" s="80">
        <v>2604</v>
      </c>
      <c r="I43" s="81">
        <v>2213</v>
      </c>
      <c r="J43" s="81">
        <v>1848</v>
      </c>
      <c r="K43" s="81">
        <v>1583</v>
      </c>
      <c r="L43" s="69">
        <v>1310</v>
      </c>
      <c r="M43" s="83">
        <v>9527</v>
      </c>
      <c r="N43" s="83">
        <v>9322</v>
      </c>
      <c r="O43" s="81">
        <v>8767</v>
      </c>
      <c r="P43" s="81">
        <v>7985</v>
      </c>
      <c r="Q43" s="69">
        <v>6915</v>
      </c>
      <c r="R43" s="81">
        <v>2929</v>
      </c>
      <c r="S43" s="81">
        <v>3277</v>
      </c>
      <c r="T43" s="81">
        <v>3501</v>
      </c>
      <c r="U43" s="69">
        <v>3718</v>
      </c>
      <c r="V43" s="69">
        <v>4060</v>
      </c>
      <c r="W43" s="46"/>
      <c r="Y43" s="45"/>
      <c r="Z43" s="45"/>
      <c r="AA43" s="45"/>
    </row>
    <row r="44" spans="1:27" ht="20.100000000000001" customHeight="1">
      <c r="A44" s="11">
        <v>443</v>
      </c>
      <c r="B44" s="15" t="s">
        <v>40</v>
      </c>
      <c r="C44" s="80">
        <v>19854</v>
      </c>
      <c r="D44" s="80">
        <v>19582</v>
      </c>
      <c r="E44" s="81">
        <v>20669</v>
      </c>
      <c r="F44" s="81">
        <v>19830</v>
      </c>
      <c r="G44" s="69">
        <v>19738</v>
      </c>
      <c r="H44" s="80">
        <v>3287</v>
      </c>
      <c r="I44" s="81">
        <v>3041</v>
      </c>
      <c r="J44" s="81">
        <v>2865</v>
      </c>
      <c r="K44" s="81">
        <v>2724</v>
      </c>
      <c r="L44" s="69">
        <v>2698</v>
      </c>
      <c r="M44" s="83">
        <v>13090</v>
      </c>
      <c r="N44" s="83">
        <v>12706</v>
      </c>
      <c r="O44" s="81">
        <v>13594</v>
      </c>
      <c r="P44" s="81">
        <v>12336</v>
      </c>
      <c r="Q44" s="69">
        <v>11603</v>
      </c>
      <c r="R44" s="81">
        <v>3477</v>
      </c>
      <c r="S44" s="81">
        <v>3835</v>
      </c>
      <c r="T44" s="81">
        <v>4210</v>
      </c>
      <c r="U44" s="69">
        <v>4689</v>
      </c>
      <c r="V44" s="69">
        <v>5360</v>
      </c>
      <c r="W44" s="46"/>
      <c r="Y44" s="45"/>
      <c r="Z44" s="45"/>
      <c r="AA44" s="45"/>
    </row>
    <row r="45" spans="1:27" ht="20.100000000000001" customHeight="1">
      <c r="A45" s="11">
        <v>446</v>
      </c>
      <c r="B45" s="15" t="s">
        <v>75</v>
      </c>
      <c r="C45" s="80">
        <v>13829</v>
      </c>
      <c r="D45" s="80">
        <v>13500</v>
      </c>
      <c r="E45" s="80">
        <v>13077</v>
      </c>
      <c r="F45" s="80">
        <v>12289</v>
      </c>
      <c r="G45" s="69">
        <v>11452</v>
      </c>
      <c r="H45" s="80">
        <v>2430</v>
      </c>
      <c r="I45" s="80">
        <v>2163</v>
      </c>
      <c r="J45" s="80">
        <v>1881</v>
      </c>
      <c r="K45" s="80">
        <v>1614</v>
      </c>
      <c r="L45" s="69">
        <v>1329</v>
      </c>
      <c r="M45" s="80">
        <v>8415</v>
      </c>
      <c r="N45" s="80">
        <v>8005</v>
      </c>
      <c r="O45" s="80">
        <v>7658</v>
      </c>
      <c r="P45" s="80">
        <v>6918</v>
      </c>
      <c r="Q45" s="69">
        <v>6217</v>
      </c>
      <c r="R45" s="80">
        <v>2984</v>
      </c>
      <c r="S45" s="80">
        <v>3332</v>
      </c>
      <c r="T45" s="80">
        <v>3538</v>
      </c>
      <c r="U45" s="67">
        <v>3755</v>
      </c>
      <c r="V45" s="69">
        <v>3904</v>
      </c>
      <c r="W45" s="46"/>
      <c r="Y45" s="45"/>
      <c r="Z45" s="45"/>
      <c r="AA45" s="45"/>
    </row>
    <row r="46" spans="1:27" ht="20.100000000000001" customHeight="1">
      <c r="A46" s="4"/>
      <c r="B46" s="16" t="s">
        <v>41</v>
      </c>
      <c r="C46" s="114">
        <v>292469</v>
      </c>
      <c r="D46" s="114">
        <v>287780</v>
      </c>
      <c r="E46" s="113">
        <v>280302</v>
      </c>
      <c r="F46" s="113">
        <v>272476</v>
      </c>
      <c r="G46" s="111">
        <f>SUM(G47:G53)</f>
        <v>260312</v>
      </c>
      <c r="H46" s="114">
        <v>49477</v>
      </c>
      <c r="I46" s="114">
        <v>44339</v>
      </c>
      <c r="J46" s="114">
        <v>40104</v>
      </c>
      <c r="K46" s="116">
        <f>SUM(K47:K53)</f>
        <v>37536</v>
      </c>
      <c r="L46" s="111">
        <f>SUM(L47:L53)</f>
        <v>33437</v>
      </c>
      <c r="M46" s="114">
        <v>191921</v>
      </c>
      <c r="N46" s="114">
        <v>185465</v>
      </c>
      <c r="O46" s="114">
        <v>175811</v>
      </c>
      <c r="P46" s="116">
        <f>SUM(P47:P53)</f>
        <v>164285</v>
      </c>
      <c r="Q46" s="111">
        <f>SUM(Q47:Q53)</f>
        <v>147190</v>
      </c>
      <c r="R46" s="114">
        <v>51049</v>
      </c>
      <c r="S46" s="114">
        <v>57958</v>
      </c>
      <c r="T46" s="114">
        <v>63785</v>
      </c>
      <c r="U46" s="116">
        <f>SUM(U47:U53)</f>
        <v>70422</v>
      </c>
      <c r="V46" s="111">
        <f>SUM(V47:V53)</f>
        <v>79133</v>
      </c>
      <c r="W46" s="46"/>
      <c r="Y46" s="45"/>
      <c r="Z46" s="45"/>
      <c r="AA46" s="45"/>
    </row>
    <row r="47" spans="1:27" ht="20.100000000000001" customHeight="1">
      <c r="A47" s="11">
        <v>208</v>
      </c>
      <c r="B47" s="15" t="s">
        <v>42</v>
      </c>
      <c r="C47" s="80">
        <v>36103</v>
      </c>
      <c r="D47" s="80">
        <v>34320</v>
      </c>
      <c r="E47" s="81">
        <v>32475</v>
      </c>
      <c r="F47" s="81">
        <v>31158</v>
      </c>
      <c r="G47" s="69">
        <v>30129</v>
      </c>
      <c r="H47" s="80">
        <v>5314</v>
      </c>
      <c r="I47" s="81">
        <v>4515</v>
      </c>
      <c r="J47" s="81">
        <v>3982</v>
      </c>
      <c r="K47" s="81">
        <v>3617</v>
      </c>
      <c r="L47" s="69">
        <v>3365</v>
      </c>
      <c r="M47" s="83">
        <v>24197</v>
      </c>
      <c r="N47" s="83">
        <v>22367</v>
      </c>
      <c r="O47" s="81">
        <v>20247</v>
      </c>
      <c r="P47" s="81">
        <v>18337</v>
      </c>
      <c r="Q47" s="69">
        <v>16316</v>
      </c>
      <c r="R47" s="81">
        <v>6578</v>
      </c>
      <c r="S47" s="81">
        <v>7428</v>
      </c>
      <c r="T47" s="81">
        <v>8235</v>
      </c>
      <c r="U47" s="69">
        <v>9149</v>
      </c>
      <c r="V47" s="69">
        <v>10348</v>
      </c>
      <c r="W47" s="46"/>
      <c r="Y47" s="45"/>
      <c r="Z47" s="45"/>
      <c r="AA47" s="45"/>
    </row>
    <row r="48" spans="1:27" ht="20.100000000000001" customHeight="1">
      <c r="A48" s="11">
        <v>212</v>
      </c>
      <c r="B48" s="15" t="s">
        <v>43</v>
      </c>
      <c r="C48" s="80">
        <v>51426</v>
      </c>
      <c r="D48" s="80">
        <v>52077</v>
      </c>
      <c r="E48" s="81">
        <v>51794</v>
      </c>
      <c r="F48" s="81">
        <v>50523</v>
      </c>
      <c r="G48" s="69">
        <v>48567</v>
      </c>
      <c r="H48" s="80">
        <v>8746</v>
      </c>
      <c r="I48" s="81">
        <v>8223</v>
      </c>
      <c r="J48" s="81">
        <v>7556</v>
      </c>
      <c r="K48" s="81">
        <v>6970</v>
      </c>
      <c r="L48" s="69">
        <v>6064</v>
      </c>
      <c r="M48" s="83">
        <v>34199</v>
      </c>
      <c r="N48" s="83">
        <v>33906</v>
      </c>
      <c r="O48" s="81">
        <v>32510</v>
      </c>
      <c r="P48" s="81">
        <v>30603</v>
      </c>
      <c r="Q48" s="69">
        <v>27715</v>
      </c>
      <c r="R48" s="81">
        <v>8481</v>
      </c>
      <c r="S48" s="81">
        <v>9940</v>
      </c>
      <c r="T48" s="81">
        <v>11507</v>
      </c>
      <c r="U48" s="69">
        <v>12888</v>
      </c>
      <c r="V48" s="69">
        <v>14623</v>
      </c>
      <c r="W48" s="46"/>
      <c r="Y48" s="45"/>
      <c r="Z48" s="45"/>
      <c r="AA48" s="45"/>
    </row>
    <row r="49" spans="1:27" ht="20.100000000000001" customHeight="1">
      <c r="A49" s="11">
        <v>227</v>
      </c>
      <c r="B49" s="15" t="s">
        <v>66</v>
      </c>
      <c r="C49" s="80">
        <v>47685</v>
      </c>
      <c r="D49" s="80">
        <v>45460</v>
      </c>
      <c r="E49" s="80">
        <v>43302</v>
      </c>
      <c r="F49" s="80">
        <v>40938</v>
      </c>
      <c r="G49" s="67">
        <v>37773</v>
      </c>
      <c r="H49" s="80">
        <v>8803</v>
      </c>
      <c r="I49" s="80">
        <v>7481</v>
      </c>
      <c r="J49" s="80">
        <v>6394</v>
      </c>
      <c r="K49" s="80">
        <v>5726</v>
      </c>
      <c r="L49" s="67">
        <v>4829</v>
      </c>
      <c r="M49" s="80">
        <v>29215</v>
      </c>
      <c r="N49" s="80">
        <v>27373</v>
      </c>
      <c r="O49" s="80">
        <v>25776</v>
      </c>
      <c r="P49" s="80">
        <v>23842</v>
      </c>
      <c r="Q49" s="67">
        <v>20813</v>
      </c>
      <c r="R49" s="80">
        <v>9667</v>
      </c>
      <c r="S49" s="80">
        <v>10606</v>
      </c>
      <c r="T49" s="80">
        <v>11132</v>
      </c>
      <c r="U49" s="67">
        <v>11369</v>
      </c>
      <c r="V49" s="67">
        <v>12118</v>
      </c>
      <c r="W49" s="46"/>
      <c r="Y49" s="45"/>
      <c r="Z49" s="45"/>
      <c r="AA49" s="45"/>
    </row>
    <row r="50" spans="1:27" ht="20.100000000000001" customHeight="1">
      <c r="A50" s="11">
        <v>229</v>
      </c>
      <c r="B50" s="15" t="s">
        <v>76</v>
      </c>
      <c r="C50" s="80">
        <v>83431</v>
      </c>
      <c r="D50" s="80">
        <v>83207</v>
      </c>
      <c r="E50" s="80">
        <v>81561</v>
      </c>
      <c r="F50" s="80">
        <v>80518</v>
      </c>
      <c r="G50" s="67">
        <v>77419</v>
      </c>
      <c r="H50" s="80">
        <v>14105</v>
      </c>
      <c r="I50" s="80">
        <v>12934</v>
      </c>
      <c r="J50" s="80">
        <v>11840</v>
      </c>
      <c r="K50" s="80">
        <v>11253</v>
      </c>
      <c r="L50" s="67">
        <v>10188</v>
      </c>
      <c r="M50" s="80">
        <v>55876</v>
      </c>
      <c r="N50" s="80">
        <v>54971</v>
      </c>
      <c r="O50" s="80">
        <v>52606</v>
      </c>
      <c r="P50" s="80">
        <v>49966</v>
      </c>
      <c r="Q50" s="67">
        <v>45127</v>
      </c>
      <c r="R50" s="80">
        <v>13442</v>
      </c>
      <c r="S50" s="80">
        <v>15302</v>
      </c>
      <c r="T50" s="80">
        <v>16823</v>
      </c>
      <c r="U50" s="67">
        <v>19223</v>
      </c>
      <c r="V50" s="67">
        <v>21867</v>
      </c>
      <c r="W50" s="46"/>
      <c r="Y50" s="45"/>
      <c r="Z50" s="45"/>
      <c r="AA50" s="45"/>
    </row>
    <row r="51" spans="1:27" ht="20.100000000000001" customHeight="1">
      <c r="A51" s="11">
        <v>464</v>
      </c>
      <c r="B51" s="15" t="s">
        <v>44</v>
      </c>
      <c r="C51" s="80">
        <v>31634</v>
      </c>
      <c r="D51" s="80">
        <v>31960</v>
      </c>
      <c r="E51" s="81">
        <v>32555</v>
      </c>
      <c r="F51" s="81">
        <v>33438</v>
      </c>
      <c r="G51" s="69">
        <v>33690</v>
      </c>
      <c r="H51" s="80">
        <v>5482</v>
      </c>
      <c r="I51" s="81">
        <v>5231</v>
      </c>
      <c r="J51" s="81">
        <v>5323</v>
      </c>
      <c r="K51" s="81">
        <v>5793</v>
      </c>
      <c r="L51" s="69">
        <v>5518</v>
      </c>
      <c r="M51" s="83">
        <v>22674</v>
      </c>
      <c r="N51" s="83">
        <v>22542</v>
      </c>
      <c r="O51" s="81">
        <v>21989</v>
      </c>
      <c r="P51" s="81">
        <v>21073</v>
      </c>
      <c r="Q51" s="69">
        <v>19892</v>
      </c>
      <c r="R51" s="81">
        <v>3478</v>
      </c>
      <c r="S51" s="81">
        <v>4187</v>
      </c>
      <c r="T51" s="81">
        <v>5165</v>
      </c>
      <c r="U51" s="69">
        <v>6539</v>
      </c>
      <c r="V51" s="69">
        <v>8247</v>
      </c>
      <c r="W51" s="46"/>
      <c r="Y51" s="45"/>
      <c r="Z51" s="45"/>
      <c r="AA51" s="45"/>
    </row>
    <row r="52" spans="1:27" ht="20.100000000000001" customHeight="1">
      <c r="A52" s="11">
        <v>481</v>
      </c>
      <c r="B52" s="15" t="s">
        <v>45</v>
      </c>
      <c r="C52" s="80">
        <v>18849</v>
      </c>
      <c r="D52" s="80">
        <v>18419</v>
      </c>
      <c r="E52" s="81">
        <v>17603</v>
      </c>
      <c r="F52" s="81">
        <v>16636</v>
      </c>
      <c r="G52" s="69">
        <v>15224</v>
      </c>
      <c r="H52" s="80">
        <v>3233</v>
      </c>
      <c r="I52" s="81">
        <v>2766</v>
      </c>
      <c r="J52" s="81">
        <v>2359</v>
      </c>
      <c r="K52" s="81">
        <v>2017</v>
      </c>
      <c r="L52" s="69">
        <v>1686</v>
      </c>
      <c r="M52" s="83">
        <v>12093</v>
      </c>
      <c r="N52" s="83">
        <v>11675</v>
      </c>
      <c r="O52" s="81">
        <v>10983</v>
      </c>
      <c r="P52" s="81">
        <v>9908</v>
      </c>
      <c r="Q52" s="69">
        <v>8301</v>
      </c>
      <c r="R52" s="81">
        <v>3523</v>
      </c>
      <c r="S52" s="81">
        <v>3978</v>
      </c>
      <c r="T52" s="81">
        <v>4261</v>
      </c>
      <c r="U52" s="69">
        <v>4710</v>
      </c>
      <c r="V52" s="69">
        <v>5235</v>
      </c>
      <c r="W52" s="46"/>
      <c r="Y52" s="45"/>
      <c r="Z52" s="45"/>
      <c r="AA52" s="45"/>
    </row>
    <row r="53" spans="1:27" ht="20.100000000000001" customHeight="1">
      <c r="A53" s="11">
        <v>501</v>
      </c>
      <c r="B53" s="15" t="s">
        <v>77</v>
      </c>
      <c r="C53" s="80">
        <v>23341</v>
      </c>
      <c r="D53" s="80">
        <v>22337</v>
      </c>
      <c r="E53" s="80">
        <v>21012</v>
      </c>
      <c r="F53" s="80">
        <v>19265</v>
      </c>
      <c r="G53" s="69">
        <v>17510</v>
      </c>
      <c r="H53" s="80">
        <v>3794</v>
      </c>
      <c r="I53" s="80">
        <v>3189</v>
      </c>
      <c r="J53" s="80">
        <v>2650</v>
      </c>
      <c r="K53" s="80">
        <v>2160</v>
      </c>
      <c r="L53" s="69">
        <v>1787</v>
      </c>
      <c r="M53" s="80">
        <v>13667</v>
      </c>
      <c r="N53" s="80">
        <v>12631</v>
      </c>
      <c r="O53" s="80">
        <v>11700</v>
      </c>
      <c r="P53" s="80">
        <v>10556</v>
      </c>
      <c r="Q53" s="69">
        <v>9026</v>
      </c>
      <c r="R53" s="80">
        <v>5880</v>
      </c>
      <c r="S53" s="80">
        <v>6517</v>
      </c>
      <c r="T53" s="80">
        <v>6662</v>
      </c>
      <c r="U53" s="67">
        <v>6544</v>
      </c>
      <c r="V53" s="69">
        <v>6695</v>
      </c>
      <c r="W53" s="46"/>
      <c r="Y53" s="45"/>
      <c r="Z53" s="45"/>
      <c r="AA53" s="45"/>
    </row>
    <row r="54" spans="1:27" ht="20.100000000000001" customHeight="1">
      <c r="A54" s="11"/>
      <c r="B54" s="17" t="s">
        <v>46</v>
      </c>
      <c r="C54" s="113">
        <v>205842</v>
      </c>
      <c r="D54" s="113">
        <v>200803</v>
      </c>
      <c r="E54" s="113">
        <v>191211</v>
      </c>
      <c r="F54" s="113">
        <v>180607</v>
      </c>
      <c r="G54" s="111">
        <f>SUM(G55:G59)</f>
        <v>170232</v>
      </c>
      <c r="H54" s="113">
        <v>35361</v>
      </c>
      <c r="I54" s="113">
        <v>31190</v>
      </c>
      <c r="J54" s="113">
        <v>27395</v>
      </c>
      <c r="K54" s="111">
        <f>SUM(K55:K59)</f>
        <v>24030</v>
      </c>
      <c r="L54" s="111">
        <f>SUM(L55:L59)</f>
        <v>21035</v>
      </c>
      <c r="M54" s="113">
        <v>124542</v>
      </c>
      <c r="N54" s="113">
        <v>118314</v>
      </c>
      <c r="O54" s="113">
        <v>110596</v>
      </c>
      <c r="P54" s="111">
        <f>SUM(P55:P59)</f>
        <v>101815</v>
      </c>
      <c r="Q54" s="111">
        <f>SUM(Q55:Q59)</f>
        <v>91615</v>
      </c>
      <c r="R54" s="113">
        <v>45938</v>
      </c>
      <c r="S54" s="113">
        <v>51256</v>
      </c>
      <c r="T54" s="113">
        <v>53202</v>
      </c>
      <c r="U54" s="111">
        <f>SUM(U55:U59)</f>
        <v>54674</v>
      </c>
      <c r="V54" s="111">
        <f>SUM(V55:V59)</f>
        <v>57086</v>
      </c>
      <c r="W54" s="46"/>
      <c r="Y54" s="45"/>
      <c r="Z54" s="45"/>
      <c r="AA54" s="45"/>
    </row>
    <row r="55" spans="1:27" ht="20.100000000000001" customHeight="1">
      <c r="A55" s="11">
        <v>209</v>
      </c>
      <c r="B55" s="15" t="s">
        <v>68</v>
      </c>
      <c r="C55" s="80">
        <v>93859</v>
      </c>
      <c r="D55" s="80">
        <v>92752</v>
      </c>
      <c r="E55" s="80">
        <v>89208</v>
      </c>
      <c r="F55" s="80">
        <v>85592</v>
      </c>
      <c r="G55" s="67">
        <v>82250</v>
      </c>
      <c r="H55" s="80">
        <v>16072</v>
      </c>
      <c r="I55" s="80">
        <v>14508</v>
      </c>
      <c r="J55" s="80">
        <v>12966</v>
      </c>
      <c r="K55" s="80">
        <v>11893</v>
      </c>
      <c r="L55" s="67">
        <v>10620</v>
      </c>
      <c r="M55" s="80">
        <v>58557</v>
      </c>
      <c r="N55" s="80">
        <v>56489</v>
      </c>
      <c r="O55" s="80">
        <v>53177</v>
      </c>
      <c r="P55" s="80">
        <v>49523</v>
      </c>
      <c r="Q55" s="67">
        <v>45281</v>
      </c>
      <c r="R55" s="80">
        <v>19230</v>
      </c>
      <c r="S55" s="80">
        <v>21713</v>
      </c>
      <c r="T55" s="80">
        <v>23059</v>
      </c>
      <c r="U55" s="67">
        <v>24144</v>
      </c>
      <c r="V55" s="67">
        <v>25983</v>
      </c>
      <c r="W55" s="46"/>
      <c r="Y55" s="45"/>
      <c r="Z55" s="45"/>
      <c r="AA55" s="45"/>
    </row>
    <row r="56" spans="1:27" ht="20.100000000000001" customHeight="1">
      <c r="A56" s="11">
        <v>222</v>
      </c>
      <c r="B56" s="15" t="s">
        <v>65</v>
      </c>
      <c r="C56" s="80">
        <v>31290</v>
      </c>
      <c r="D56" s="80">
        <v>30110</v>
      </c>
      <c r="E56" s="80">
        <v>28306</v>
      </c>
      <c r="F56" s="80">
        <v>26501</v>
      </c>
      <c r="G56" s="67">
        <v>24288</v>
      </c>
      <c r="H56" s="80">
        <v>5169</v>
      </c>
      <c r="I56" s="80">
        <v>4455</v>
      </c>
      <c r="J56" s="80">
        <v>3843</v>
      </c>
      <c r="K56" s="80">
        <v>3316</v>
      </c>
      <c r="L56" s="67">
        <v>2820</v>
      </c>
      <c r="M56" s="80">
        <v>18036</v>
      </c>
      <c r="N56" s="80">
        <v>16871</v>
      </c>
      <c r="O56" s="80">
        <v>15701</v>
      </c>
      <c r="P56" s="80">
        <v>14419</v>
      </c>
      <c r="Q56" s="67">
        <v>12655</v>
      </c>
      <c r="R56" s="80">
        <v>8084</v>
      </c>
      <c r="S56" s="80">
        <v>8784</v>
      </c>
      <c r="T56" s="80">
        <v>8750</v>
      </c>
      <c r="U56" s="67">
        <v>8759</v>
      </c>
      <c r="V56" s="67">
        <v>8781</v>
      </c>
      <c r="W56" s="46"/>
      <c r="Y56" s="45"/>
      <c r="Z56" s="45"/>
      <c r="AA56" s="45"/>
    </row>
    <row r="57" spans="1:27" ht="20.100000000000001" customHeight="1">
      <c r="A57" s="11">
        <v>225</v>
      </c>
      <c r="B57" s="15" t="s">
        <v>69</v>
      </c>
      <c r="C57" s="80">
        <v>36766</v>
      </c>
      <c r="D57" s="80">
        <v>36069</v>
      </c>
      <c r="E57" s="80">
        <v>34791</v>
      </c>
      <c r="F57" s="80">
        <v>32814</v>
      </c>
      <c r="G57" s="67">
        <v>30805</v>
      </c>
      <c r="H57" s="80">
        <v>6282</v>
      </c>
      <c r="I57" s="80">
        <v>5620</v>
      </c>
      <c r="J57" s="80">
        <v>5032</v>
      </c>
      <c r="K57" s="80">
        <v>4320</v>
      </c>
      <c r="L57" s="67">
        <v>3822</v>
      </c>
      <c r="M57" s="80">
        <v>22009</v>
      </c>
      <c r="N57" s="80">
        <v>20993</v>
      </c>
      <c r="O57" s="80">
        <v>20021</v>
      </c>
      <c r="P57" s="80">
        <v>18524</v>
      </c>
      <c r="Q57" s="67">
        <v>16663</v>
      </c>
      <c r="R57" s="80">
        <v>8475</v>
      </c>
      <c r="S57" s="80">
        <v>9456</v>
      </c>
      <c r="T57" s="80">
        <v>9738</v>
      </c>
      <c r="U57" s="67">
        <v>9948</v>
      </c>
      <c r="V57" s="67">
        <v>10225</v>
      </c>
      <c r="W57" s="46"/>
      <c r="Y57" s="45"/>
      <c r="Z57" s="45"/>
      <c r="AA57" s="45"/>
    </row>
    <row r="58" spans="1:27" ht="20.100000000000001" customHeight="1">
      <c r="A58" s="11">
        <v>585</v>
      </c>
      <c r="B58" s="15" t="s">
        <v>67</v>
      </c>
      <c r="C58" s="80">
        <v>24298</v>
      </c>
      <c r="D58" s="80">
        <v>23271</v>
      </c>
      <c r="E58" s="80">
        <v>21439</v>
      </c>
      <c r="F58" s="80">
        <v>19696</v>
      </c>
      <c r="G58" s="67">
        <v>18070</v>
      </c>
      <c r="H58" s="80">
        <v>4301</v>
      </c>
      <c r="I58" s="80">
        <v>3701</v>
      </c>
      <c r="J58" s="80">
        <v>3063</v>
      </c>
      <c r="K58" s="80">
        <v>2495</v>
      </c>
      <c r="L58" s="67">
        <v>2065</v>
      </c>
      <c r="M58" s="80">
        <v>14414</v>
      </c>
      <c r="N58" s="80">
        <v>13299</v>
      </c>
      <c r="O58" s="80">
        <v>11906</v>
      </c>
      <c r="P58" s="80">
        <v>10680</v>
      </c>
      <c r="Q58" s="67">
        <v>9374</v>
      </c>
      <c r="R58" s="80">
        <v>5583</v>
      </c>
      <c r="S58" s="80">
        <v>6270</v>
      </c>
      <c r="T58" s="80">
        <v>6470</v>
      </c>
      <c r="U58" s="67">
        <v>6521</v>
      </c>
      <c r="V58" s="67">
        <v>6630</v>
      </c>
      <c r="W58" s="46"/>
      <c r="Y58" s="45"/>
      <c r="Z58" s="45"/>
      <c r="AA58" s="45"/>
    </row>
    <row r="59" spans="1:27" ht="20.100000000000001" customHeight="1">
      <c r="A59" s="11">
        <v>586</v>
      </c>
      <c r="B59" s="15" t="s">
        <v>78</v>
      </c>
      <c r="C59" s="80">
        <v>19629</v>
      </c>
      <c r="D59" s="80">
        <v>18601</v>
      </c>
      <c r="E59" s="80">
        <v>17467</v>
      </c>
      <c r="F59" s="80">
        <v>16004</v>
      </c>
      <c r="G59" s="67">
        <v>14819</v>
      </c>
      <c r="H59" s="80">
        <v>3537</v>
      </c>
      <c r="I59" s="80">
        <v>2906</v>
      </c>
      <c r="J59" s="80">
        <v>2491</v>
      </c>
      <c r="K59" s="80">
        <v>2006</v>
      </c>
      <c r="L59" s="67">
        <v>1708</v>
      </c>
      <c r="M59" s="80">
        <v>11526</v>
      </c>
      <c r="N59" s="80">
        <v>10662</v>
      </c>
      <c r="O59" s="80">
        <v>9791</v>
      </c>
      <c r="P59" s="80">
        <v>8669</v>
      </c>
      <c r="Q59" s="67">
        <v>7642</v>
      </c>
      <c r="R59" s="80">
        <v>4566</v>
      </c>
      <c r="S59" s="80">
        <v>5033</v>
      </c>
      <c r="T59" s="80">
        <v>5185</v>
      </c>
      <c r="U59" s="67">
        <v>5302</v>
      </c>
      <c r="V59" s="67">
        <v>5467</v>
      </c>
      <c r="W59" s="46"/>
      <c r="Y59" s="45"/>
      <c r="Z59" s="45"/>
      <c r="AA59" s="45"/>
    </row>
    <row r="60" spans="1:27" ht="20.100000000000001" customHeight="1">
      <c r="A60" s="4"/>
      <c r="B60" s="18" t="s">
        <v>47</v>
      </c>
      <c r="C60" s="117">
        <v>118740</v>
      </c>
      <c r="D60" s="117">
        <v>119187</v>
      </c>
      <c r="E60" s="113">
        <v>116055</v>
      </c>
      <c r="F60" s="113">
        <v>111020</v>
      </c>
      <c r="G60" s="111">
        <f>SUM(G61:G62)</f>
        <v>106150</v>
      </c>
      <c r="H60" s="117">
        <v>20522</v>
      </c>
      <c r="I60" s="117">
        <v>18962</v>
      </c>
      <c r="J60" s="117">
        <v>16927</v>
      </c>
      <c r="K60" s="118">
        <f>SUM(K61:K62)</f>
        <v>14825</v>
      </c>
      <c r="L60" s="111">
        <f>SUM(L61:L62)</f>
        <v>13242</v>
      </c>
      <c r="M60" s="117">
        <v>71971</v>
      </c>
      <c r="N60" s="117">
        <v>70896</v>
      </c>
      <c r="O60" s="117">
        <v>68406</v>
      </c>
      <c r="P60" s="118">
        <f>SUM(P61:P62)</f>
        <v>64261</v>
      </c>
      <c r="Q60" s="111">
        <f>SUM(Q61:Q62)</f>
        <v>58257</v>
      </c>
      <c r="R60" s="117">
        <v>26243</v>
      </c>
      <c r="S60" s="117">
        <v>29304</v>
      </c>
      <c r="T60" s="117">
        <v>30689</v>
      </c>
      <c r="U60" s="118">
        <f>SUM(U61:U62)</f>
        <v>31858</v>
      </c>
      <c r="V60" s="111">
        <f>SUM(V61:V62)</f>
        <v>34322</v>
      </c>
      <c r="W60" s="46"/>
      <c r="Y60" s="45"/>
      <c r="Z60" s="45"/>
      <c r="AA60" s="45"/>
    </row>
    <row r="61" spans="1:27" ht="20.100000000000001" customHeight="1">
      <c r="A61" s="11">
        <v>221</v>
      </c>
      <c r="B61" s="15" t="s">
        <v>48</v>
      </c>
      <c r="C61" s="80">
        <v>44752</v>
      </c>
      <c r="D61" s="80">
        <v>46325</v>
      </c>
      <c r="E61" s="81">
        <v>45245</v>
      </c>
      <c r="F61" s="81">
        <v>43263</v>
      </c>
      <c r="G61" s="69">
        <v>41490</v>
      </c>
      <c r="H61" s="80">
        <v>7593</v>
      </c>
      <c r="I61" s="81">
        <v>7266</v>
      </c>
      <c r="J61" s="81">
        <v>6329</v>
      </c>
      <c r="K61" s="81">
        <v>5398</v>
      </c>
      <c r="L61" s="69">
        <v>4890</v>
      </c>
      <c r="M61" s="83">
        <v>27138</v>
      </c>
      <c r="N61" s="83">
        <v>27734</v>
      </c>
      <c r="O61" s="81">
        <v>26932</v>
      </c>
      <c r="P61" s="81">
        <v>25493</v>
      </c>
      <c r="Q61" s="69">
        <v>22896</v>
      </c>
      <c r="R61" s="81">
        <v>10021</v>
      </c>
      <c r="S61" s="81">
        <v>11325</v>
      </c>
      <c r="T61" s="81">
        <v>11974</v>
      </c>
      <c r="U61" s="69">
        <v>12346</v>
      </c>
      <c r="V61" s="69">
        <v>13420</v>
      </c>
      <c r="W61" s="46"/>
      <c r="Y61" s="45"/>
      <c r="Z61" s="45"/>
      <c r="AA61" s="45"/>
    </row>
    <row r="62" spans="1:27" ht="20.100000000000001" customHeight="1">
      <c r="A62" s="11">
        <v>223</v>
      </c>
      <c r="B62" s="15" t="s">
        <v>70</v>
      </c>
      <c r="C62" s="80">
        <v>73988</v>
      </c>
      <c r="D62" s="80">
        <v>72862</v>
      </c>
      <c r="E62" s="80">
        <v>70810</v>
      </c>
      <c r="F62" s="80">
        <v>67757</v>
      </c>
      <c r="G62" s="67">
        <v>64660</v>
      </c>
      <c r="H62" s="80">
        <v>12929</v>
      </c>
      <c r="I62" s="80">
        <v>11696</v>
      </c>
      <c r="J62" s="80">
        <v>10598</v>
      </c>
      <c r="K62" s="80">
        <v>9427</v>
      </c>
      <c r="L62" s="67">
        <v>8352</v>
      </c>
      <c r="M62" s="80">
        <v>44833</v>
      </c>
      <c r="N62" s="80">
        <v>43162</v>
      </c>
      <c r="O62" s="80">
        <v>41474</v>
      </c>
      <c r="P62" s="80">
        <v>38768</v>
      </c>
      <c r="Q62" s="67">
        <v>35361</v>
      </c>
      <c r="R62" s="80">
        <v>16222</v>
      </c>
      <c r="S62" s="80">
        <v>17979</v>
      </c>
      <c r="T62" s="80">
        <v>18715</v>
      </c>
      <c r="U62" s="67">
        <v>19512</v>
      </c>
      <c r="V62" s="67">
        <v>20902</v>
      </c>
      <c r="W62" s="46"/>
      <c r="Y62" s="45"/>
      <c r="Z62" s="45"/>
      <c r="AA62" s="45"/>
    </row>
    <row r="63" spans="1:27" ht="20.100000000000001" customHeight="1">
      <c r="A63" s="4"/>
      <c r="B63" s="19" t="s">
        <v>49</v>
      </c>
      <c r="C63" s="117">
        <v>162738</v>
      </c>
      <c r="D63" s="117">
        <v>159111</v>
      </c>
      <c r="E63" s="113">
        <v>151391</v>
      </c>
      <c r="F63" s="113">
        <v>143547</v>
      </c>
      <c r="G63" s="111">
        <f>SUM(G64:G66)</f>
        <v>135147</v>
      </c>
      <c r="H63" s="117">
        <v>26249</v>
      </c>
      <c r="I63" s="117">
        <v>23156</v>
      </c>
      <c r="J63" s="117">
        <v>20066</v>
      </c>
      <c r="K63" s="118">
        <f>SUM(K64:K66)</f>
        <v>17873</v>
      </c>
      <c r="L63" s="111">
        <f>SUM(L64:L66)</f>
        <v>15872</v>
      </c>
      <c r="M63" s="117">
        <v>100942</v>
      </c>
      <c r="N63" s="117">
        <v>96341</v>
      </c>
      <c r="O63" s="117">
        <v>89713</v>
      </c>
      <c r="P63" s="118">
        <f>SUM(P64:P66)</f>
        <v>82419</v>
      </c>
      <c r="Q63" s="111">
        <f>SUM(Q64:Q66)</f>
        <v>72637</v>
      </c>
      <c r="R63" s="117">
        <v>35547</v>
      </c>
      <c r="S63" s="117">
        <v>39614</v>
      </c>
      <c r="T63" s="117">
        <v>41413</v>
      </c>
      <c r="U63" s="118">
        <f>SUM(U64:U66)</f>
        <v>43162</v>
      </c>
      <c r="V63" s="111">
        <f>SUM(V64:V66)</f>
        <v>46265</v>
      </c>
      <c r="W63" s="46"/>
      <c r="Y63" s="45"/>
      <c r="Z63" s="45"/>
      <c r="AA63" s="45"/>
    </row>
    <row r="64" spans="1:27" s="28" customFormat="1" ht="20.100000000000001" customHeight="1">
      <c r="A64" s="21">
        <v>205</v>
      </c>
      <c r="B64" s="36" t="s">
        <v>88</v>
      </c>
      <c r="C64" s="84">
        <v>52839</v>
      </c>
      <c r="D64" s="84">
        <v>52248</v>
      </c>
      <c r="E64" s="84">
        <v>50030</v>
      </c>
      <c r="F64" s="84">
        <v>47254</v>
      </c>
      <c r="G64" s="70">
        <v>44258</v>
      </c>
      <c r="H64" s="84">
        <v>8454</v>
      </c>
      <c r="I64" s="84">
        <v>7632</v>
      </c>
      <c r="J64" s="84">
        <v>6923</v>
      </c>
      <c r="K64" s="84">
        <v>6109</v>
      </c>
      <c r="L64" s="70">
        <v>5168</v>
      </c>
      <c r="M64" s="84">
        <v>33268</v>
      </c>
      <c r="N64" s="84">
        <v>32227</v>
      </c>
      <c r="O64" s="84">
        <v>30240</v>
      </c>
      <c r="P64" s="84">
        <v>27608</v>
      </c>
      <c r="Q64" s="70">
        <v>24238</v>
      </c>
      <c r="R64" s="84">
        <v>11117</v>
      </c>
      <c r="S64" s="84">
        <v>12389</v>
      </c>
      <c r="T64" s="84">
        <v>12867</v>
      </c>
      <c r="U64" s="70">
        <v>13484</v>
      </c>
      <c r="V64" s="70">
        <v>14712</v>
      </c>
      <c r="W64" s="47"/>
      <c r="X64" s="47"/>
      <c r="Y64" s="45"/>
      <c r="Z64" s="45"/>
      <c r="AA64" s="45"/>
    </row>
    <row r="65" spans="1:27" ht="20.100000000000001" customHeight="1">
      <c r="A65" s="11">
        <v>224</v>
      </c>
      <c r="B65" s="15" t="s">
        <v>71</v>
      </c>
      <c r="C65" s="80">
        <v>56664</v>
      </c>
      <c r="D65" s="80">
        <v>54979</v>
      </c>
      <c r="E65" s="80">
        <v>52283</v>
      </c>
      <c r="F65" s="80">
        <v>49834</v>
      </c>
      <c r="G65" s="67">
        <v>46912</v>
      </c>
      <c r="H65" s="80">
        <v>9374</v>
      </c>
      <c r="I65" s="80">
        <v>8249</v>
      </c>
      <c r="J65" s="80">
        <v>7101</v>
      </c>
      <c r="K65" s="80">
        <v>6387</v>
      </c>
      <c r="L65" s="67">
        <v>5760</v>
      </c>
      <c r="M65" s="80">
        <v>35254</v>
      </c>
      <c r="N65" s="80">
        <v>33433</v>
      </c>
      <c r="O65" s="80">
        <v>31124</v>
      </c>
      <c r="P65" s="80">
        <v>28791</v>
      </c>
      <c r="Q65" s="67">
        <v>25404</v>
      </c>
      <c r="R65" s="80">
        <v>12036</v>
      </c>
      <c r="S65" s="80">
        <v>13297</v>
      </c>
      <c r="T65" s="80">
        <v>14058</v>
      </c>
      <c r="U65" s="67">
        <v>14616</v>
      </c>
      <c r="V65" s="67">
        <v>15679</v>
      </c>
      <c r="W65" s="46"/>
      <c r="Y65" s="45"/>
      <c r="Z65" s="45"/>
      <c r="AA65" s="45"/>
    </row>
    <row r="66" spans="1:27" ht="20.100000000000001" customHeight="1">
      <c r="A66" s="11">
        <v>226</v>
      </c>
      <c r="B66" s="15" t="s">
        <v>72</v>
      </c>
      <c r="C66" s="80">
        <v>53235</v>
      </c>
      <c r="D66" s="80">
        <v>51884</v>
      </c>
      <c r="E66" s="80">
        <v>49078</v>
      </c>
      <c r="F66" s="80">
        <v>46459</v>
      </c>
      <c r="G66" s="67">
        <v>43977</v>
      </c>
      <c r="H66" s="80">
        <v>8421</v>
      </c>
      <c r="I66" s="80">
        <v>7275</v>
      </c>
      <c r="J66" s="80">
        <v>6042</v>
      </c>
      <c r="K66" s="80">
        <v>5377</v>
      </c>
      <c r="L66" s="67">
        <v>4944</v>
      </c>
      <c r="M66" s="80">
        <v>32420</v>
      </c>
      <c r="N66" s="80">
        <v>30681</v>
      </c>
      <c r="O66" s="80">
        <v>28349</v>
      </c>
      <c r="P66" s="80">
        <v>26020</v>
      </c>
      <c r="Q66" s="67">
        <v>22995</v>
      </c>
      <c r="R66" s="80">
        <v>12394</v>
      </c>
      <c r="S66" s="80">
        <v>13928</v>
      </c>
      <c r="T66" s="80">
        <v>14488</v>
      </c>
      <c r="U66" s="67">
        <v>15062</v>
      </c>
      <c r="V66" s="67">
        <v>15874</v>
      </c>
      <c r="W66" s="46"/>
      <c r="Y66" s="45"/>
      <c r="Z66" s="45"/>
      <c r="AA66" s="45"/>
    </row>
    <row r="67" spans="1:27" ht="12" customHeight="1">
      <c r="A67" s="20"/>
      <c r="B67" s="22"/>
      <c r="C67" s="71"/>
      <c r="D67" s="72"/>
      <c r="E67" s="73"/>
      <c r="F67" s="74"/>
      <c r="G67" s="74"/>
      <c r="H67" s="73"/>
      <c r="I67" s="73"/>
      <c r="J67" s="85"/>
      <c r="K67" s="85"/>
      <c r="L67" s="74"/>
      <c r="M67" s="85"/>
      <c r="N67" s="85"/>
      <c r="O67" s="85"/>
      <c r="P67" s="85"/>
      <c r="Q67" s="74"/>
      <c r="R67" s="85"/>
      <c r="S67" s="85"/>
      <c r="T67" s="85"/>
      <c r="U67" s="85"/>
      <c r="V67" s="74"/>
    </row>
    <row r="68" spans="1:27" s="56" customFormat="1" ht="15" customHeight="1">
      <c r="A68" s="23"/>
      <c r="B68" s="23" t="s">
        <v>7</v>
      </c>
      <c r="C68" s="24" t="s">
        <v>137</v>
      </c>
      <c r="D68" s="26"/>
      <c r="E68" s="25"/>
      <c r="F68" s="23"/>
      <c r="G68" s="25"/>
      <c r="H68" s="24"/>
      <c r="I68" s="24"/>
      <c r="J68" s="24"/>
      <c r="K68" s="53"/>
      <c r="L68" s="54"/>
      <c r="M68" s="24" t="s">
        <v>137</v>
      </c>
      <c r="N68" s="53"/>
      <c r="O68" s="53"/>
      <c r="P68" s="53"/>
      <c r="Q68" s="54"/>
      <c r="R68" s="54"/>
      <c r="S68" s="54"/>
      <c r="T68" s="54"/>
      <c r="U68" s="24"/>
      <c r="V68" s="24"/>
      <c r="W68" s="55"/>
      <c r="X68" s="48"/>
    </row>
    <row r="69" spans="1:27" s="56" customFormat="1" ht="18" customHeight="1">
      <c r="A69" s="23"/>
      <c r="B69" s="3"/>
      <c r="C69" s="25" t="s">
        <v>108</v>
      </c>
      <c r="D69" s="26"/>
      <c r="E69" s="25"/>
      <c r="F69" s="24"/>
      <c r="G69" s="25"/>
      <c r="H69" s="32"/>
      <c r="I69" s="32"/>
      <c r="J69" s="32"/>
      <c r="K69" s="53"/>
      <c r="L69" s="54"/>
      <c r="M69" s="25"/>
      <c r="N69" s="53"/>
      <c r="O69" s="53"/>
      <c r="P69" s="53"/>
      <c r="Q69" s="54"/>
      <c r="R69" s="54"/>
      <c r="S69" s="54"/>
      <c r="T69" s="54"/>
      <c r="U69" s="53"/>
      <c r="V69" s="54"/>
      <c r="W69" s="55"/>
      <c r="X69" s="48"/>
    </row>
    <row r="70" spans="1:27" ht="12" customHeight="1">
      <c r="A70" s="9"/>
      <c r="B70" s="9"/>
      <c r="C70" s="26"/>
      <c r="D70" s="39"/>
      <c r="E70" s="40"/>
      <c r="F70" s="40"/>
      <c r="G70" s="21"/>
      <c r="H70" s="43"/>
      <c r="I70" s="43"/>
      <c r="J70" s="43"/>
      <c r="K70" s="52"/>
      <c r="L70" s="57"/>
      <c r="M70" s="52"/>
      <c r="N70" s="52"/>
      <c r="O70" s="52"/>
      <c r="P70" s="52"/>
      <c r="Q70" s="57"/>
      <c r="R70" s="57"/>
      <c r="S70" s="57"/>
      <c r="T70" s="57"/>
      <c r="U70" s="52"/>
      <c r="V70" s="57"/>
    </row>
    <row r="71" spans="1:27" ht="12" customHeight="1">
      <c r="A71" s="9"/>
      <c r="B71" s="9"/>
      <c r="C71" s="26"/>
      <c r="D71" s="39"/>
      <c r="E71" s="40"/>
      <c r="F71" s="40"/>
      <c r="G71" s="21"/>
      <c r="H71" s="43"/>
      <c r="I71" s="43"/>
      <c r="J71" s="43"/>
      <c r="K71" s="52"/>
      <c r="L71" s="57"/>
      <c r="M71" s="52"/>
      <c r="N71" s="52"/>
      <c r="O71" s="52"/>
      <c r="P71" s="52"/>
      <c r="Q71" s="57"/>
      <c r="R71" s="57"/>
      <c r="S71" s="57"/>
      <c r="T71" s="57"/>
      <c r="U71" s="52"/>
      <c r="V71" s="57"/>
    </row>
    <row r="72" spans="1:27" ht="12" customHeight="1">
      <c r="A72" s="9"/>
      <c r="B72" s="9"/>
      <c r="C72" s="40"/>
      <c r="D72" s="39"/>
      <c r="E72" s="40"/>
      <c r="F72" s="40"/>
      <c r="G72" s="21"/>
      <c r="H72" s="43"/>
      <c r="I72" s="43"/>
      <c r="J72" s="43"/>
      <c r="K72" s="52"/>
      <c r="L72" s="57"/>
      <c r="M72" s="52"/>
      <c r="N72" s="52"/>
      <c r="O72" s="52"/>
      <c r="P72" s="52"/>
      <c r="Q72" s="57"/>
      <c r="R72" s="57"/>
      <c r="S72" s="57"/>
      <c r="T72" s="57"/>
      <c r="U72" s="52"/>
      <c r="V72" s="57"/>
    </row>
  </sheetData>
  <mergeCells count="3">
    <mergeCell ref="A3:B3"/>
    <mergeCell ref="A4:B4"/>
    <mergeCell ref="A5:B5"/>
  </mergeCells>
  <phoneticPr fontId="11"/>
  <pageMargins left="0.59055118110236227" right="0.59055118110236227" top="0.98425196850393704" bottom="0.78740157480314965" header="0.59055118110236227" footer="0.59055118110236227"/>
  <pageSetup paperSize="9" scale="95" firstPageNumber="128" orientation="portrait" useFirstPageNumber="1" r:id="rId1"/>
  <headerFooter alignWithMargins="0">
    <oddHeader>&amp;L&amp;"-,太字"&amp;12Ⅱ市区町ﾃﾞｰﾀ推移　２人口構造　（１）年齢３区分別人口</oddHeader>
  </headerFooter>
  <rowBreaks count="1" manualBreakCount="1">
    <brk id="40" max="21" man="1"/>
  </rowBreaks>
  <colBreaks count="1" manualBreakCount="1">
    <brk id="12" max="7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2"/>
  <sheetViews>
    <sheetView zoomScaleNormal="100" zoomScaleSheetLayoutView="100" workbookViewId="0"/>
  </sheetViews>
  <sheetFormatPr defaultRowHeight="17.25"/>
  <cols>
    <col min="1" max="1" width="3.09765625" style="51" customWidth="1"/>
    <col min="2" max="2" width="7.69921875" style="51" customWidth="1"/>
    <col min="3" max="11" width="6.09765625" style="51" customWidth="1"/>
    <col min="12" max="17" width="6.19921875" style="51" customWidth="1"/>
    <col min="18" max="16384" width="8.796875" style="51"/>
  </cols>
  <sheetData>
    <row r="1" spans="1:17" ht="12" customHeight="1">
      <c r="A1" s="2"/>
      <c r="B1" s="2"/>
      <c r="C1" s="38" t="s">
        <v>112</v>
      </c>
      <c r="D1" s="27"/>
      <c r="E1" s="27"/>
      <c r="F1" s="27"/>
      <c r="G1" s="44"/>
      <c r="H1" s="2" t="s">
        <v>113</v>
      </c>
      <c r="I1" s="38"/>
      <c r="J1" s="38"/>
      <c r="K1" s="2"/>
      <c r="L1" s="44"/>
      <c r="M1" s="41" t="s">
        <v>114</v>
      </c>
      <c r="N1" s="2"/>
      <c r="O1" s="2"/>
      <c r="P1" s="2"/>
      <c r="Q1" s="44"/>
    </row>
    <row r="2" spans="1:17" ht="12" customHeight="1">
      <c r="A2" s="9"/>
      <c r="B2" s="9"/>
      <c r="C2" s="42">
        <v>43</v>
      </c>
      <c r="D2" s="42">
        <v>44</v>
      </c>
      <c r="E2" s="42">
        <v>45</v>
      </c>
      <c r="F2" s="42">
        <v>46</v>
      </c>
      <c r="G2" s="42">
        <v>47</v>
      </c>
      <c r="H2" s="42">
        <v>48</v>
      </c>
      <c r="I2" s="42">
        <v>49</v>
      </c>
      <c r="J2" s="42">
        <v>50</v>
      </c>
      <c r="K2" s="42">
        <v>51</v>
      </c>
      <c r="L2" s="42">
        <v>52</v>
      </c>
      <c r="M2" s="42">
        <v>53</v>
      </c>
      <c r="N2" s="42">
        <v>54</v>
      </c>
      <c r="O2" s="42">
        <v>55</v>
      </c>
      <c r="P2" s="42">
        <v>56</v>
      </c>
      <c r="Q2" s="42">
        <v>57</v>
      </c>
    </row>
    <row r="3" spans="1:17" ht="45" customHeight="1">
      <c r="A3" s="137" t="s">
        <v>2</v>
      </c>
      <c r="B3" s="138"/>
      <c r="C3" s="106" t="s">
        <v>115</v>
      </c>
      <c r="D3" s="106" t="s">
        <v>116</v>
      </c>
      <c r="E3" s="106" t="s">
        <v>117</v>
      </c>
      <c r="F3" s="106" t="s">
        <v>130</v>
      </c>
      <c r="G3" s="106" t="s">
        <v>159</v>
      </c>
      <c r="H3" s="58" t="s">
        <v>118</v>
      </c>
      <c r="I3" s="105" t="s">
        <v>119</v>
      </c>
      <c r="J3" s="58" t="s">
        <v>120</v>
      </c>
      <c r="K3" s="103" t="s">
        <v>131</v>
      </c>
      <c r="L3" s="103" t="s">
        <v>160</v>
      </c>
      <c r="M3" s="58" t="s">
        <v>121</v>
      </c>
      <c r="N3" s="105" t="s">
        <v>122</v>
      </c>
      <c r="O3" s="58" t="s">
        <v>123</v>
      </c>
      <c r="P3" s="103" t="s">
        <v>132</v>
      </c>
      <c r="Q3" s="103" t="s">
        <v>161</v>
      </c>
    </row>
    <row r="4" spans="1:17" ht="21" customHeight="1">
      <c r="A4" s="139" t="s">
        <v>3</v>
      </c>
      <c r="B4" s="140"/>
      <c r="C4" s="64">
        <v>34973</v>
      </c>
      <c r="D4" s="64">
        <v>36800</v>
      </c>
      <c r="E4" s="64">
        <v>38626</v>
      </c>
      <c r="F4" s="64">
        <v>40452</v>
      </c>
      <c r="G4" s="64">
        <v>42278</v>
      </c>
      <c r="H4" s="64">
        <v>34973</v>
      </c>
      <c r="I4" s="78">
        <v>36800</v>
      </c>
      <c r="J4" s="64">
        <v>38626</v>
      </c>
      <c r="K4" s="86">
        <v>40452</v>
      </c>
      <c r="L4" s="97">
        <v>42278</v>
      </c>
      <c r="M4" s="98">
        <v>34973</v>
      </c>
      <c r="N4" s="78">
        <v>36800</v>
      </c>
      <c r="O4" s="64">
        <v>38626</v>
      </c>
      <c r="P4" s="86">
        <v>40452</v>
      </c>
      <c r="Q4" s="97">
        <v>42278</v>
      </c>
    </row>
    <row r="5" spans="1:17" ht="12" customHeight="1">
      <c r="A5" s="129" t="s">
        <v>4</v>
      </c>
      <c r="B5" s="130"/>
      <c r="C5" s="62" t="s">
        <v>124</v>
      </c>
      <c r="D5" s="62" t="s">
        <v>124</v>
      </c>
      <c r="E5" s="62" t="s">
        <v>124</v>
      </c>
      <c r="F5" s="62" t="s">
        <v>146</v>
      </c>
      <c r="G5" s="62" t="s">
        <v>146</v>
      </c>
      <c r="H5" s="62" t="s">
        <v>124</v>
      </c>
      <c r="I5" s="62" t="s">
        <v>124</v>
      </c>
      <c r="J5" s="62" t="s">
        <v>124</v>
      </c>
      <c r="K5" s="61" t="s">
        <v>146</v>
      </c>
      <c r="L5" s="61" t="s">
        <v>146</v>
      </c>
      <c r="M5" s="62" t="s">
        <v>124</v>
      </c>
      <c r="N5" s="62" t="s">
        <v>124</v>
      </c>
      <c r="O5" s="62" t="s">
        <v>124</v>
      </c>
      <c r="P5" s="61" t="s">
        <v>146</v>
      </c>
      <c r="Q5" s="61" t="s">
        <v>146</v>
      </c>
    </row>
    <row r="6" spans="1:17" ht="9" customHeight="1">
      <c r="A6" s="7"/>
      <c r="B6" s="8"/>
      <c r="C6" s="66"/>
      <c r="D6" s="66"/>
      <c r="E6" s="66"/>
      <c r="F6" s="87"/>
      <c r="G6" s="87"/>
      <c r="H6" s="66"/>
      <c r="I6" s="66"/>
      <c r="J6" s="52"/>
      <c r="K6" s="88"/>
      <c r="L6" s="88"/>
      <c r="M6" s="89"/>
      <c r="N6" s="66"/>
      <c r="O6" s="52"/>
      <c r="P6" s="88"/>
      <c r="Q6" s="88"/>
    </row>
    <row r="7" spans="1:17" ht="20.100000000000001" customHeight="1">
      <c r="A7" s="4" t="s">
        <v>6</v>
      </c>
      <c r="B7" s="5" t="s">
        <v>1</v>
      </c>
      <c r="C7" s="119">
        <v>16.292373928543729</v>
      </c>
      <c r="D7" s="119">
        <v>14.955426231593345</v>
      </c>
      <c r="E7" s="119">
        <v>14.2</v>
      </c>
      <c r="F7" s="120">
        <v>13.665388516082469</v>
      </c>
      <c r="G7" s="120">
        <v>12.9</v>
      </c>
      <c r="H7" s="119">
        <v>69.522130918567754</v>
      </c>
      <c r="I7" s="119">
        <v>68.037702046671214</v>
      </c>
      <c r="J7" s="119">
        <v>65.599999999999994</v>
      </c>
      <c r="K7" s="121">
        <v>63.270559671574389</v>
      </c>
      <c r="L7" s="121">
        <v>60</v>
      </c>
      <c r="M7" s="119">
        <v>14.138641068650767</v>
      </c>
      <c r="N7" s="119">
        <v>16.934284634345925</v>
      </c>
      <c r="O7" s="119">
        <v>19.8</v>
      </c>
      <c r="P7" s="121">
        <v>23.064051812343138</v>
      </c>
      <c r="Q7" s="121">
        <v>27.1</v>
      </c>
    </row>
    <row r="8" spans="1:17" ht="20.100000000000001" customHeight="1">
      <c r="A8" s="10">
        <v>100</v>
      </c>
      <c r="B8" s="5" t="s">
        <v>8</v>
      </c>
      <c r="C8" s="122">
        <v>15.687965657905087</v>
      </c>
      <c r="D8" s="122">
        <v>13.841119380098272</v>
      </c>
      <c r="E8" s="122">
        <v>13.1</v>
      </c>
      <c r="F8" s="123">
        <v>12.741513848406028</v>
      </c>
      <c r="G8" s="123">
        <v>12.2</v>
      </c>
      <c r="H8" s="122">
        <v>70.691224560890916</v>
      </c>
      <c r="I8" s="122">
        <v>69.171982284695716</v>
      </c>
      <c r="J8" s="122">
        <v>66.599999999999994</v>
      </c>
      <c r="K8" s="121">
        <v>64.109101128001356</v>
      </c>
      <c r="L8" s="121">
        <v>60.7</v>
      </c>
      <c r="M8" s="122">
        <v>13.534490993066402</v>
      </c>
      <c r="N8" s="122">
        <v>16.902861795716881</v>
      </c>
      <c r="O8" s="122">
        <v>20</v>
      </c>
      <c r="P8" s="121">
        <v>23.149385023592611</v>
      </c>
      <c r="Q8" s="121">
        <v>27.1</v>
      </c>
    </row>
    <row r="9" spans="1:17" ht="20.100000000000001" customHeight="1">
      <c r="A9" s="11">
        <v>101</v>
      </c>
      <c r="B9" s="12" t="s">
        <v>9</v>
      </c>
      <c r="C9" s="93">
        <v>15.016592744877824</v>
      </c>
      <c r="D9" s="93">
        <v>13.859253877235259</v>
      </c>
      <c r="E9" s="93">
        <v>14.2</v>
      </c>
      <c r="F9" s="93">
        <v>14.145703082088732</v>
      </c>
      <c r="G9" s="93">
        <v>13.4</v>
      </c>
      <c r="H9" s="90">
        <v>71.807562230724812</v>
      </c>
      <c r="I9" s="90">
        <v>70.898912230998022</v>
      </c>
      <c r="J9" s="94">
        <v>68.599999999999994</v>
      </c>
      <c r="K9" s="92">
        <v>66.020604572744077</v>
      </c>
      <c r="L9" s="92">
        <v>63.08</v>
      </c>
      <c r="M9" s="94">
        <v>13.054016840208376</v>
      </c>
      <c r="N9" s="94">
        <v>15.00974862656749</v>
      </c>
      <c r="O9" s="94">
        <v>17.100000000000001</v>
      </c>
      <c r="P9" s="92">
        <v>19.833692345167194</v>
      </c>
      <c r="Q9" s="92">
        <v>23.6</v>
      </c>
    </row>
    <row r="10" spans="1:17" ht="20.100000000000001" customHeight="1">
      <c r="A10" s="11">
        <v>102</v>
      </c>
      <c r="B10" s="12" t="s">
        <v>10</v>
      </c>
      <c r="C10" s="93">
        <v>12.526545812686591</v>
      </c>
      <c r="D10" s="93">
        <v>11.302046167377487</v>
      </c>
      <c r="E10" s="93">
        <v>11.8</v>
      </c>
      <c r="F10" s="93">
        <v>12.428462057412279</v>
      </c>
      <c r="G10" s="93">
        <v>12.3</v>
      </c>
      <c r="H10" s="90">
        <v>71.780903429667703</v>
      </c>
      <c r="I10" s="90">
        <v>69.786255994955113</v>
      </c>
      <c r="J10" s="94">
        <v>67.099999999999994</v>
      </c>
      <c r="K10" s="92">
        <v>64.93712241231627</v>
      </c>
      <c r="L10" s="92">
        <v>62.76</v>
      </c>
      <c r="M10" s="94">
        <v>15.576621218183497</v>
      </c>
      <c r="N10" s="94">
        <v>18.891783799930302</v>
      </c>
      <c r="O10" s="94">
        <v>21</v>
      </c>
      <c r="P10" s="92">
        <v>22.634415530271447</v>
      </c>
      <c r="Q10" s="92">
        <v>25</v>
      </c>
    </row>
    <row r="11" spans="1:17" ht="20.100000000000001" customHeight="1">
      <c r="A11" s="13">
        <v>110</v>
      </c>
      <c r="B11" s="12" t="s">
        <v>11</v>
      </c>
      <c r="C11" s="93">
        <v>11.650644579649217</v>
      </c>
      <c r="D11" s="93">
        <v>9.6682780463410563</v>
      </c>
      <c r="E11" s="93">
        <v>9.1999999999999993</v>
      </c>
      <c r="F11" s="93">
        <v>8.8974521193995511</v>
      </c>
      <c r="G11" s="93">
        <v>8.9</v>
      </c>
      <c r="H11" s="90">
        <v>71.690563199660602</v>
      </c>
      <c r="I11" s="90">
        <v>70.227445314959908</v>
      </c>
      <c r="J11" s="94">
        <v>68.599999999999994</v>
      </c>
      <c r="K11" s="92">
        <v>67.524998151328163</v>
      </c>
      <c r="L11" s="92">
        <v>65.66</v>
      </c>
      <c r="M11" s="94">
        <v>16.183432808477406</v>
      </c>
      <c r="N11" s="94">
        <v>20.015372932525789</v>
      </c>
      <c r="O11" s="94">
        <v>21.8</v>
      </c>
      <c r="P11" s="92">
        <v>23.577549729272281</v>
      </c>
      <c r="Q11" s="92">
        <v>25.5</v>
      </c>
    </row>
    <row r="12" spans="1:17" ht="20.100000000000001" customHeight="1">
      <c r="A12" s="13">
        <v>105</v>
      </c>
      <c r="B12" s="12" t="s">
        <v>12</v>
      </c>
      <c r="C12" s="93">
        <v>11.441895282026382</v>
      </c>
      <c r="D12" s="93">
        <v>10.315537386456121</v>
      </c>
      <c r="E12" s="93">
        <v>10.199999999999999</v>
      </c>
      <c r="F12" s="93">
        <v>9.9695283518812925</v>
      </c>
      <c r="G12" s="93">
        <v>9.6</v>
      </c>
      <c r="H12" s="90">
        <v>69.355426074289866</v>
      </c>
      <c r="I12" s="90">
        <v>66.433108506319172</v>
      </c>
      <c r="J12" s="94">
        <v>62.6</v>
      </c>
      <c r="K12" s="92">
        <v>61.63884472708002</v>
      </c>
      <c r="L12" s="92">
        <v>59.88</v>
      </c>
      <c r="M12" s="94">
        <v>19.145019017560898</v>
      </c>
      <c r="N12" s="94">
        <v>23.238257387952892</v>
      </c>
      <c r="O12" s="94">
        <v>25.9</v>
      </c>
      <c r="P12" s="92">
        <v>28.391626921038686</v>
      </c>
      <c r="Q12" s="92">
        <v>30.5</v>
      </c>
    </row>
    <row r="13" spans="1:17" ht="20.100000000000001" customHeight="1">
      <c r="A13" s="13">
        <v>109</v>
      </c>
      <c r="B13" s="12" t="s">
        <v>13</v>
      </c>
      <c r="C13" s="93">
        <v>17.006330459533221</v>
      </c>
      <c r="D13" s="93">
        <v>15.746678271990906</v>
      </c>
      <c r="E13" s="93">
        <v>14.6</v>
      </c>
      <c r="F13" s="93">
        <v>14.035738740529677</v>
      </c>
      <c r="G13" s="93">
        <v>13</v>
      </c>
      <c r="H13" s="90">
        <v>70.683767729842543</v>
      </c>
      <c r="I13" s="90">
        <v>69.029771209322149</v>
      </c>
      <c r="J13" s="94">
        <v>66.2</v>
      </c>
      <c r="K13" s="92">
        <v>62.77516400503611</v>
      </c>
      <c r="L13" s="92">
        <v>58.41</v>
      </c>
      <c r="M13" s="94">
        <v>12.296885101508636</v>
      </c>
      <c r="N13" s="94">
        <v>15.196905641608641</v>
      </c>
      <c r="O13" s="94">
        <v>19</v>
      </c>
      <c r="P13" s="92">
        <v>23.189097254434209</v>
      </c>
      <c r="Q13" s="92">
        <v>28.6</v>
      </c>
    </row>
    <row r="14" spans="1:17" ht="20.100000000000001" customHeight="1">
      <c r="A14" s="13">
        <v>106</v>
      </c>
      <c r="B14" s="12" t="s">
        <v>14</v>
      </c>
      <c r="C14" s="93">
        <v>13.058973008150238</v>
      </c>
      <c r="D14" s="93">
        <v>11.56034286581203</v>
      </c>
      <c r="E14" s="93">
        <v>10.9</v>
      </c>
      <c r="F14" s="93">
        <v>10.717569932662929</v>
      </c>
      <c r="G14" s="93">
        <v>10</v>
      </c>
      <c r="H14" s="90">
        <v>69.642691127707707</v>
      </c>
      <c r="I14" s="90">
        <v>65.838579989380264</v>
      </c>
      <c r="J14" s="94">
        <v>62.4</v>
      </c>
      <c r="K14" s="92">
        <v>59.716413040253926</v>
      </c>
      <c r="L14" s="92">
        <v>57.1</v>
      </c>
      <c r="M14" s="94">
        <v>17.222928094042786</v>
      </c>
      <c r="N14" s="94">
        <v>22.365925813547751</v>
      </c>
      <c r="O14" s="94">
        <v>26.6</v>
      </c>
      <c r="P14" s="92">
        <v>29.566017027083149</v>
      </c>
      <c r="Q14" s="92">
        <v>32.9</v>
      </c>
    </row>
    <row r="15" spans="1:17" ht="20.100000000000001" customHeight="1">
      <c r="A15" s="13">
        <v>107</v>
      </c>
      <c r="B15" s="12" t="s">
        <v>15</v>
      </c>
      <c r="C15" s="93">
        <v>16.782903794183802</v>
      </c>
      <c r="D15" s="93">
        <v>13.660546031162385</v>
      </c>
      <c r="E15" s="93">
        <v>12.7</v>
      </c>
      <c r="F15" s="93">
        <v>12.081941554274886</v>
      </c>
      <c r="G15" s="93">
        <v>11.5</v>
      </c>
      <c r="H15" s="90">
        <v>71.346745454854471</v>
      </c>
      <c r="I15" s="90">
        <v>69.805694718941041</v>
      </c>
      <c r="J15" s="94">
        <v>66</v>
      </c>
      <c r="K15" s="92">
        <v>62.695123925806428</v>
      </c>
      <c r="L15" s="92">
        <v>58</v>
      </c>
      <c r="M15" s="94">
        <v>11.859586305358995</v>
      </c>
      <c r="N15" s="94">
        <v>16.458496116192489</v>
      </c>
      <c r="O15" s="94">
        <v>20.8</v>
      </c>
      <c r="P15" s="92">
        <v>25.222934519918681</v>
      </c>
      <c r="Q15" s="92">
        <v>30.5</v>
      </c>
    </row>
    <row r="16" spans="1:17" ht="20.100000000000001" customHeight="1">
      <c r="A16" s="13">
        <v>108</v>
      </c>
      <c r="B16" s="12" t="s">
        <v>16</v>
      </c>
      <c r="C16" s="93">
        <v>16.275816705036988</v>
      </c>
      <c r="D16" s="93">
        <v>14.205896653847855</v>
      </c>
      <c r="E16" s="93">
        <v>13.3</v>
      </c>
      <c r="F16" s="93">
        <v>13.060843853064938</v>
      </c>
      <c r="G16" s="93">
        <v>13.3</v>
      </c>
      <c r="H16" s="90">
        <v>70.7518224168724</v>
      </c>
      <c r="I16" s="90">
        <v>68.265482031560794</v>
      </c>
      <c r="J16" s="94">
        <v>64.8</v>
      </c>
      <c r="K16" s="92">
        <v>62.097577618560216</v>
      </c>
      <c r="L16" s="92">
        <v>58.1</v>
      </c>
      <c r="M16" s="94">
        <v>12.924068392151639</v>
      </c>
      <c r="N16" s="94">
        <v>17.49370110064978</v>
      </c>
      <c r="O16" s="94">
        <v>21.5</v>
      </c>
      <c r="P16" s="92">
        <v>24.841578528374843</v>
      </c>
      <c r="Q16" s="92">
        <v>28.6</v>
      </c>
    </row>
    <row r="17" spans="1:17" ht="20.100000000000001" customHeight="1">
      <c r="A17" s="13">
        <v>111</v>
      </c>
      <c r="B17" s="12" t="s">
        <v>17</v>
      </c>
      <c r="C17" s="93">
        <v>19.59777280645292</v>
      </c>
      <c r="D17" s="93">
        <v>17.61764181915354</v>
      </c>
      <c r="E17" s="93">
        <v>15.6</v>
      </c>
      <c r="F17" s="93">
        <v>14.599274826285727</v>
      </c>
      <c r="G17" s="93">
        <v>13.7</v>
      </c>
      <c r="H17" s="90">
        <v>69.427402402740341</v>
      </c>
      <c r="I17" s="90">
        <v>70.24406382816278</v>
      </c>
      <c r="J17" s="94">
        <v>69.5</v>
      </c>
      <c r="K17" s="92">
        <v>67.181240879748088</v>
      </c>
      <c r="L17" s="92">
        <v>62.85</v>
      </c>
      <c r="M17" s="94">
        <v>10.91360847665903</v>
      </c>
      <c r="N17" s="94">
        <v>12.070852314661645</v>
      </c>
      <c r="O17" s="94">
        <v>14.7</v>
      </c>
      <c r="P17" s="92">
        <v>18.219484293966183</v>
      </c>
      <c r="Q17" s="92">
        <v>23.5</v>
      </c>
    </row>
    <row r="18" spans="1:17" ht="20.100000000000001" customHeight="1">
      <c r="A18" s="4"/>
      <c r="B18" s="14" t="s">
        <v>18</v>
      </c>
      <c r="C18" s="124">
        <v>14.812365108432118</v>
      </c>
      <c r="D18" s="124">
        <v>13.847019509657677</v>
      </c>
      <c r="E18" s="124">
        <v>13.8</v>
      </c>
      <c r="F18" s="124">
        <v>13.575700982248126</v>
      </c>
      <c r="G18" s="124">
        <v>12.4</v>
      </c>
      <c r="H18" s="119">
        <v>72.325465117132254</v>
      </c>
      <c r="I18" s="119">
        <v>70.311680898994666</v>
      </c>
      <c r="J18" s="119">
        <v>67</v>
      </c>
      <c r="K18" s="121">
        <v>64.841225779746509</v>
      </c>
      <c r="L18" s="124">
        <v>60</v>
      </c>
      <c r="M18" s="119">
        <v>12.803574816536987</v>
      </c>
      <c r="N18" s="119">
        <v>15.69000309677106</v>
      </c>
      <c r="O18" s="119">
        <v>18.399999999999999</v>
      </c>
      <c r="P18" s="121">
        <v>21.583073238005372</v>
      </c>
      <c r="Q18" s="124">
        <v>24.7</v>
      </c>
    </row>
    <row r="19" spans="1:17" ht="20.100000000000001" customHeight="1">
      <c r="A19" s="11">
        <v>202</v>
      </c>
      <c r="B19" s="15" t="s">
        <v>19</v>
      </c>
      <c r="C19" s="93">
        <v>14.467872595612647</v>
      </c>
      <c r="D19" s="95">
        <v>13.523114115151216</v>
      </c>
      <c r="E19" s="95">
        <v>13</v>
      </c>
      <c r="F19" s="95">
        <v>12.006225549244407</v>
      </c>
      <c r="G19" s="95">
        <v>11.5</v>
      </c>
      <c r="H19" s="90">
        <v>72.699381480435378</v>
      </c>
      <c r="I19" s="90">
        <v>70.132800785950707</v>
      </c>
      <c r="J19" s="94">
        <v>66.3</v>
      </c>
      <c r="K19" s="92">
        <v>64.376320646958362</v>
      </c>
      <c r="L19" s="92">
        <v>60.8</v>
      </c>
      <c r="M19" s="94">
        <v>12.779326464532344</v>
      </c>
      <c r="N19" s="94">
        <v>16.265575831157882</v>
      </c>
      <c r="O19" s="94">
        <v>19.7</v>
      </c>
      <c r="P19" s="92">
        <v>23.617453803797229</v>
      </c>
      <c r="Q19" s="92">
        <v>27.7</v>
      </c>
    </row>
    <row r="20" spans="1:17" ht="20.100000000000001" customHeight="1">
      <c r="A20" s="11">
        <v>204</v>
      </c>
      <c r="B20" s="15" t="s">
        <v>20</v>
      </c>
      <c r="C20" s="93">
        <v>15.325995353352681</v>
      </c>
      <c r="D20" s="95">
        <v>14.427591559101129</v>
      </c>
      <c r="E20" s="95">
        <v>14.8</v>
      </c>
      <c r="F20" s="95">
        <v>15.051031096288725</v>
      </c>
      <c r="G20" s="95">
        <v>14.1</v>
      </c>
      <c r="H20" s="90">
        <v>72.224627230787746</v>
      </c>
      <c r="I20" s="90">
        <v>70.789422626995815</v>
      </c>
      <c r="J20" s="94">
        <v>67.900000000000006</v>
      </c>
      <c r="K20" s="92">
        <v>65.592555660764717</v>
      </c>
      <c r="L20" s="92">
        <v>62.61</v>
      </c>
      <c r="M20" s="94">
        <v>12.402244940303135</v>
      </c>
      <c r="N20" s="94">
        <v>14.558610378790474</v>
      </c>
      <c r="O20" s="94">
        <v>16.8</v>
      </c>
      <c r="P20" s="92">
        <v>19.356413242946562</v>
      </c>
      <c r="Q20" s="92">
        <v>23.3</v>
      </c>
    </row>
    <row r="21" spans="1:17" ht="20.100000000000001" customHeight="1">
      <c r="A21" s="11">
        <v>206</v>
      </c>
      <c r="B21" s="15" t="s">
        <v>21</v>
      </c>
      <c r="C21" s="93">
        <v>14.383196502825459</v>
      </c>
      <c r="D21" s="95">
        <v>12.614213803468759</v>
      </c>
      <c r="E21" s="95">
        <v>12.9</v>
      </c>
      <c r="F21" s="95">
        <v>13.582370330556301</v>
      </c>
      <c r="G21" s="95">
        <v>13.2</v>
      </c>
      <c r="H21" s="90">
        <v>70.415289476490031</v>
      </c>
      <c r="I21" s="90">
        <v>68.809790777011713</v>
      </c>
      <c r="J21" s="94">
        <v>66.599999999999994</v>
      </c>
      <c r="K21" s="92">
        <v>63.230314431604405</v>
      </c>
      <c r="L21" s="92">
        <v>59.34</v>
      </c>
      <c r="M21" s="94">
        <v>15.049578846358887</v>
      </c>
      <c r="N21" s="94">
        <v>18.40184173485698</v>
      </c>
      <c r="O21" s="94">
        <v>20.3</v>
      </c>
      <c r="P21" s="92">
        <v>23.187315237839289</v>
      </c>
      <c r="Q21" s="92">
        <v>27.4</v>
      </c>
    </row>
    <row r="22" spans="1:17" ht="20.100000000000001" customHeight="1">
      <c r="A22" s="4"/>
      <c r="B22" s="14" t="s">
        <v>22</v>
      </c>
      <c r="C22" s="122">
        <v>17.006691221887838</v>
      </c>
      <c r="D22" s="122">
        <v>16.037834261470245</v>
      </c>
      <c r="E22" s="122">
        <v>15.1</v>
      </c>
      <c r="F22" s="124">
        <v>14.475530954300385</v>
      </c>
      <c r="G22" s="124">
        <v>13.5</v>
      </c>
      <c r="H22" s="122">
        <v>71.212569602214529</v>
      </c>
      <c r="I22" s="122">
        <v>69.545248639232682</v>
      </c>
      <c r="J22" s="122">
        <v>66.599999999999994</v>
      </c>
      <c r="K22" s="121">
        <v>63.95387587305494</v>
      </c>
      <c r="L22" s="124">
        <v>60</v>
      </c>
      <c r="M22" s="122">
        <v>11.74295023849524</v>
      </c>
      <c r="N22" s="122">
        <v>14.32889056558477</v>
      </c>
      <c r="O22" s="122">
        <v>17.8</v>
      </c>
      <c r="P22" s="121">
        <v>21.570593172644671</v>
      </c>
      <c r="Q22" s="124">
        <v>25.8</v>
      </c>
    </row>
    <row r="23" spans="1:17" ht="20.100000000000001" customHeight="1">
      <c r="A23" s="11">
        <v>207</v>
      </c>
      <c r="B23" s="15" t="s">
        <v>23</v>
      </c>
      <c r="C23" s="93">
        <v>16.195318180129597</v>
      </c>
      <c r="D23" s="95">
        <v>15.82855864154164</v>
      </c>
      <c r="E23" s="95">
        <v>15.6</v>
      </c>
      <c r="F23" s="95">
        <v>15.124026815505648</v>
      </c>
      <c r="G23" s="95">
        <v>14.2</v>
      </c>
      <c r="H23" s="90">
        <v>73.401404227542173</v>
      </c>
      <c r="I23" s="90">
        <v>71.041169031895464</v>
      </c>
      <c r="J23" s="94">
        <v>67.900000000000006</v>
      </c>
      <c r="K23" s="92">
        <v>64.838321275879309</v>
      </c>
      <c r="L23" s="92">
        <v>61.75</v>
      </c>
      <c r="M23" s="94">
        <v>10.394786420493443</v>
      </c>
      <c r="N23" s="94">
        <v>13.128711119437551</v>
      </c>
      <c r="O23" s="94">
        <v>16.5</v>
      </c>
      <c r="P23" s="92">
        <v>20.037651908615043</v>
      </c>
      <c r="Q23" s="92">
        <v>24.1</v>
      </c>
    </row>
    <row r="24" spans="1:17" ht="20.100000000000001" customHeight="1">
      <c r="A24" s="11">
        <v>214</v>
      </c>
      <c r="B24" s="15" t="s">
        <v>24</v>
      </c>
      <c r="C24" s="93">
        <v>15.966407299154753</v>
      </c>
      <c r="D24" s="95">
        <v>14.963128470641248</v>
      </c>
      <c r="E24" s="95">
        <v>14.6</v>
      </c>
      <c r="F24" s="95">
        <v>14.282923363822039</v>
      </c>
      <c r="G24" s="95">
        <v>13.5</v>
      </c>
      <c r="H24" s="90">
        <v>71.464471917213046</v>
      </c>
      <c r="I24" s="90">
        <v>69.554584414913847</v>
      </c>
      <c r="J24" s="94">
        <v>65.7</v>
      </c>
      <c r="K24" s="92">
        <v>63.315424917858095</v>
      </c>
      <c r="L24" s="92">
        <v>59.43</v>
      </c>
      <c r="M24" s="94">
        <v>12.51728019590805</v>
      </c>
      <c r="N24" s="94">
        <v>15.280444242080012</v>
      </c>
      <c r="O24" s="94">
        <v>18.7</v>
      </c>
      <c r="P24" s="92">
        <v>22.401651718319865</v>
      </c>
      <c r="Q24" s="92">
        <v>27.1</v>
      </c>
    </row>
    <row r="25" spans="1:17" ht="20.100000000000001" customHeight="1">
      <c r="A25" s="11">
        <v>217</v>
      </c>
      <c r="B25" s="15" t="s">
        <v>25</v>
      </c>
      <c r="C25" s="93">
        <v>14.263278423124554</v>
      </c>
      <c r="D25" s="95">
        <v>13.67437988579753</v>
      </c>
      <c r="E25" s="95">
        <v>13.8</v>
      </c>
      <c r="F25" s="95">
        <v>13.90074279755088</v>
      </c>
      <c r="G25" s="95">
        <v>13</v>
      </c>
      <c r="H25" s="90">
        <v>72.541666954939501</v>
      </c>
      <c r="I25" s="90">
        <v>69.973075272173872</v>
      </c>
      <c r="J25" s="94">
        <v>65</v>
      </c>
      <c r="K25" s="92">
        <v>60.252973429472625</v>
      </c>
      <c r="L25" s="92">
        <v>56.86</v>
      </c>
      <c r="M25" s="94">
        <v>13.130712126138967</v>
      </c>
      <c r="N25" s="94">
        <v>16.308320651396315</v>
      </c>
      <c r="O25" s="94">
        <v>21</v>
      </c>
      <c r="P25" s="92">
        <v>25.846283772976502</v>
      </c>
      <c r="Q25" s="92">
        <v>30.1</v>
      </c>
    </row>
    <row r="26" spans="1:17" ht="20.100000000000001" customHeight="1">
      <c r="A26" s="11">
        <v>219</v>
      </c>
      <c r="B26" s="15" t="s">
        <v>26</v>
      </c>
      <c r="C26" s="93">
        <v>23.827625962047801</v>
      </c>
      <c r="D26" s="95">
        <v>21.172037910450435</v>
      </c>
      <c r="E26" s="95">
        <v>17</v>
      </c>
      <c r="F26" s="95">
        <v>14.089093701996926</v>
      </c>
      <c r="G26" s="95">
        <v>13</v>
      </c>
      <c r="H26" s="90">
        <v>65.771352008226089</v>
      </c>
      <c r="I26" s="90">
        <v>67.015402239186656</v>
      </c>
      <c r="J26" s="94">
        <v>68.5</v>
      </c>
      <c r="K26" s="92">
        <v>68.98222514812376</v>
      </c>
      <c r="L26" s="92">
        <v>65.72</v>
      </c>
      <c r="M26" s="94">
        <v>10.364669346378754</v>
      </c>
      <c r="N26" s="94">
        <v>11.709639600132455</v>
      </c>
      <c r="O26" s="94">
        <v>14.2</v>
      </c>
      <c r="P26" s="92">
        <v>16.928681149879306</v>
      </c>
      <c r="Q26" s="92">
        <v>21.3</v>
      </c>
    </row>
    <row r="27" spans="1:17" ht="20.100000000000001" customHeight="1">
      <c r="A27" s="11">
        <v>301</v>
      </c>
      <c r="B27" s="15" t="s">
        <v>27</v>
      </c>
      <c r="C27" s="93">
        <v>20.818282344268336</v>
      </c>
      <c r="D27" s="95">
        <v>18.062143397264041</v>
      </c>
      <c r="E27" s="95">
        <v>15.8</v>
      </c>
      <c r="F27" s="95">
        <v>16.055725407381725</v>
      </c>
      <c r="G27" s="95">
        <v>15.1</v>
      </c>
      <c r="H27" s="90">
        <v>66.358274972355318</v>
      </c>
      <c r="I27" s="90">
        <v>67.051625764762491</v>
      </c>
      <c r="J27" s="94">
        <v>66.900000000000006</v>
      </c>
      <c r="K27" s="92">
        <v>63.198537523245193</v>
      </c>
      <c r="L27" s="92">
        <v>58.66</v>
      </c>
      <c r="M27" s="94">
        <v>12.823442683376335</v>
      </c>
      <c r="N27" s="94">
        <v>14.886230837973466</v>
      </c>
      <c r="O27" s="94">
        <v>17.3</v>
      </c>
      <c r="P27" s="92">
        <v>20.745737069373089</v>
      </c>
      <c r="Q27" s="92">
        <v>26.3</v>
      </c>
    </row>
    <row r="28" spans="1:17" ht="20.100000000000001" customHeight="1">
      <c r="A28" s="4"/>
      <c r="B28" s="14" t="s">
        <v>28</v>
      </c>
      <c r="C28" s="124">
        <v>17.159117289118061</v>
      </c>
      <c r="D28" s="124">
        <v>16.000371640501605</v>
      </c>
      <c r="E28" s="124">
        <v>15</v>
      </c>
      <c r="F28" s="124">
        <v>14.327694541141353</v>
      </c>
      <c r="G28" s="124">
        <v>13.6</v>
      </c>
      <c r="H28" s="124">
        <v>71.012922695968427</v>
      </c>
      <c r="I28" s="124">
        <v>69.74028153154714</v>
      </c>
      <c r="J28" s="124">
        <v>67</v>
      </c>
      <c r="K28" s="121">
        <v>64.42923215081251</v>
      </c>
      <c r="L28" s="124">
        <v>60.7</v>
      </c>
      <c r="M28" s="124">
        <v>11.768305980176288</v>
      </c>
      <c r="N28" s="124">
        <v>14.189040210670242</v>
      </c>
      <c r="O28" s="124">
        <v>17.3</v>
      </c>
      <c r="P28" s="121">
        <v>21.243073308046135</v>
      </c>
      <c r="Q28" s="124">
        <v>25.4</v>
      </c>
    </row>
    <row r="29" spans="1:17" ht="20.100000000000001" customHeight="1">
      <c r="A29" s="11">
        <v>203</v>
      </c>
      <c r="B29" s="15" t="s">
        <v>29</v>
      </c>
      <c r="C29" s="93">
        <v>16.624131624514092</v>
      </c>
      <c r="D29" s="95">
        <v>15.758212590876679</v>
      </c>
      <c r="E29" s="95">
        <v>14.9</v>
      </c>
      <c r="F29" s="95">
        <v>14.02664177128764</v>
      </c>
      <c r="G29" s="95">
        <v>13.6</v>
      </c>
      <c r="H29" s="90">
        <v>71.178278617275026</v>
      </c>
      <c r="I29" s="90">
        <v>69.505692266228152</v>
      </c>
      <c r="J29" s="94">
        <v>66.7</v>
      </c>
      <c r="K29" s="92">
        <v>64.422366825978514</v>
      </c>
      <c r="L29" s="92">
        <v>61.1</v>
      </c>
      <c r="M29" s="94">
        <v>12.170817020507222</v>
      </c>
      <c r="N29" s="94">
        <v>14.693108895082851</v>
      </c>
      <c r="O29" s="94">
        <v>17.8</v>
      </c>
      <c r="P29" s="92">
        <v>21.550991402733846</v>
      </c>
      <c r="Q29" s="92">
        <v>25.3</v>
      </c>
    </row>
    <row r="30" spans="1:17" ht="20.100000000000001" customHeight="1">
      <c r="A30" s="11">
        <v>210</v>
      </c>
      <c r="B30" s="15" t="s">
        <v>30</v>
      </c>
      <c r="C30" s="93">
        <v>17.453476457110838</v>
      </c>
      <c r="D30" s="95">
        <v>16.314385543073975</v>
      </c>
      <c r="E30" s="95">
        <v>15.2</v>
      </c>
      <c r="F30" s="95">
        <v>14.734010422724392</v>
      </c>
      <c r="G30" s="95">
        <v>13.8</v>
      </c>
      <c r="H30" s="90">
        <v>71.019737725805641</v>
      </c>
      <c r="I30" s="90">
        <v>69.96280572566404</v>
      </c>
      <c r="J30" s="94">
        <v>67.099999999999994</v>
      </c>
      <c r="K30" s="92">
        <v>64.60138144244803</v>
      </c>
      <c r="L30" s="92">
        <v>61.18</v>
      </c>
      <c r="M30" s="94">
        <v>11.39706870018076</v>
      </c>
      <c r="N30" s="94">
        <v>13.62512679866251</v>
      </c>
      <c r="O30" s="94">
        <v>16.7</v>
      </c>
      <c r="P30" s="92">
        <v>20.664608134827585</v>
      </c>
      <c r="Q30" s="92">
        <v>25.1</v>
      </c>
    </row>
    <row r="31" spans="1:17" ht="20.100000000000001" customHeight="1">
      <c r="A31" s="11">
        <v>216</v>
      </c>
      <c r="B31" s="15" t="s">
        <v>31</v>
      </c>
      <c r="C31" s="93">
        <v>17.84558341527368</v>
      </c>
      <c r="D31" s="95">
        <v>16.139345969589669</v>
      </c>
      <c r="E31" s="95">
        <v>15</v>
      </c>
      <c r="F31" s="95">
        <v>14.340700935077674</v>
      </c>
      <c r="G31" s="95">
        <v>13.4</v>
      </c>
      <c r="H31" s="90">
        <v>70.355006555227789</v>
      </c>
      <c r="I31" s="90">
        <v>69.454280358258686</v>
      </c>
      <c r="J31" s="94">
        <v>67.2</v>
      </c>
      <c r="K31" s="92">
        <v>64.27192954397637</v>
      </c>
      <c r="L31" s="92">
        <v>60.25</v>
      </c>
      <c r="M31" s="94">
        <v>11.790191740412979</v>
      </c>
      <c r="N31" s="94">
        <v>14.31472609872943</v>
      </c>
      <c r="O31" s="94">
        <v>17.600000000000001</v>
      </c>
      <c r="P31" s="92">
        <v>21.387369520945953</v>
      </c>
      <c r="Q31" s="92">
        <v>26.4</v>
      </c>
    </row>
    <row r="32" spans="1:17" ht="20.100000000000001" customHeight="1">
      <c r="A32" s="11">
        <v>381</v>
      </c>
      <c r="B32" s="15" t="s">
        <v>32</v>
      </c>
      <c r="C32" s="93">
        <v>16.942346304618034</v>
      </c>
      <c r="D32" s="95">
        <v>15.152555063330631</v>
      </c>
      <c r="E32" s="95">
        <v>14.3</v>
      </c>
      <c r="F32" s="95">
        <v>13.538610349830726</v>
      </c>
      <c r="G32" s="95">
        <v>13.3</v>
      </c>
      <c r="H32" s="90">
        <v>70.067246709373109</v>
      </c>
      <c r="I32" s="90">
        <v>69.704249079678036</v>
      </c>
      <c r="J32" s="94">
        <v>67.7</v>
      </c>
      <c r="K32" s="92">
        <v>63.253264549411568</v>
      </c>
      <c r="L32" s="92">
        <v>57.79</v>
      </c>
      <c r="M32" s="94">
        <v>12.990406986008859</v>
      </c>
      <c r="N32" s="94">
        <v>15.080801148062644</v>
      </c>
      <c r="O32" s="94">
        <v>18</v>
      </c>
      <c r="P32" s="92">
        <v>23.208125100757698</v>
      </c>
      <c r="Q32" s="92">
        <v>29</v>
      </c>
    </row>
    <row r="33" spans="1:17" ht="20.100000000000001" customHeight="1">
      <c r="A33" s="11">
        <v>382</v>
      </c>
      <c r="B33" s="15" t="s">
        <v>33</v>
      </c>
      <c r="C33" s="93">
        <v>17.663698895274393</v>
      </c>
      <c r="D33" s="95">
        <v>16.036841793520111</v>
      </c>
      <c r="E33" s="95">
        <v>15.1</v>
      </c>
      <c r="F33" s="95">
        <v>14.369306870965795</v>
      </c>
      <c r="G33" s="95">
        <v>14.6</v>
      </c>
      <c r="H33" s="90">
        <v>72.340172110889426</v>
      </c>
      <c r="I33" s="90">
        <v>70.870106023810933</v>
      </c>
      <c r="J33" s="94">
        <v>68.599999999999994</v>
      </c>
      <c r="K33" s="92">
        <v>64.649816010134515</v>
      </c>
      <c r="L33" s="92">
        <v>60.31</v>
      </c>
      <c r="M33" s="94">
        <v>9.9961289938361677</v>
      </c>
      <c r="N33" s="94">
        <v>13.05455191612865</v>
      </c>
      <c r="O33" s="94">
        <v>16.3</v>
      </c>
      <c r="P33" s="92">
        <v>20.980877118899681</v>
      </c>
      <c r="Q33" s="92">
        <v>25.1</v>
      </c>
    </row>
    <row r="34" spans="1:17" ht="20.100000000000001" customHeight="1">
      <c r="A34" s="4"/>
      <c r="B34" s="16" t="s">
        <v>34</v>
      </c>
      <c r="C34" s="125">
        <v>17.028966054146924</v>
      </c>
      <c r="D34" s="125">
        <v>15.610442709206074</v>
      </c>
      <c r="E34" s="125">
        <v>14.6</v>
      </c>
      <c r="F34" s="124">
        <v>13.699515574337735</v>
      </c>
      <c r="G34" s="124">
        <v>12.6</v>
      </c>
      <c r="H34" s="125">
        <v>66.417229298935581</v>
      </c>
      <c r="I34" s="125">
        <v>65.294413351653873</v>
      </c>
      <c r="J34" s="125">
        <v>63.4</v>
      </c>
      <c r="K34" s="121">
        <v>60.973699094029165</v>
      </c>
      <c r="L34" s="124">
        <v>57.5</v>
      </c>
      <c r="M34" s="125">
        <v>16.553133514986378</v>
      </c>
      <c r="N34" s="125">
        <v>19.079057609169208</v>
      </c>
      <c r="O34" s="125">
        <v>21.9</v>
      </c>
      <c r="P34" s="121">
        <v>25.326785331633101</v>
      </c>
      <c r="Q34" s="124">
        <v>29.6</v>
      </c>
    </row>
    <row r="35" spans="1:17" s="28" customFormat="1" ht="20.100000000000001" customHeight="1">
      <c r="A35" s="21">
        <v>213</v>
      </c>
      <c r="B35" s="36" t="s">
        <v>111</v>
      </c>
      <c r="C35" s="96">
        <v>16.666306998424655</v>
      </c>
      <c r="D35" s="96">
        <v>15.801216151187717</v>
      </c>
      <c r="E35" s="96">
        <v>14.9</v>
      </c>
      <c r="F35" s="96">
        <v>13.974095202468906</v>
      </c>
      <c r="G35" s="94">
        <v>12.9</v>
      </c>
      <c r="H35" s="96">
        <v>65.862448477524325</v>
      </c>
      <c r="I35" s="96">
        <v>63.592020648322325</v>
      </c>
      <c r="J35" s="96">
        <v>61.1</v>
      </c>
      <c r="K35" s="96">
        <v>58.592069578228745</v>
      </c>
      <c r="L35" s="96">
        <v>56.13</v>
      </c>
      <c r="M35" s="96">
        <v>17.471244524051016</v>
      </c>
      <c r="N35" s="96">
        <v>20.576140688569051</v>
      </c>
      <c r="O35" s="96">
        <v>23.9</v>
      </c>
      <c r="P35" s="96">
        <v>27.433835219302349</v>
      </c>
      <c r="Q35" s="96">
        <v>31</v>
      </c>
    </row>
    <row r="36" spans="1:17" ht="20.100000000000001" customHeight="1">
      <c r="A36" s="11">
        <v>215</v>
      </c>
      <c r="B36" s="15" t="s">
        <v>73</v>
      </c>
      <c r="C36" s="96">
        <v>16.144497585545619</v>
      </c>
      <c r="D36" s="96">
        <v>14.423400722273186</v>
      </c>
      <c r="E36" s="96">
        <v>13.3</v>
      </c>
      <c r="F36" s="96">
        <v>12.593397636190733</v>
      </c>
      <c r="G36" s="94">
        <v>11.7</v>
      </c>
      <c r="H36" s="96">
        <v>68.846607056214054</v>
      </c>
      <c r="I36" s="96">
        <v>67.646341605025711</v>
      </c>
      <c r="J36" s="96">
        <v>65.2</v>
      </c>
      <c r="K36" s="96">
        <v>61.147818354719597</v>
      </c>
      <c r="L36" s="96">
        <v>56.54</v>
      </c>
      <c r="M36" s="96">
        <v>15.006584875580508</v>
      </c>
      <c r="N36" s="96">
        <v>17.917484352682976</v>
      </c>
      <c r="O36" s="96">
        <v>21.5</v>
      </c>
      <c r="P36" s="96">
        <v>26.258784009089673</v>
      </c>
      <c r="Q36" s="96">
        <v>31.8</v>
      </c>
    </row>
    <row r="37" spans="1:17" ht="20.100000000000001" customHeight="1">
      <c r="A37" s="11">
        <v>218</v>
      </c>
      <c r="B37" s="15" t="s">
        <v>36</v>
      </c>
      <c r="C37" s="93">
        <v>17.302028456464928</v>
      </c>
      <c r="D37" s="95">
        <v>16.456950962938986</v>
      </c>
      <c r="E37" s="95">
        <v>15.9</v>
      </c>
      <c r="F37" s="95">
        <v>15.381826969550508</v>
      </c>
      <c r="G37" s="95">
        <v>14.6</v>
      </c>
      <c r="H37" s="90">
        <v>67.42647363836231</v>
      </c>
      <c r="I37" s="90">
        <v>66.159572746399093</v>
      </c>
      <c r="J37" s="94">
        <v>64.400000000000006</v>
      </c>
      <c r="K37" s="92">
        <v>62.214032543902043</v>
      </c>
      <c r="L37" s="92">
        <v>59.31</v>
      </c>
      <c r="M37" s="94">
        <v>15.271497905172771</v>
      </c>
      <c r="N37" s="94">
        <v>17.383476290661921</v>
      </c>
      <c r="O37" s="94">
        <v>19.7</v>
      </c>
      <c r="P37" s="92">
        <v>22.404140486547448</v>
      </c>
      <c r="Q37" s="92">
        <v>26.1</v>
      </c>
    </row>
    <row r="38" spans="1:17" ht="20.100000000000001" customHeight="1">
      <c r="A38" s="11">
        <v>220</v>
      </c>
      <c r="B38" s="15" t="s">
        <v>37</v>
      </c>
      <c r="C38" s="93">
        <v>17.568560708621821</v>
      </c>
      <c r="D38" s="95">
        <v>15.761975579211022</v>
      </c>
      <c r="E38" s="95">
        <v>14.2</v>
      </c>
      <c r="F38" s="95">
        <v>12.842048225413166</v>
      </c>
      <c r="G38" s="95">
        <v>11.6</v>
      </c>
      <c r="H38" s="90">
        <v>64.582446911383599</v>
      </c>
      <c r="I38" s="90">
        <v>64.167188478396994</v>
      </c>
      <c r="J38" s="94">
        <v>63</v>
      </c>
      <c r="K38" s="92">
        <v>61.390492466081739</v>
      </c>
      <c r="L38" s="92">
        <v>57.93</v>
      </c>
      <c r="M38" s="94">
        <v>17.848992379994584</v>
      </c>
      <c r="N38" s="94">
        <v>20.070835942391984</v>
      </c>
      <c r="O38" s="94">
        <v>22.8</v>
      </c>
      <c r="P38" s="92">
        <v>25.767459308505096</v>
      </c>
      <c r="Q38" s="92">
        <v>30.5</v>
      </c>
    </row>
    <row r="39" spans="1:17" ht="20.100000000000001" customHeight="1">
      <c r="A39" s="11">
        <v>228</v>
      </c>
      <c r="B39" s="15" t="s">
        <v>86</v>
      </c>
      <c r="C39" s="96">
        <v>17.978008705935636</v>
      </c>
      <c r="D39" s="96">
        <v>16.289815178922531</v>
      </c>
      <c r="E39" s="96">
        <v>15.6</v>
      </c>
      <c r="F39" s="96">
        <v>14.447126751449691</v>
      </c>
      <c r="G39" s="44">
        <v>13.5</v>
      </c>
      <c r="H39" s="96">
        <v>65.59897340412148</v>
      </c>
      <c r="I39" s="96">
        <v>65.35342115611482</v>
      </c>
      <c r="J39" s="96">
        <v>63.7</v>
      </c>
      <c r="K39" s="96">
        <v>63.500161767999799</v>
      </c>
      <c r="L39" s="44">
        <v>61.14</v>
      </c>
      <c r="M39" s="96">
        <v>16.423017889942884</v>
      </c>
      <c r="N39" s="96">
        <v>18.30515139598899</v>
      </c>
      <c r="O39" s="96">
        <v>20.3</v>
      </c>
      <c r="P39" s="96">
        <v>22.052711480550506</v>
      </c>
      <c r="Q39" s="44">
        <v>25.3</v>
      </c>
    </row>
    <row r="40" spans="1:17" ht="20.100000000000001" customHeight="1">
      <c r="A40" s="11">
        <v>365</v>
      </c>
      <c r="B40" s="15" t="s">
        <v>74</v>
      </c>
      <c r="C40" s="96">
        <v>17.602201257861637</v>
      </c>
      <c r="D40" s="96">
        <v>16.252812759069915</v>
      </c>
      <c r="E40" s="96">
        <v>15.4</v>
      </c>
      <c r="F40" s="96">
        <v>13.932652354570637</v>
      </c>
      <c r="G40" s="94">
        <v>12.2</v>
      </c>
      <c r="H40" s="96">
        <v>62.256289308176108</v>
      </c>
      <c r="I40" s="96">
        <v>60.862184674904263</v>
      </c>
      <c r="J40" s="96">
        <v>59</v>
      </c>
      <c r="K40" s="96">
        <v>56.847299168975077</v>
      </c>
      <c r="L40" s="96">
        <v>53.83</v>
      </c>
      <c r="M40" s="96">
        <v>20.141509433962266</v>
      </c>
      <c r="N40" s="96">
        <v>22.877107101969919</v>
      </c>
      <c r="O40" s="96">
        <v>25.6</v>
      </c>
      <c r="P40" s="96">
        <v>29.220048476454291</v>
      </c>
      <c r="Q40" s="96">
        <v>34</v>
      </c>
    </row>
    <row r="41" spans="1:17" ht="20.100000000000001" customHeight="1">
      <c r="A41" s="4"/>
      <c r="B41" s="16" t="s">
        <v>38</v>
      </c>
      <c r="C41" s="126">
        <v>17.176815002506082</v>
      </c>
      <c r="D41" s="126">
        <v>16.254591559251487</v>
      </c>
      <c r="E41" s="126">
        <v>15.5</v>
      </c>
      <c r="F41" s="126">
        <v>14.829948862245301</v>
      </c>
      <c r="G41" s="124">
        <v>13.9</v>
      </c>
      <c r="H41" s="126">
        <v>68.980761259597259</v>
      </c>
      <c r="I41" s="126">
        <v>67.471772955222747</v>
      </c>
      <c r="J41" s="126">
        <v>65.5</v>
      </c>
      <c r="K41" s="126">
        <v>63.124437501939646</v>
      </c>
      <c r="L41" s="124">
        <v>60.2</v>
      </c>
      <c r="M41" s="126">
        <v>13.835313052270475</v>
      </c>
      <c r="N41" s="126">
        <v>16.269861013651578</v>
      </c>
      <c r="O41" s="126">
        <v>19</v>
      </c>
      <c r="P41" s="126">
        <v>22.045613635815048</v>
      </c>
      <c r="Q41" s="124">
        <v>25.6</v>
      </c>
    </row>
    <row r="42" spans="1:17" s="28" customFormat="1" ht="20.100000000000001" customHeight="1">
      <c r="A42" s="21">
        <v>201</v>
      </c>
      <c r="B42" s="36" t="s">
        <v>87</v>
      </c>
      <c r="C42" s="96">
        <v>17.186570528972027</v>
      </c>
      <c r="D42" s="96">
        <v>16.323375747005901</v>
      </c>
      <c r="E42" s="96">
        <v>15.7</v>
      </c>
      <c r="F42" s="96">
        <v>14.979613974713848</v>
      </c>
      <c r="G42" s="44">
        <v>14.1</v>
      </c>
      <c r="H42" s="96">
        <v>69.471672091146417</v>
      </c>
      <c r="I42" s="96">
        <v>67.898326818937164</v>
      </c>
      <c r="J42" s="96">
        <v>65.7</v>
      </c>
      <c r="K42" s="96">
        <v>63.380713697912775</v>
      </c>
      <c r="L42" s="44">
        <v>60.7</v>
      </c>
      <c r="M42" s="96">
        <v>13.333990080590466</v>
      </c>
      <c r="N42" s="96">
        <v>15.774185046236324</v>
      </c>
      <c r="O42" s="96">
        <v>18.600000000000001</v>
      </c>
      <c r="P42" s="96">
        <v>21.639672327373383</v>
      </c>
      <c r="Q42" s="44">
        <v>25.2</v>
      </c>
    </row>
    <row r="43" spans="1:17" ht="20.100000000000001" customHeight="1">
      <c r="A43" s="11">
        <v>442</v>
      </c>
      <c r="B43" s="15" t="s">
        <v>39</v>
      </c>
      <c r="C43" s="93">
        <v>17.290836653386453</v>
      </c>
      <c r="D43" s="95">
        <v>14.940588711855252</v>
      </c>
      <c r="E43" s="95">
        <v>13.1</v>
      </c>
      <c r="F43" s="95">
        <v>11.914797531235887</v>
      </c>
      <c r="G43" s="95">
        <v>10.7</v>
      </c>
      <c r="H43" s="90">
        <v>63.260292164674638</v>
      </c>
      <c r="I43" s="90">
        <v>62.935457736970022</v>
      </c>
      <c r="J43" s="94">
        <v>62</v>
      </c>
      <c r="K43" s="92">
        <v>60.100858046063522</v>
      </c>
      <c r="L43" s="92">
        <v>56.29</v>
      </c>
      <c r="M43" s="94">
        <v>19.448871181938912</v>
      </c>
      <c r="N43" s="94">
        <v>22.123953551174726</v>
      </c>
      <c r="O43" s="94">
        <v>24.7</v>
      </c>
      <c r="P43" s="92">
        <v>27.984344422700584</v>
      </c>
      <c r="Q43" s="92">
        <v>33.1</v>
      </c>
    </row>
    <row r="44" spans="1:17" ht="20.100000000000001" customHeight="1">
      <c r="A44" s="11">
        <v>443</v>
      </c>
      <c r="B44" s="15" t="s">
        <v>40</v>
      </c>
      <c r="C44" s="93">
        <v>16.555857761660121</v>
      </c>
      <c r="D44" s="95">
        <v>15.529567970585232</v>
      </c>
      <c r="E44" s="95">
        <v>13.9</v>
      </c>
      <c r="F44" s="95">
        <v>13.793103448275861</v>
      </c>
      <c r="G44" s="95">
        <v>13.7</v>
      </c>
      <c r="H44" s="90">
        <v>65.93129847889594</v>
      </c>
      <c r="I44" s="90">
        <v>64.886119906036157</v>
      </c>
      <c r="J44" s="94">
        <v>65.8</v>
      </c>
      <c r="K44" s="92">
        <v>62.463922223910075</v>
      </c>
      <c r="L44" s="92">
        <v>59.02</v>
      </c>
      <c r="M44" s="94">
        <v>17.512843759443943</v>
      </c>
      <c r="N44" s="94">
        <v>19.584312123378613</v>
      </c>
      <c r="O44" s="94">
        <v>20.399999999999999</v>
      </c>
      <c r="P44" s="92">
        <v>23.742974327814068</v>
      </c>
      <c r="Q44" s="92">
        <v>27.3</v>
      </c>
    </row>
    <row r="45" spans="1:17" ht="20.100000000000001" customHeight="1">
      <c r="A45" s="11">
        <v>446</v>
      </c>
      <c r="B45" s="15" t="s">
        <v>75</v>
      </c>
      <c r="C45" s="96">
        <v>17.571769469954443</v>
      </c>
      <c r="D45" s="96">
        <v>16.022222222222222</v>
      </c>
      <c r="E45" s="96">
        <v>14.4</v>
      </c>
      <c r="F45" s="96">
        <v>13.135834621958168</v>
      </c>
      <c r="G45" s="94">
        <v>11.6</v>
      </c>
      <c r="H45" s="96">
        <v>60.850386868175576</v>
      </c>
      <c r="I45" s="96">
        <v>59.296296296296291</v>
      </c>
      <c r="J45" s="96">
        <v>58.6</v>
      </c>
      <c r="K45" s="96">
        <v>56.303410108244492</v>
      </c>
      <c r="L45" s="96">
        <v>54.3</v>
      </c>
      <c r="M45" s="96">
        <v>21.577843661869984</v>
      </c>
      <c r="N45" s="96">
        <v>24.681481481481484</v>
      </c>
      <c r="O45" s="96">
        <v>27.1</v>
      </c>
      <c r="P45" s="96">
        <v>30.560755269797347</v>
      </c>
      <c r="Q45" s="96">
        <v>34.1</v>
      </c>
    </row>
    <row r="46" spans="1:17" ht="20.100000000000001" customHeight="1">
      <c r="A46" s="4"/>
      <c r="B46" s="16" t="s">
        <v>41</v>
      </c>
      <c r="C46" s="126">
        <v>16.91700658873248</v>
      </c>
      <c r="D46" s="126">
        <v>15.407255542428244</v>
      </c>
      <c r="E46" s="126">
        <v>14.3</v>
      </c>
      <c r="F46" s="126">
        <v>13.787682327920278</v>
      </c>
      <c r="G46" s="124">
        <v>12.8</v>
      </c>
      <c r="H46" s="126">
        <v>65.620971795301386</v>
      </c>
      <c r="I46" s="126">
        <v>64.446799638612831</v>
      </c>
      <c r="J46" s="126">
        <v>62.7</v>
      </c>
      <c r="K46" s="126">
        <v>60.34498591332008</v>
      </c>
      <c r="L46" s="124">
        <v>56.5</v>
      </c>
      <c r="M46" s="126">
        <v>17.454499451223889</v>
      </c>
      <c r="N46" s="126">
        <v>20.139690041003544</v>
      </c>
      <c r="O46" s="126">
        <v>22.8</v>
      </c>
      <c r="P46" s="126">
        <v>25.867331758759637</v>
      </c>
      <c r="Q46" s="124">
        <v>30.4</v>
      </c>
    </row>
    <row r="47" spans="1:17" ht="20.100000000000001" customHeight="1">
      <c r="A47" s="11">
        <v>208</v>
      </c>
      <c r="B47" s="15" t="s">
        <v>42</v>
      </c>
      <c r="C47" s="93">
        <v>14.718998421183835</v>
      </c>
      <c r="D47" s="95">
        <v>13.155594405594407</v>
      </c>
      <c r="E47" s="95">
        <v>12.3</v>
      </c>
      <c r="F47" s="95">
        <v>11.62910330193229</v>
      </c>
      <c r="G47" s="95">
        <v>11.2</v>
      </c>
      <c r="H47" s="90">
        <v>67.022131124837273</v>
      </c>
      <c r="I47" s="90">
        <v>65.171911421911418</v>
      </c>
      <c r="J47" s="94">
        <v>62.3</v>
      </c>
      <c r="K47" s="92">
        <v>58.955727743304507</v>
      </c>
      <c r="L47" s="92">
        <v>54.33</v>
      </c>
      <c r="M47" s="94">
        <v>18.220092513087554</v>
      </c>
      <c r="N47" s="94">
        <v>21.643356643356643</v>
      </c>
      <c r="O47" s="94">
        <v>25.4</v>
      </c>
      <c r="P47" s="92">
        <v>29.415168954763203</v>
      </c>
      <c r="Q47" s="92">
        <v>34.5</v>
      </c>
    </row>
    <row r="48" spans="1:17" ht="20.100000000000001" customHeight="1">
      <c r="A48" s="11">
        <v>212</v>
      </c>
      <c r="B48" s="15" t="s">
        <v>43</v>
      </c>
      <c r="C48" s="93">
        <v>17.006961459184069</v>
      </c>
      <c r="D48" s="95">
        <v>15.790080073736966</v>
      </c>
      <c r="E48" s="95">
        <v>14.6</v>
      </c>
      <c r="F48" s="95">
        <v>13.812647391054478</v>
      </c>
      <c r="G48" s="95">
        <v>12.5</v>
      </c>
      <c r="H48" s="90">
        <v>66.501380624586787</v>
      </c>
      <c r="I48" s="90">
        <v>65.107437064347025</v>
      </c>
      <c r="J48" s="94">
        <v>62.8</v>
      </c>
      <c r="K48" s="92">
        <v>60.64683617050791</v>
      </c>
      <c r="L48" s="92">
        <v>57.26</v>
      </c>
      <c r="M48" s="94">
        <v>16.491657916229144</v>
      </c>
      <c r="N48" s="94">
        <v>19.087120993912858</v>
      </c>
      <c r="O48" s="94">
        <v>22.2</v>
      </c>
      <c r="P48" s="92">
        <v>25.540516438437606</v>
      </c>
      <c r="Q48" s="92">
        <v>30.2</v>
      </c>
    </row>
    <row r="49" spans="1:17" ht="20.100000000000001" customHeight="1">
      <c r="A49" s="11">
        <v>227</v>
      </c>
      <c r="B49" s="15" t="s">
        <v>66</v>
      </c>
      <c r="C49" s="90">
        <v>18.460731886337424</v>
      </c>
      <c r="D49" s="90">
        <v>16.456225252969645</v>
      </c>
      <c r="E49" s="90">
        <v>14.8</v>
      </c>
      <c r="F49" s="90">
        <v>13.987346410337837</v>
      </c>
      <c r="G49" s="44">
        <v>12.8</v>
      </c>
      <c r="H49" s="90">
        <v>61.266645695711439</v>
      </c>
      <c r="I49" s="90">
        <v>60.213374395072591</v>
      </c>
      <c r="J49" s="90">
        <v>59.5</v>
      </c>
      <c r="K49" s="90">
        <v>58.240711336932364</v>
      </c>
      <c r="L49" s="44">
        <v>55.12</v>
      </c>
      <c r="M49" s="94">
        <v>20.272622417951141</v>
      </c>
      <c r="N49" s="94">
        <v>23.330400351957763</v>
      </c>
      <c r="O49" s="94">
        <v>25.7</v>
      </c>
      <c r="P49" s="94">
        <v>27.771942252729804</v>
      </c>
      <c r="Q49" s="44">
        <v>32.1</v>
      </c>
    </row>
    <row r="50" spans="1:17" ht="20.100000000000001" customHeight="1">
      <c r="A50" s="11">
        <v>229</v>
      </c>
      <c r="B50" s="15" t="s">
        <v>76</v>
      </c>
      <c r="C50" s="96">
        <v>16.906185950066522</v>
      </c>
      <c r="D50" s="96">
        <v>15.544365257730719</v>
      </c>
      <c r="E50" s="96">
        <v>14.5</v>
      </c>
      <c r="F50" s="96">
        <v>13.988960990527335</v>
      </c>
      <c r="G50" s="94">
        <v>13.2</v>
      </c>
      <c r="H50" s="96">
        <v>66.972707986240138</v>
      </c>
      <c r="I50" s="96">
        <v>66.065355078298708</v>
      </c>
      <c r="J50" s="96">
        <v>64.5</v>
      </c>
      <c r="K50" s="96">
        <v>62.114318390890332</v>
      </c>
      <c r="L50" s="96">
        <v>58.47</v>
      </c>
      <c r="M50" s="96">
        <v>16.11151730172238</v>
      </c>
      <c r="N50" s="96">
        <v>18.390279663970581</v>
      </c>
      <c r="O50" s="96">
        <v>20.6</v>
      </c>
      <c r="P50" s="96">
        <v>23.896720618582332</v>
      </c>
      <c r="Q50" s="96">
        <v>28.3</v>
      </c>
    </row>
    <row r="51" spans="1:17" ht="20.100000000000001" customHeight="1">
      <c r="A51" s="11">
        <v>464</v>
      </c>
      <c r="B51" s="15" t="s">
        <v>44</v>
      </c>
      <c r="C51" s="93">
        <v>17.32945564898527</v>
      </c>
      <c r="D51" s="95">
        <v>16.36733416770964</v>
      </c>
      <c r="E51" s="95">
        <v>16.399999999999999</v>
      </c>
      <c r="F51" s="95">
        <v>17.341715312079032</v>
      </c>
      <c r="G51" s="95">
        <v>16.399999999999999</v>
      </c>
      <c r="H51" s="90">
        <v>71.676044761964974</v>
      </c>
      <c r="I51" s="90">
        <v>70.531914893617014</v>
      </c>
      <c r="J51" s="94">
        <v>67.5</v>
      </c>
      <c r="K51" s="92">
        <v>63.083370752881308</v>
      </c>
      <c r="L51" s="92">
        <v>59.1</v>
      </c>
      <c r="M51" s="94">
        <v>10.994499589049758</v>
      </c>
      <c r="N51" s="94">
        <v>13.100750938673341</v>
      </c>
      <c r="O51" s="94">
        <v>15.9</v>
      </c>
      <c r="P51" s="92">
        <v>19.574913935039664</v>
      </c>
      <c r="Q51" s="92">
        <v>24.5</v>
      </c>
    </row>
    <row r="52" spans="1:17" ht="20.100000000000001" customHeight="1">
      <c r="A52" s="11">
        <v>481</v>
      </c>
      <c r="B52" s="15" t="s">
        <v>45</v>
      </c>
      <c r="C52" s="93">
        <v>17.15210355987055</v>
      </c>
      <c r="D52" s="95">
        <v>15.017101905640914</v>
      </c>
      <c r="E52" s="95">
        <v>13.4</v>
      </c>
      <c r="F52" s="95">
        <v>12.125037571385633</v>
      </c>
      <c r="G52" s="95">
        <v>11.1</v>
      </c>
      <c r="H52" s="90">
        <v>64.157249721470635</v>
      </c>
      <c r="I52" s="90">
        <v>63.385634399261633</v>
      </c>
      <c r="J52" s="94">
        <v>62.4</v>
      </c>
      <c r="K52" s="92">
        <v>59.561166215810033</v>
      </c>
      <c r="L52" s="92">
        <v>54.53</v>
      </c>
      <c r="M52" s="94">
        <v>18.690646718658815</v>
      </c>
      <c r="N52" s="94">
        <v>21.597263695097453</v>
      </c>
      <c r="O52" s="94">
        <v>24.2</v>
      </c>
      <c r="P52" s="92">
        <v>28.313796212804327</v>
      </c>
      <c r="Q52" s="92">
        <v>34.4</v>
      </c>
    </row>
    <row r="53" spans="1:17" ht="20.100000000000001" customHeight="1">
      <c r="A53" s="11">
        <v>501</v>
      </c>
      <c r="B53" s="15" t="s">
        <v>77</v>
      </c>
      <c r="C53" s="96">
        <v>16.254659183411167</v>
      </c>
      <c r="D53" s="96">
        <v>14.276760531852981</v>
      </c>
      <c r="E53" s="96">
        <v>12.6</v>
      </c>
      <c r="F53" s="96">
        <v>11.214953271028037</v>
      </c>
      <c r="G53" s="94">
        <v>10.199999999999999</v>
      </c>
      <c r="H53" s="96">
        <v>58.553618096911023</v>
      </c>
      <c r="I53" s="96">
        <v>56.547432511080274</v>
      </c>
      <c r="J53" s="96">
        <v>55.7</v>
      </c>
      <c r="K53" s="96">
        <v>54.807892004153693</v>
      </c>
      <c r="L53" s="96">
        <v>51.55</v>
      </c>
      <c r="M53" s="96">
        <v>25.191722719677824</v>
      </c>
      <c r="N53" s="96">
        <v>29.175806957066751</v>
      </c>
      <c r="O53" s="96">
        <v>31.7</v>
      </c>
      <c r="P53" s="96">
        <v>33.977154724818277</v>
      </c>
      <c r="Q53" s="96">
        <v>38.200000000000003</v>
      </c>
    </row>
    <row r="54" spans="1:17" ht="20.100000000000001" customHeight="1">
      <c r="A54" s="11"/>
      <c r="B54" s="17" t="s">
        <v>46</v>
      </c>
      <c r="C54" s="124">
        <v>17.178709884280178</v>
      </c>
      <c r="D54" s="124">
        <v>15.532636464594651</v>
      </c>
      <c r="E54" s="124">
        <v>14.3</v>
      </c>
      <c r="F54" s="124">
        <v>13.311618167616704</v>
      </c>
      <c r="G54" s="124">
        <v>12.4</v>
      </c>
      <c r="H54" s="124">
        <v>60.503687294138217</v>
      </c>
      <c r="I54" s="124">
        <v>58.920434455660519</v>
      </c>
      <c r="J54" s="124">
        <v>57.8</v>
      </c>
      <c r="K54" s="121">
        <v>56.401265240777974</v>
      </c>
      <c r="L54" s="124">
        <v>53.8</v>
      </c>
      <c r="M54" s="124">
        <v>22.317117012077226</v>
      </c>
      <c r="N54" s="124">
        <v>25.525515057045961</v>
      </c>
      <c r="O54" s="124">
        <v>27.8</v>
      </c>
      <c r="P54" s="121">
        <v>30.287116591605319</v>
      </c>
      <c r="Q54" s="124">
        <v>33.5</v>
      </c>
    </row>
    <row r="55" spans="1:17" ht="20.100000000000001" customHeight="1">
      <c r="A55" s="11">
        <v>209</v>
      </c>
      <c r="B55" s="15" t="s">
        <v>68</v>
      </c>
      <c r="C55" s="90">
        <v>17.123557676940944</v>
      </c>
      <c r="D55" s="90">
        <v>15.641711229946523</v>
      </c>
      <c r="E55" s="90">
        <v>14.5</v>
      </c>
      <c r="F55" s="90">
        <v>13.900187003272556</v>
      </c>
      <c r="G55" s="91">
        <v>13</v>
      </c>
      <c r="H55" s="90">
        <v>62.388263245932727</v>
      </c>
      <c r="I55" s="90">
        <v>60.903268932206309</v>
      </c>
      <c r="J55" s="90">
        <v>59.6</v>
      </c>
      <c r="K55" s="90">
        <v>57.881019167835433</v>
      </c>
      <c r="L55" s="91">
        <v>55.3</v>
      </c>
      <c r="M55" s="94">
        <v>20.488179077126329</v>
      </c>
      <c r="N55" s="94">
        <v>23.40973779541142</v>
      </c>
      <c r="O55" s="94">
        <v>25.8</v>
      </c>
      <c r="P55" s="94">
        <v>28.218793828892007</v>
      </c>
      <c r="Q55" s="91">
        <v>31.7</v>
      </c>
    </row>
    <row r="56" spans="1:17" ht="20.100000000000001" customHeight="1">
      <c r="A56" s="11">
        <v>222</v>
      </c>
      <c r="B56" s="15" t="s">
        <v>65</v>
      </c>
      <c r="C56" s="95">
        <v>16.519654841802492</v>
      </c>
      <c r="D56" s="95">
        <v>14.795748920624376</v>
      </c>
      <c r="E56" s="95">
        <v>13.6</v>
      </c>
      <c r="F56" s="95">
        <v>12.516041367856873</v>
      </c>
      <c r="G56" s="44">
        <v>11.6</v>
      </c>
      <c r="H56" s="95">
        <v>57.641418983700866</v>
      </c>
      <c r="I56" s="95">
        <v>56.031218864164735</v>
      </c>
      <c r="J56" s="95">
        <v>55.5</v>
      </c>
      <c r="K56" s="95">
        <v>54.423643089001281</v>
      </c>
      <c r="L56" s="102">
        <v>52.17</v>
      </c>
      <c r="M56" s="95">
        <v>25.835730265260466</v>
      </c>
      <c r="N56" s="95">
        <v>29.173032215210892</v>
      </c>
      <c r="O56" s="95">
        <v>30.9</v>
      </c>
      <c r="P56" s="95">
        <v>33.060315543141847</v>
      </c>
      <c r="Q56" s="102">
        <v>36.200000000000003</v>
      </c>
    </row>
    <row r="57" spans="1:17" ht="20.100000000000001" customHeight="1">
      <c r="A57" s="11">
        <v>225</v>
      </c>
      <c r="B57" s="15" t="s">
        <v>69</v>
      </c>
      <c r="C57" s="90">
        <v>17.086438557362783</v>
      </c>
      <c r="D57" s="90">
        <v>15.581247054257119</v>
      </c>
      <c r="E57" s="90">
        <v>14.5</v>
      </c>
      <c r="F57" s="90">
        <v>13.173944864601122</v>
      </c>
      <c r="G57" s="91">
        <v>12.5</v>
      </c>
      <c r="H57" s="90">
        <v>59.862372844475878</v>
      </c>
      <c r="I57" s="90">
        <v>58.202334414594247</v>
      </c>
      <c r="J57" s="90">
        <v>57.5</v>
      </c>
      <c r="K57" s="90">
        <v>56.489387655525732</v>
      </c>
      <c r="L57" s="91">
        <v>54.26</v>
      </c>
      <c r="M57" s="94">
        <v>23.051188598161346</v>
      </c>
      <c r="N57" s="94">
        <v>26.216418531148634</v>
      </c>
      <c r="O57" s="94">
        <v>28</v>
      </c>
      <c r="P57" s="94">
        <v>30.336667479873142</v>
      </c>
      <c r="Q57" s="91">
        <v>33.299999999999997</v>
      </c>
    </row>
    <row r="58" spans="1:17" ht="20.100000000000001" customHeight="1">
      <c r="A58" s="11">
        <v>585</v>
      </c>
      <c r="B58" s="15" t="s">
        <v>67</v>
      </c>
      <c r="C58" s="90">
        <v>17.701045353527039</v>
      </c>
      <c r="D58" s="90">
        <v>15.903914743672381</v>
      </c>
      <c r="E58" s="90">
        <v>14.3</v>
      </c>
      <c r="F58" s="90">
        <v>12.667546709991875</v>
      </c>
      <c r="G58" s="44">
        <v>11.4</v>
      </c>
      <c r="H58" s="90">
        <v>59.321754876944595</v>
      </c>
      <c r="I58" s="90">
        <v>57.148382106484462</v>
      </c>
      <c r="J58" s="90">
        <v>55.5</v>
      </c>
      <c r="K58" s="90">
        <v>54.224207961007309</v>
      </c>
      <c r="L58" s="44">
        <v>51.88</v>
      </c>
      <c r="M58" s="94">
        <v>22.977199769528355</v>
      </c>
      <c r="N58" s="94">
        <v>26.943405955910794</v>
      </c>
      <c r="O58" s="94">
        <v>30.2</v>
      </c>
      <c r="P58" s="94">
        <v>33.108245329000816</v>
      </c>
      <c r="Q58" s="44">
        <v>36.700000000000003</v>
      </c>
    </row>
    <row r="59" spans="1:17" ht="20.100000000000001" customHeight="1">
      <c r="A59" s="11">
        <v>586</v>
      </c>
      <c r="B59" s="15" t="s">
        <v>78</v>
      </c>
      <c r="C59" s="96">
        <v>18.019257221458044</v>
      </c>
      <c r="D59" s="96">
        <v>15.622815977635613</v>
      </c>
      <c r="E59" s="96">
        <v>14.3</v>
      </c>
      <c r="F59" s="96">
        <v>12.555548601114102</v>
      </c>
      <c r="G59" s="94">
        <v>11.5</v>
      </c>
      <c r="H59" s="96">
        <v>58.719241937948951</v>
      </c>
      <c r="I59" s="96">
        <v>57.319498951669267</v>
      </c>
      <c r="J59" s="96">
        <v>56.1</v>
      </c>
      <c r="K59" s="96">
        <v>54.2592476685235</v>
      </c>
      <c r="L59" s="96">
        <v>51.58</v>
      </c>
      <c r="M59" s="96">
        <v>23.261500840593001</v>
      </c>
      <c r="N59" s="96">
        <v>27.057685070695126</v>
      </c>
      <c r="O59" s="96">
        <v>29.7</v>
      </c>
      <c r="P59" s="96">
        <v>33.185203730362396</v>
      </c>
      <c r="Q59" s="96">
        <v>36.9</v>
      </c>
    </row>
    <row r="60" spans="1:17" ht="20.100000000000001" customHeight="1">
      <c r="A60" s="4"/>
      <c r="B60" s="18" t="s">
        <v>47</v>
      </c>
      <c r="C60" s="125">
        <v>17.283139632811185</v>
      </c>
      <c r="D60" s="125">
        <v>15.90945321217918</v>
      </c>
      <c r="E60" s="125">
        <v>14.6</v>
      </c>
      <c r="F60" s="124">
        <v>13.362597346409</v>
      </c>
      <c r="G60" s="124">
        <v>12.5</v>
      </c>
      <c r="H60" s="125">
        <v>60.612262085228231</v>
      </c>
      <c r="I60" s="125">
        <v>59.482997306753248</v>
      </c>
      <c r="J60" s="125">
        <v>58.9</v>
      </c>
      <c r="K60" s="121">
        <v>57.922014710124024</v>
      </c>
      <c r="L60" s="124">
        <v>54.9</v>
      </c>
      <c r="M60" s="125">
        <v>22.101229577227556</v>
      </c>
      <c r="N60" s="125">
        <v>24.586574039115003</v>
      </c>
      <c r="O60" s="125">
        <v>26.4</v>
      </c>
      <c r="P60" s="121">
        <v>28.715387943466975</v>
      </c>
      <c r="Q60" s="124">
        <v>32.299999999999997</v>
      </c>
    </row>
    <row r="61" spans="1:17" ht="20.100000000000001" customHeight="1">
      <c r="A61" s="11">
        <v>221</v>
      </c>
      <c r="B61" s="15" t="s">
        <v>48</v>
      </c>
      <c r="C61" s="95">
        <v>16.96683947086164</v>
      </c>
      <c r="D61" s="95">
        <v>15.684835402050728</v>
      </c>
      <c r="E61" s="95">
        <v>14</v>
      </c>
      <c r="F61" s="95">
        <v>12.484677475310498</v>
      </c>
      <c r="G61" s="95">
        <v>11.9</v>
      </c>
      <c r="H61" s="90">
        <v>60.640865212727924</v>
      </c>
      <c r="I61" s="90">
        <v>59.868321640582835</v>
      </c>
      <c r="J61" s="94">
        <v>59.5</v>
      </c>
      <c r="K61" s="92">
        <v>58.961075005203881</v>
      </c>
      <c r="L61" s="92">
        <v>55.56</v>
      </c>
      <c r="M61" s="94">
        <v>22.39229531641044</v>
      </c>
      <c r="N61" s="94">
        <v>24.446842957366432</v>
      </c>
      <c r="O61" s="94">
        <v>26.5</v>
      </c>
      <c r="P61" s="92">
        <v>28.554247519485624</v>
      </c>
      <c r="Q61" s="92">
        <v>32.6</v>
      </c>
    </row>
    <row r="62" spans="1:17" ht="20.100000000000001" customHeight="1">
      <c r="A62" s="11">
        <v>223</v>
      </c>
      <c r="B62" s="15" t="s">
        <v>70</v>
      </c>
      <c r="C62" s="90">
        <v>17.474455317078444</v>
      </c>
      <c r="D62" s="90">
        <v>16.052263182454503</v>
      </c>
      <c r="E62" s="90">
        <v>15</v>
      </c>
      <c r="F62" s="90">
        <v>13.923228026644216</v>
      </c>
      <c r="G62" s="91">
        <v>12.9</v>
      </c>
      <c r="H62" s="90">
        <v>60.594961345082986</v>
      </c>
      <c r="I62" s="90">
        <v>59.238011583541493</v>
      </c>
      <c r="J62" s="90">
        <v>58.6</v>
      </c>
      <c r="K62" s="90">
        <v>57.258481397787534</v>
      </c>
      <c r="L62" s="91">
        <v>54.73</v>
      </c>
      <c r="M62" s="94">
        <v>21.925177055738768</v>
      </c>
      <c r="N62" s="94">
        <v>24.675413795943015</v>
      </c>
      <c r="O62" s="94">
        <v>26.4</v>
      </c>
      <c r="P62" s="94">
        <v>28.818290575568255</v>
      </c>
      <c r="Q62" s="91">
        <v>32.4</v>
      </c>
    </row>
    <row r="63" spans="1:17" ht="20.100000000000001" customHeight="1">
      <c r="A63" s="4"/>
      <c r="B63" s="19" t="s">
        <v>49</v>
      </c>
      <c r="C63" s="125">
        <v>16.129607098526467</v>
      </c>
      <c r="D63" s="125">
        <v>14.553362118269636</v>
      </c>
      <c r="E63" s="125">
        <v>13.3</v>
      </c>
      <c r="F63" s="124">
        <v>12.459046105371756</v>
      </c>
      <c r="G63" s="124">
        <v>11.7</v>
      </c>
      <c r="H63" s="125">
        <v>62.027307697034495</v>
      </c>
      <c r="I63" s="125">
        <v>60.549553456392083</v>
      </c>
      <c r="J63" s="125">
        <v>59.3</v>
      </c>
      <c r="K63" s="121">
        <v>57.453260278556193</v>
      </c>
      <c r="L63" s="124">
        <v>53.7</v>
      </c>
      <c r="M63" s="125">
        <v>21.843085204439035</v>
      </c>
      <c r="N63" s="125">
        <v>24.897084425338285</v>
      </c>
      <c r="O63" s="125">
        <v>27.4</v>
      </c>
      <c r="P63" s="121">
        <v>30.087693616072052</v>
      </c>
      <c r="Q63" s="124">
        <v>34.200000000000003</v>
      </c>
    </row>
    <row r="64" spans="1:17" s="28" customFormat="1" ht="20.100000000000001" customHeight="1">
      <c r="A64" s="21">
        <v>205</v>
      </c>
      <c r="B64" s="36" t="s">
        <v>88</v>
      </c>
      <c r="C64" s="96">
        <v>15.999545790041447</v>
      </c>
      <c r="D64" s="96">
        <v>14.607257694074413</v>
      </c>
      <c r="E64" s="96">
        <v>13.8</v>
      </c>
      <c r="F64" s="96">
        <v>12.942522404186352</v>
      </c>
      <c r="G64" s="44">
        <v>11.7</v>
      </c>
      <c r="H64" s="96">
        <v>62.961070421468989</v>
      </c>
      <c r="I64" s="96">
        <v>61.680829888225389</v>
      </c>
      <c r="J64" s="96">
        <v>60.4</v>
      </c>
      <c r="K64" s="96">
        <v>58.490286222749518</v>
      </c>
      <c r="L64" s="44">
        <v>54.94</v>
      </c>
      <c r="M64" s="96">
        <v>21.039383788489562</v>
      </c>
      <c r="N64" s="96">
        <v>23.711912417700198</v>
      </c>
      <c r="O64" s="96">
        <v>25.7</v>
      </c>
      <c r="P64" s="96">
        <v>28.567191373064134</v>
      </c>
      <c r="Q64" s="44">
        <v>33.4</v>
      </c>
    </row>
    <row r="65" spans="1:17" ht="20.100000000000001" customHeight="1">
      <c r="A65" s="11">
        <v>224</v>
      </c>
      <c r="B65" s="15" t="s">
        <v>71</v>
      </c>
      <c r="C65" s="90">
        <v>16.543131441479598</v>
      </c>
      <c r="D65" s="90">
        <v>15.003910584041179</v>
      </c>
      <c r="E65" s="90">
        <v>13.6</v>
      </c>
      <c r="F65" s="90">
        <v>12.826846608025063</v>
      </c>
      <c r="G65" s="91">
        <v>12.3</v>
      </c>
      <c r="H65" s="90">
        <v>62.215868982069743</v>
      </c>
      <c r="I65" s="90">
        <v>60.810491278488158</v>
      </c>
      <c r="J65" s="90">
        <v>59.5</v>
      </c>
      <c r="K65" s="90">
        <v>57.82021930353055</v>
      </c>
      <c r="L65" s="91">
        <v>54.23</v>
      </c>
      <c r="M65" s="94">
        <v>21.240999576450655</v>
      </c>
      <c r="N65" s="94">
        <v>24.18559813747067</v>
      </c>
      <c r="O65" s="94">
        <v>26.9</v>
      </c>
      <c r="P65" s="94">
        <v>29.352934088444393</v>
      </c>
      <c r="Q65" s="91">
        <v>33.5</v>
      </c>
    </row>
    <row r="66" spans="1:17" ht="20.100000000000001" customHeight="1">
      <c r="A66" s="11">
        <v>226</v>
      </c>
      <c r="B66" s="15" t="s">
        <v>72</v>
      </c>
      <c r="C66" s="90">
        <v>15.818540433925049</v>
      </c>
      <c r="D66" s="90">
        <v>14.021663711356103</v>
      </c>
      <c r="E66" s="90">
        <v>12.3</v>
      </c>
      <c r="F66" s="90">
        <v>11.573645579973741</v>
      </c>
      <c r="G66" s="91">
        <v>11.3</v>
      </c>
      <c r="H66" s="90">
        <v>60.899783976707056</v>
      </c>
      <c r="I66" s="90">
        <v>59.133837021046951</v>
      </c>
      <c r="J66" s="90">
        <v>57.8</v>
      </c>
      <c r="K66" s="90">
        <v>56.006371209023008</v>
      </c>
      <c r="L66" s="91">
        <v>52.48</v>
      </c>
      <c r="M66" s="94">
        <v>23.281675589367897</v>
      </c>
      <c r="N66" s="94">
        <v>26.844499267596948</v>
      </c>
      <c r="O66" s="94">
        <v>29.5</v>
      </c>
      <c r="P66" s="94">
        <v>32.419983211003249</v>
      </c>
      <c r="Q66" s="91">
        <v>36.200000000000003</v>
      </c>
    </row>
    <row r="67" spans="1:17" ht="12" customHeight="1">
      <c r="A67" s="20"/>
      <c r="B67" s="22"/>
      <c r="C67" s="71"/>
      <c r="D67" s="72"/>
      <c r="E67" s="73"/>
      <c r="F67" s="73"/>
      <c r="G67" s="73"/>
      <c r="H67" s="73"/>
      <c r="I67" s="73"/>
      <c r="J67" s="85"/>
      <c r="K67" s="85"/>
      <c r="L67" s="85"/>
      <c r="M67" s="85"/>
      <c r="N67" s="85"/>
      <c r="O67" s="85"/>
      <c r="P67" s="85"/>
      <c r="Q67" s="85"/>
    </row>
    <row r="68" spans="1:17" s="56" customFormat="1" ht="15" customHeight="1">
      <c r="A68" s="23"/>
      <c r="B68" s="23" t="s">
        <v>7</v>
      </c>
      <c r="C68" s="24" t="s">
        <v>125</v>
      </c>
      <c r="D68" s="26"/>
      <c r="E68" s="25"/>
      <c r="F68" s="23"/>
      <c r="G68" s="44"/>
      <c r="H68" s="23"/>
      <c r="I68" s="24"/>
      <c r="J68" s="24"/>
      <c r="L68" s="44"/>
      <c r="M68" s="24" t="s">
        <v>125</v>
      </c>
      <c r="N68" s="53"/>
      <c r="O68" s="53"/>
      <c r="P68" s="53"/>
      <c r="Q68" s="44"/>
    </row>
    <row r="69" spans="1:17" s="56" customFormat="1" ht="18" customHeight="1">
      <c r="A69" s="23"/>
      <c r="B69" s="3"/>
      <c r="C69" s="25"/>
      <c r="D69" s="26"/>
      <c r="E69" s="25"/>
      <c r="F69" s="24"/>
      <c r="G69" s="44"/>
      <c r="H69" s="32"/>
      <c r="I69" s="32"/>
      <c r="J69" s="32"/>
      <c r="K69" s="53"/>
      <c r="L69" s="44"/>
      <c r="M69" s="25"/>
      <c r="N69" s="53"/>
      <c r="O69" s="53"/>
      <c r="P69" s="53"/>
      <c r="Q69" s="44"/>
    </row>
    <row r="70" spans="1:17" s="56" customFormat="1" ht="12" customHeight="1">
      <c r="A70" s="23"/>
      <c r="B70" s="23"/>
      <c r="C70" s="25"/>
      <c r="D70" s="26"/>
      <c r="E70" s="25"/>
      <c r="F70" s="25"/>
      <c r="G70" s="44"/>
      <c r="H70" s="32"/>
      <c r="I70" s="32"/>
      <c r="J70" s="32"/>
      <c r="K70" s="53"/>
      <c r="L70" s="44"/>
      <c r="M70" s="53"/>
      <c r="N70" s="53"/>
      <c r="O70" s="53"/>
      <c r="P70" s="53"/>
      <c r="Q70" s="44"/>
    </row>
    <row r="71" spans="1:17" s="56" customFormat="1" ht="12" customHeight="1">
      <c r="A71" s="23"/>
      <c r="B71" s="23"/>
      <c r="C71" s="25"/>
      <c r="D71" s="26"/>
      <c r="E71" s="25"/>
      <c r="F71" s="25"/>
      <c r="G71" s="44"/>
      <c r="H71" s="32"/>
      <c r="I71" s="32"/>
      <c r="J71" s="32"/>
      <c r="K71" s="53"/>
      <c r="L71" s="44"/>
      <c r="M71" s="53"/>
      <c r="N71" s="53"/>
      <c r="O71" s="53"/>
      <c r="P71" s="53"/>
      <c r="Q71" s="44"/>
    </row>
    <row r="72" spans="1:17" s="56" customFormat="1" ht="12" customHeight="1">
      <c r="A72" s="23"/>
      <c r="B72" s="23"/>
      <c r="C72" s="25"/>
      <c r="D72" s="26"/>
      <c r="E72" s="25"/>
      <c r="F72" s="25"/>
      <c r="G72" s="44"/>
      <c r="H72" s="32"/>
      <c r="I72" s="32"/>
      <c r="J72" s="32"/>
      <c r="K72" s="53"/>
      <c r="L72" s="44"/>
      <c r="M72" s="53"/>
      <c r="N72" s="53"/>
      <c r="O72" s="53"/>
      <c r="P72" s="53"/>
      <c r="Q72" s="44"/>
    </row>
  </sheetData>
  <mergeCells count="3">
    <mergeCell ref="A3:B3"/>
    <mergeCell ref="A4:B4"/>
    <mergeCell ref="A5:B5"/>
  </mergeCells>
  <phoneticPr fontId="11"/>
  <pageMargins left="0.59055118110236227" right="0.59055118110236227" top="0.98425196850393704" bottom="0.78740157480314965" header="0.59055118110236227" footer="0.59055118110236227"/>
  <pageSetup paperSize="9" firstPageNumber="132" orientation="portrait" useFirstPageNumber="1" r:id="rId1"/>
  <headerFooter alignWithMargins="0">
    <oddHeader>&amp;L&amp;"ＭＳ Ｐゴシック,太字"&amp;12Ⅱ市区町ﾃﾞｰﾀ推移　２人口構造　（２）年齢３区分別人口割合</oddHeader>
  </headerFooter>
  <rowBreaks count="1" manualBreakCount="1">
    <brk id="40"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総人口</vt:lpstr>
      <vt:lpstr>世帯数</vt:lpstr>
      <vt:lpstr>年齢3区分別人口</vt:lpstr>
      <vt:lpstr>年齢3区分別人口割合</vt:lpstr>
      <vt:lpstr>世帯数!Print_Area</vt:lpstr>
      <vt:lpstr>総人口!Print_Area</vt:lpstr>
      <vt:lpstr>年齢3区分別人口!Print_Area</vt:lpstr>
      <vt:lpstr>年齢3区分別人口割合!Print_Area</vt:lpstr>
      <vt:lpstr>世帯数!Print_Titles</vt:lpstr>
      <vt:lpstr>総人口!Print_Titles</vt:lpstr>
      <vt:lpstr>年齢3区分別人口!Print_Titles</vt:lpstr>
      <vt:lpstr>年齢3区分別人口割合!Print_Titles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統計課</dc:creator>
  <cp:lastModifiedBy>兵庫県</cp:lastModifiedBy>
  <cp:lastPrinted>2018-02-16T08:24:11Z</cp:lastPrinted>
  <dcterms:created xsi:type="dcterms:W3CDTF">1997-03-07T05:33:22Z</dcterms:created>
  <dcterms:modified xsi:type="dcterms:W3CDTF">2019-03-20T04:31:28Z</dcterms:modified>
</cp:coreProperties>
</file>