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0" yWindow="-195" windowWidth="15105" windowHeight="7860" tabRatio="597"/>
  </bookViews>
  <sheets>
    <sheet name="労働" sheetId="109" r:id="rId1"/>
    <sheet name="事業所" sheetId="114" r:id="rId2"/>
    <sheet name="農林漁業" sheetId="111" r:id="rId3"/>
    <sheet name="工業" sheetId="112" r:id="rId4"/>
    <sheet name="商業" sheetId="113" r:id="rId5"/>
  </sheets>
  <externalReferences>
    <externalReference r:id="rId6"/>
  </externalReferences>
  <definedNames>
    <definedName name="_xlnm.Print_Area" localSheetId="3">工業!$A$1:$K$78</definedName>
    <definedName name="_xlnm.Print_Area" localSheetId="1">事業所!$A$1:$AM$72</definedName>
    <definedName name="_xlnm.Print_Area" localSheetId="4">商業!$A$1:$K$72</definedName>
    <definedName name="_xlnm.Print_Area" localSheetId="2">農林漁業!$A$1:$T$72</definedName>
    <definedName name="_xlnm.Print_Area" localSheetId="0">労働!$A$1:$AR$69</definedName>
    <definedName name="Print_Area_MI">#REF!</definedName>
    <definedName name="_xlnm.Print_Titles" localSheetId="3">工業!$A:$B,工業!$1:$6</definedName>
    <definedName name="_xlnm.Print_Titles" localSheetId="1">事業所!$A:$B,事業所!$1:$6</definedName>
    <definedName name="_xlnm.Print_Titles" localSheetId="4">商業!$A:$B,商業!$1:$6</definedName>
    <definedName name="_xlnm.Print_Titles" localSheetId="2">農林漁業!$A:$B,農林漁業!$1:$6</definedName>
    <definedName name="_xlnm.Print_Titles" localSheetId="0">労働!$A:$B,労働!$1:$6</definedName>
    <definedName name="市区町コード">[1]データ020!$Q$15:$Q$614</definedName>
    <definedName name="市表１">#REF!</definedName>
    <definedName name="市表３">#REF!</definedName>
    <definedName name="市表４">#REF!</definedName>
    <definedName name="市表５">#REF!</definedName>
    <definedName name="市表６">#REF!</definedName>
  </definedNames>
  <calcPr calcId="145621"/>
</workbook>
</file>

<file path=xl/calcChain.xml><?xml version="1.0" encoding="utf-8"?>
<calcChain xmlns="http://schemas.openxmlformats.org/spreadsheetml/2006/main">
  <c r="C7" i="112" l="1"/>
  <c r="V8" i="109" l="1"/>
  <c r="U8" i="109" l="1"/>
  <c r="O22" i="109" l="1"/>
  <c r="P22" i="109"/>
  <c r="Q22" i="109"/>
  <c r="R22" i="109"/>
  <c r="N22" i="109"/>
  <c r="O18" i="109"/>
  <c r="P18" i="109"/>
  <c r="Q18" i="109"/>
  <c r="R18" i="109"/>
  <c r="N18" i="109"/>
  <c r="O8" i="109"/>
  <c r="P8" i="109"/>
  <c r="Q8" i="109"/>
  <c r="R8" i="109"/>
  <c r="N8" i="109"/>
  <c r="N7" i="109" s="1"/>
  <c r="O7" i="109"/>
  <c r="P7" i="109"/>
  <c r="Q7" i="109"/>
  <c r="R7" i="109"/>
  <c r="M8" i="109"/>
  <c r="M9" i="109"/>
  <c r="M10" i="109"/>
  <c r="M11" i="109"/>
  <c r="M12" i="109"/>
  <c r="M13" i="109"/>
  <c r="M14" i="109"/>
  <c r="M15" i="109"/>
  <c r="M16" i="109"/>
  <c r="M17" i="109"/>
  <c r="M18" i="109"/>
  <c r="M19" i="109"/>
  <c r="M20" i="109"/>
  <c r="M21" i="109"/>
  <c r="M22" i="109"/>
  <c r="M23" i="109"/>
  <c r="M24" i="109"/>
  <c r="M25" i="109"/>
  <c r="M26" i="109"/>
  <c r="M27" i="109"/>
  <c r="M28" i="109"/>
  <c r="M29" i="109"/>
  <c r="M30" i="109"/>
  <c r="M31" i="109"/>
  <c r="M32" i="109"/>
  <c r="M33" i="109"/>
  <c r="M34" i="109"/>
  <c r="M35" i="109"/>
  <c r="M36" i="109"/>
  <c r="M37" i="109"/>
  <c r="M38" i="109"/>
  <c r="M39" i="109"/>
  <c r="M40" i="109"/>
  <c r="M41" i="109"/>
  <c r="M42" i="109"/>
  <c r="M43" i="109"/>
  <c r="M44" i="109"/>
  <c r="M45" i="109"/>
  <c r="M46" i="109"/>
  <c r="M47" i="109"/>
  <c r="M48" i="109"/>
  <c r="M49" i="109"/>
  <c r="M50" i="109"/>
  <c r="M51" i="109"/>
  <c r="M52" i="109"/>
  <c r="M53" i="109"/>
  <c r="M54" i="109"/>
  <c r="M55" i="109"/>
  <c r="M56" i="109"/>
  <c r="M57" i="109"/>
  <c r="M58" i="109"/>
  <c r="M59" i="109"/>
  <c r="M60" i="109"/>
  <c r="M61" i="109"/>
  <c r="M62" i="109"/>
  <c r="M63" i="109"/>
  <c r="M64" i="109"/>
  <c r="M65" i="109"/>
  <c r="M66" i="109"/>
  <c r="L8" i="109"/>
  <c r="L9" i="109"/>
  <c r="L10" i="109"/>
  <c r="L11" i="109"/>
  <c r="L12" i="109"/>
  <c r="L13" i="109"/>
  <c r="L14" i="109"/>
  <c r="L15" i="109"/>
  <c r="L16" i="109"/>
  <c r="L17" i="109"/>
  <c r="L18" i="109"/>
  <c r="L19" i="109"/>
  <c r="L20" i="109"/>
  <c r="L21" i="109"/>
  <c r="L22" i="109"/>
  <c r="L23" i="109"/>
  <c r="L24" i="109"/>
  <c r="L25" i="109"/>
  <c r="L26" i="109"/>
  <c r="L27" i="109"/>
  <c r="L28" i="109"/>
  <c r="L29" i="109"/>
  <c r="L30" i="109"/>
  <c r="L31" i="109"/>
  <c r="L32" i="109"/>
  <c r="L33" i="109"/>
  <c r="L34" i="109"/>
  <c r="L35" i="109"/>
  <c r="L36" i="109"/>
  <c r="L37" i="109"/>
  <c r="L38" i="109"/>
  <c r="L39" i="109"/>
  <c r="L40" i="109"/>
  <c r="L41" i="109"/>
  <c r="L42" i="109"/>
  <c r="L43" i="109"/>
  <c r="L44" i="109"/>
  <c r="L45" i="109"/>
  <c r="L46" i="109"/>
  <c r="L47" i="109"/>
  <c r="L48" i="109"/>
  <c r="L49" i="109"/>
  <c r="L50" i="109"/>
  <c r="L51" i="109"/>
  <c r="L52" i="109"/>
  <c r="L53" i="109"/>
  <c r="L54" i="109"/>
  <c r="L55" i="109"/>
  <c r="L56" i="109"/>
  <c r="L57" i="109"/>
  <c r="L58" i="109"/>
  <c r="L59" i="109"/>
  <c r="L60" i="109"/>
  <c r="L61" i="109"/>
  <c r="L62" i="109"/>
  <c r="L63" i="109"/>
  <c r="L64" i="109"/>
  <c r="L65" i="109"/>
  <c r="L66" i="109"/>
  <c r="K8" i="109"/>
  <c r="K9" i="109"/>
  <c r="K10" i="109"/>
  <c r="K11" i="109"/>
  <c r="K12" i="109"/>
  <c r="K13" i="109"/>
  <c r="K14" i="109"/>
  <c r="K15" i="109"/>
  <c r="K16" i="109"/>
  <c r="K17" i="109"/>
  <c r="K18" i="109"/>
  <c r="K19" i="109"/>
  <c r="K20" i="109"/>
  <c r="K21" i="109"/>
  <c r="K22" i="109"/>
  <c r="K23" i="109"/>
  <c r="K24" i="109"/>
  <c r="K25" i="109"/>
  <c r="K26" i="109"/>
  <c r="K27" i="109"/>
  <c r="K28" i="109"/>
  <c r="K29" i="109"/>
  <c r="K30" i="109"/>
  <c r="K31" i="109"/>
  <c r="K32" i="109"/>
  <c r="K33" i="109"/>
  <c r="K34" i="109"/>
  <c r="K35" i="109"/>
  <c r="K36" i="109"/>
  <c r="K37" i="109"/>
  <c r="K38" i="109"/>
  <c r="K39" i="109"/>
  <c r="K40" i="109"/>
  <c r="K41" i="109"/>
  <c r="K42" i="109"/>
  <c r="K43" i="109"/>
  <c r="K44" i="109"/>
  <c r="K45" i="109"/>
  <c r="K46" i="109"/>
  <c r="K47" i="109"/>
  <c r="K48" i="109"/>
  <c r="K49" i="109"/>
  <c r="K50" i="109"/>
  <c r="K51" i="109"/>
  <c r="K52" i="109"/>
  <c r="K53" i="109"/>
  <c r="K54" i="109"/>
  <c r="K55" i="109"/>
  <c r="K56" i="109"/>
  <c r="K57" i="109"/>
  <c r="K58" i="109"/>
  <c r="K59" i="109"/>
  <c r="K60" i="109"/>
  <c r="K61" i="109"/>
  <c r="K62" i="109"/>
  <c r="K63" i="109"/>
  <c r="K64" i="109"/>
  <c r="K65" i="109"/>
  <c r="K66" i="109"/>
  <c r="M7" i="109"/>
  <c r="L7" i="109"/>
  <c r="K7" i="109"/>
  <c r="H63" i="109"/>
  <c r="I63" i="109"/>
  <c r="J63" i="109"/>
  <c r="H60" i="109"/>
  <c r="I60" i="109"/>
  <c r="J60" i="109"/>
  <c r="H54" i="109"/>
  <c r="I54" i="109"/>
  <c r="J54" i="109"/>
  <c r="H46" i="109"/>
  <c r="I46" i="109"/>
  <c r="J46" i="109"/>
  <c r="H41" i="109"/>
  <c r="I41" i="109"/>
  <c r="J41" i="109"/>
  <c r="H34" i="109"/>
  <c r="I34" i="109"/>
  <c r="J34" i="109"/>
  <c r="H28" i="109"/>
  <c r="I28" i="109"/>
  <c r="J28" i="109"/>
  <c r="H22" i="109"/>
  <c r="I22" i="109"/>
  <c r="J22" i="109"/>
  <c r="H18" i="109"/>
  <c r="I18" i="109"/>
  <c r="J18" i="109"/>
  <c r="H8" i="109"/>
  <c r="I8" i="109"/>
  <c r="J8" i="109"/>
  <c r="X63" i="109"/>
  <c r="Y63" i="109"/>
  <c r="Z63" i="109"/>
  <c r="AA63" i="109"/>
  <c r="AB63" i="109"/>
  <c r="AC63" i="109"/>
  <c r="AD63" i="109"/>
  <c r="AE63" i="109"/>
  <c r="AF63" i="109"/>
  <c r="AG63" i="109"/>
  <c r="AH63" i="109"/>
  <c r="AI63" i="109"/>
  <c r="AJ63" i="109"/>
  <c r="AK63" i="109"/>
  <c r="AL63" i="109"/>
  <c r="AM63" i="109"/>
  <c r="AN63" i="109"/>
  <c r="AO63" i="109"/>
  <c r="AP63" i="109"/>
  <c r="AQ63" i="109"/>
  <c r="AR63" i="109"/>
  <c r="X60" i="109"/>
  <c r="Y60" i="109"/>
  <c r="Z60" i="109"/>
  <c r="AA60" i="109"/>
  <c r="AB60" i="109"/>
  <c r="AC60" i="109"/>
  <c r="AD60" i="109"/>
  <c r="AE60" i="109"/>
  <c r="AF60" i="109"/>
  <c r="AG60" i="109"/>
  <c r="AH60" i="109"/>
  <c r="AI60" i="109"/>
  <c r="AJ60" i="109"/>
  <c r="AK60" i="109"/>
  <c r="AL60" i="109"/>
  <c r="AL7" i="109" s="1"/>
  <c r="AM60" i="109"/>
  <c r="AN60" i="109"/>
  <c r="AO60" i="109"/>
  <c r="AP60" i="109"/>
  <c r="AQ60" i="109"/>
  <c r="AR60" i="109"/>
  <c r="X54" i="109"/>
  <c r="Y54" i="109"/>
  <c r="Z54" i="109"/>
  <c r="AA54" i="109"/>
  <c r="AB54" i="109"/>
  <c r="AC54" i="109"/>
  <c r="AD54" i="109"/>
  <c r="AE54" i="109"/>
  <c r="AF54" i="109"/>
  <c r="AG54" i="109"/>
  <c r="AH54" i="109"/>
  <c r="AI54" i="109"/>
  <c r="AJ54" i="109"/>
  <c r="AK54" i="109"/>
  <c r="AL54" i="109"/>
  <c r="AM54" i="109"/>
  <c r="AN54" i="109"/>
  <c r="AO54" i="109"/>
  <c r="AP54" i="109"/>
  <c r="AQ54" i="109"/>
  <c r="AR54" i="109"/>
  <c r="X46" i="109"/>
  <c r="Y46" i="109"/>
  <c r="Z46" i="109"/>
  <c r="AA46" i="109"/>
  <c r="AB46" i="109"/>
  <c r="AC46" i="109"/>
  <c r="AD46" i="109"/>
  <c r="AE46" i="109"/>
  <c r="AF46" i="109"/>
  <c r="AG46" i="109"/>
  <c r="AH46" i="109"/>
  <c r="AI46" i="109"/>
  <c r="AJ46" i="109"/>
  <c r="AK46" i="109"/>
  <c r="AL46" i="109"/>
  <c r="AM46" i="109"/>
  <c r="AN46" i="109"/>
  <c r="AO46" i="109"/>
  <c r="AP46" i="109"/>
  <c r="AQ46" i="109"/>
  <c r="AR46" i="109"/>
  <c r="X41" i="109"/>
  <c r="Y41" i="109"/>
  <c r="Z41" i="109"/>
  <c r="AA41" i="109"/>
  <c r="AB41" i="109"/>
  <c r="AC41" i="109"/>
  <c r="AD41" i="109"/>
  <c r="AE41" i="109"/>
  <c r="AF41" i="109"/>
  <c r="AG41" i="109"/>
  <c r="AH41" i="109"/>
  <c r="AI41" i="109"/>
  <c r="AJ41" i="109"/>
  <c r="AK41" i="109"/>
  <c r="AL41" i="109"/>
  <c r="AM41" i="109"/>
  <c r="AN41" i="109"/>
  <c r="AO41" i="109"/>
  <c r="AP41" i="109"/>
  <c r="AQ41" i="109"/>
  <c r="AR41" i="109"/>
  <c r="X34" i="109"/>
  <c r="Y34" i="109"/>
  <c r="Z34" i="109"/>
  <c r="AA34" i="109"/>
  <c r="AB34" i="109"/>
  <c r="AC34" i="109"/>
  <c r="AD34" i="109"/>
  <c r="AE34" i="109"/>
  <c r="AF34" i="109"/>
  <c r="AG34" i="109"/>
  <c r="AH34" i="109"/>
  <c r="AI34" i="109"/>
  <c r="AJ34" i="109"/>
  <c r="AK34" i="109"/>
  <c r="AL34" i="109"/>
  <c r="AM34" i="109"/>
  <c r="AN34" i="109"/>
  <c r="AO34" i="109"/>
  <c r="AP34" i="109"/>
  <c r="AQ34" i="109"/>
  <c r="AR34" i="109"/>
  <c r="X28" i="109"/>
  <c r="Y28" i="109"/>
  <c r="Z28" i="109"/>
  <c r="AA28" i="109"/>
  <c r="AB28" i="109"/>
  <c r="AC28" i="109"/>
  <c r="AD28" i="109"/>
  <c r="AE28" i="109"/>
  <c r="AF28" i="109"/>
  <c r="AG28" i="109"/>
  <c r="AH28" i="109"/>
  <c r="AI28" i="109"/>
  <c r="AJ28" i="109"/>
  <c r="AK28" i="109"/>
  <c r="AL28" i="109"/>
  <c r="AM28" i="109"/>
  <c r="AN28" i="109"/>
  <c r="AO28" i="109"/>
  <c r="AP28" i="109"/>
  <c r="AQ28" i="109"/>
  <c r="AR28" i="109"/>
  <c r="X22" i="109"/>
  <c r="Y22" i="109"/>
  <c r="Z22" i="109"/>
  <c r="AA22" i="109"/>
  <c r="AB22" i="109"/>
  <c r="AC22" i="109"/>
  <c r="AD22" i="109"/>
  <c r="AE22" i="109"/>
  <c r="AF22" i="109"/>
  <c r="AG22" i="109"/>
  <c r="AH22" i="109"/>
  <c r="AI22" i="109"/>
  <c r="AJ22" i="109"/>
  <c r="AK22" i="109"/>
  <c r="AL22" i="109"/>
  <c r="AM22" i="109"/>
  <c r="AN22" i="109"/>
  <c r="AO22" i="109"/>
  <c r="AP22" i="109"/>
  <c r="AQ22" i="109"/>
  <c r="AR22" i="109"/>
  <c r="X18" i="109"/>
  <c r="Y18" i="109"/>
  <c r="Z18" i="109"/>
  <c r="AA18" i="109"/>
  <c r="AB18" i="109"/>
  <c r="AC18" i="109"/>
  <c r="AD18" i="109"/>
  <c r="AE18" i="109"/>
  <c r="AF18" i="109"/>
  <c r="AG18" i="109"/>
  <c r="AH18" i="109"/>
  <c r="AI18" i="109"/>
  <c r="AJ18" i="109"/>
  <c r="AK18" i="109"/>
  <c r="AL18" i="109"/>
  <c r="AM18" i="109"/>
  <c r="AN18" i="109"/>
  <c r="AO18" i="109"/>
  <c r="AP18" i="109"/>
  <c r="AQ18" i="109"/>
  <c r="AR18" i="109"/>
  <c r="X8" i="109"/>
  <c r="Y8" i="109"/>
  <c r="Z8" i="109"/>
  <c r="AA8" i="109"/>
  <c r="AB8" i="109"/>
  <c r="AC8" i="109"/>
  <c r="AD8" i="109"/>
  <c r="AE8" i="109"/>
  <c r="AF8" i="109"/>
  <c r="AG8" i="109"/>
  <c r="AH8" i="109"/>
  <c r="AI8" i="109"/>
  <c r="AJ8" i="109"/>
  <c r="AK8" i="109"/>
  <c r="AL8" i="109"/>
  <c r="AM8" i="109"/>
  <c r="AN8" i="109"/>
  <c r="AO8" i="109"/>
  <c r="AP8" i="109"/>
  <c r="AQ8" i="109"/>
  <c r="AR8" i="109"/>
  <c r="Y7" i="109"/>
  <c r="AA7" i="109"/>
  <c r="AC7" i="109"/>
  <c r="AE7" i="109"/>
  <c r="AG7" i="109"/>
  <c r="W63" i="109"/>
  <c r="W60" i="109"/>
  <c r="W54" i="109"/>
  <c r="W46" i="109"/>
  <c r="W41" i="109"/>
  <c r="W34" i="109"/>
  <c r="W28" i="109"/>
  <c r="W22" i="109"/>
  <c r="W18" i="109"/>
  <c r="W8" i="109"/>
  <c r="D8" i="109"/>
  <c r="E8" i="109"/>
  <c r="E7" i="109" s="1"/>
  <c r="F8" i="109"/>
  <c r="F7" i="109" s="1"/>
  <c r="G8" i="109"/>
  <c r="G7" i="109" s="1"/>
  <c r="C8" i="109"/>
  <c r="C7" i="109" s="1"/>
  <c r="D7" i="109"/>
  <c r="J7" i="109" l="1"/>
  <c r="H7" i="109"/>
  <c r="I7" i="109"/>
  <c r="AF7" i="109"/>
  <c r="AD7" i="109"/>
  <c r="AB7" i="109"/>
  <c r="Z7" i="109"/>
  <c r="X7" i="109"/>
  <c r="AP7" i="109"/>
  <c r="AH7" i="109"/>
  <c r="AQ7" i="109"/>
  <c r="AO7" i="109"/>
  <c r="AM7" i="109"/>
  <c r="AK7" i="109"/>
  <c r="AR7" i="109"/>
  <c r="AN7" i="109"/>
  <c r="AJ7" i="109"/>
  <c r="AI7" i="109"/>
  <c r="W7" i="109"/>
  <c r="AI7" i="114"/>
  <c r="AA7" i="114"/>
  <c r="Z7" i="114"/>
  <c r="AL7" i="114"/>
  <c r="AK7" i="114"/>
  <c r="AJ7" i="114"/>
  <c r="AH7" i="114"/>
  <c r="AG7" i="114"/>
  <c r="AF7" i="114"/>
  <c r="AE7" i="114"/>
  <c r="AD7" i="114"/>
  <c r="AC7" i="114"/>
  <c r="AB7" i="114"/>
  <c r="Y7" i="114"/>
  <c r="X7" i="114"/>
  <c r="V7" i="114"/>
  <c r="U7" i="114"/>
  <c r="T7" i="114"/>
  <c r="S7" i="114"/>
  <c r="R7" i="114"/>
  <c r="Q7" i="114"/>
  <c r="P7" i="114"/>
  <c r="O7" i="114"/>
  <c r="N7" i="114"/>
  <c r="M7" i="114"/>
  <c r="L7" i="114"/>
  <c r="K7" i="114"/>
  <c r="J7" i="114"/>
  <c r="I7" i="114"/>
  <c r="G7" i="114"/>
  <c r="F7" i="114"/>
  <c r="C7" i="114"/>
  <c r="D7" i="114" l="1"/>
  <c r="H7" i="114"/>
  <c r="Q63" i="111"/>
  <c r="Q60" i="111"/>
  <c r="Q54" i="111"/>
  <c r="Q46" i="111"/>
  <c r="Q41" i="111"/>
  <c r="Q34" i="111"/>
  <c r="Q28" i="111"/>
  <c r="Q22" i="111"/>
  <c r="Q18" i="111"/>
  <c r="D8" i="112" l="1"/>
  <c r="C8" i="112"/>
  <c r="L45" i="111" l="1"/>
  <c r="L46" i="111"/>
  <c r="L47" i="111"/>
  <c r="L48" i="111"/>
  <c r="L49" i="111"/>
  <c r="L50" i="111"/>
  <c r="L51" i="111"/>
  <c r="L52" i="111"/>
  <c r="L53" i="111"/>
  <c r="L54" i="111"/>
  <c r="L55" i="111"/>
  <c r="L56" i="111"/>
  <c r="L57" i="111"/>
  <c r="L58" i="111"/>
  <c r="L59" i="111"/>
  <c r="L60" i="111"/>
  <c r="L61" i="111"/>
  <c r="L62" i="111"/>
  <c r="L63" i="111"/>
  <c r="L64" i="111"/>
  <c r="L65" i="111"/>
  <c r="L66" i="111"/>
  <c r="L44" i="111"/>
  <c r="L43" i="111"/>
  <c r="L42" i="111"/>
  <c r="L41" i="111"/>
  <c r="L40" i="111"/>
  <c r="L39" i="111"/>
  <c r="L38" i="111"/>
  <c r="L37" i="111"/>
  <c r="L36" i="111"/>
  <c r="L35" i="111"/>
  <c r="L34" i="111"/>
  <c r="L23" i="111"/>
  <c r="L24" i="111"/>
  <c r="L25" i="111"/>
  <c r="L26" i="111"/>
  <c r="L27" i="111"/>
  <c r="L28" i="111"/>
  <c r="L29" i="111"/>
  <c r="L30" i="111"/>
  <c r="L31" i="111"/>
  <c r="L32" i="111"/>
  <c r="L22" i="111"/>
  <c r="L18" i="111"/>
  <c r="L19" i="111"/>
  <c r="L20" i="111"/>
  <c r="L16" i="111"/>
  <c r="L17" i="111"/>
  <c r="L15" i="111"/>
  <c r="L13" i="111"/>
  <c r="L8" i="111"/>
  <c r="S63" i="111"/>
  <c r="R63" i="111"/>
  <c r="P63" i="111"/>
  <c r="O63" i="111"/>
  <c r="N63" i="111"/>
  <c r="M63" i="111"/>
  <c r="D63" i="111"/>
  <c r="E63" i="111"/>
  <c r="F63" i="111"/>
  <c r="G63" i="111"/>
  <c r="H63" i="111"/>
  <c r="I63" i="111"/>
  <c r="J63" i="111"/>
  <c r="K63" i="111"/>
  <c r="C63" i="111"/>
  <c r="S60" i="111"/>
  <c r="R60" i="111"/>
  <c r="P60" i="111"/>
  <c r="O60" i="111"/>
  <c r="N60" i="111"/>
  <c r="M60" i="111"/>
  <c r="D60" i="111"/>
  <c r="E60" i="111"/>
  <c r="F60" i="111"/>
  <c r="G60" i="111"/>
  <c r="H60" i="111"/>
  <c r="I60" i="111"/>
  <c r="J60" i="111"/>
  <c r="K60" i="111"/>
  <c r="C60" i="111"/>
  <c r="S54" i="111"/>
  <c r="R54" i="111"/>
  <c r="P54" i="111"/>
  <c r="O54" i="111"/>
  <c r="N54" i="111"/>
  <c r="M54" i="111"/>
  <c r="D54" i="111"/>
  <c r="E54" i="111"/>
  <c r="F54" i="111"/>
  <c r="G54" i="111"/>
  <c r="H54" i="111"/>
  <c r="I54" i="111"/>
  <c r="J54" i="111"/>
  <c r="K54" i="111"/>
  <c r="C54" i="111"/>
  <c r="S46" i="111"/>
  <c r="R46" i="111"/>
  <c r="P46" i="111"/>
  <c r="O46" i="111"/>
  <c r="N46" i="111"/>
  <c r="M46" i="111"/>
  <c r="D46" i="111"/>
  <c r="E46" i="111"/>
  <c r="F46" i="111"/>
  <c r="G46" i="111"/>
  <c r="H46" i="111"/>
  <c r="I46" i="111"/>
  <c r="J46" i="111"/>
  <c r="K46" i="111"/>
  <c r="C46" i="111"/>
  <c r="S41" i="111"/>
  <c r="R41" i="111"/>
  <c r="P41" i="111"/>
  <c r="O41" i="111"/>
  <c r="N41" i="111"/>
  <c r="M41" i="111"/>
  <c r="D41" i="111"/>
  <c r="E41" i="111"/>
  <c r="F41" i="111"/>
  <c r="G41" i="111"/>
  <c r="H41" i="111"/>
  <c r="I41" i="111"/>
  <c r="J41" i="111"/>
  <c r="K41" i="111"/>
  <c r="C41" i="111"/>
  <c r="S34" i="111"/>
  <c r="R34" i="111"/>
  <c r="P34" i="111"/>
  <c r="O34" i="111"/>
  <c r="N34" i="111"/>
  <c r="M34" i="111"/>
  <c r="D34" i="111"/>
  <c r="E34" i="111"/>
  <c r="F34" i="111"/>
  <c r="G34" i="111"/>
  <c r="H34" i="111"/>
  <c r="I34" i="111"/>
  <c r="J34" i="111"/>
  <c r="K34" i="111"/>
  <c r="C34" i="111"/>
  <c r="S28" i="111"/>
  <c r="R28" i="111"/>
  <c r="P28" i="111"/>
  <c r="O28" i="111"/>
  <c r="N28" i="111"/>
  <c r="M28" i="111"/>
  <c r="D28" i="111"/>
  <c r="E28" i="111"/>
  <c r="F28" i="111"/>
  <c r="G28" i="111"/>
  <c r="H28" i="111"/>
  <c r="I28" i="111"/>
  <c r="J28" i="111"/>
  <c r="K28" i="111"/>
  <c r="C28" i="111"/>
  <c r="S22" i="111"/>
  <c r="R22" i="111"/>
  <c r="P22" i="111"/>
  <c r="O22" i="111"/>
  <c r="N22" i="111"/>
  <c r="M22" i="111"/>
  <c r="D22" i="111"/>
  <c r="E22" i="111"/>
  <c r="F22" i="111"/>
  <c r="G22" i="111"/>
  <c r="H22" i="111"/>
  <c r="I22" i="111"/>
  <c r="J22" i="111"/>
  <c r="K22" i="111"/>
  <c r="C22" i="111"/>
  <c r="S18" i="111"/>
  <c r="R18" i="111"/>
  <c r="P18" i="111"/>
  <c r="O18" i="111"/>
  <c r="N18" i="111"/>
  <c r="M18" i="111"/>
  <c r="D18" i="111"/>
  <c r="E18" i="111"/>
  <c r="F18" i="111"/>
  <c r="G18" i="111"/>
  <c r="H18" i="111"/>
  <c r="I18" i="111"/>
  <c r="J18" i="111"/>
  <c r="K18" i="111"/>
  <c r="C18" i="111"/>
  <c r="L7" i="111"/>
  <c r="G46" i="112" l="1"/>
  <c r="K63" i="112" l="1"/>
  <c r="J63" i="112"/>
  <c r="I63" i="112"/>
  <c r="H63" i="112"/>
  <c r="G63" i="112"/>
  <c r="F63" i="112"/>
  <c r="E63" i="112"/>
  <c r="D63" i="112"/>
  <c r="K60" i="112"/>
  <c r="J60" i="112"/>
  <c r="I60" i="112"/>
  <c r="H60" i="112"/>
  <c r="G60" i="112"/>
  <c r="F60" i="112"/>
  <c r="E60" i="112"/>
  <c r="D60" i="112"/>
  <c r="K54" i="112"/>
  <c r="J54" i="112"/>
  <c r="I54" i="112"/>
  <c r="H54" i="112"/>
  <c r="G54" i="112"/>
  <c r="F54" i="112"/>
  <c r="E54" i="112"/>
  <c r="D54" i="112"/>
  <c r="K46" i="112"/>
  <c r="J46" i="112"/>
  <c r="I46" i="112"/>
  <c r="H46" i="112"/>
  <c r="F46" i="112"/>
  <c r="E46" i="112"/>
  <c r="D46" i="112"/>
  <c r="K41" i="112"/>
  <c r="J41" i="112"/>
  <c r="I41" i="112"/>
  <c r="H41" i="112"/>
  <c r="G41" i="112"/>
  <c r="F41" i="112"/>
  <c r="E41" i="112"/>
  <c r="D41" i="112"/>
  <c r="K34" i="112"/>
  <c r="J34" i="112"/>
  <c r="I34" i="112"/>
  <c r="H34" i="112"/>
  <c r="G34" i="112"/>
  <c r="F34" i="112"/>
  <c r="E34" i="112"/>
  <c r="D34" i="112"/>
  <c r="K28" i="112"/>
  <c r="J28" i="112"/>
  <c r="I28" i="112"/>
  <c r="H28" i="112"/>
  <c r="G28" i="112"/>
  <c r="F28" i="112"/>
  <c r="E28" i="112"/>
  <c r="D28" i="112"/>
  <c r="K22" i="112"/>
  <c r="J22" i="112"/>
  <c r="I22" i="112"/>
  <c r="H22" i="112"/>
  <c r="G22" i="112"/>
  <c r="F22" i="112"/>
  <c r="E22" i="112"/>
  <c r="D22" i="112"/>
  <c r="K18" i="112"/>
  <c r="J18" i="112"/>
  <c r="I18" i="112"/>
  <c r="H18" i="112"/>
  <c r="G18" i="112"/>
  <c r="F18" i="112"/>
  <c r="E18" i="112"/>
  <c r="D18" i="112"/>
  <c r="K8" i="112"/>
  <c r="J8" i="112"/>
  <c r="I8" i="112"/>
  <c r="H8" i="112"/>
  <c r="G8" i="112"/>
  <c r="F8" i="112"/>
  <c r="F7" i="112" s="1"/>
  <c r="E8" i="112"/>
  <c r="D7" i="112"/>
  <c r="C46" i="112"/>
  <c r="C63" i="112"/>
  <c r="C60" i="112"/>
  <c r="C54" i="112"/>
  <c r="C41" i="112"/>
  <c r="C34" i="112"/>
  <c r="C28" i="112"/>
  <c r="C22" i="112"/>
  <c r="C18" i="112"/>
  <c r="K7" i="112" l="1"/>
  <c r="E7" i="112"/>
  <c r="G7" i="112"/>
  <c r="J7" i="112"/>
  <c r="H7" i="112"/>
  <c r="I7" i="112"/>
  <c r="T63" i="111" l="1"/>
  <c r="T54" i="111"/>
  <c r="T46" i="111"/>
  <c r="T28" i="111"/>
  <c r="R63" i="109" l="1"/>
  <c r="Q63" i="109"/>
  <c r="P63" i="109"/>
  <c r="O63" i="109"/>
  <c r="N63" i="109"/>
  <c r="R60" i="109"/>
  <c r="Q60" i="109"/>
  <c r="P60" i="109"/>
  <c r="O60" i="109"/>
  <c r="N60" i="109"/>
  <c r="R54" i="109"/>
  <c r="Q54" i="109"/>
  <c r="P54" i="109"/>
  <c r="O54" i="109"/>
  <c r="N54" i="109"/>
  <c r="R46" i="109"/>
  <c r="Q46" i="109"/>
  <c r="P46" i="109"/>
  <c r="O46" i="109"/>
  <c r="N46" i="109"/>
  <c r="R41" i="109"/>
  <c r="Q41" i="109"/>
  <c r="P41" i="109"/>
  <c r="O41" i="109"/>
  <c r="N41" i="109"/>
  <c r="R34" i="109"/>
  <c r="Q34" i="109"/>
  <c r="P34" i="109"/>
  <c r="O34" i="109"/>
  <c r="N34" i="109"/>
  <c r="R28" i="109"/>
  <c r="Q28" i="109"/>
  <c r="P28" i="109"/>
  <c r="O28" i="109"/>
  <c r="N28" i="109"/>
  <c r="G63" i="109"/>
  <c r="F63" i="109"/>
  <c r="E63" i="109"/>
  <c r="D63" i="109"/>
  <c r="G60" i="109"/>
  <c r="F60" i="109"/>
  <c r="E60" i="109"/>
  <c r="D60" i="109"/>
  <c r="G54" i="109"/>
  <c r="F54" i="109"/>
  <c r="E54" i="109"/>
  <c r="D54" i="109"/>
  <c r="G46" i="109"/>
  <c r="F46" i="109"/>
  <c r="E46" i="109"/>
  <c r="D46" i="109"/>
  <c r="G41" i="109"/>
  <c r="F41" i="109"/>
  <c r="E41" i="109"/>
  <c r="D41" i="109"/>
  <c r="G34" i="109"/>
  <c r="F34" i="109"/>
  <c r="E34" i="109"/>
  <c r="D34" i="109"/>
  <c r="G28" i="109"/>
  <c r="F28" i="109"/>
  <c r="E28" i="109"/>
  <c r="D28" i="109"/>
  <c r="G22" i="109"/>
  <c r="F22" i="109"/>
  <c r="E22" i="109"/>
  <c r="D22" i="109"/>
  <c r="G18" i="109"/>
  <c r="F18" i="109"/>
  <c r="E18" i="109"/>
  <c r="D18" i="109"/>
  <c r="C63" i="109"/>
  <c r="C60" i="109"/>
  <c r="C54" i="109"/>
  <c r="C46" i="109"/>
  <c r="C41" i="109"/>
  <c r="C34" i="109"/>
  <c r="C28" i="109"/>
  <c r="C22" i="109"/>
  <c r="C18" i="109"/>
</calcChain>
</file>

<file path=xl/sharedStrings.xml><?xml version="1.0" encoding="utf-8"?>
<sst xmlns="http://schemas.openxmlformats.org/spreadsheetml/2006/main" count="924" uniqueCount="258">
  <si>
    <t>兵庫県</t>
  </si>
  <si>
    <t>区　分</t>
  </si>
  <si>
    <t>調査時点</t>
  </si>
  <si>
    <t>単　位</t>
  </si>
  <si>
    <t>万円</t>
  </si>
  <si>
    <t>人</t>
  </si>
  <si>
    <t>%</t>
  </si>
  <si>
    <t>商業
従業者数</t>
  </si>
  <si>
    <t>商業
従業者数(小売業)</t>
  </si>
  <si>
    <t>所</t>
  </si>
  <si>
    <t>28</t>
  </si>
  <si>
    <t>資　料</t>
  </si>
  <si>
    <t>神戸市</t>
  </si>
  <si>
    <t>東灘区</t>
  </si>
  <si>
    <t>灘区</t>
  </si>
  <si>
    <t>中央区</t>
  </si>
  <si>
    <t>兵庫区</t>
  </si>
  <si>
    <t>北区</t>
  </si>
  <si>
    <t>長田区</t>
  </si>
  <si>
    <t>須磨区</t>
  </si>
  <si>
    <t>垂水区</t>
  </si>
  <si>
    <t>西区</t>
  </si>
  <si>
    <t>阪神南地域</t>
  </si>
  <si>
    <t>尼崎市</t>
  </si>
  <si>
    <t>西宮市</t>
  </si>
  <si>
    <t>芦屋市</t>
  </si>
  <si>
    <t>阪神北地域</t>
  </si>
  <si>
    <t>伊丹市</t>
  </si>
  <si>
    <t>宝塚市</t>
  </si>
  <si>
    <t>川西市</t>
  </si>
  <si>
    <t>三田市</t>
  </si>
  <si>
    <t>猪名川町</t>
  </si>
  <si>
    <t>東播磨地域</t>
  </si>
  <si>
    <t>明石市</t>
  </si>
  <si>
    <t>加古川市</t>
  </si>
  <si>
    <t>高砂市</t>
  </si>
  <si>
    <t>稲美町</t>
  </si>
  <si>
    <t>播磨町</t>
  </si>
  <si>
    <t>北播磨地域</t>
  </si>
  <si>
    <t>西脇市</t>
  </si>
  <si>
    <t>三木市</t>
  </si>
  <si>
    <t>小野市</t>
  </si>
  <si>
    <t>加西市</t>
  </si>
  <si>
    <t>中播磨地域</t>
  </si>
  <si>
    <t>市川町</t>
  </si>
  <si>
    <t>福崎町</t>
  </si>
  <si>
    <t>西播磨地域</t>
  </si>
  <si>
    <t>相生市</t>
  </si>
  <si>
    <t>赤穂市</t>
  </si>
  <si>
    <t>太子町</t>
  </si>
  <si>
    <t>上郡町</t>
  </si>
  <si>
    <t>但馬地域</t>
  </si>
  <si>
    <t>丹波地域</t>
  </si>
  <si>
    <t>篠山市</t>
  </si>
  <si>
    <t>淡路地域</t>
  </si>
  <si>
    <t>農家数</t>
  </si>
  <si>
    <t>経営耕地面積</t>
  </si>
  <si>
    <t>漁業</t>
  </si>
  <si>
    <t>総農家数</t>
  </si>
  <si>
    <t>耕地面積</t>
  </si>
  <si>
    <t>戸</t>
  </si>
  <si>
    <t>ｈａ</t>
  </si>
  <si>
    <t>…</t>
  </si>
  <si>
    <t>-</t>
  </si>
  <si>
    <t>付加価値額</t>
  </si>
  <si>
    <t xml:space="preserve"> </t>
  </si>
  <si>
    <t>建設業</t>
  </si>
  <si>
    <t>製造業</t>
  </si>
  <si>
    <t>労働力・就業者数</t>
  </si>
  <si>
    <t>雇用者数</t>
  </si>
  <si>
    <t>役員数</t>
  </si>
  <si>
    <t>総務省統計局「国勢調査報告」</t>
  </si>
  <si>
    <t>総務省統計局「国勢調査報告」</t>
    <rPh sb="0" eb="2">
      <t>ソウム</t>
    </rPh>
    <rPh sb="2" eb="3">
      <t>ショウ</t>
    </rPh>
    <rPh sb="3" eb="6">
      <t>トウケイキョク</t>
    </rPh>
    <rPh sb="7" eb="9">
      <t>コクセイ</t>
    </rPh>
    <rPh sb="9" eb="11">
      <t>チョウサ</t>
    </rPh>
    <rPh sb="11" eb="13">
      <t>ホウコク</t>
    </rPh>
    <phoneticPr fontId="6"/>
  </si>
  <si>
    <t>養父市</t>
    <rPh sb="0" eb="2">
      <t>ヤブ</t>
    </rPh>
    <rPh sb="2" eb="3">
      <t>シ</t>
    </rPh>
    <phoneticPr fontId="6"/>
  </si>
  <si>
    <t>商業総数</t>
    <rPh sb="2" eb="4">
      <t>ソウスウ</t>
    </rPh>
    <phoneticPr fontId="6"/>
  </si>
  <si>
    <t>卸売業</t>
    <rPh sb="0" eb="3">
      <t>オロシウリギョウ</t>
    </rPh>
    <phoneticPr fontId="6"/>
  </si>
  <si>
    <t>小売業</t>
    <rPh sb="0" eb="3">
      <t>コウリギョウ</t>
    </rPh>
    <phoneticPr fontId="6"/>
  </si>
  <si>
    <t>丹波市</t>
    <rPh sb="0" eb="2">
      <t>タンバ</t>
    </rPh>
    <rPh sb="2" eb="3">
      <t>シ</t>
    </rPh>
    <phoneticPr fontId="16"/>
  </si>
  <si>
    <t>南あわじ市</t>
    <rPh sb="0" eb="1">
      <t>ミナミ</t>
    </rPh>
    <rPh sb="4" eb="5">
      <t>シ</t>
    </rPh>
    <phoneticPr fontId="16"/>
  </si>
  <si>
    <t>淡路市</t>
    <rPh sb="0" eb="2">
      <t>アワジ</t>
    </rPh>
    <rPh sb="2" eb="3">
      <t>シ</t>
    </rPh>
    <phoneticPr fontId="16"/>
  </si>
  <si>
    <t>兼業農家率＝兼業農家数／販売農家×100</t>
    <rPh sb="0" eb="2">
      <t>ケンギョウ</t>
    </rPh>
    <rPh sb="2" eb="4">
      <t>ノウカ</t>
    </rPh>
    <rPh sb="4" eb="5">
      <t>リツ</t>
    </rPh>
    <rPh sb="6" eb="8">
      <t>ケンギョウ</t>
    </rPh>
    <rPh sb="8" eb="10">
      <t>ノウカ</t>
    </rPh>
    <rPh sb="10" eb="11">
      <t>スウ</t>
    </rPh>
    <rPh sb="12" eb="14">
      <t>ハンバイ</t>
    </rPh>
    <rPh sb="14" eb="16">
      <t>ノウカ</t>
    </rPh>
    <phoneticPr fontId="17"/>
  </si>
  <si>
    <t>豊岡市</t>
    <rPh sb="0" eb="3">
      <t>トヨオカシ</t>
    </rPh>
    <phoneticPr fontId="17"/>
  </si>
  <si>
    <t>朝来市</t>
    <rPh sb="0" eb="2">
      <t>アサゴ</t>
    </rPh>
    <rPh sb="2" eb="3">
      <t>シ</t>
    </rPh>
    <phoneticPr fontId="17"/>
  </si>
  <si>
    <t>宍粟市</t>
    <rPh sb="0" eb="2">
      <t>シソウ</t>
    </rPh>
    <rPh sb="2" eb="3">
      <t>シ</t>
    </rPh>
    <phoneticPr fontId="17"/>
  </si>
  <si>
    <t>香美町</t>
    <rPh sb="0" eb="2">
      <t>カミ</t>
    </rPh>
    <rPh sb="2" eb="3">
      <t>チョウ</t>
    </rPh>
    <phoneticPr fontId="17"/>
  </si>
  <si>
    <t>商業
事業所数</t>
    <rPh sb="0" eb="2">
      <t>ショウギョウ</t>
    </rPh>
    <rPh sb="3" eb="6">
      <t>ジギョウショ</t>
    </rPh>
    <rPh sb="6" eb="7">
      <t>カズ</t>
    </rPh>
    <phoneticPr fontId="6"/>
  </si>
  <si>
    <t>商業
事業所数
(卸売業)</t>
    <rPh sb="0" eb="2">
      <t>ショウギョウ</t>
    </rPh>
    <rPh sb="3" eb="6">
      <t>ジギョウショ</t>
    </rPh>
    <phoneticPr fontId="6"/>
  </si>
  <si>
    <t>商業
事業所数
(小売業)</t>
    <rPh sb="0" eb="2">
      <t>ショウギョウ</t>
    </rPh>
    <rPh sb="3" eb="6">
      <t>ジギョウショ</t>
    </rPh>
    <phoneticPr fontId="6"/>
  </si>
  <si>
    <t>所</t>
    <rPh sb="0" eb="1">
      <t>ショ</t>
    </rPh>
    <phoneticPr fontId="17"/>
  </si>
  <si>
    <t>多可町</t>
    <rPh sb="0" eb="1">
      <t>タ</t>
    </rPh>
    <rPh sb="1" eb="2">
      <t>カ</t>
    </rPh>
    <rPh sb="2" eb="3">
      <t>チョウ</t>
    </rPh>
    <phoneticPr fontId="17"/>
  </si>
  <si>
    <t>神河町</t>
    <rPh sb="0" eb="1">
      <t>カミ</t>
    </rPh>
    <rPh sb="1" eb="2">
      <t>カワ</t>
    </rPh>
    <rPh sb="2" eb="3">
      <t>チョウ</t>
    </rPh>
    <phoneticPr fontId="17"/>
  </si>
  <si>
    <t>たつの市</t>
    <rPh sb="3" eb="4">
      <t>シ</t>
    </rPh>
    <phoneticPr fontId="17"/>
  </si>
  <si>
    <t>佐用町</t>
    <rPh sb="0" eb="3">
      <t>サヨウチョウ</t>
    </rPh>
    <phoneticPr fontId="17"/>
  </si>
  <si>
    <t>新温泉町</t>
    <rPh sb="0" eb="1">
      <t>シン</t>
    </rPh>
    <rPh sb="1" eb="4">
      <t>オンセンチョウ</t>
    </rPh>
    <phoneticPr fontId="17"/>
  </si>
  <si>
    <t>情報
通信業</t>
    <rPh sb="0" eb="2">
      <t>ジョウホウ</t>
    </rPh>
    <phoneticPr fontId="17"/>
  </si>
  <si>
    <t>加東市</t>
    <rPh sb="0" eb="2">
      <t>カトウ</t>
    </rPh>
    <rPh sb="2" eb="3">
      <t>シ</t>
    </rPh>
    <phoneticPr fontId="17"/>
  </si>
  <si>
    <t>新温泉町</t>
    <rPh sb="0" eb="1">
      <t>シン</t>
    </rPh>
    <rPh sb="1" eb="3">
      <t>オンセン</t>
    </rPh>
    <rPh sb="3" eb="4">
      <t>チョウ</t>
    </rPh>
    <phoneticPr fontId="17"/>
  </si>
  <si>
    <t>主業
農家数</t>
    <rPh sb="0" eb="1">
      <t>シュ</t>
    </rPh>
    <rPh sb="1" eb="2">
      <t>ギョウ</t>
    </rPh>
    <rPh sb="3" eb="5">
      <t>ノウカ</t>
    </rPh>
    <rPh sb="5" eb="6">
      <t>スウ</t>
    </rPh>
    <phoneticPr fontId="17"/>
  </si>
  <si>
    <t>準主業
農家数</t>
    <rPh sb="0" eb="1">
      <t>ジュン</t>
    </rPh>
    <rPh sb="1" eb="2">
      <t>シュ</t>
    </rPh>
    <rPh sb="2" eb="3">
      <t>ギョウ</t>
    </rPh>
    <rPh sb="4" eb="6">
      <t>ノウカ</t>
    </rPh>
    <rPh sb="6" eb="7">
      <t>スウ</t>
    </rPh>
    <phoneticPr fontId="17"/>
  </si>
  <si>
    <t>副業的
農家数</t>
    <rPh sb="0" eb="3">
      <t>フクギョウテキ</t>
    </rPh>
    <rPh sb="4" eb="6">
      <t>ノウカ</t>
    </rPh>
    <rPh sb="6" eb="7">
      <t>スウ</t>
    </rPh>
    <phoneticPr fontId="17"/>
  </si>
  <si>
    <t>林業</t>
    <rPh sb="0" eb="2">
      <t>リンギョウ</t>
    </rPh>
    <phoneticPr fontId="6"/>
  </si>
  <si>
    <t>保有山林
がある林業
経営体数</t>
    <rPh sb="8" eb="10">
      <t>リンギョウ</t>
    </rPh>
    <rPh sb="11" eb="14">
      <t>ケイエイタイ</t>
    </rPh>
    <phoneticPr fontId="6"/>
  </si>
  <si>
    <t>経営体</t>
    <rPh sb="0" eb="3">
      <t>ケイエイタイ</t>
    </rPh>
    <phoneticPr fontId="17"/>
  </si>
  <si>
    <t>15歳以上
人口</t>
  </si>
  <si>
    <t>労働力
人口</t>
  </si>
  <si>
    <t>完全
失業者数</t>
  </si>
  <si>
    <t>非労働力
人口</t>
  </si>
  <si>
    <t>第1次産業就業者数</t>
  </si>
  <si>
    <t>第2次産業就業者数</t>
  </si>
  <si>
    <t>第3次産業就業者数</t>
  </si>
  <si>
    <t>雇人のない
業主数</t>
  </si>
  <si>
    <t>家族
従業者数</t>
  </si>
  <si>
    <t>医療，
福祉</t>
    <rPh sb="0" eb="2">
      <t>イリョウ</t>
    </rPh>
    <rPh sb="4" eb="6">
      <t>フクシ</t>
    </rPh>
    <phoneticPr fontId="17"/>
  </si>
  <si>
    <t>教育，学習支援業</t>
    <rPh sb="0" eb="2">
      <t>キョウイク</t>
    </rPh>
    <rPh sb="3" eb="5">
      <t>ガクシュウ</t>
    </rPh>
    <rPh sb="5" eb="7">
      <t>シエン</t>
    </rPh>
    <rPh sb="7" eb="8">
      <t>ギョウ</t>
    </rPh>
    <phoneticPr fontId="17"/>
  </si>
  <si>
    <t>サービス業（他に分類されないもの）</t>
    <rPh sb="4" eb="5">
      <t>ギョウ</t>
    </rPh>
    <phoneticPr fontId="17"/>
  </si>
  <si>
    <t>漁業経営体数</t>
    <rPh sb="0" eb="2">
      <t>ギョギョウ</t>
    </rPh>
    <rPh sb="2" eb="4">
      <t>ケイエイ</t>
    </rPh>
    <rPh sb="4" eb="5">
      <t>タイ</t>
    </rPh>
    <rPh sb="5" eb="6">
      <t>スウ</t>
    </rPh>
    <phoneticPr fontId="5"/>
  </si>
  <si>
    <t>経営体</t>
    <rPh sb="0" eb="3">
      <t>ケイエイタイ</t>
    </rPh>
    <phoneticPr fontId="5"/>
  </si>
  <si>
    <t>経営耕地面積は、いずれも農業経営体（総数）の数値である。</t>
    <rPh sb="0" eb="2">
      <t>ケイエイ</t>
    </rPh>
    <rPh sb="2" eb="4">
      <t>コウチ</t>
    </rPh>
    <rPh sb="4" eb="6">
      <t>メンセキ</t>
    </rPh>
    <rPh sb="12" eb="14">
      <t>ノウギョウ</t>
    </rPh>
    <rPh sb="14" eb="16">
      <t>ケイエイ</t>
    </rPh>
    <rPh sb="16" eb="17">
      <t>カラダ</t>
    </rPh>
    <rPh sb="18" eb="20">
      <t>ソウスウ</t>
    </rPh>
    <rPh sb="22" eb="24">
      <t>スウチ</t>
    </rPh>
    <phoneticPr fontId="17"/>
  </si>
  <si>
    <t>三木市</t>
    <rPh sb="0" eb="3">
      <t>ミキシ</t>
    </rPh>
    <phoneticPr fontId="7"/>
  </si>
  <si>
    <t>加東市</t>
    <rPh sb="0" eb="2">
      <t>カトウ</t>
    </rPh>
    <rPh sb="2" eb="3">
      <t>シ</t>
    </rPh>
    <phoneticPr fontId="14"/>
  </si>
  <si>
    <t>多可町</t>
    <rPh sb="0" eb="1">
      <t>タ</t>
    </rPh>
    <rPh sb="1" eb="2">
      <t>カ</t>
    </rPh>
    <rPh sb="2" eb="3">
      <t>チョウ</t>
    </rPh>
    <phoneticPr fontId="14"/>
  </si>
  <si>
    <t>姫路市</t>
    <rPh sb="0" eb="3">
      <t>ヒメジシ</t>
    </rPh>
    <phoneticPr fontId="7"/>
  </si>
  <si>
    <t>神河町</t>
    <rPh sb="0" eb="1">
      <t>カミ</t>
    </rPh>
    <rPh sb="1" eb="2">
      <t>カワ</t>
    </rPh>
    <rPh sb="2" eb="3">
      <t>チョウ</t>
    </rPh>
    <phoneticPr fontId="14"/>
  </si>
  <si>
    <t>宍粟市</t>
    <rPh sb="0" eb="2">
      <t>シソウ</t>
    </rPh>
    <rPh sb="2" eb="3">
      <t>シ</t>
    </rPh>
    <phoneticPr fontId="14"/>
  </si>
  <si>
    <t>たつの市</t>
    <rPh sb="3" eb="4">
      <t>シ</t>
    </rPh>
    <phoneticPr fontId="14"/>
  </si>
  <si>
    <t>豊岡市</t>
    <rPh sb="0" eb="3">
      <t>トヨオカシ</t>
    </rPh>
    <phoneticPr fontId="14"/>
  </si>
  <si>
    <t>養父市</t>
    <rPh sb="0" eb="2">
      <t>ヤブ</t>
    </rPh>
    <rPh sb="2" eb="3">
      <t>シ</t>
    </rPh>
    <phoneticPr fontId="12"/>
  </si>
  <si>
    <t>朝来市</t>
    <rPh sb="0" eb="2">
      <t>アサゴ</t>
    </rPh>
    <rPh sb="2" eb="3">
      <t>シ</t>
    </rPh>
    <phoneticPr fontId="14"/>
  </si>
  <si>
    <t>香美町</t>
    <rPh sb="0" eb="2">
      <t>カミ</t>
    </rPh>
    <rPh sb="2" eb="3">
      <t>チョウ</t>
    </rPh>
    <phoneticPr fontId="14"/>
  </si>
  <si>
    <t>新温泉町</t>
    <rPh sb="0" eb="1">
      <t>シン</t>
    </rPh>
    <rPh sb="1" eb="3">
      <t>オンセン</t>
    </rPh>
    <rPh sb="3" eb="4">
      <t>チョウ</t>
    </rPh>
    <phoneticPr fontId="14"/>
  </si>
  <si>
    <t>丹波市</t>
    <rPh sb="0" eb="2">
      <t>タンバ</t>
    </rPh>
    <rPh sb="2" eb="3">
      <t>シ</t>
    </rPh>
    <phoneticPr fontId="7"/>
  </si>
  <si>
    <t>洲本市</t>
    <rPh sb="0" eb="3">
      <t>スモトシ</t>
    </rPh>
    <phoneticPr fontId="7"/>
  </si>
  <si>
    <t>南あわじ市</t>
    <rPh sb="0" eb="1">
      <t>ミナミ</t>
    </rPh>
    <rPh sb="4" eb="5">
      <t>シ</t>
    </rPh>
    <phoneticPr fontId="7"/>
  </si>
  <si>
    <t>淡路市</t>
    <rPh sb="0" eb="2">
      <t>アワジ</t>
    </rPh>
    <rPh sb="2" eb="3">
      <t>シ</t>
    </rPh>
    <phoneticPr fontId="7"/>
  </si>
  <si>
    <t>佐用町</t>
  </si>
  <si>
    <t>就業者数
（総数）</t>
    <rPh sb="6" eb="8">
      <t>ソウスウ</t>
    </rPh>
    <phoneticPr fontId="17"/>
  </si>
  <si>
    <t>就業者数（総数）には分類不能の産業を含むため、第1～3次産業就業者数の合計とは一致しない。</t>
    <rPh sb="0" eb="3">
      <t>シュウギョウシャ</t>
    </rPh>
    <rPh sb="3" eb="4">
      <t>スウ</t>
    </rPh>
    <rPh sb="5" eb="7">
      <t>ソウスウ</t>
    </rPh>
    <rPh sb="10" eb="12">
      <t>ブンルイ</t>
    </rPh>
    <rPh sb="12" eb="14">
      <t>フノウ</t>
    </rPh>
    <rPh sb="15" eb="17">
      <t>サンギョウ</t>
    </rPh>
    <rPh sb="18" eb="19">
      <t>フク</t>
    </rPh>
    <rPh sb="23" eb="24">
      <t>ダイ</t>
    </rPh>
    <rPh sb="27" eb="28">
      <t>ジ</t>
    </rPh>
    <rPh sb="28" eb="30">
      <t>サンギョウ</t>
    </rPh>
    <rPh sb="30" eb="33">
      <t>シュウギョウシャ</t>
    </rPh>
    <rPh sb="33" eb="34">
      <t>スウ</t>
    </rPh>
    <rPh sb="35" eb="37">
      <t>ゴウケイ</t>
    </rPh>
    <rPh sb="39" eb="41">
      <t>イッチ</t>
    </rPh>
    <phoneticPr fontId="6"/>
  </si>
  <si>
    <t>農業産出額の県の数値は、四捨五入の関係で市町の合計とは必ずしも一致しない。</t>
    <rPh sb="0" eb="2">
      <t>ノウギョウ</t>
    </rPh>
    <rPh sb="2" eb="5">
      <t>サンシュツガク</t>
    </rPh>
    <rPh sb="6" eb="7">
      <t>ケン</t>
    </rPh>
    <rPh sb="8" eb="10">
      <t>スウチ</t>
    </rPh>
    <rPh sb="12" eb="13">
      <t>４</t>
    </rPh>
    <rPh sb="13" eb="14">
      <t>シャ</t>
    </rPh>
    <rPh sb="14" eb="15">
      <t>５</t>
    </rPh>
    <rPh sb="15" eb="16">
      <t>ニュウ</t>
    </rPh>
    <rPh sb="17" eb="19">
      <t>カンケイ</t>
    </rPh>
    <rPh sb="20" eb="22">
      <t>シチョウ</t>
    </rPh>
    <rPh sb="23" eb="25">
      <t>ゴウケイ</t>
    </rPh>
    <rPh sb="27" eb="28">
      <t>カナラ</t>
    </rPh>
    <rPh sb="31" eb="33">
      <t>イッチ</t>
    </rPh>
    <phoneticPr fontId="17"/>
  </si>
  <si>
    <t>人</t>
    <rPh sb="0" eb="1">
      <t>ニン</t>
    </rPh>
    <phoneticPr fontId="17"/>
  </si>
  <si>
    <t>その他
収入額</t>
    <rPh sb="2" eb="3">
      <t>タ</t>
    </rPh>
    <phoneticPr fontId="6"/>
  </si>
  <si>
    <t>鉱業，
採石業，
砂利採取業</t>
    <rPh sb="4" eb="6">
      <t>サイセキ</t>
    </rPh>
    <rPh sb="6" eb="7">
      <t>ギョウ</t>
    </rPh>
    <rPh sb="9" eb="11">
      <t>ジャリ</t>
    </rPh>
    <rPh sb="11" eb="13">
      <t>サイシュ</t>
    </rPh>
    <rPh sb="13" eb="14">
      <t>ギョウ</t>
    </rPh>
    <phoneticPr fontId="17"/>
  </si>
  <si>
    <t>運輸業，
郵便業</t>
    <rPh sb="0" eb="3">
      <t>ウンユギョウ</t>
    </rPh>
    <rPh sb="5" eb="7">
      <t>ユウビン</t>
    </rPh>
    <rPh sb="7" eb="8">
      <t>ギョウ</t>
    </rPh>
    <phoneticPr fontId="17"/>
  </si>
  <si>
    <t>卸売業，
小売業</t>
    <rPh sb="0" eb="2">
      <t>オロシウ</t>
    </rPh>
    <rPh sb="2" eb="3">
      <t>ギョウ</t>
    </rPh>
    <rPh sb="5" eb="8">
      <t>コウリギョウ</t>
    </rPh>
    <phoneticPr fontId="6"/>
  </si>
  <si>
    <t>金融業，
保険業</t>
    <rPh sb="2" eb="3">
      <t>ギョウ</t>
    </rPh>
    <phoneticPr fontId="17"/>
  </si>
  <si>
    <t>複合ｻｰﾋﾞｽ事業</t>
    <rPh sb="0" eb="2">
      <t>フクゴウ</t>
    </rPh>
    <rPh sb="7" eb="9">
      <t>ジギョウ</t>
    </rPh>
    <phoneticPr fontId="17"/>
  </si>
  <si>
    <t>経営耕地
総面積</t>
    <rPh sb="2" eb="4">
      <t>コウチ</t>
    </rPh>
    <rPh sb="5" eb="6">
      <t>ソウ</t>
    </rPh>
    <phoneticPr fontId="6"/>
  </si>
  <si>
    <t>自市区町で従業する
就業者数</t>
    <rPh sb="0" eb="1">
      <t>ジ</t>
    </rPh>
    <rPh sb="1" eb="3">
      <t>シク</t>
    </rPh>
    <rPh sb="3" eb="4">
      <t>マチ</t>
    </rPh>
    <rPh sb="5" eb="7">
      <t>ジュウギョウ</t>
    </rPh>
    <rPh sb="10" eb="12">
      <t>シュウギョウ</t>
    </rPh>
    <rPh sb="12" eb="13">
      <t>シャ</t>
    </rPh>
    <rPh sb="13" eb="14">
      <t>スウ</t>
    </rPh>
    <phoneticPr fontId="5"/>
  </si>
  <si>
    <t>他市区町村で従業する就業者数</t>
    <rPh sb="4" eb="5">
      <t>ムラ</t>
    </rPh>
    <rPh sb="6" eb="8">
      <t>ジュウギョウ</t>
    </rPh>
    <rPh sb="10" eb="12">
      <t>シュウギョウ</t>
    </rPh>
    <phoneticPr fontId="5"/>
  </si>
  <si>
    <t>他市区町村に常住する
就業者数</t>
    <rPh sb="4" eb="5">
      <t>ムラ</t>
    </rPh>
    <rPh sb="11" eb="13">
      <t>シュウギョウ</t>
    </rPh>
    <phoneticPr fontId="17"/>
  </si>
  <si>
    <t>当地で
従業する
就業者数</t>
    <rPh sb="0" eb="2">
      <t>トウチ</t>
    </rPh>
    <rPh sb="9" eb="11">
      <t>シュウギョウ</t>
    </rPh>
    <phoneticPr fontId="17"/>
  </si>
  <si>
    <t>農林漁業</t>
  </si>
  <si>
    <t>学術研究，
専門・技術
ｻｰﾋﾞｽ業</t>
    <rPh sb="0" eb="2">
      <t>ガクジュツ</t>
    </rPh>
    <rPh sb="2" eb="4">
      <t>ケンキュウ</t>
    </rPh>
    <rPh sb="6" eb="8">
      <t>センモン</t>
    </rPh>
    <rPh sb="9" eb="11">
      <t>ギジュツ</t>
    </rPh>
    <rPh sb="17" eb="18">
      <t>ギョウ</t>
    </rPh>
    <phoneticPr fontId="17"/>
  </si>
  <si>
    <t>宿泊業，
飲食
ｻｰﾋﾞｽ業</t>
    <rPh sb="0" eb="2">
      <t>シュクハク</t>
    </rPh>
    <rPh sb="2" eb="3">
      <t>ギョウ</t>
    </rPh>
    <rPh sb="5" eb="7">
      <t>インショク</t>
    </rPh>
    <rPh sb="13" eb="14">
      <t>ギョウ</t>
    </rPh>
    <phoneticPr fontId="17"/>
  </si>
  <si>
    <t>生活関連
ｻｰﾋﾞｽ業，
娯楽業</t>
    <rPh sb="0" eb="2">
      <t>セイカツ</t>
    </rPh>
    <rPh sb="2" eb="4">
      <t>カンレン</t>
    </rPh>
    <rPh sb="10" eb="11">
      <t>ギョウ</t>
    </rPh>
    <rPh sb="13" eb="16">
      <t>ゴラクギョウ</t>
    </rPh>
    <phoneticPr fontId="17"/>
  </si>
  <si>
    <t>不動産業，物品
賃貸業</t>
    <rPh sb="5" eb="7">
      <t>ブッピン</t>
    </rPh>
    <rPh sb="8" eb="11">
      <t>チンタイギョウ</t>
    </rPh>
    <phoneticPr fontId="17"/>
  </si>
  <si>
    <t>雇人のある
業主数</t>
    <phoneticPr fontId="17"/>
  </si>
  <si>
    <t>　農業，
林業</t>
    <phoneticPr fontId="17"/>
  </si>
  <si>
    <t>うち
農業</t>
    <phoneticPr fontId="17"/>
  </si>
  <si>
    <t>漁業</t>
    <phoneticPr fontId="17"/>
  </si>
  <si>
    <t>　鉱業，
採石業，
砂利採取業</t>
    <phoneticPr fontId="17"/>
  </si>
  <si>
    <t>建設業</t>
    <phoneticPr fontId="17"/>
  </si>
  <si>
    <t>製造業</t>
    <phoneticPr fontId="17"/>
  </si>
  <si>
    <t>電気・ガス・
熱供給・
水道業</t>
    <phoneticPr fontId="17"/>
  </si>
  <si>
    <t>情報
通信業</t>
    <phoneticPr fontId="17"/>
  </si>
  <si>
    <t>　運輸業，郵便業</t>
    <phoneticPr fontId="17"/>
  </si>
  <si>
    <t>　卸売業，小売業</t>
    <phoneticPr fontId="17"/>
  </si>
  <si>
    <t>　金融業，保険業</t>
    <phoneticPr fontId="17"/>
  </si>
  <si>
    <t>不動産業，
物品賃貸業</t>
    <phoneticPr fontId="17"/>
  </si>
  <si>
    <t>学術研究，専門・技術サービス業</t>
    <phoneticPr fontId="17"/>
  </si>
  <si>
    <t>宿泊業，
飲食サービス業</t>
    <phoneticPr fontId="17"/>
  </si>
  <si>
    <t>生活関連
サービス業，娯楽業</t>
    <phoneticPr fontId="17"/>
  </si>
  <si>
    <t>教育，
学習支援業</t>
    <phoneticPr fontId="17"/>
  </si>
  <si>
    <t>医療，
福祉</t>
    <phoneticPr fontId="17"/>
  </si>
  <si>
    <t>複合サービス事業</t>
    <phoneticPr fontId="17"/>
  </si>
  <si>
    <t>サービス業
（他に分類されないもの）</t>
    <phoneticPr fontId="17"/>
  </si>
  <si>
    <t>公務
（他に分類されるものを除く）</t>
    <phoneticPr fontId="17"/>
  </si>
  <si>
    <t>分類不能の
産業</t>
    <phoneticPr fontId="17"/>
  </si>
  <si>
    <t>…</t>
    <phoneticPr fontId="17"/>
  </si>
  <si>
    <t>…</t>
    <phoneticPr fontId="17"/>
  </si>
  <si>
    <t>…</t>
    <phoneticPr fontId="17"/>
  </si>
  <si>
    <t>…</t>
    <phoneticPr fontId="17"/>
  </si>
  <si>
    <t>総務省統計局「国勢調査報告」</t>
    <phoneticPr fontId="6"/>
  </si>
  <si>
    <t>産業別事業所数</t>
    <phoneticPr fontId="17"/>
  </si>
  <si>
    <t>産業別従業者数</t>
    <phoneticPr fontId="17"/>
  </si>
  <si>
    <t>農林漁業</t>
    <phoneticPr fontId="17"/>
  </si>
  <si>
    <t>電気・ガス・
熱供給・
水道業</t>
    <phoneticPr fontId="17"/>
  </si>
  <si>
    <t>１事業所
当たり
従業者数</t>
    <phoneticPr fontId="17"/>
  </si>
  <si>
    <t>姫路市</t>
    <phoneticPr fontId="17"/>
  </si>
  <si>
    <t>洲本市</t>
    <phoneticPr fontId="17"/>
  </si>
  <si>
    <t>販売
農家数</t>
    <phoneticPr fontId="6"/>
  </si>
  <si>
    <t>専業
農家数</t>
    <phoneticPr fontId="6"/>
  </si>
  <si>
    <t>兼業
農家数</t>
    <phoneticPr fontId="6"/>
  </si>
  <si>
    <t>第1種
兼業
農家数</t>
    <phoneticPr fontId="6"/>
  </si>
  <si>
    <t>第2種
兼業
農家数</t>
    <phoneticPr fontId="6"/>
  </si>
  <si>
    <t>兼業
農家率</t>
    <phoneticPr fontId="6"/>
  </si>
  <si>
    <t>経営耕地
面積
(田)</t>
    <phoneticPr fontId="6"/>
  </si>
  <si>
    <t>経営耕地
面積
(畑)</t>
    <phoneticPr fontId="6"/>
  </si>
  <si>
    <t>経営耕地
面積
(樹園地)</t>
    <phoneticPr fontId="6"/>
  </si>
  <si>
    <t>保有山林
面積</t>
    <phoneticPr fontId="6"/>
  </si>
  <si>
    <t>％</t>
    <phoneticPr fontId="6"/>
  </si>
  <si>
    <t>西脇市</t>
    <phoneticPr fontId="17"/>
  </si>
  <si>
    <t>三木市</t>
    <phoneticPr fontId="17"/>
  </si>
  <si>
    <t>佐用町</t>
    <phoneticPr fontId="17"/>
  </si>
  <si>
    <t>耕地面積の県の数値は、四捨五入の関係で市町の合計とは必ずしも一致しない。</t>
    <phoneticPr fontId="17"/>
  </si>
  <si>
    <t>製造業の状況(4人以上の事業所)</t>
    <phoneticPr fontId="17"/>
  </si>
  <si>
    <t>製造業
事業所数</t>
    <phoneticPr fontId="6"/>
  </si>
  <si>
    <t>製造業
従業者数</t>
    <phoneticPr fontId="6"/>
  </si>
  <si>
    <t>現金給与
総額</t>
    <phoneticPr fontId="6"/>
  </si>
  <si>
    <t>原材料
使用額等</t>
    <phoneticPr fontId="6"/>
  </si>
  <si>
    <t>製造品
出荷額等</t>
    <phoneticPr fontId="6"/>
  </si>
  <si>
    <t>製造品
出荷額</t>
    <phoneticPr fontId="6"/>
  </si>
  <si>
    <t>加工賃
収入額</t>
    <phoneticPr fontId="6"/>
  </si>
  <si>
    <t>西脇市</t>
    <phoneticPr fontId="17"/>
  </si>
  <si>
    <t>三木市</t>
    <phoneticPr fontId="17"/>
  </si>
  <si>
    <t>商業
年間販売額</t>
    <phoneticPr fontId="17"/>
  </si>
  <si>
    <t>商業
従業者数
(卸売業)</t>
    <phoneticPr fontId="6"/>
  </si>
  <si>
    <t>商業
年間販売額
(卸売業)</t>
    <phoneticPr fontId="17"/>
  </si>
  <si>
    <t>商業
年間販売額
(小売業)</t>
    <phoneticPr fontId="17"/>
  </si>
  <si>
    <t>西脇市</t>
    <phoneticPr fontId="17"/>
  </si>
  <si>
    <t>三木市</t>
    <phoneticPr fontId="17"/>
  </si>
  <si>
    <t>県統計課「工業統計調査結果報告」</t>
    <rPh sb="5" eb="7">
      <t>コウギョウ</t>
    </rPh>
    <rPh sb="7" eb="9">
      <t>トウケイ</t>
    </rPh>
    <rPh sb="9" eb="11">
      <t>チョウサ</t>
    </rPh>
    <rPh sb="11" eb="13">
      <t>ケッカ</t>
    </rPh>
    <rPh sb="13" eb="15">
      <t>ホウコク</t>
    </rPh>
    <phoneticPr fontId="17"/>
  </si>
  <si>
    <t>このデータは県の集計値であり、経済産業省が公表する数値と相違する場合がある。</t>
    <rPh sb="6" eb="7">
      <t>ケン</t>
    </rPh>
    <rPh sb="8" eb="11">
      <t>シュウケイチ</t>
    </rPh>
    <rPh sb="15" eb="17">
      <t>ケイザイ</t>
    </rPh>
    <rPh sb="17" eb="20">
      <t>サンギョウショウ</t>
    </rPh>
    <rPh sb="21" eb="23">
      <t>コウヒョウ</t>
    </rPh>
    <rPh sb="25" eb="27">
      <t>スウチ</t>
    </rPh>
    <rPh sb="28" eb="30">
      <t>ソウイ</t>
    </rPh>
    <rPh sb="32" eb="34">
      <t>バアイ</t>
    </rPh>
    <phoneticPr fontId="17"/>
  </si>
  <si>
    <t>従業者数は、常用労働者数と個人事業主及び無給家族従業者数の合計である。</t>
  </si>
  <si>
    <t>に支払われた給与（期末賞与等）の額と、その他の給与の額との合計である。その他給与とは、常用労働者に対</t>
    <rPh sb="1" eb="3">
      <t>シハラ</t>
    </rPh>
    <rPh sb="6" eb="8">
      <t>キュウヨ</t>
    </rPh>
    <rPh sb="9" eb="11">
      <t>キマツ</t>
    </rPh>
    <rPh sb="11" eb="13">
      <t>ショウヨ</t>
    </rPh>
    <rPh sb="13" eb="14">
      <t>トウ</t>
    </rPh>
    <rPh sb="16" eb="17">
      <t>ガク</t>
    </rPh>
    <rPh sb="21" eb="22">
      <t>タ</t>
    </rPh>
    <rPh sb="23" eb="25">
      <t>キュウヨ</t>
    </rPh>
    <rPh sb="26" eb="27">
      <t>ガク</t>
    </rPh>
    <rPh sb="29" eb="31">
      <t>ゴウケイ</t>
    </rPh>
    <rPh sb="37" eb="38">
      <t>タ</t>
    </rPh>
    <rPh sb="38" eb="40">
      <t>キュウヨ</t>
    </rPh>
    <rPh sb="43" eb="45">
      <t>ジョウヨウ</t>
    </rPh>
    <rPh sb="45" eb="48">
      <t>ロウドウシャ</t>
    </rPh>
    <rPh sb="49" eb="50">
      <t>タイ</t>
    </rPh>
    <phoneticPr fontId="17"/>
  </si>
  <si>
    <t>する退職金、解雇予告手当及び常用労働者に含まれない臨時及び日雇いの者に対する諸給与などである。</t>
    <rPh sb="2" eb="5">
      <t>タイショクキン</t>
    </rPh>
    <rPh sb="6" eb="8">
      <t>カイコ</t>
    </rPh>
    <rPh sb="8" eb="10">
      <t>ヨコク</t>
    </rPh>
    <rPh sb="10" eb="12">
      <t>テアテ</t>
    </rPh>
    <rPh sb="12" eb="13">
      <t>オヨ</t>
    </rPh>
    <rPh sb="14" eb="16">
      <t>ジョウヨウ</t>
    </rPh>
    <rPh sb="16" eb="19">
      <t>ロウドウシャ</t>
    </rPh>
    <rPh sb="20" eb="21">
      <t>フク</t>
    </rPh>
    <rPh sb="25" eb="27">
      <t>リンジ</t>
    </rPh>
    <rPh sb="27" eb="28">
      <t>オヨ</t>
    </rPh>
    <rPh sb="29" eb="31">
      <t>ヒヤト</t>
    </rPh>
    <rPh sb="33" eb="34">
      <t>モノ</t>
    </rPh>
    <rPh sb="35" eb="36">
      <t>タイ</t>
    </rPh>
    <rPh sb="38" eb="39">
      <t>ショ</t>
    </rPh>
    <rPh sb="39" eb="41">
      <t>キュウヨ</t>
    </rPh>
    <phoneticPr fontId="17"/>
  </si>
  <si>
    <t>する外注費及び転売した商品の仕入額の合計である。</t>
    <rPh sb="2" eb="3">
      <t>ガイ</t>
    </rPh>
    <rPh sb="3" eb="4">
      <t>チュウ</t>
    </rPh>
    <rPh sb="4" eb="5">
      <t>ヒ</t>
    </rPh>
    <rPh sb="5" eb="6">
      <t>オヨ</t>
    </rPh>
    <rPh sb="7" eb="9">
      <t>テンバイ</t>
    </rPh>
    <rPh sb="11" eb="13">
      <t>ショウヒン</t>
    </rPh>
    <rPh sb="14" eb="17">
      <t>シイレガク</t>
    </rPh>
    <rPh sb="18" eb="20">
      <t>ゴウケイ</t>
    </rPh>
    <phoneticPr fontId="17"/>
  </si>
  <si>
    <t>入等）及び製造工程から出たくず及び廃物の合計である。</t>
    <rPh sb="0" eb="1">
      <t>ニュウ</t>
    </rPh>
    <rPh sb="1" eb="2">
      <t>トウ</t>
    </rPh>
    <rPh sb="3" eb="4">
      <t>オヨ</t>
    </rPh>
    <rPh sb="5" eb="7">
      <t>セイゾウ</t>
    </rPh>
    <rPh sb="7" eb="9">
      <t>コウテイ</t>
    </rPh>
    <rPh sb="11" eb="12">
      <t>デ</t>
    </rPh>
    <rPh sb="15" eb="16">
      <t>オヨ</t>
    </rPh>
    <rPh sb="17" eb="19">
      <t>ハイブツ</t>
    </rPh>
    <rPh sb="20" eb="22">
      <t>ゴウケイ</t>
    </rPh>
    <phoneticPr fontId="17"/>
  </si>
  <si>
    <t>事業所数
（民営）</t>
    <rPh sb="6" eb="8">
      <t>ミンエイ</t>
    </rPh>
    <phoneticPr fontId="17"/>
  </si>
  <si>
    <t>従業者数
（民営）</t>
    <rPh sb="6" eb="8">
      <t>ミンエイ</t>
    </rPh>
    <phoneticPr fontId="17"/>
  </si>
  <si>
    <t>第3次産業就業者   比率</t>
    <phoneticPr fontId="17"/>
  </si>
  <si>
    <t>百万円</t>
    <rPh sb="0" eb="1">
      <t>ヒャク</t>
    </rPh>
    <phoneticPr fontId="17"/>
  </si>
  <si>
    <r>
      <t xml:space="preserve">総数
</t>
    </r>
    <r>
      <rPr>
        <sz val="6"/>
        <rFont val="ＭＳ Ｐゴシック"/>
        <family val="3"/>
        <charset val="128"/>
      </rPr>
      <t>（産業大分類）</t>
    </r>
    <phoneticPr fontId="17"/>
  </si>
  <si>
    <t>農林水産省「2015年農林業センサス報告書」</t>
    <rPh sb="0" eb="2">
      <t>ノウリン</t>
    </rPh>
    <rPh sb="2" eb="5">
      <t>スイサンショウ</t>
    </rPh>
    <rPh sb="11" eb="14">
      <t>ノウリンギョウ</t>
    </rPh>
    <rPh sb="18" eb="21">
      <t>ホウコクショ</t>
    </rPh>
    <phoneticPr fontId="17"/>
  </si>
  <si>
    <t>県統計課「2013年漁業センサス」　　　</t>
    <rPh sb="10" eb="12">
      <t>ギョギョウ</t>
    </rPh>
    <phoneticPr fontId="17"/>
  </si>
  <si>
    <t xml:space="preserve"> - </t>
  </si>
  <si>
    <t>X</t>
  </si>
  <si>
    <t xml:space="preserve"> X </t>
  </si>
  <si>
    <t xml:space="preserve"> - </t>
    <phoneticPr fontId="17"/>
  </si>
  <si>
    <t>農林水産省「2015年農林業センサス報告書」、「耕地及び作付面積統計」　　</t>
    <rPh sb="0" eb="2">
      <t>ノウリン</t>
    </rPh>
    <rPh sb="2" eb="5">
      <t>スイサンショウ</t>
    </rPh>
    <rPh sb="10" eb="11">
      <t>ネン</t>
    </rPh>
    <rPh sb="11" eb="14">
      <t>ノウリンギョウ</t>
    </rPh>
    <rPh sb="18" eb="21">
      <t>ホウコクショ</t>
    </rPh>
    <rPh sb="24" eb="26">
      <t>コウチ</t>
    </rPh>
    <rPh sb="26" eb="27">
      <t>オヨ</t>
    </rPh>
    <rPh sb="28" eb="30">
      <t>サクツ</t>
    </rPh>
    <rPh sb="30" eb="32">
      <t>メンセキ</t>
    </rPh>
    <rPh sb="32" eb="34">
      <t>トウケイ</t>
    </rPh>
    <phoneticPr fontId="17"/>
  </si>
  <si>
    <t>第1次産業就業者   比率</t>
    <phoneticPr fontId="17"/>
  </si>
  <si>
    <t>区　分</t>
    <phoneticPr fontId="17"/>
  </si>
  <si>
    <t>第2次産業就業者     比率</t>
    <phoneticPr fontId="17"/>
  </si>
  <si>
    <t>就業者数の兵庫県及び神戸市の数値は、各市町及び各区の数値を積み上げたものである。</t>
    <rPh sb="0" eb="3">
      <t>シュウギョウシャ</t>
    </rPh>
    <rPh sb="3" eb="4">
      <t>スウ</t>
    </rPh>
    <rPh sb="8" eb="9">
      <t>オヨ</t>
    </rPh>
    <phoneticPr fontId="17"/>
  </si>
  <si>
    <t>28年</t>
    <phoneticPr fontId="17"/>
  </si>
  <si>
    <t>総務省・経済産業省「経済センサス－活動調査確報」</t>
    <rPh sb="0" eb="3">
      <t>ソウムショウ</t>
    </rPh>
    <rPh sb="4" eb="6">
      <t>ケイザイ</t>
    </rPh>
    <rPh sb="6" eb="9">
      <t>サンギョウショウ</t>
    </rPh>
    <rPh sb="10" eb="12">
      <t>ケイザイ</t>
    </rPh>
    <rPh sb="17" eb="19">
      <t>カツドウ</t>
    </rPh>
    <rPh sb="19" eb="21">
      <t>チョウサ</t>
    </rPh>
    <rPh sb="21" eb="23">
      <t>カクホウ</t>
    </rPh>
    <phoneticPr fontId="17"/>
  </si>
  <si>
    <t>現金給与総額は、平成２８年１年間に常用労働者に対し、決まって支給された給与（基本給、諸手当等）及び特別</t>
    <rPh sb="0" eb="2">
      <t>ゲンキン</t>
    </rPh>
    <rPh sb="2" eb="4">
      <t>キュウヨ</t>
    </rPh>
    <rPh sb="4" eb="6">
      <t>ソウガク</t>
    </rPh>
    <rPh sb="8" eb="10">
      <t>ヘイセイ</t>
    </rPh>
    <rPh sb="12" eb="13">
      <t>ネン</t>
    </rPh>
    <rPh sb="14" eb="16">
      <t>ネンカン</t>
    </rPh>
    <rPh sb="17" eb="19">
      <t>ジョウヨウ</t>
    </rPh>
    <rPh sb="19" eb="22">
      <t>ロウドウシャ</t>
    </rPh>
    <rPh sb="23" eb="24">
      <t>タイ</t>
    </rPh>
    <rPh sb="26" eb="27">
      <t>キ</t>
    </rPh>
    <rPh sb="30" eb="32">
      <t>シキュウ</t>
    </rPh>
    <rPh sb="35" eb="37">
      <t>キュウヨ</t>
    </rPh>
    <rPh sb="38" eb="41">
      <t>キホンキュウ</t>
    </rPh>
    <rPh sb="42" eb="45">
      <t>ショテアテ</t>
    </rPh>
    <rPh sb="45" eb="46">
      <t>トウ</t>
    </rPh>
    <rPh sb="47" eb="48">
      <t>オヨ</t>
    </rPh>
    <rPh sb="49" eb="51">
      <t>トクベツ</t>
    </rPh>
    <phoneticPr fontId="17"/>
  </si>
  <si>
    <t>原材料使用額等は、平成２８年中における原材料使用額、燃料使用費、電力使用額、委託生産費、製造等に関連</t>
    <rPh sb="9" eb="11">
      <t>ヘイセイ</t>
    </rPh>
    <rPh sb="13" eb="14">
      <t>ネン</t>
    </rPh>
    <rPh sb="14" eb="15">
      <t>チュウ</t>
    </rPh>
    <rPh sb="30" eb="31">
      <t>ヒ</t>
    </rPh>
    <rPh sb="36" eb="37">
      <t>ガク</t>
    </rPh>
    <rPh sb="44" eb="46">
      <t>セイゾウ</t>
    </rPh>
    <rPh sb="46" eb="47">
      <t>トウ</t>
    </rPh>
    <rPh sb="48" eb="50">
      <t>カンレン</t>
    </rPh>
    <phoneticPr fontId="17"/>
  </si>
  <si>
    <t>ha</t>
    <phoneticPr fontId="17"/>
  </si>
  <si>
    <t>hａ</t>
    <phoneticPr fontId="17"/>
  </si>
  <si>
    <t>H27</t>
    <phoneticPr fontId="17"/>
  </si>
  <si>
    <t>H27</t>
    <phoneticPr fontId="17"/>
  </si>
  <si>
    <t>製造品出荷額等は、平成２８年中における製造品出荷額、加工賃収入額、その他の収入額（転売収入、修理料収</t>
    <rPh sb="0" eb="2">
      <t>セイゾウ</t>
    </rPh>
    <rPh sb="2" eb="3">
      <t>ヒン</t>
    </rPh>
    <rPh sb="3" eb="4">
      <t>シュツ</t>
    </rPh>
    <rPh sb="4" eb="5">
      <t>ニ</t>
    </rPh>
    <rPh sb="5" eb="6">
      <t>ガク</t>
    </rPh>
    <rPh sb="6" eb="7">
      <t>トウ</t>
    </rPh>
    <rPh sb="9" eb="11">
      <t>ヘイセイ</t>
    </rPh>
    <rPh sb="13" eb="14">
      <t>ネン</t>
    </rPh>
    <rPh sb="14" eb="15">
      <t>チュウ</t>
    </rPh>
    <rPh sb="19" eb="21">
      <t>セイゾウ</t>
    </rPh>
    <rPh sb="21" eb="22">
      <t>ヒン</t>
    </rPh>
    <rPh sb="22" eb="23">
      <t>シュツ</t>
    </rPh>
    <rPh sb="23" eb="24">
      <t>ニ</t>
    </rPh>
    <rPh sb="24" eb="25">
      <t>ガク</t>
    </rPh>
    <rPh sb="26" eb="29">
      <t>カコウチン</t>
    </rPh>
    <rPh sb="29" eb="32">
      <t>シュウニュウガク</t>
    </rPh>
    <rPh sb="35" eb="36">
      <t>タ</t>
    </rPh>
    <rPh sb="37" eb="40">
      <t>シュウニュウガク</t>
    </rPh>
    <rPh sb="41" eb="43">
      <t>テンバイ</t>
    </rPh>
    <rPh sb="43" eb="45">
      <t>シュウニュウ</t>
    </rPh>
    <rPh sb="46" eb="48">
      <t>シュウリ</t>
    </rPh>
    <rPh sb="48" eb="49">
      <t>リョウ</t>
    </rPh>
    <rPh sb="49" eb="50">
      <t>オサム</t>
    </rPh>
    <phoneticPr fontId="17"/>
  </si>
  <si>
    <t>-</t>
    <phoneticPr fontId="17"/>
  </si>
  <si>
    <t>-</t>
    <phoneticPr fontId="17"/>
  </si>
  <si>
    <t>-</t>
    <phoneticPr fontId="17"/>
  </si>
  <si>
    <t>-</t>
    <phoneticPr fontId="17"/>
  </si>
  <si>
    <t>-</t>
    <phoneticPr fontId="17"/>
  </si>
  <si>
    <t>-</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</si>
</sst>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
    <numFmt numFmtId="177" formatCode="#&quot;¥&quot;\!\ ###&quot;¥&quot;\!\ ##0"/>
    <numFmt numFmtId="178" formatCode="#,##0_ "/>
    <numFmt numFmtId="179" formatCode="0.0_);[Red]\(0.0\)"/>
    <numFmt numFmtId="180" formatCode="* #,##0_ ;_ @_ "/>
    <numFmt numFmtId="181" formatCode="#,##0.0;\-#,##0.0"/>
    <numFmt numFmtId="182" formatCode="#,##0,,"/>
    <numFmt numFmtId="183" formatCode="0.0_ "/>
  </numFmts>
  <fonts count="30">
    <font>
      <sz val="14"/>
      <name val="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4"/>
      <name val="ＭＳ 明朝"/>
      <family val="1"/>
      <charset val="128"/>
    </font>
    <font>
      <sz val="7"/>
      <name val="ＭＳ Ｐ明朝"/>
      <family val="1"/>
      <charset val="128"/>
    </font>
    <font>
      <sz val="10"/>
      <name val="ＭＳ 明朝"/>
      <family val="1"/>
      <charset val="128"/>
    </font>
    <font>
      <sz val="9"/>
      <name val="ＭＳ 明朝"/>
      <family val="1"/>
      <charset val="128"/>
    </font>
    <font>
      <sz val="9"/>
      <name val="ＭＳ Ｐゴシック"/>
      <family val="3"/>
      <charset val="128"/>
    </font>
    <font>
      <b/>
      <sz val="9"/>
      <name val="ＭＳ Ｐゴシック"/>
      <family val="3"/>
      <charset val="128"/>
    </font>
    <font>
      <sz val="8"/>
      <name val="ＭＳ ゴシック"/>
      <family val="3"/>
      <charset val="128"/>
    </font>
    <font>
      <u/>
      <sz val="10"/>
      <color indexed="12"/>
      <name val="明朝"/>
      <family val="1"/>
      <charset val="128"/>
    </font>
    <font>
      <sz val="11"/>
      <color indexed="8"/>
      <name val="ＭＳ Ｐゴシック"/>
      <family val="3"/>
      <charset val="128"/>
    </font>
    <font>
      <u/>
      <sz val="10"/>
      <color indexed="36"/>
      <name val="明朝"/>
      <family val="1"/>
      <charset val="128"/>
    </font>
    <font>
      <sz val="8"/>
      <name val="ＭＳ Ｐゴシック"/>
      <family val="3"/>
      <charset val="128"/>
    </font>
    <font>
      <sz val="6"/>
      <name val="ＭＳ Ｐゴシック"/>
      <family val="3"/>
      <charset val="128"/>
    </font>
    <font>
      <sz val="7"/>
      <name val="明朝"/>
      <family val="1"/>
      <charset val="128"/>
    </font>
    <font>
      <sz val="7"/>
      <name val="ＭＳ Ｐゴシック"/>
      <family val="3"/>
      <charset val="128"/>
    </font>
    <font>
      <sz val="9"/>
      <name val="明朝"/>
      <family val="1"/>
      <charset val="128"/>
    </font>
    <font>
      <sz val="14"/>
      <name val="明朝"/>
      <family val="1"/>
      <charset val="128"/>
    </font>
    <font>
      <sz val="10"/>
      <name val="ＭＳ ゴシック"/>
      <family val="3"/>
      <charset val="128"/>
    </font>
    <font>
      <sz val="9"/>
      <color rgb="FFFF0000"/>
      <name val="ＭＳ Ｐゴシック"/>
      <family val="3"/>
      <charset val="128"/>
    </font>
    <font>
      <sz val="14"/>
      <color rgb="FFFF0000"/>
      <name val="明朝"/>
      <family val="1"/>
      <charset val="128"/>
    </font>
    <font>
      <sz val="9"/>
      <color theme="1"/>
      <name val="ＭＳ Ｐゴシック"/>
      <family val="2"/>
      <charset val="128"/>
      <scheme val="minor"/>
    </font>
    <font>
      <sz val="9"/>
      <name val="ＭＳ Ｐゴシック"/>
      <family val="2"/>
      <charset val="128"/>
      <scheme val="minor"/>
    </font>
    <font>
      <b/>
      <sz val="9"/>
      <color theme="1"/>
      <name val="ＭＳ Ｐゴシック"/>
      <family val="3"/>
      <charset val="128"/>
      <scheme val="minor"/>
    </font>
    <font>
      <b/>
      <sz val="9"/>
      <name val="ＭＳ Ｐゴシック"/>
      <family val="3"/>
      <charset val="128"/>
      <scheme val="minor"/>
    </font>
    <font>
      <sz val="12"/>
      <name val="ＭＳ Ｐゴシック"/>
      <family val="3"/>
      <charset val="128"/>
    </font>
    <font>
      <sz val="12"/>
      <color indexed="8"/>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8">
    <xf numFmtId="37" fontId="0" fillId="0" borderId="0"/>
    <xf numFmtId="38" fontId="4" fillId="0" borderId="0" applyFont="0" applyFill="0" applyBorder="0" applyAlignment="0" applyProtection="0"/>
    <xf numFmtId="0" fontId="11" fillId="0" borderId="0"/>
    <xf numFmtId="0" fontId="7" fillId="0" borderId="0" applyNumberFormat="0" applyFont="0" applyFill="0" applyBorder="0" applyProtection="0">
      <alignment vertical="center"/>
    </xf>
    <xf numFmtId="0" fontId="13" fillId="0" borderId="0"/>
    <xf numFmtId="0" fontId="8" fillId="0" borderId="0"/>
    <xf numFmtId="0" fontId="5" fillId="0" borderId="0"/>
    <xf numFmtId="0" fontId="3" fillId="0" borderId="0">
      <alignment vertical="center"/>
    </xf>
    <xf numFmtId="0" fontId="4" fillId="0" borderId="0"/>
    <xf numFmtId="38" fontId="4" fillId="0" borderId="0" applyFont="0" applyFill="0" applyBorder="0" applyAlignment="0" applyProtection="0"/>
    <xf numFmtId="0" fontId="21" fillId="0" borderId="0"/>
    <xf numFmtId="0" fontId="2" fillId="0" borderId="0">
      <alignment vertical="center"/>
    </xf>
    <xf numFmtId="0" fontId="4" fillId="0" borderId="0"/>
    <xf numFmtId="0" fontId="28" fillId="0" borderId="0"/>
    <xf numFmtId="0" fontId="4" fillId="0" borderId="0">
      <alignment vertical="center"/>
    </xf>
    <xf numFmtId="0" fontId="29" fillId="0" borderId="0"/>
    <xf numFmtId="0" fontId="4" fillId="0" borderId="0"/>
    <xf numFmtId="0" fontId="1" fillId="0" borderId="0">
      <alignment vertical="center"/>
    </xf>
  </cellStyleXfs>
  <cellXfs count="186">
    <xf numFmtId="37" fontId="0" fillId="0" borderId="0" xfId="0"/>
    <xf numFmtId="0" fontId="9" fillId="0" borderId="0" xfId="2" applyNumberFormat="1" applyFont="1" applyFill="1" applyBorder="1" applyAlignment="1">
      <alignment horizontal="center" vertical="center" wrapText="1"/>
    </xf>
    <xf numFmtId="38" fontId="9" fillId="0" borderId="0" xfId="1" applyFont="1" applyFill="1" applyBorder="1"/>
    <xf numFmtId="0" fontId="9" fillId="0" borderId="0" xfId="2" applyNumberFormat="1" applyFont="1" applyFill="1" applyBorder="1" applyAlignment="1">
      <alignment horizontal="center" vertical="center"/>
    </xf>
    <xf numFmtId="0" fontId="10" fillId="0" borderId="0" xfId="2" applyNumberFormat="1" applyFont="1" applyFill="1" applyBorder="1"/>
    <xf numFmtId="49" fontId="10" fillId="0" borderId="1" xfId="2" applyNumberFormat="1" applyFont="1" applyFill="1" applyBorder="1"/>
    <xf numFmtId="0" fontId="9" fillId="0" borderId="1" xfId="2" applyNumberFormat="1" applyFont="1" applyFill="1" applyBorder="1" applyAlignment="1">
      <alignment horizontal="center" vertical="center"/>
    </xf>
    <xf numFmtId="38" fontId="10" fillId="0" borderId="0" xfId="1" applyFont="1" applyFill="1" applyBorder="1" applyAlignment="1">
      <alignment horizontal="right" vertical="center"/>
    </xf>
    <xf numFmtId="37" fontId="9" fillId="0" borderId="0" xfId="0" applyFont="1" applyFill="1" applyBorder="1" applyAlignment="1" applyProtection="1">
      <alignment horizontal="center" vertical="center"/>
    </xf>
    <xf numFmtId="0" fontId="9" fillId="0" borderId="0" xfId="4" applyNumberFormat="1" applyFont="1" applyFill="1" applyBorder="1" applyAlignment="1">
      <alignment horizontal="center" vertical="top" wrapText="1"/>
    </xf>
    <xf numFmtId="38" fontId="9" fillId="0" borderId="0" xfId="1" applyFont="1" applyFill="1" applyAlignment="1">
      <alignment horizontal="right"/>
    </xf>
    <xf numFmtId="38" fontId="9" fillId="0" borderId="0" xfId="1" applyFont="1" applyFill="1" applyAlignment="1">
      <alignment horizontal="right" vertical="center"/>
    </xf>
    <xf numFmtId="38" fontId="9" fillId="0" borderId="2" xfId="1" applyFont="1" applyFill="1" applyBorder="1" applyAlignment="1">
      <alignment horizontal="right" vertical="center"/>
    </xf>
    <xf numFmtId="37" fontId="9" fillId="0" borderId="0" xfId="0" applyFont="1" applyFill="1" applyBorder="1"/>
    <xf numFmtId="37" fontId="9" fillId="0" borderId="0" xfId="0" applyFont="1" applyFill="1" applyBorder="1" applyAlignment="1">
      <alignment horizontal="left"/>
    </xf>
    <xf numFmtId="38" fontId="9" fillId="0" borderId="0" xfId="1" applyFont="1" applyFill="1" applyBorder="1" applyAlignment="1" applyProtection="1">
      <alignment horizontal="right"/>
    </xf>
    <xf numFmtId="0" fontId="9" fillId="0" borderId="0" xfId="5" applyNumberFormat="1" applyFont="1" applyFill="1" applyBorder="1"/>
    <xf numFmtId="49" fontId="9" fillId="0" borderId="1" xfId="2" applyNumberFormat="1" applyFont="1" applyFill="1" applyBorder="1"/>
    <xf numFmtId="38" fontId="9" fillId="0" borderId="0" xfId="1" applyFont="1" applyFill="1" applyBorder="1" applyAlignment="1">
      <alignment horizontal="right" vertical="center" wrapText="1"/>
    </xf>
    <xf numFmtId="38" fontId="9" fillId="0" borderId="0" xfId="4" applyNumberFormat="1" applyFont="1" applyFill="1" applyBorder="1" applyAlignment="1">
      <alignment horizontal="center" vertical="top" wrapText="1"/>
    </xf>
    <xf numFmtId="179" fontId="9" fillId="0" borderId="0" xfId="0" applyNumberFormat="1" applyFont="1" applyFill="1" applyBorder="1" applyAlignment="1" applyProtection="1">
      <alignment horizontal="center" vertical="center"/>
    </xf>
    <xf numFmtId="0" fontId="9" fillId="0" borderId="1" xfId="2" applyNumberFormat="1" applyFont="1" applyFill="1" applyBorder="1" applyAlignment="1">
      <alignment horizontal="center" vertical="center" wrapText="1"/>
    </xf>
    <xf numFmtId="0" fontId="10" fillId="0" borderId="0" xfId="2" applyNumberFormat="1" applyFont="1" applyFill="1" applyBorder="1" applyAlignment="1"/>
    <xf numFmtId="37" fontId="10" fillId="0" borderId="0" xfId="0" applyFont="1" applyFill="1"/>
    <xf numFmtId="37" fontId="10" fillId="0" borderId="0" xfId="0" applyFont="1" applyFill="1" applyBorder="1"/>
    <xf numFmtId="0" fontId="9" fillId="0" borderId="0" xfId="2" applyNumberFormat="1" applyFont="1" applyFill="1" applyBorder="1" applyAlignment="1">
      <alignment horizontal="center"/>
    </xf>
    <xf numFmtId="0" fontId="10" fillId="0" borderId="0" xfId="5" applyNumberFormat="1" applyFont="1" applyFill="1" applyBorder="1"/>
    <xf numFmtId="49" fontId="9" fillId="0" borderId="1" xfId="2" applyNumberFormat="1" applyFont="1" applyFill="1" applyBorder="1" applyAlignment="1">
      <alignment horizontal="right"/>
    </xf>
    <xf numFmtId="0" fontId="9" fillId="0" borderId="0" xfId="5" applyNumberFormat="1" applyFont="1" applyFill="1" applyBorder="1" applyAlignment="1">
      <alignment horizontal="right"/>
    </xf>
    <xf numFmtId="37" fontId="10" fillId="0" borderId="1" xfId="0" applyFont="1" applyFill="1" applyBorder="1" applyAlignment="1" applyProtection="1"/>
    <xf numFmtId="37" fontId="10" fillId="0" borderId="1" xfId="0" applyFont="1" applyFill="1" applyBorder="1" applyAlignment="1" applyProtection="1">
      <alignment horizontal="left"/>
    </xf>
    <xf numFmtId="177" fontId="10" fillId="0" borderId="1" xfId="5" applyNumberFormat="1" applyFont="1" applyFill="1" applyBorder="1" applyAlignment="1">
      <alignment horizontal="left"/>
    </xf>
    <xf numFmtId="0" fontId="10" fillId="0" borderId="1" xfId="2" applyNumberFormat="1" applyFont="1" applyFill="1" applyBorder="1"/>
    <xf numFmtId="177" fontId="10" fillId="0" borderId="1" xfId="5" applyNumberFormat="1" applyFont="1" applyFill="1" applyBorder="1"/>
    <xf numFmtId="0" fontId="9" fillId="0" borderId="2" xfId="5" applyNumberFormat="1" applyFont="1" applyFill="1" applyBorder="1"/>
    <xf numFmtId="49" fontId="9" fillId="0" borderId="3" xfId="2" applyNumberFormat="1" applyFont="1" applyFill="1" applyBorder="1"/>
    <xf numFmtId="37" fontId="9" fillId="0" borderId="2" xfId="0" applyFont="1" applyFill="1" applyBorder="1" applyAlignment="1">
      <alignment vertical="center"/>
    </xf>
    <xf numFmtId="37" fontId="9" fillId="0" borderId="2" xfId="0" applyFont="1" applyFill="1" applyBorder="1"/>
    <xf numFmtId="0" fontId="9" fillId="0" borderId="0" xfId="2" applyNumberFormat="1" applyFont="1" applyFill="1" applyBorder="1"/>
    <xf numFmtId="37" fontId="9" fillId="0" borderId="0" xfId="0" applyFont="1" applyFill="1" applyBorder="1" applyAlignment="1">
      <alignment vertical="center"/>
    </xf>
    <xf numFmtId="37" fontId="9" fillId="0" borderId="0" xfId="0" applyFont="1" applyFill="1"/>
    <xf numFmtId="38" fontId="9" fillId="0" borderId="0" xfId="1" applyFont="1" applyFill="1" applyBorder="1" applyAlignment="1"/>
    <xf numFmtId="37" fontId="10" fillId="0" borderId="0" xfId="0" applyFont="1" applyFill="1" applyBorder="1" applyAlignment="1" applyProtection="1">
      <alignment horizontal="left"/>
    </xf>
    <xf numFmtId="38" fontId="9" fillId="0" borderId="2" xfId="1" applyFont="1" applyFill="1" applyBorder="1" applyAlignment="1">
      <alignment horizontal="right"/>
    </xf>
    <xf numFmtId="37" fontId="9" fillId="0" borderId="0" xfId="0" applyFont="1" applyFill="1" applyBorder="1" applyAlignment="1"/>
    <xf numFmtId="38" fontId="10" fillId="0" borderId="0" xfId="1" applyFont="1" applyFill="1" applyBorder="1"/>
    <xf numFmtId="37" fontId="9" fillId="0" borderId="0" xfId="0" applyFont="1" applyFill="1" applyBorder="1" applyAlignment="1">
      <alignment horizontal="center"/>
    </xf>
    <xf numFmtId="37" fontId="9" fillId="0" borderId="2" xfId="0" applyFont="1" applyFill="1" applyBorder="1" applyAlignment="1">
      <alignment horizontal="left" vertical="center"/>
    </xf>
    <xf numFmtId="37" fontId="9" fillId="0" borderId="2" xfId="0" applyFont="1" applyFill="1" applyBorder="1" applyProtection="1"/>
    <xf numFmtId="37" fontId="9" fillId="0" borderId="0" xfId="0" applyFont="1" applyFill="1" applyBorder="1" applyProtection="1"/>
    <xf numFmtId="38" fontId="9" fillId="0" borderId="0" xfId="1" applyFont="1" applyFill="1" applyBorder="1" applyAlignment="1">
      <alignment horizontal="left"/>
    </xf>
    <xf numFmtId="37" fontId="10" fillId="0" borderId="0" xfId="0" applyFont="1" applyFill="1" applyBorder="1" applyAlignment="1">
      <alignment horizontal="right"/>
    </xf>
    <xf numFmtId="178" fontId="9" fillId="0" borderId="0" xfId="0" applyNumberFormat="1" applyFont="1" applyFill="1" applyBorder="1" applyAlignment="1" applyProtection="1">
      <protection locked="0"/>
    </xf>
    <xf numFmtId="178" fontId="9" fillId="0" borderId="0" xfId="0" applyNumberFormat="1" applyFont="1" applyFill="1" applyBorder="1" applyAlignment="1" applyProtection="1">
      <alignment horizontal="right"/>
      <protection locked="0"/>
    </xf>
    <xf numFmtId="37" fontId="10" fillId="0" borderId="0" xfId="0" applyFont="1" applyFill="1" applyBorder="1" applyAlignment="1">
      <alignment wrapText="1"/>
    </xf>
    <xf numFmtId="177" fontId="9" fillId="0" borderId="1" xfId="5" applyNumberFormat="1" applyFont="1" applyFill="1" applyBorder="1" applyAlignment="1"/>
    <xf numFmtId="0" fontId="9" fillId="0" borderId="0" xfId="2" applyNumberFormat="1" applyFont="1" applyFill="1" applyBorder="1" applyAlignment="1"/>
    <xf numFmtId="38" fontId="9" fillId="0" borderId="0" xfId="1" applyFont="1" applyFill="1" applyBorder="1" applyAlignment="1" applyProtection="1">
      <alignment horizontal="left"/>
    </xf>
    <xf numFmtId="37" fontId="9" fillId="0" borderId="0" xfId="0" applyFont="1" applyFill="1" applyAlignment="1"/>
    <xf numFmtId="37" fontId="9" fillId="0" borderId="0" xfId="0" applyFont="1" applyFill="1" applyBorder="1" applyAlignment="1" applyProtection="1"/>
    <xf numFmtId="37" fontId="9" fillId="0" borderId="1" xfId="0" applyFont="1" applyFill="1" applyBorder="1"/>
    <xf numFmtId="0" fontId="9" fillId="0" borderId="4" xfId="4" applyNumberFormat="1" applyFont="1" applyFill="1" applyBorder="1" applyAlignment="1">
      <alignment horizontal="center" vertical="center" wrapText="1"/>
    </xf>
    <xf numFmtId="37" fontId="9" fillId="0" borderId="4" xfId="0" applyFont="1" applyFill="1" applyBorder="1" applyAlignment="1" applyProtection="1">
      <alignment horizontal="center" vertical="center"/>
    </xf>
    <xf numFmtId="0" fontId="9" fillId="0" borderId="4" xfId="2" applyNumberFormat="1" applyFont="1" applyFill="1" applyBorder="1" applyAlignment="1">
      <alignment horizontal="center" vertical="center"/>
    </xf>
    <xf numFmtId="37" fontId="9" fillId="0" borderId="4" xfId="0" applyFont="1" applyFill="1" applyBorder="1" applyAlignment="1" applyProtection="1">
      <alignment horizontal="center" vertical="center"/>
      <protection locked="0"/>
    </xf>
    <xf numFmtId="38" fontId="9" fillId="0" borderId="4" xfId="1" applyFont="1" applyFill="1" applyBorder="1" applyAlignment="1">
      <alignment horizontal="center" vertical="center"/>
    </xf>
    <xf numFmtId="0" fontId="10" fillId="0" borderId="0" xfId="2" applyNumberFormat="1" applyFont="1" applyFill="1" applyBorder="1" applyAlignment="1">
      <alignment wrapText="1"/>
    </xf>
    <xf numFmtId="37" fontId="9" fillId="0" borderId="5" xfId="0" applyFont="1" applyFill="1" applyBorder="1" applyAlignment="1" applyProtection="1">
      <alignment horizontal="center" vertical="center"/>
    </xf>
    <xf numFmtId="0" fontId="9" fillId="0" borderId="6" xfId="4" applyNumberFormat="1" applyFont="1" applyFill="1" applyBorder="1" applyAlignment="1">
      <alignment horizontal="center" vertical="center" wrapText="1"/>
    </xf>
    <xf numFmtId="0" fontId="9" fillId="0" borderId="5" xfId="2" applyNumberFormat="1" applyFont="1" applyFill="1" applyBorder="1" applyAlignment="1">
      <alignment horizontal="center" vertical="center"/>
    </xf>
    <xf numFmtId="37" fontId="9" fillId="0" borderId="6" xfId="0" applyFont="1" applyFill="1" applyBorder="1" applyAlignment="1" applyProtection="1">
      <alignment horizontal="center" vertical="center"/>
      <protection locked="0"/>
    </xf>
    <xf numFmtId="38" fontId="9" fillId="0" borderId="5" xfId="1" applyFont="1" applyFill="1" applyBorder="1" applyAlignment="1" applyProtection="1">
      <alignment horizontal="center" vertical="center"/>
    </xf>
    <xf numFmtId="37" fontId="15" fillId="0" borderId="0" xfId="0" applyFont="1" applyFill="1" applyBorder="1" applyAlignment="1" applyProtection="1">
      <alignment horizontal="center" vertical="center" wrapText="1"/>
    </xf>
    <xf numFmtId="37" fontId="19" fillId="0" borderId="0" xfId="0" applyFont="1" applyFill="1"/>
    <xf numFmtId="0" fontId="10" fillId="0" borderId="0" xfId="2" applyNumberFormat="1" applyFont="1" applyFill="1" applyAlignment="1"/>
    <xf numFmtId="37" fontId="20" fillId="0" borderId="0" xfId="0" applyFont="1" applyFill="1"/>
    <xf numFmtId="37" fontId="20" fillId="0" borderId="0" xfId="0" applyFont="1" applyFill="1" applyBorder="1"/>
    <xf numFmtId="0" fontId="9" fillId="0" borderId="2" xfId="2" applyNumberFormat="1" applyFont="1" applyFill="1" applyBorder="1" applyAlignment="1">
      <alignment horizontal="center" wrapText="1"/>
    </xf>
    <xf numFmtId="57" fontId="9" fillId="0" borderId="4" xfId="4" applyNumberFormat="1" applyFont="1" applyFill="1" applyBorder="1" applyAlignment="1">
      <alignment horizontal="center" vertical="center" wrapText="1"/>
    </xf>
    <xf numFmtId="57" fontId="9" fillId="0" borderId="5" xfId="4" applyNumberFormat="1" applyFont="1" applyFill="1" applyBorder="1" applyAlignment="1">
      <alignment horizontal="center" vertical="center" wrapText="1"/>
    </xf>
    <xf numFmtId="57" fontId="9" fillId="0" borderId="6" xfId="4" applyNumberFormat="1" applyFont="1" applyFill="1" applyBorder="1" applyAlignment="1">
      <alignment horizontal="center" vertical="center" wrapText="1"/>
    </xf>
    <xf numFmtId="57" fontId="9" fillId="0" borderId="7" xfId="4" applyNumberFormat="1" applyFont="1" applyFill="1" applyBorder="1" applyAlignment="1">
      <alignment horizontal="center" vertical="center" wrapText="1"/>
    </xf>
    <xf numFmtId="0" fontId="9" fillId="0" borderId="6" xfId="2" applyNumberFormat="1" applyFont="1" applyFill="1" applyBorder="1" applyAlignment="1">
      <alignment horizontal="center" vertical="center"/>
    </xf>
    <xf numFmtId="0" fontId="9" fillId="0" borderId="0" xfId="2" applyNumberFormat="1" applyFont="1" applyFill="1" applyAlignment="1">
      <alignment horizontal="center"/>
    </xf>
    <xf numFmtId="38" fontId="9" fillId="0" borderId="0" xfId="1" applyFont="1" applyFill="1" applyBorder="1" applyAlignment="1">
      <alignment horizontal="right"/>
    </xf>
    <xf numFmtId="37" fontId="9" fillId="0" borderId="0" xfId="0" applyFont="1" applyFill="1" applyAlignment="1">
      <alignment horizontal="right"/>
    </xf>
    <xf numFmtId="37" fontId="20" fillId="0" borderId="2" xfId="0" applyFont="1" applyFill="1" applyBorder="1"/>
    <xf numFmtId="0" fontId="9" fillId="0" borderId="0" xfId="2" applyNumberFormat="1" applyFont="1" applyFill="1" applyAlignment="1"/>
    <xf numFmtId="37" fontId="20" fillId="0" borderId="0" xfId="0" applyFont="1" applyFill="1" applyAlignment="1"/>
    <xf numFmtId="0" fontId="9" fillId="0" borderId="0" xfId="2" applyNumberFormat="1" applyFont="1" applyFill="1"/>
    <xf numFmtId="57" fontId="9" fillId="0" borderId="4" xfId="2" applyNumberFormat="1" applyFont="1" applyFill="1" applyBorder="1" applyAlignment="1">
      <alignment horizontal="center" vertical="center"/>
    </xf>
    <xf numFmtId="38" fontId="9" fillId="0" borderId="0" xfId="1" applyFont="1" applyFill="1" applyBorder="1" applyAlignment="1">
      <alignment horizontal="center" vertical="center"/>
    </xf>
    <xf numFmtId="37" fontId="9" fillId="0" borderId="0" xfId="0" applyFont="1" applyFill="1" applyBorder="1" applyAlignment="1">
      <alignment horizontal="left" vertical="center"/>
    </xf>
    <xf numFmtId="179" fontId="19" fillId="0" borderId="0" xfId="0" applyNumberFormat="1" applyFont="1" applyFill="1"/>
    <xf numFmtId="179" fontId="9" fillId="0" borderId="0" xfId="0" applyNumberFormat="1" applyFont="1" applyFill="1"/>
    <xf numFmtId="38" fontId="22" fillId="0" borderId="0" xfId="1" applyFont="1" applyFill="1" applyBorder="1" applyAlignment="1"/>
    <xf numFmtId="37" fontId="23" fillId="0" borderId="0" xfId="0" applyFont="1" applyFill="1"/>
    <xf numFmtId="38" fontId="22" fillId="0" borderId="0" xfId="1" applyFont="1" applyFill="1" applyBorder="1" applyAlignment="1">
      <alignment horizontal="right" vertical="center"/>
    </xf>
    <xf numFmtId="0" fontId="9" fillId="0" borderId="5" xfId="4" applyNumberFormat="1" applyFont="1" applyFill="1" applyBorder="1" applyAlignment="1">
      <alignment horizontal="center" vertical="center" wrapText="1"/>
    </xf>
    <xf numFmtId="0" fontId="9" fillId="0" borderId="2" xfId="2" applyNumberFormat="1" applyFont="1" applyFill="1" applyBorder="1"/>
    <xf numFmtId="178" fontId="9" fillId="0" borderId="2" xfId="0" applyNumberFormat="1" applyFont="1" applyFill="1" applyBorder="1" applyAlignment="1" applyProtection="1">
      <protection locked="0"/>
    </xf>
    <xf numFmtId="178" fontId="9" fillId="0" borderId="2" xfId="0" applyNumberFormat="1" applyFont="1" applyFill="1" applyBorder="1" applyAlignment="1" applyProtection="1">
      <alignment horizontal="right"/>
      <protection locked="0"/>
    </xf>
    <xf numFmtId="57" fontId="9" fillId="0" borderId="4" xfId="2" applyNumberFormat="1" applyFont="1" applyFill="1" applyBorder="1" applyAlignment="1">
      <alignment horizontal="center" vertical="center" wrapText="1"/>
    </xf>
    <xf numFmtId="37" fontId="10" fillId="0" borderId="0" xfId="0" applyFont="1" applyFill="1" applyBorder="1" applyAlignment="1"/>
    <xf numFmtId="57" fontId="9" fillId="0" borderId="4" xfId="3" applyNumberFormat="1" applyFont="1" applyFill="1" applyBorder="1" applyAlignment="1">
      <alignment horizontal="center" vertical="center"/>
    </xf>
    <xf numFmtId="57" fontId="9" fillId="0" borderId="5" xfId="3" applyNumberFormat="1" applyFont="1" applyFill="1" applyBorder="1" applyAlignment="1">
      <alignment horizontal="center" vertical="center"/>
    </xf>
    <xf numFmtId="38" fontId="9" fillId="0" borderId="0" xfId="1" applyFont="1" applyFill="1" applyBorder="1" applyAlignment="1">
      <alignment horizontal="center" vertical="top" wrapText="1"/>
    </xf>
    <xf numFmtId="38" fontId="9" fillId="0" borderId="0" xfId="1" applyFont="1" applyFill="1" applyBorder="1" applyAlignment="1">
      <alignment horizontal="right" vertical="center"/>
    </xf>
    <xf numFmtId="57" fontId="9" fillId="0" borderId="4" xfId="0" applyNumberFormat="1" applyFont="1" applyFill="1" applyBorder="1" applyAlignment="1" applyProtection="1">
      <alignment horizontal="center" vertical="center"/>
    </xf>
    <xf numFmtId="57" fontId="9" fillId="0" borderId="5" xfId="0" applyNumberFormat="1" applyFont="1" applyFill="1" applyBorder="1" applyAlignment="1" applyProtection="1">
      <alignment horizontal="center" vertical="center"/>
    </xf>
    <xf numFmtId="57" fontId="9" fillId="0" borderId="5" xfId="2" applyNumberFormat="1" applyFont="1" applyFill="1" applyBorder="1" applyAlignment="1">
      <alignment horizontal="center" vertical="center"/>
    </xf>
    <xf numFmtId="37" fontId="9" fillId="0" borderId="0" xfId="0" applyFont="1" applyFill="1" applyBorder="1" applyAlignment="1" applyProtection="1">
      <alignment horizontal="center" vertical="center"/>
      <protection locked="0"/>
    </xf>
    <xf numFmtId="38" fontId="9" fillId="0" borderId="0" xfId="1" applyFont="1" applyFill="1" applyBorder="1" applyAlignment="1" applyProtection="1">
      <alignment horizontal="center" vertical="center"/>
    </xf>
    <xf numFmtId="178" fontId="9" fillId="0" borderId="0" xfId="10" applyNumberFormat="1" applyFont="1" applyFill="1" applyBorder="1" applyAlignment="1">
      <alignment horizontal="right"/>
    </xf>
    <xf numFmtId="38" fontId="9" fillId="0" borderId="0" xfId="1" applyFont="1" applyFill="1" applyBorder="1" applyAlignment="1" applyProtection="1">
      <alignment horizontal="right"/>
      <protection locked="0"/>
    </xf>
    <xf numFmtId="38" fontId="9" fillId="0" borderId="2" xfId="1" applyFont="1" applyFill="1" applyBorder="1" applyProtection="1"/>
    <xf numFmtId="38" fontId="9" fillId="0" borderId="2" xfId="1" applyFont="1" applyFill="1" applyBorder="1"/>
    <xf numFmtId="38" fontId="9" fillId="0" borderId="0" xfId="2" applyNumberFormat="1" applyFont="1" applyFill="1" applyBorder="1" applyAlignment="1">
      <alignment horizontal="center"/>
    </xf>
    <xf numFmtId="38" fontId="9" fillId="0" borderId="0" xfId="2" applyNumberFormat="1" applyFont="1" applyFill="1" applyBorder="1" applyAlignment="1">
      <alignment horizontal="right"/>
    </xf>
    <xf numFmtId="38" fontId="9" fillId="0" borderId="0" xfId="4" applyNumberFormat="1" applyFont="1" applyFill="1" applyBorder="1" applyAlignment="1">
      <alignment horizontal="right" vertical="top" wrapText="1"/>
    </xf>
    <xf numFmtId="37" fontId="9" fillId="0" borderId="2" xfId="0" applyNumberFormat="1" applyFont="1" applyFill="1" applyBorder="1" applyAlignment="1" applyProtection="1">
      <alignment horizontal="left" vertical="center"/>
    </xf>
    <xf numFmtId="37" fontId="9" fillId="0" borderId="2" xfId="0" applyNumberFormat="1" applyFont="1" applyFill="1" applyBorder="1" applyAlignment="1" applyProtection="1">
      <alignment vertical="center"/>
    </xf>
    <xf numFmtId="180" fontId="9" fillId="0" borderId="0" xfId="7" applyNumberFormat="1" applyFont="1" applyBorder="1" applyAlignment="1">
      <alignment horizontal="right"/>
    </xf>
    <xf numFmtId="180" fontId="9" fillId="0" borderId="0" xfId="8" applyNumberFormat="1" applyFont="1" applyFill="1" applyBorder="1" applyAlignment="1">
      <alignment horizontal="right"/>
    </xf>
    <xf numFmtId="37" fontId="9" fillId="0" borderId="0" xfId="0" applyFont="1" applyFill="1" applyBorder="1" applyAlignment="1">
      <alignment horizontal="right"/>
    </xf>
    <xf numFmtId="181" fontId="9" fillId="0" borderId="0" xfId="0" applyNumberFormat="1" applyFont="1" applyFill="1" applyAlignment="1">
      <alignment horizontal="right"/>
    </xf>
    <xf numFmtId="57" fontId="9" fillId="0" borderId="6" xfId="0" applyNumberFormat="1" applyFont="1" applyFill="1" applyBorder="1" applyAlignment="1" applyProtection="1">
      <alignment horizontal="center" vertical="center"/>
    </xf>
    <xf numFmtId="178" fontId="9" fillId="0" borderId="0" xfId="10" applyNumberFormat="1" applyFont="1" applyFill="1" applyAlignment="1">
      <alignment horizontal="right"/>
    </xf>
    <xf numFmtId="37" fontId="24" fillId="0" borderId="0" xfId="0" applyFont="1" applyAlignment="1">
      <alignment horizontal="right"/>
    </xf>
    <xf numFmtId="0" fontId="24" fillId="0" borderId="0" xfId="0" applyNumberFormat="1" applyFont="1" applyAlignment="1">
      <alignment horizontal="right"/>
    </xf>
    <xf numFmtId="0" fontId="9" fillId="0" borderId="2" xfId="1" applyNumberFormat="1" applyFont="1" applyFill="1" applyBorder="1" applyAlignment="1">
      <alignment horizontal="right"/>
    </xf>
    <xf numFmtId="176" fontId="25" fillId="0" borderId="0" xfId="0" applyNumberFormat="1" applyFont="1" applyFill="1" applyBorder="1" applyAlignment="1" applyProtection="1">
      <alignment horizontal="right"/>
    </xf>
    <xf numFmtId="38" fontId="9" fillId="0" borderId="0" xfId="1" applyFont="1" applyFill="1" applyAlignment="1"/>
    <xf numFmtId="3" fontId="9" fillId="0" borderId="0" xfId="1" applyNumberFormat="1" applyFont="1" applyFill="1" applyAlignment="1"/>
    <xf numFmtId="3" fontId="9" fillId="0" borderId="0" xfId="1" applyNumberFormat="1" applyFont="1" applyFill="1" applyBorder="1" applyAlignment="1"/>
    <xf numFmtId="3" fontId="9" fillId="0" borderId="0" xfId="8" applyNumberFormat="1" applyFont="1" applyFill="1" applyBorder="1" applyAlignment="1"/>
    <xf numFmtId="3" fontId="9" fillId="0" borderId="0" xfId="8" applyNumberFormat="1" applyFont="1" applyFill="1" applyAlignment="1"/>
    <xf numFmtId="3" fontId="9" fillId="2" borderId="0" xfId="9" applyNumberFormat="1" applyFont="1" applyFill="1" applyBorder="1" applyAlignment="1"/>
    <xf numFmtId="57" fontId="9" fillId="0" borderId="6" xfId="2" applyNumberFormat="1" applyFont="1" applyFill="1" applyBorder="1" applyAlignment="1">
      <alignment horizontal="center" vertical="center"/>
    </xf>
    <xf numFmtId="37" fontId="9" fillId="0" borderId="8" xfId="0" applyFont="1" applyFill="1" applyBorder="1" applyAlignment="1">
      <alignment horizontal="left"/>
    </xf>
    <xf numFmtId="38" fontId="9" fillId="0" borderId="0" xfId="9" applyFont="1" applyFill="1" applyBorder="1" applyAlignment="1"/>
    <xf numFmtId="0" fontId="15" fillId="0" borderId="4" xfId="4" applyNumberFormat="1" applyFont="1" applyFill="1" applyBorder="1" applyAlignment="1">
      <alignment horizontal="center" vertical="center" wrapText="1"/>
    </xf>
    <xf numFmtId="0" fontId="15" fillId="0" borderId="5" xfId="4" applyNumberFormat="1" applyFont="1" applyFill="1" applyBorder="1" applyAlignment="1">
      <alignment horizontal="center" vertical="center" wrapText="1"/>
    </xf>
    <xf numFmtId="0" fontId="18" fillId="0" borderId="4" xfId="4" applyNumberFormat="1" applyFont="1" applyFill="1" applyBorder="1" applyAlignment="1">
      <alignment horizontal="center" vertical="center" wrapText="1"/>
    </xf>
    <xf numFmtId="37" fontId="9" fillId="0" borderId="4" xfId="0" applyFont="1" applyFill="1" applyBorder="1" applyAlignment="1" applyProtection="1">
      <alignment horizontal="center" vertical="center" wrapText="1"/>
    </xf>
    <xf numFmtId="37" fontId="18" fillId="0" borderId="4" xfId="0" applyFont="1" applyFill="1" applyBorder="1" applyAlignment="1" applyProtection="1">
      <alignment horizontal="center" vertical="center" wrapText="1"/>
    </xf>
    <xf numFmtId="37" fontId="15" fillId="0" borderId="5" xfId="0" applyFont="1" applyFill="1" applyBorder="1" applyAlignment="1" applyProtection="1">
      <alignment horizontal="center" vertical="center" wrapText="1"/>
    </xf>
    <xf numFmtId="37" fontId="15" fillId="0" borderId="6" xfId="0" applyFont="1" applyFill="1" applyBorder="1" applyAlignment="1" applyProtection="1">
      <alignment horizontal="center" vertical="center" wrapText="1"/>
    </xf>
    <xf numFmtId="37" fontId="15" fillId="0" borderId="4" xfId="0" applyFont="1" applyFill="1" applyBorder="1" applyAlignment="1" applyProtection="1">
      <alignment horizontal="center" vertical="center" wrapText="1"/>
    </xf>
    <xf numFmtId="37" fontId="9" fillId="0" borderId="5" xfId="0" applyFont="1" applyFill="1" applyBorder="1" applyAlignment="1" applyProtection="1">
      <alignment horizontal="center" vertical="center" wrapText="1"/>
    </xf>
    <xf numFmtId="37" fontId="18" fillId="0" borderId="5" xfId="0" applyFont="1" applyFill="1" applyBorder="1" applyAlignment="1" applyProtection="1">
      <alignment horizontal="center" vertical="center" wrapText="1"/>
    </xf>
    <xf numFmtId="0" fontId="15" fillId="0" borderId="6" xfId="4" applyNumberFormat="1" applyFont="1" applyFill="1" applyBorder="1" applyAlignment="1">
      <alignment horizontal="center" vertical="center" wrapText="1"/>
    </xf>
    <xf numFmtId="37" fontId="18" fillId="0" borderId="6" xfId="0" applyFont="1" applyFill="1" applyBorder="1" applyAlignment="1" applyProtection="1">
      <alignment horizontal="center" vertical="center" wrapText="1"/>
    </xf>
    <xf numFmtId="0" fontId="15" fillId="0" borderId="5" xfId="3" applyFont="1" applyFill="1" applyBorder="1" applyAlignment="1">
      <alignment horizontal="center" vertical="center" wrapText="1"/>
    </xf>
    <xf numFmtId="37" fontId="9" fillId="0" borderId="6" xfId="0" applyFont="1" applyFill="1" applyBorder="1" applyAlignment="1" applyProtection="1">
      <alignment horizontal="center" vertical="center" wrapText="1"/>
    </xf>
    <xf numFmtId="38" fontId="9" fillId="0" borderId="4" xfId="1" applyFont="1" applyFill="1" applyBorder="1" applyAlignment="1">
      <alignment horizontal="center" vertical="center" wrapText="1"/>
    </xf>
    <xf numFmtId="38" fontId="9" fillId="0" borderId="5" xfId="1" applyFont="1" applyFill="1" applyBorder="1" applyAlignment="1" applyProtection="1">
      <alignment horizontal="center" vertical="center" wrapText="1"/>
    </xf>
    <xf numFmtId="37" fontId="26" fillId="0" borderId="0" xfId="0" applyFont="1" applyAlignment="1">
      <alignment horizontal="right"/>
    </xf>
    <xf numFmtId="176" fontId="27" fillId="0" borderId="0" xfId="0" applyNumberFormat="1" applyFont="1" applyFill="1" applyBorder="1" applyAlignment="1" applyProtection="1">
      <alignment horizontal="right"/>
    </xf>
    <xf numFmtId="38" fontId="10" fillId="0" borderId="0" xfId="1" applyFont="1" applyFill="1" applyBorder="1" applyAlignment="1">
      <alignment horizontal="right"/>
    </xf>
    <xf numFmtId="38" fontId="27" fillId="0" borderId="0" xfId="1" applyFont="1" applyFill="1" applyBorder="1" applyAlignment="1">
      <alignment horizontal="right"/>
    </xf>
    <xf numFmtId="38" fontId="10" fillId="0" borderId="0" xfId="2" applyNumberFormat="1" applyFont="1" applyFill="1" applyAlignment="1">
      <alignment horizontal="right"/>
    </xf>
    <xf numFmtId="38" fontId="27" fillId="0" borderId="0" xfId="2" applyNumberFormat="1" applyFont="1" applyFill="1" applyAlignment="1">
      <alignment horizontal="right"/>
    </xf>
    <xf numFmtId="0" fontId="26" fillId="0" borderId="0" xfId="0" applyNumberFormat="1" applyFont="1" applyAlignment="1">
      <alignment horizontal="right"/>
    </xf>
    <xf numFmtId="180" fontId="10" fillId="0" borderId="0" xfId="7" applyNumberFormat="1" applyFont="1" applyBorder="1" applyAlignment="1">
      <alignment horizontal="right"/>
    </xf>
    <xf numFmtId="37" fontId="10" fillId="0" borderId="0" xfId="0" applyFont="1" applyFill="1" applyAlignment="1">
      <alignment horizontal="right"/>
    </xf>
    <xf numFmtId="181" fontId="10" fillId="0" borderId="0" xfId="0" applyNumberFormat="1" applyFont="1" applyFill="1" applyAlignment="1">
      <alignment horizontal="right"/>
    </xf>
    <xf numFmtId="178" fontId="10" fillId="0" borderId="0" xfId="10" applyNumberFormat="1" applyFont="1" applyFill="1" applyBorder="1" applyAlignment="1">
      <alignment horizontal="right"/>
    </xf>
    <xf numFmtId="38" fontId="10" fillId="0" borderId="0" xfId="1" applyFont="1" applyFill="1" applyBorder="1" applyAlignment="1" applyProtection="1">
      <alignment horizontal="right"/>
    </xf>
    <xf numFmtId="178" fontId="10" fillId="0" borderId="0" xfId="10" applyNumberFormat="1" applyFont="1" applyFill="1" applyAlignment="1">
      <alignment horizontal="right"/>
    </xf>
    <xf numFmtId="38" fontId="10" fillId="0" borderId="0" xfId="1" applyFont="1" applyFill="1" applyBorder="1" applyAlignment="1" applyProtection="1">
      <alignment horizontal="right"/>
      <protection locked="0"/>
    </xf>
    <xf numFmtId="38" fontId="10" fillId="0" borderId="0" xfId="1" applyFont="1" applyFill="1" applyAlignment="1"/>
    <xf numFmtId="38" fontId="10" fillId="0" borderId="0" xfId="9" applyFont="1" applyFill="1" applyBorder="1" applyAlignment="1"/>
    <xf numFmtId="3" fontId="10" fillId="0" borderId="0" xfId="1" applyNumberFormat="1" applyFont="1" applyFill="1" applyAlignment="1"/>
    <xf numFmtId="3" fontId="10" fillId="0" borderId="9" xfId="1" applyNumberFormat="1" applyFont="1" applyFill="1" applyBorder="1" applyAlignment="1"/>
    <xf numFmtId="3" fontId="10" fillId="0" borderId="0" xfId="1" applyNumberFormat="1" applyFont="1" applyFill="1" applyBorder="1" applyAlignment="1"/>
    <xf numFmtId="3" fontId="10" fillId="0" borderId="0" xfId="8" applyNumberFormat="1" applyFont="1" applyFill="1" applyAlignment="1"/>
    <xf numFmtId="3" fontId="9" fillId="0" borderId="0" xfId="1" applyNumberFormat="1" applyFont="1" applyFill="1" applyBorder="1" applyAlignment="1">
      <alignment horizontal="right" vertical="center"/>
    </xf>
    <xf numFmtId="182" fontId="10" fillId="0" borderId="0" xfId="1" applyNumberFormat="1" applyFont="1" applyFill="1" applyBorder="1" applyAlignment="1" applyProtection="1">
      <alignment horizontal="right"/>
    </xf>
    <xf numFmtId="182" fontId="9" fillId="0" borderId="0" xfId="1" applyNumberFormat="1" applyFont="1" applyFill="1" applyBorder="1" applyAlignment="1" applyProtection="1">
      <alignment horizontal="right"/>
    </xf>
    <xf numFmtId="182" fontId="9" fillId="0" borderId="0" xfId="0" applyNumberFormat="1" applyFont="1" applyFill="1" applyAlignment="1">
      <alignment horizontal="right"/>
    </xf>
    <xf numFmtId="183" fontId="24" fillId="0" borderId="0" xfId="0" applyNumberFormat="1" applyFont="1" applyAlignment="1">
      <alignment horizontal="right"/>
    </xf>
    <xf numFmtId="0" fontId="9" fillId="0" borderId="6" xfId="2" applyNumberFormat="1" applyFont="1" applyFill="1" applyBorder="1" applyAlignment="1">
      <alignment horizontal="center" vertical="center" wrapText="1"/>
    </xf>
    <xf numFmtId="0" fontId="9" fillId="0" borderId="4" xfId="2" applyNumberFormat="1" applyFont="1" applyFill="1" applyBorder="1" applyAlignment="1">
      <alignment horizontal="center" vertical="center" wrapText="1"/>
    </xf>
    <xf numFmtId="57" fontId="9" fillId="0" borderId="6" xfId="2" applyNumberFormat="1" applyFont="1" applyFill="1" applyBorder="1" applyAlignment="1">
      <alignment horizontal="center" vertical="center" wrapText="1"/>
    </xf>
    <xf numFmtId="57" fontId="9" fillId="0" borderId="4" xfId="2" applyNumberFormat="1" applyFont="1" applyFill="1" applyBorder="1" applyAlignment="1">
      <alignment horizontal="center" vertical="center" wrapText="1"/>
    </xf>
  </cellXfs>
  <cellStyles count="18">
    <cellStyle name="桁区切り" xfId="1" builtinId="6"/>
    <cellStyle name="桁区切り 2" xfId="9"/>
    <cellStyle name="標準" xfId="0" builtinId="0"/>
    <cellStyle name="標準 2" xfId="8"/>
    <cellStyle name="標準 2 2" xfId="13"/>
    <cellStyle name="標準 3" xfId="7"/>
    <cellStyle name="標準 3 2" xfId="14"/>
    <cellStyle name="標準 4" xfId="15"/>
    <cellStyle name="標準 5" xfId="16"/>
    <cellStyle name="標準 6" xfId="12"/>
    <cellStyle name="標準 7" xfId="11"/>
    <cellStyle name="標準 8" xfId="17"/>
    <cellStyle name="標準_2001市町のすがた" xfId="2"/>
    <cellStyle name="標準_2001社会生活指標" xfId="3"/>
    <cellStyle name="標準_茨城県（耕地面積、水陸稲、麦類）" xfId="10"/>
    <cellStyle name="標準_掲載項目のみ (2)" xfId="4"/>
    <cellStyle name="標準_市町C3" xfId="5"/>
    <cellStyle name="未定義"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1306;&#30010;&#21029;&#20027;&#35201;&#32113;&#35336;&#25351;&#27161;/H31&#24066;&#21306;&#30010;&#21029;/&#20316;&#25104;&#29992;&#36039;&#26009;/&#38918;&#30058;&#31227;&#12375;&#26367;&#12360;&#12304;&#12402;&#12394;&#24418;&#12305;/167&#12363;&#1242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データセット"/>
      <sheetName val="データ020"/>
      <sheetName val="P010-0"/>
    </sheetNames>
    <sheetDataSet>
      <sheetData sheetId="0" refreshError="1"/>
      <sheetData sheetId="1">
        <row r="15">
          <cell r="Q15" t="str">
            <v>28</v>
          </cell>
        </row>
        <row r="16">
          <cell r="Q16" t="str">
            <v>100</v>
          </cell>
        </row>
        <row r="17">
          <cell r="Q17" t="str">
            <v>101</v>
          </cell>
        </row>
        <row r="18">
          <cell r="Q18" t="str">
            <v>102</v>
          </cell>
        </row>
        <row r="19">
          <cell r="Q19" t="str">
            <v>105</v>
          </cell>
        </row>
        <row r="20">
          <cell r="Q20" t="str">
            <v>106</v>
          </cell>
        </row>
        <row r="21">
          <cell r="Q21" t="str">
            <v>107</v>
          </cell>
        </row>
        <row r="22">
          <cell r="Q22" t="str">
            <v>108</v>
          </cell>
        </row>
        <row r="23">
          <cell r="Q23" t="str">
            <v>109</v>
          </cell>
        </row>
        <row r="24">
          <cell r="Q24" t="str">
            <v>110</v>
          </cell>
        </row>
        <row r="25">
          <cell r="Q25" t="str">
            <v>111</v>
          </cell>
        </row>
        <row r="26">
          <cell r="Q26" t="str">
            <v>201</v>
          </cell>
        </row>
        <row r="27">
          <cell r="Q27" t="str">
            <v>202</v>
          </cell>
        </row>
        <row r="28">
          <cell r="Q28" t="str">
            <v>203</v>
          </cell>
        </row>
        <row r="29">
          <cell r="Q29" t="str">
            <v>204</v>
          </cell>
        </row>
        <row r="30">
          <cell r="Q30" t="str">
            <v>205</v>
          </cell>
        </row>
        <row r="31">
          <cell r="Q31" t="str">
            <v>206</v>
          </cell>
        </row>
        <row r="32">
          <cell r="Q32" t="str">
            <v>207</v>
          </cell>
        </row>
        <row r="33">
          <cell r="Q33" t="str">
            <v>208</v>
          </cell>
        </row>
        <row r="34">
          <cell r="Q34" t="str">
            <v>209</v>
          </cell>
        </row>
        <row r="35">
          <cell r="Q35" t="str">
            <v>210</v>
          </cell>
        </row>
        <row r="36">
          <cell r="Q36" t="str">
            <v>212</v>
          </cell>
        </row>
        <row r="37">
          <cell r="Q37" t="str">
            <v>213</v>
          </cell>
        </row>
        <row r="38">
          <cell r="Q38" t="str">
            <v>214</v>
          </cell>
        </row>
        <row r="39">
          <cell r="Q39" t="str">
            <v>215</v>
          </cell>
        </row>
        <row r="40">
          <cell r="Q40" t="str">
            <v>216</v>
          </cell>
        </row>
        <row r="41">
          <cell r="Q41" t="str">
            <v>217</v>
          </cell>
        </row>
        <row r="42">
          <cell r="Q42" t="str">
            <v>218</v>
          </cell>
        </row>
        <row r="43">
          <cell r="Q43" t="str">
            <v>219</v>
          </cell>
        </row>
        <row r="44">
          <cell r="Q44" t="str">
            <v>220</v>
          </cell>
        </row>
        <row r="45">
          <cell r="Q45" t="str">
            <v>221</v>
          </cell>
        </row>
        <row r="46">
          <cell r="Q46" t="str">
            <v>222</v>
          </cell>
        </row>
        <row r="47">
          <cell r="Q47" t="str">
            <v>223</v>
          </cell>
        </row>
        <row r="48">
          <cell r="Q48" t="str">
            <v>224</v>
          </cell>
        </row>
        <row r="49">
          <cell r="Q49" t="str">
            <v>225</v>
          </cell>
        </row>
        <row r="50">
          <cell r="Q50" t="str">
            <v>226</v>
          </cell>
        </row>
        <row r="51">
          <cell r="Q51" t="str">
            <v>227</v>
          </cell>
        </row>
        <row r="52">
          <cell r="Q52" t="str">
            <v>228</v>
          </cell>
        </row>
        <row r="53">
          <cell r="Q53" t="str">
            <v>229</v>
          </cell>
        </row>
        <row r="54">
          <cell r="Q54" t="str">
            <v>301</v>
          </cell>
        </row>
        <row r="55">
          <cell r="Q55" t="str">
            <v>365</v>
          </cell>
        </row>
        <row r="56">
          <cell r="Q56" t="str">
            <v>381</v>
          </cell>
        </row>
        <row r="57">
          <cell r="Q57" t="str">
            <v>382</v>
          </cell>
        </row>
        <row r="58">
          <cell r="Q58" t="str">
            <v>442</v>
          </cell>
        </row>
        <row r="59">
          <cell r="Q59" t="str">
            <v>443</v>
          </cell>
        </row>
        <row r="60">
          <cell r="Q60" t="str">
            <v>446</v>
          </cell>
        </row>
        <row r="61">
          <cell r="Q61" t="str">
            <v>464</v>
          </cell>
        </row>
        <row r="62">
          <cell r="Q62" t="str">
            <v>481</v>
          </cell>
        </row>
        <row r="63">
          <cell r="Q63" t="str">
            <v>501</v>
          </cell>
        </row>
        <row r="64">
          <cell r="Q64" t="str">
            <v>585</v>
          </cell>
        </row>
        <row r="65">
          <cell r="Q65" t="str">
            <v>586</v>
          </cell>
        </row>
        <row r="66">
          <cell r="Q66" t="str">
            <v/>
          </cell>
        </row>
        <row r="67">
          <cell r="Q67" t="str">
            <v/>
          </cell>
        </row>
        <row r="68">
          <cell r="Q68" t="str">
            <v/>
          </cell>
        </row>
        <row r="69">
          <cell r="Q69" t="str">
            <v/>
          </cell>
        </row>
        <row r="70">
          <cell r="Q70" t="str">
            <v/>
          </cell>
        </row>
        <row r="71">
          <cell r="Q71" t="str">
            <v/>
          </cell>
        </row>
        <row r="72">
          <cell r="Q72" t="str">
            <v/>
          </cell>
        </row>
        <row r="73">
          <cell r="Q73" t="str">
            <v/>
          </cell>
        </row>
        <row r="74">
          <cell r="Q74" t="str">
            <v/>
          </cell>
        </row>
        <row r="75">
          <cell r="Q75" t="str">
            <v/>
          </cell>
        </row>
        <row r="76">
          <cell r="Q76" t="str">
            <v/>
          </cell>
        </row>
        <row r="77">
          <cell r="Q77" t="str">
            <v/>
          </cell>
        </row>
        <row r="78">
          <cell r="Q78" t="str">
            <v/>
          </cell>
        </row>
        <row r="79">
          <cell r="Q79" t="str">
            <v/>
          </cell>
        </row>
        <row r="80">
          <cell r="Q80" t="str">
            <v/>
          </cell>
        </row>
        <row r="81">
          <cell r="Q81" t="str">
            <v/>
          </cell>
        </row>
        <row r="82">
          <cell r="Q82" t="str">
            <v/>
          </cell>
        </row>
        <row r="83">
          <cell r="Q83" t="str">
            <v/>
          </cell>
        </row>
        <row r="84">
          <cell r="Q84" t="str">
            <v/>
          </cell>
        </row>
        <row r="85">
          <cell r="Q85" t="str">
            <v/>
          </cell>
        </row>
        <row r="86">
          <cell r="Q86" t="str">
            <v/>
          </cell>
        </row>
        <row r="87">
          <cell r="Q87" t="str">
            <v/>
          </cell>
        </row>
        <row r="88">
          <cell r="Q88" t="str">
            <v/>
          </cell>
        </row>
        <row r="89">
          <cell r="Q89" t="str">
            <v/>
          </cell>
        </row>
        <row r="90">
          <cell r="Q90" t="str">
            <v/>
          </cell>
        </row>
        <row r="91">
          <cell r="Q91" t="str">
            <v/>
          </cell>
        </row>
        <row r="92">
          <cell r="Q92" t="str">
            <v/>
          </cell>
        </row>
        <row r="93">
          <cell r="Q93" t="str">
            <v/>
          </cell>
        </row>
        <row r="94">
          <cell r="Q94" t="str">
            <v/>
          </cell>
        </row>
        <row r="95">
          <cell r="Q95" t="str">
            <v/>
          </cell>
        </row>
        <row r="96">
          <cell r="Q96" t="str">
            <v/>
          </cell>
        </row>
        <row r="97">
          <cell r="Q97" t="str">
            <v/>
          </cell>
        </row>
        <row r="98">
          <cell r="Q98" t="str">
            <v/>
          </cell>
        </row>
        <row r="99">
          <cell r="Q99" t="str">
            <v/>
          </cell>
        </row>
        <row r="100">
          <cell r="Q100" t="str">
            <v/>
          </cell>
        </row>
        <row r="101">
          <cell r="Q101" t="str">
            <v/>
          </cell>
        </row>
        <row r="102">
          <cell r="Q102" t="str">
            <v/>
          </cell>
        </row>
        <row r="103">
          <cell r="Q103" t="str">
            <v/>
          </cell>
        </row>
        <row r="104">
          <cell r="Q104" t="str">
            <v/>
          </cell>
        </row>
        <row r="105">
          <cell r="Q105" t="str">
            <v/>
          </cell>
        </row>
        <row r="106">
          <cell r="Q106" t="str">
            <v/>
          </cell>
        </row>
        <row r="107">
          <cell r="Q107" t="str">
            <v/>
          </cell>
        </row>
        <row r="108">
          <cell r="Q108" t="str">
            <v/>
          </cell>
        </row>
        <row r="109">
          <cell r="Q109" t="str">
            <v/>
          </cell>
        </row>
        <row r="110">
          <cell r="Q110" t="str">
            <v/>
          </cell>
        </row>
        <row r="111">
          <cell r="Q111" t="str">
            <v/>
          </cell>
        </row>
        <row r="112">
          <cell r="Q112" t="str">
            <v/>
          </cell>
        </row>
        <row r="113">
          <cell r="Q113" t="str">
            <v/>
          </cell>
        </row>
        <row r="114">
          <cell r="Q114" t="str">
            <v/>
          </cell>
        </row>
        <row r="115">
          <cell r="Q115" t="str">
            <v/>
          </cell>
        </row>
        <row r="116">
          <cell r="Q116" t="str">
            <v/>
          </cell>
        </row>
        <row r="117">
          <cell r="Q117" t="str">
            <v/>
          </cell>
        </row>
        <row r="118">
          <cell r="Q118" t="str">
            <v/>
          </cell>
        </row>
        <row r="119">
          <cell r="Q119" t="str">
            <v/>
          </cell>
        </row>
        <row r="120">
          <cell r="Q120" t="str">
            <v/>
          </cell>
        </row>
        <row r="121">
          <cell r="Q121" t="str">
            <v/>
          </cell>
        </row>
        <row r="122">
          <cell r="Q122" t="str">
            <v/>
          </cell>
        </row>
        <row r="123">
          <cell r="Q123" t="str">
            <v/>
          </cell>
        </row>
        <row r="124">
          <cell r="Q124" t="str">
            <v/>
          </cell>
        </row>
        <row r="125">
          <cell r="Q125" t="str">
            <v/>
          </cell>
        </row>
        <row r="126">
          <cell r="Q126" t="str">
            <v/>
          </cell>
        </row>
        <row r="127">
          <cell r="Q127" t="str">
            <v/>
          </cell>
        </row>
        <row r="128">
          <cell r="Q128" t="str">
            <v/>
          </cell>
        </row>
        <row r="129">
          <cell r="Q129" t="str">
            <v/>
          </cell>
        </row>
        <row r="130">
          <cell r="Q130" t="str">
            <v/>
          </cell>
        </row>
        <row r="131">
          <cell r="Q131" t="str">
            <v/>
          </cell>
        </row>
        <row r="132">
          <cell r="Q132" t="str">
            <v/>
          </cell>
        </row>
        <row r="133">
          <cell r="Q133" t="str">
            <v/>
          </cell>
        </row>
        <row r="134">
          <cell r="Q134" t="str">
            <v/>
          </cell>
        </row>
        <row r="135">
          <cell r="Q135" t="str">
            <v/>
          </cell>
        </row>
        <row r="136">
          <cell r="Q136" t="str">
            <v/>
          </cell>
        </row>
        <row r="137">
          <cell r="Q137" t="str">
            <v/>
          </cell>
        </row>
        <row r="138">
          <cell r="Q138" t="str">
            <v/>
          </cell>
        </row>
        <row r="139">
          <cell r="Q139" t="str">
            <v/>
          </cell>
        </row>
        <row r="140">
          <cell r="Q140" t="str">
            <v/>
          </cell>
        </row>
        <row r="141">
          <cell r="Q141" t="str">
            <v/>
          </cell>
        </row>
        <row r="142">
          <cell r="Q142" t="str">
            <v/>
          </cell>
        </row>
        <row r="143">
          <cell r="Q143" t="str">
            <v/>
          </cell>
        </row>
        <row r="144">
          <cell r="Q144" t="str">
            <v/>
          </cell>
        </row>
        <row r="145">
          <cell r="Q145" t="str">
            <v/>
          </cell>
        </row>
        <row r="146">
          <cell r="Q146" t="str">
            <v/>
          </cell>
        </row>
        <row r="147">
          <cell r="Q147" t="str">
            <v/>
          </cell>
        </row>
        <row r="148">
          <cell r="Q148" t="str">
            <v/>
          </cell>
        </row>
        <row r="149">
          <cell r="Q149" t="str">
            <v/>
          </cell>
        </row>
        <row r="150">
          <cell r="Q150" t="str">
            <v/>
          </cell>
        </row>
        <row r="151">
          <cell r="Q151" t="str">
            <v/>
          </cell>
        </row>
        <row r="152">
          <cell r="Q152" t="str">
            <v/>
          </cell>
        </row>
        <row r="153">
          <cell r="Q153" t="str">
            <v/>
          </cell>
        </row>
        <row r="154">
          <cell r="Q154" t="str">
            <v/>
          </cell>
        </row>
        <row r="155">
          <cell r="Q155" t="str">
            <v/>
          </cell>
        </row>
        <row r="156">
          <cell r="Q156" t="str">
            <v/>
          </cell>
        </row>
        <row r="157">
          <cell r="Q157" t="str">
            <v/>
          </cell>
        </row>
        <row r="158">
          <cell r="Q158" t="str">
            <v/>
          </cell>
        </row>
        <row r="159">
          <cell r="Q159" t="str">
            <v/>
          </cell>
        </row>
        <row r="160">
          <cell r="Q160" t="str">
            <v/>
          </cell>
        </row>
        <row r="161">
          <cell r="Q161" t="str">
            <v/>
          </cell>
        </row>
        <row r="162">
          <cell r="Q162" t="str">
            <v/>
          </cell>
        </row>
        <row r="163">
          <cell r="Q163" t="str">
            <v/>
          </cell>
        </row>
        <row r="164">
          <cell r="Q164" t="str">
            <v/>
          </cell>
        </row>
        <row r="165">
          <cell r="Q165" t="str">
            <v/>
          </cell>
        </row>
        <row r="166">
          <cell r="Q166" t="str">
            <v/>
          </cell>
        </row>
        <row r="167">
          <cell r="Q167" t="str">
            <v/>
          </cell>
        </row>
        <row r="168">
          <cell r="Q168" t="str">
            <v/>
          </cell>
        </row>
        <row r="169">
          <cell r="Q169" t="str">
            <v/>
          </cell>
        </row>
        <row r="170">
          <cell r="Q170" t="str">
            <v/>
          </cell>
        </row>
        <row r="171">
          <cell r="Q171" t="str">
            <v/>
          </cell>
        </row>
        <row r="172">
          <cell r="Q172" t="str">
            <v/>
          </cell>
        </row>
        <row r="173">
          <cell r="Q173" t="str">
            <v/>
          </cell>
        </row>
        <row r="174">
          <cell r="Q174" t="str">
            <v/>
          </cell>
        </row>
        <row r="175">
          <cell r="Q175" t="str">
            <v/>
          </cell>
        </row>
        <row r="176">
          <cell r="Q176" t="str">
            <v/>
          </cell>
        </row>
        <row r="177">
          <cell r="Q177" t="str">
            <v/>
          </cell>
        </row>
        <row r="178">
          <cell r="Q178" t="str">
            <v/>
          </cell>
        </row>
        <row r="179">
          <cell r="Q179" t="str">
            <v/>
          </cell>
        </row>
        <row r="180">
          <cell r="Q180" t="str">
            <v/>
          </cell>
        </row>
        <row r="181">
          <cell r="Q181" t="str">
            <v/>
          </cell>
        </row>
        <row r="182">
          <cell r="Q182" t="str">
            <v/>
          </cell>
        </row>
        <row r="183">
          <cell r="Q183" t="str">
            <v/>
          </cell>
        </row>
        <row r="184">
          <cell r="Q184" t="str">
            <v/>
          </cell>
        </row>
        <row r="185">
          <cell r="Q185" t="str">
            <v/>
          </cell>
        </row>
        <row r="186">
          <cell r="Q186" t="str">
            <v/>
          </cell>
        </row>
        <row r="187">
          <cell r="Q187" t="str">
            <v/>
          </cell>
        </row>
        <row r="188">
          <cell r="Q188" t="str">
            <v/>
          </cell>
        </row>
        <row r="189">
          <cell r="Q189" t="str">
            <v/>
          </cell>
        </row>
        <row r="190">
          <cell r="Q190" t="str">
            <v/>
          </cell>
        </row>
        <row r="191">
          <cell r="Q191" t="str">
            <v/>
          </cell>
        </row>
        <row r="192">
          <cell r="Q192" t="str">
            <v/>
          </cell>
        </row>
        <row r="193">
          <cell r="Q193" t="str">
            <v/>
          </cell>
        </row>
        <row r="194">
          <cell r="Q194" t="str">
            <v/>
          </cell>
        </row>
        <row r="195">
          <cell r="Q195" t="str">
            <v/>
          </cell>
        </row>
        <row r="196">
          <cell r="Q196" t="str">
            <v/>
          </cell>
        </row>
        <row r="197">
          <cell r="Q197" t="str">
            <v/>
          </cell>
        </row>
        <row r="198">
          <cell r="Q198" t="str">
            <v/>
          </cell>
        </row>
        <row r="199">
          <cell r="Q199" t="str">
            <v/>
          </cell>
        </row>
        <row r="200">
          <cell r="Q200" t="str">
            <v/>
          </cell>
        </row>
        <row r="201">
          <cell r="Q201" t="str">
            <v/>
          </cell>
        </row>
        <row r="202">
          <cell r="Q202" t="str">
            <v/>
          </cell>
        </row>
        <row r="203">
          <cell r="Q203" t="str">
            <v/>
          </cell>
        </row>
        <row r="204">
          <cell r="Q204" t="str">
            <v/>
          </cell>
        </row>
        <row r="205">
          <cell r="Q205" t="str">
            <v/>
          </cell>
        </row>
        <row r="206">
          <cell r="Q206" t="str">
            <v/>
          </cell>
        </row>
        <row r="207">
          <cell r="Q207" t="str">
            <v/>
          </cell>
        </row>
        <row r="208">
          <cell r="Q208" t="str">
            <v/>
          </cell>
        </row>
        <row r="209">
          <cell r="Q209" t="str">
            <v/>
          </cell>
        </row>
        <row r="210">
          <cell r="Q210" t="str">
            <v/>
          </cell>
        </row>
        <row r="211">
          <cell r="Q211" t="str">
            <v/>
          </cell>
        </row>
        <row r="212">
          <cell r="Q212" t="str">
            <v/>
          </cell>
        </row>
        <row r="213">
          <cell r="Q213" t="str">
            <v/>
          </cell>
        </row>
        <row r="214">
          <cell r="Q214" t="str">
            <v/>
          </cell>
        </row>
        <row r="215">
          <cell r="Q215" t="str">
            <v/>
          </cell>
        </row>
        <row r="216">
          <cell r="Q216" t="str">
            <v/>
          </cell>
        </row>
        <row r="217">
          <cell r="Q217" t="str">
            <v/>
          </cell>
        </row>
        <row r="218">
          <cell r="Q218" t="str">
            <v/>
          </cell>
        </row>
        <row r="219">
          <cell r="Q219" t="str">
            <v/>
          </cell>
        </row>
        <row r="220">
          <cell r="Q220" t="str">
            <v/>
          </cell>
        </row>
        <row r="221">
          <cell r="Q221" t="str">
            <v/>
          </cell>
        </row>
        <row r="222">
          <cell r="Q222" t="str">
            <v/>
          </cell>
        </row>
        <row r="223">
          <cell r="Q223" t="str">
            <v/>
          </cell>
        </row>
        <row r="224">
          <cell r="Q224" t="str">
            <v/>
          </cell>
        </row>
        <row r="225">
          <cell r="Q225" t="str">
            <v/>
          </cell>
        </row>
        <row r="226">
          <cell r="Q226" t="str">
            <v/>
          </cell>
        </row>
        <row r="227">
          <cell r="Q227" t="str">
            <v/>
          </cell>
        </row>
        <row r="228">
          <cell r="Q228" t="str">
            <v/>
          </cell>
        </row>
        <row r="229">
          <cell r="Q229" t="str">
            <v/>
          </cell>
        </row>
        <row r="230">
          <cell r="Q230" t="str">
            <v/>
          </cell>
        </row>
        <row r="231">
          <cell r="Q231" t="str">
            <v/>
          </cell>
        </row>
        <row r="232">
          <cell r="Q232" t="str">
            <v/>
          </cell>
        </row>
        <row r="233">
          <cell r="Q233" t="str">
            <v/>
          </cell>
        </row>
        <row r="234">
          <cell r="Q234" t="str">
            <v/>
          </cell>
        </row>
        <row r="235">
          <cell r="Q235" t="str">
            <v/>
          </cell>
        </row>
        <row r="236">
          <cell r="Q236" t="str">
            <v/>
          </cell>
        </row>
        <row r="237">
          <cell r="Q237" t="str">
            <v/>
          </cell>
        </row>
        <row r="238">
          <cell r="Q238" t="str">
            <v/>
          </cell>
        </row>
        <row r="239">
          <cell r="Q239" t="str">
            <v/>
          </cell>
        </row>
        <row r="240">
          <cell r="Q240" t="str">
            <v/>
          </cell>
        </row>
        <row r="241">
          <cell r="Q241" t="str">
            <v/>
          </cell>
        </row>
        <row r="242">
          <cell r="Q242" t="str">
            <v/>
          </cell>
        </row>
        <row r="243">
          <cell r="Q243" t="str">
            <v/>
          </cell>
        </row>
        <row r="244">
          <cell r="Q244" t="str">
            <v/>
          </cell>
        </row>
        <row r="245">
          <cell r="Q245" t="str">
            <v/>
          </cell>
        </row>
        <row r="246">
          <cell r="Q246" t="str">
            <v/>
          </cell>
        </row>
        <row r="247">
          <cell r="Q247" t="str">
            <v/>
          </cell>
        </row>
        <row r="248">
          <cell r="Q248" t="str">
            <v/>
          </cell>
        </row>
        <row r="249">
          <cell r="Q249" t="str">
            <v/>
          </cell>
        </row>
        <row r="250">
          <cell r="Q250" t="str">
            <v/>
          </cell>
        </row>
        <row r="251">
          <cell r="Q251" t="str">
            <v/>
          </cell>
        </row>
        <row r="252">
          <cell r="Q252" t="str">
            <v/>
          </cell>
        </row>
        <row r="253">
          <cell r="Q253" t="str">
            <v/>
          </cell>
        </row>
        <row r="254">
          <cell r="Q254" t="str">
            <v/>
          </cell>
        </row>
        <row r="255">
          <cell r="Q255" t="str">
            <v/>
          </cell>
        </row>
        <row r="256">
          <cell r="Q256" t="str">
            <v/>
          </cell>
        </row>
        <row r="257">
          <cell r="Q257" t="str">
            <v/>
          </cell>
        </row>
        <row r="258">
          <cell r="Q258" t="str">
            <v/>
          </cell>
        </row>
        <row r="259">
          <cell r="Q259" t="str">
            <v/>
          </cell>
        </row>
        <row r="260">
          <cell r="Q260" t="str">
            <v/>
          </cell>
        </row>
        <row r="261">
          <cell r="Q261" t="str">
            <v/>
          </cell>
        </row>
        <row r="262">
          <cell r="Q262" t="str">
            <v/>
          </cell>
        </row>
        <row r="263">
          <cell r="Q263" t="str">
            <v/>
          </cell>
        </row>
        <row r="264">
          <cell r="Q264" t="str">
            <v/>
          </cell>
        </row>
        <row r="265">
          <cell r="Q265" t="str">
            <v/>
          </cell>
        </row>
        <row r="266">
          <cell r="Q266" t="str">
            <v/>
          </cell>
        </row>
        <row r="267">
          <cell r="Q267" t="str">
            <v/>
          </cell>
        </row>
        <row r="268">
          <cell r="Q268" t="str">
            <v/>
          </cell>
        </row>
        <row r="269">
          <cell r="Q269" t="str">
            <v/>
          </cell>
        </row>
        <row r="270">
          <cell r="Q270" t="str">
            <v/>
          </cell>
        </row>
        <row r="271">
          <cell r="Q271" t="str">
            <v/>
          </cell>
        </row>
        <row r="272">
          <cell r="Q272" t="str">
            <v/>
          </cell>
        </row>
        <row r="273">
          <cell r="Q273" t="str">
            <v/>
          </cell>
        </row>
        <row r="274">
          <cell r="Q274" t="str">
            <v/>
          </cell>
        </row>
        <row r="275">
          <cell r="Q275" t="str">
            <v/>
          </cell>
        </row>
        <row r="276">
          <cell r="Q276" t="str">
            <v/>
          </cell>
        </row>
        <row r="277">
          <cell r="Q277" t="str">
            <v/>
          </cell>
        </row>
        <row r="278">
          <cell r="Q278" t="str">
            <v/>
          </cell>
        </row>
        <row r="279">
          <cell r="Q279" t="str">
            <v/>
          </cell>
        </row>
        <row r="280">
          <cell r="Q280" t="str">
            <v/>
          </cell>
        </row>
        <row r="281">
          <cell r="Q281" t="str">
            <v/>
          </cell>
        </row>
        <row r="282">
          <cell r="Q282" t="str">
            <v/>
          </cell>
        </row>
        <row r="283">
          <cell r="Q283" t="str">
            <v/>
          </cell>
        </row>
        <row r="284">
          <cell r="Q284" t="str">
            <v/>
          </cell>
        </row>
        <row r="285">
          <cell r="Q285" t="str">
            <v/>
          </cell>
        </row>
        <row r="286">
          <cell r="Q286" t="str">
            <v/>
          </cell>
        </row>
        <row r="287">
          <cell r="Q287" t="str">
            <v/>
          </cell>
        </row>
        <row r="288">
          <cell r="Q288" t="str">
            <v/>
          </cell>
        </row>
        <row r="289">
          <cell r="Q289" t="str">
            <v/>
          </cell>
        </row>
        <row r="290">
          <cell r="Q290" t="str">
            <v/>
          </cell>
        </row>
        <row r="291">
          <cell r="Q291" t="str">
            <v/>
          </cell>
        </row>
        <row r="292">
          <cell r="Q292" t="str">
            <v/>
          </cell>
        </row>
        <row r="293">
          <cell r="Q293" t="str">
            <v/>
          </cell>
        </row>
        <row r="294">
          <cell r="Q294" t="str">
            <v/>
          </cell>
        </row>
        <row r="295">
          <cell r="Q295" t="str">
            <v/>
          </cell>
        </row>
        <row r="296">
          <cell r="Q296" t="str">
            <v/>
          </cell>
        </row>
        <row r="297">
          <cell r="Q297" t="str">
            <v/>
          </cell>
        </row>
        <row r="298">
          <cell r="Q298" t="str">
            <v/>
          </cell>
        </row>
        <row r="299">
          <cell r="Q299" t="str">
            <v/>
          </cell>
        </row>
        <row r="300">
          <cell r="Q300" t="str">
            <v/>
          </cell>
        </row>
        <row r="301">
          <cell r="Q301" t="str">
            <v/>
          </cell>
        </row>
        <row r="302">
          <cell r="Q302" t="str">
            <v/>
          </cell>
        </row>
        <row r="303">
          <cell r="Q303" t="str">
            <v/>
          </cell>
        </row>
        <row r="304">
          <cell r="Q304" t="str">
            <v/>
          </cell>
        </row>
        <row r="305">
          <cell r="Q305" t="str">
            <v/>
          </cell>
        </row>
        <row r="306">
          <cell r="Q306" t="str">
            <v/>
          </cell>
        </row>
        <row r="307">
          <cell r="Q307" t="str">
            <v/>
          </cell>
        </row>
        <row r="308">
          <cell r="Q308" t="str">
            <v/>
          </cell>
        </row>
        <row r="309">
          <cell r="Q309" t="str">
            <v/>
          </cell>
        </row>
        <row r="310">
          <cell r="Q310" t="str">
            <v/>
          </cell>
        </row>
        <row r="311">
          <cell r="Q311" t="str">
            <v/>
          </cell>
        </row>
        <row r="312">
          <cell r="Q312" t="str">
            <v/>
          </cell>
        </row>
        <row r="313">
          <cell r="Q313" t="str">
            <v/>
          </cell>
        </row>
        <row r="314">
          <cell r="Q314" t="str">
            <v/>
          </cell>
        </row>
        <row r="315">
          <cell r="Q315" t="str">
            <v/>
          </cell>
        </row>
        <row r="316">
          <cell r="Q316" t="str">
            <v/>
          </cell>
        </row>
        <row r="317">
          <cell r="Q317" t="str">
            <v/>
          </cell>
        </row>
        <row r="318">
          <cell r="Q318" t="str">
            <v/>
          </cell>
        </row>
        <row r="319">
          <cell r="Q319" t="str">
            <v/>
          </cell>
        </row>
        <row r="320">
          <cell r="Q320" t="str">
            <v/>
          </cell>
        </row>
        <row r="321">
          <cell r="Q321" t="str">
            <v/>
          </cell>
        </row>
        <row r="322">
          <cell r="Q322" t="str">
            <v/>
          </cell>
        </row>
        <row r="323">
          <cell r="Q323" t="str">
            <v/>
          </cell>
        </row>
        <row r="324">
          <cell r="Q324" t="str">
            <v/>
          </cell>
        </row>
        <row r="325">
          <cell r="Q325" t="str">
            <v/>
          </cell>
        </row>
        <row r="326">
          <cell r="Q326" t="str">
            <v/>
          </cell>
        </row>
        <row r="327">
          <cell r="Q327" t="str">
            <v/>
          </cell>
        </row>
        <row r="328">
          <cell r="Q328" t="str">
            <v/>
          </cell>
        </row>
        <row r="329">
          <cell r="Q329" t="str">
            <v/>
          </cell>
        </row>
        <row r="330">
          <cell r="Q330" t="str">
            <v/>
          </cell>
        </row>
        <row r="331">
          <cell r="Q331" t="str">
            <v/>
          </cell>
        </row>
        <row r="332">
          <cell r="Q332" t="str">
            <v/>
          </cell>
        </row>
        <row r="333">
          <cell r="Q333" t="str">
            <v/>
          </cell>
        </row>
        <row r="334">
          <cell r="Q334" t="str">
            <v/>
          </cell>
        </row>
        <row r="335">
          <cell r="Q335" t="str">
            <v/>
          </cell>
        </row>
        <row r="336">
          <cell r="Q336" t="str">
            <v/>
          </cell>
        </row>
        <row r="337">
          <cell r="Q337" t="str">
            <v/>
          </cell>
        </row>
        <row r="338">
          <cell r="Q338" t="str">
            <v/>
          </cell>
        </row>
        <row r="339">
          <cell r="Q339" t="str">
            <v/>
          </cell>
        </row>
        <row r="340">
          <cell r="Q340" t="str">
            <v/>
          </cell>
        </row>
        <row r="341">
          <cell r="Q341" t="str">
            <v/>
          </cell>
        </row>
        <row r="342">
          <cell r="Q342" t="str">
            <v/>
          </cell>
        </row>
        <row r="343">
          <cell r="Q343" t="str">
            <v/>
          </cell>
        </row>
        <row r="344">
          <cell r="Q344" t="str">
            <v/>
          </cell>
        </row>
        <row r="345">
          <cell r="Q345" t="str">
            <v/>
          </cell>
        </row>
        <row r="346">
          <cell r="Q346" t="str">
            <v/>
          </cell>
        </row>
        <row r="347">
          <cell r="Q347" t="str">
            <v/>
          </cell>
        </row>
        <row r="348">
          <cell r="Q348" t="str">
            <v/>
          </cell>
        </row>
        <row r="349">
          <cell r="Q349" t="str">
            <v/>
          </cell>
        </row>
        <row r="350">
          <cell r="Q350" t="str">
            <v/>
          </cell>
        </row>
        <row r="351">
          <cell r="Q351" t="str">
            <v/>
          </cell>
        </row>
        <row r="352">
          <cell r="Q352" t="str">
            <v/>
          </cell>
        </row>
        <row r="353">
          <cell r="Q353" t="str">
            <v/>
          </cell>
        </row>
        <row r="354">
          <cell r="Q354" t="str">
            <v/>
          </cell>
        </row>
        <row r="355">
          <cell r="Q355" t="str">
            <v/>
          </cell>
        </row>
        <row r="356">
          <cell r="Q356" t="str">
            <v/>
          </cell>
        </row>
        <row r="357">
          <cell r="Q357" t="str">
            <v/>
          </cell>
        </row>
        <row r="358">
          <cell r="Q358" t="str">
            <v/>
          </cell>
        </row>
        <row r="359">
          <cell r="Q359" t="str">
            <v/>
          </cell>
        </row>
        <row r="360">
          <cell r="Q360" t="str">
            <v/>
          </cell>
        </row>
        <row r="361">
          <cell r="Q361" t="str">
            <v/>
          </cell>
        </row>
        <row r="362">
          <cell r="Q362" t="str">
            <v/>
          </cell>
        </row>
        <row r="363">
          <cell r="Q363" t="str">
            <v/>
          </cell>
        </row>
        <row r="364">
          <cell r="Q364" t="str">
            <v/>
          </cell>
        </row>
        <row r="365">
          <cell r="Q365" t="str">
            <v/>
          </cell>
        </row>
        <row r="366">
          <cell r="Q366" t="str">
            <v/>
          </cell>
        </row>
        <row r="367">
          <cell r="Q367" t="str">
            <v/>
          </cell>
        </row>
        <row r="368">
          <cell r="Q368" t="str">
            <v/>
          </cell>
        </row>
        <row r="369">
          <cell r="Q369" t="str">
            <v/>
          </cell>
        </row>
        <row r="370">
          <cell r="Q370" t="str">
            <v/>
          </cell>
        </row>
        <row r="371">
          <cell r="Q371" t="str">
            <v/>
          </cell>
        </row>
        <row r="372">
          <cell r="Q372" t="str">
            <v/>
          </cell>
        </row>
        <row r="373">
          <cell r="Q373" t="str">
            <v/>
          </cell>
        </row>
        <row r="374">
          <cell r="Q374" t="str">
            <v/>
          </cell>
        </row>
        <row r="375">
          <cell r="Q375" t="str">
            <v/>
          </cell>
        </row>
        <row r="376">
          <cell r="Q376" t="str">
            <v/>
          </cell>
        </row>
        <row r="377">
          <cell r="Q377" t="str">
            <v/>
          </cell>
        </row>
        <row r="378">
          <cell r="Q378" t="str">
            <v/>
          </cell>
        </row>
        <row r="379">
          <cell r="Q379" t="str">
            <v/>
          </cell>
        </row>
        <row r="380">
          <cell r="Q380" t="str">
            <v/>
          </cell>
        </row>
        <row r="381">
          <cell r="Q381" t="str">
            <v/>
          </cell>
        </row>
        <row r="382">
          <cell r="Q382" t="str">
            <v/>
          </cell>
        </row>
        <row r="383">
          <cell r="Q383" t="str">
            <v/>
          </cell>
        </row>
        <row r="384">
          <cell r="Q384" t="str">
            <v/>
          </cell>
        </row>
        <row r="385">
          <cell r="Q385" t="str">
            <v/>
          </cell>
        </row>
        <row r="386">
          <cell r="Q386" t="str">
            <v/>
          </cell>
        </row>
        <row r="387">
          <cell r="Q387" t="str">
            <v/>
          </cell>
        </row>
        <row r="388">
          <cell r="Q388" t="str">
            <v/>
          </cell>
        </row>
        <row r="389">
          <cell r="Q389" t="str">
            <v/>
          </cell>
        </row>
        <row r="390">
          <cell r="Q390" t="str">
            <v/>
          </cell>
        </row>
        <row r="391">
          <cell r="Q391" t="str">
            <v/>
          </cell>
        </row>
        <row r="392">
          <cell r="Q392" t="str">
            <v/>
          </cell>
        </row>
        <row r="393">
          <cell r="Q393" t="str">
            <v/>
          </cell>
        </row>
        <row r="394">
          <cell r="Q394" t="str">
            <v/>
          </cell>
        </row>
        <row r="395">
          <cell r="Q395" t="str">
            <v/>
          </cell>
        </row>
        <row r="396">
          <cell r="Q396" t="str">
            <v/>
          </cell>
        </row>
        <row r="397">
          <cell r="Q397" t="str">
            <v/>
          </cell>
        </row>
        <row r="398">
          <cell r="Q398" t="str">
            <v/>
          </cell>
        </row>
        <row r="399">
          <cell r="Q399" t="str">
            <v/>
          </cell>
        </row>
        <row r="400">
          <cell r="Q400" t="str">
            <v/>
          </cell>
        </row>
        <row r="401">
          <cell r="Q401" t="str">
            <v/>
          </cell>
        </row>
        <row r="402">
          <cell r="Q402" t="str">
            <v/>
          </cell>
        </row>
        <row r="403">
          <cell r="Q403" t="str">
            <v/>
          </cell>
        </row>
        <row r="404">
          <cell r="Q404" t="str">
            <v/>
          </cell>
        </row>
        <row r="405">
          <cell r="Q405" t="str">
            <v/>
          </cell>
        </row>
        <row r="406">
          <cell r="Q406" t="str">
            <v/>
          </cell>
        </row>
        <row r="407">
          <cell r="Q407" t="str">
            <v/>
          </cell>
        </row>
        <row r="408">
          <cell r="Q408" t="str">
            <v/>
          </cell>
        </row>
        <row r="409">
          <cell r="Q409" t="str">
            <v/>
          </cell>
        </row>
        <row r="410">
          <cell r="Q410" t="str">
            <v/>
          </cell>
        </row>
        <row r="411">
          <cell r="Q411" t="str">
            <v/>
          </cell>
        </row>
        <row r="412">
          <cell r="Q412" t="str">
            <v/>
          </cell>
        </row>
        <row r="413">
          <cell r="Q413" t="str">
            <v/>
          </cell>
        </row>
        <row r="414">
          <cell r="Q414" t="str">
            <v/>
          </cell>
        </row>
        <row r="415">
          <cell r="Q415" t="str">
            <v/>
          </cell>
        </row>
        <row r="416">
          <cell r="Q416" t="str">
            <v/>
          </cell>
        </row>
        <row r="417">
          <cell r="Q417" t="str">
            <v/>
          </cell>
        </row>
        <row r="418">
          <cell r="Q418" t="str">
            <v/>
          </cell>
        </row>
        <row r="419">
          <cell r="Q419" t="str">
            <v/>
          </cell>
        </row>
        <row r="420">
          <cell r="Q420" t="str">
            <v/>
          </cell>
        </row>
        <row r="421">
          <cell r="Q421" t="str">
            <v/>
          </cell>
        </row>
        <row r="422">
          <cell r="Q422" t="str">
            <v/>
          </cell>
        </row>
        <row r="423">
          <cell r="Q423" t="str">
            <v/>
          </cell>
        </row>
        <row r="424">
          <cell r="Q424" t="str">
            <v/>
          </cell>
        </row>
        <row r="425">
          <cell r="Q425" t="str">
            <v/>
          </cell>
        </row>
        <row r="426">
          <cell r="Q426" t="str">
            <v/>
          </cell>
        </row>
        <row r="427">
          <cell r="Q427" t="str">
            <v/>
          </cell>
        </row>
        <row r="428">
          <cell r="Q428" t="str">
            <v/>
          </cell>
        </row>
        <row r="429">
          <cell r="Q429" t="str">
            <v/>
          </cell>
        </row>
        <row r="430">
          <cell r="Q430" t="str">
            <v/>
          </cell>
        </row>
        <row r="431">
          <cell r="Q431" t="str">
            <v/>
          </cell>
        </row>
        <row r="432">
          <cell r="Q432" t="str">
            <v/>
          </cell>
        </row>
        <row r="433">
          <cell r="Q433" t="str">
            <v/>
          </cell>
        </row>
        <row r="434">
          <cell r="Q434" t="str">
            <v/>
          </cell>
        </row>
        <row r="435">
          <cell r="Q435" t="str">
            <v/>
          </cell>
        </row>
        <row r="436">
          <cell r="Q436" t="str">
            <v/>
          </cell>
        </row>
        <row r="437">
          <cell r="Q437" t="str">
            <v/>
          </cell>
        </row>
        <row r="438">
          <cell r="Q438" t="str">
            <v/>
          </cell>
        </row>
        <row r="439">
          <cell r="Q439" t="str">
            <v/>
          </cell>
        </row>
        <row r="440">
          <cell r="Q440" t="str">
            <v/>
          </cell>
        </row>
        <row r="441">
          <cell r="Q441" t="str">
            <v/>
          </cell>
        </row>
        <row r="442">
          <cell r="Q442" t="str">
            <v/>
          </cell>
        </row>
        <row r="443">
          <cell r="Q443" t="str">
            <v/>
          </cell>
        </row>
        <row r="444">
          <cell r="Q444" t="str">
            <v/>
          </cell>
        </row>
        <row r="445">
          <cell r="Q445" t="str">
            <v/>
          </cell>
        </row>
        <row r="446">
          <cell r="Q446" t="str">
            <v/>
          </cell>
        </row>
        <row r="447">
          <cell r="Q447" t="str">
            <v/>
          </cell>
        </row>
        <row r="448">
          <cell r="Q448" t="str">
            <v/>
          </cell>
        </row>
        <row r="449">
          <cell r="Q449" t="str">
            <v/>
          </cell>
        </row>
        <row r="450">
          <cell r="Q450" t="str">
            <v/>
          </cell>
        </row>
        <row r="451">
          <cell r="Q451" t="str">
            <v/>
          </cell>
        </row>
        <row r="452">
          <cell r="Q452" t="str">
            <v/>
          </cell>
        </row>
        <row r="453">
          <cell r="Q453" t="str">
            <v/>
          </cell>
        </row>
        <row r="454">
          <cell r="Q454" t="str">
            <v/>
          </cell>
        </row>
        <row r="455">
          <cell r="Q455" t="str">
            <v/>
          </cell>
        </row>
        <row r="456">
          <cell r="Q456" t="str">
            <v/>
          </cell>
        </row>
        <row r="457">
          <cell r="Q457" t="str">
            <v/>
          </cell>
        </row>
        <row r="458">
          <cell r="Q458" t="str">
            <v/>
          </cell>
        </row>
        <row r="459">
          <cell r="Q459" t="str">
            <v/>
          </cell>
        </row>
        <row r="460">
          <cell r="Q460" t="str">
            <v/>
          </cell>
        </row>
        <row r="461">
          <cell r="Q461" t="str">
            <v/>
          </cell>
        </row>
        <row r="462">
          <cell r="Q462" t="str">
            <v/>
          </cell>
        </row>
        <row r="463">
          <cell r="Q463" t="str">
            <v/>
          </cell>
        </row>
        <row r="464">
          <cell r="Q464" t="str">
            <v/>
          </cell>
        </row>
        <row r="465">
          <cell r="Q465" t="str">
            <v/>
          </cell>
        </row>
        <row r="466">
          <cell r="Q466" t="str">
            <v/>
          </cell>
        </row>
        <row r="467">
          <cell r="Q467" t="str">
            <v/>
          </cell>
        </row>
        <row r="468">
          <cell r="Q468" t="str">
            <v/>
          </cell>
        </row>
        <row r="469">
          <cell r="Q469" t="str">
            <v/>
          </cell>
        </row>
        <row r="470">
          <cell r="Q470" t="str">
            <v/>
          </cell>
        </row>
        <row r="471">
          <cell r="Q471" t="str">
            <v/>
          </cell>
        </row>
        <row r="472">
          <cell r="Q472" t="str">
            <v/>
          </cell>
        </row>
        <row r="473">
          <cell r="Q473" t="str">
            <v/>
          </cell>
        </row>
        <row r="474">
          <cell r="Q474" t="str">
            <v/>
          </cell>
        </row>
        <row r="475">
          <cell r="Q475" t="str">
            <v/>
          </cell>
        </row>
        <row r="476">
          <cell r="Q476" t="str">
            <v/>
          </cell>
        </row>
        <row r="477">
          <cell r="Q477" t="str">
            <v/>
          </cell>
        </row>
        <row r="478">
          <cell r="Q478" t="str">
            <v/>
          </cell>
        </row>
        <row r="479">
          <cell r="Q479" t="str">
            <v/>
          </cell>
        </row>
        <row r="480">
          <cell r="Q480" t="str">
            <v/>
          </cell>
        </row>
        <row r="481">
          <cell r="Q481" t="str">
            <v/>
          </cell>
        </row>
        <row r="482">
          <cell r="Q482" t="str">
            <v/>
          </cell>
        </row>
        <row r="483">
          <cell r="Q483" t="str">
            <v/>
          </cell>
        </row>
        <row r="484">
          <cell r="Q484" t="str">
            <v/>
          </cell>
        </row>
        <row r="485">
          <cell r="Q485" t="str">
            <v/>
          </cell>
        </row>
        <row r="486">
          <cell r="Q486" t="str">
            <v/>
          </cell>
        </row>
        <row r="487">
          <cell r="Q487" t="str">
            <v/>
          </cell>
        </row>
        <row r="488">
          <cell r="Q488" t="str">
            <v/>
          </cell>
        </row>
        <row r="489">
          <cell r="Q489" t="str">
            <v/>
          </cell>
        </row>
        <row r="490">
          <cell r="Q490" t="str">
            <v/>
          </cell>
        </row>
        <row r="491">
          <cell r="Q491" t="str">
            <v/>
          </cell>
        </row>
        <row r="492">
          <cell r="Q492" t="str">
            <v/>
          </cell>
        </row>
        <row r="493">
          <cell r="Q493" t="str">
            <v/>
          </cell>
        </row>
        <row r="494">
          <cell r="Q494" t="str">
            <v/>
          </cell>
        </row>
        <row r="495">
          <cell r="Q495" t="str">
            <v/>
          </cell>
        </row>
        <row r="496">
          <cell r="Q496" t="str">
            <v/>
          </cell>
        </row>
        <row r="497">
          <cell r="Q497" t="str">
            <v/>
          </cell>
        </row>
        <row r="498">
          <cell r="Q498" t="str">
            <v/>
          </cell>
        </row>
        <row r="499">
          <cell r="Q499" t="str">
            <v/>
          </cell>
        </row>
        <row r="500">
          <cell r="Q500" t="str">
            <v/>
          </cell>
        </row>
        <row r="501">
          <cell r="Q501" t="str">
            <v/>
          </cell>
        </row>
        <row r="502">
          <cell r="Q502" t="str">
            <v/>
          </cell>
        </row>
        <row r="503">
          <cell r="Q503" t="str">
            <v/>
          </cell>
        </row>
        <row r="504">
          <cell r="Q504" t="str">
            <v/>
          </cell>
        </row>
        <row r="505">
          <cell r="Q505" t="str">
            <v/>
          </cell>
        </row>
        <row r="506">
          <cell r="Q506" t="str">
            <v/>
          </cell>
        </row>
        <row r="507">
          <cell r="Q507" t="str">
            <v/>
          </cell>
        </row>
        <row r="508">
          <cell r="Q508" t="str">
            <v/>
          </cell>
        </row>
        <row r="509">
          <cell r="Q509" t="str">
            <v/>
          </cell>
        </row>
        <row r="510">
          <cell r="Q510" t="str">
            <v/>
          </cell>
        </row>
        <row r="511">
          <cell r="Q511" t="str">
            <v/>
          </cell>
        </row>
        <row r="512">
          <cell r="Q512" t="str">
            <v/>
          </cell>
        </row>
        <row r="513">
          <cell r="Q513" t="str">
            <v/>
          </cell>
        </row>
        <row r="514">
          <cell r="Q514" t="str">
            <v/>
          </cell>
        </row>
        <row r="515">
          <cell r="Q515" t="str">
            <v/>
          </cell>
        </row>
        <row r="516">
          <cell r="Q516" t="str">
            <v/>
          </cell>
        </row>
        <row r="517">
          <cell r="Q517" t="str">
            <v/>
          </cell>
        </row>
        <row r="518">
          <cell r="Q518" t="str">
            <v/>
          </cell>
        </row>
        <row r="519">
          <cell r="Q519" t="str">
            <v/>
          </cell>
        </row>
        <row r="520">
          <cell r="Q520" t="str">
            <v/>
          </cell>
        </row>
        <row r="521">
          <cell r="Q521" t="str">
            <v/>
          </cell>
        </row>
        <row r="522">
          <cell r="Q522" t="str">
            <v/>
          </cell>
        </row>
        <row r="523">
          <cell r="Q523" t="str">
            <v/>
          </cell>
        </row>
        <row r="524">
          <cell r="Q524" t="str">
            <v/>
          </cell>
        </row>
        <row r="525">
          <cell r="Q525" t="str">
            <v/>
          </cell>
        </row>
        <row r="526">
          <cell r="Q526" t="str">
            <v/>
          </cell>
        </row>
        <row r="527">
          <cell r="Q527" t="str">
            <v/>
          </cell>
        </row>
        <row r="528">
          <cell r="Q528" t="str">
            <v/>
          </cell>
        </row>
        <row r="529">
          <cell r="Q529" t="str">
            <v/>
          </cell>
        </row>
        <row r="530">
          <cell r="Q530" t="str">
            <v/>
          </cell>
        </row>
        <row r="531">
          <cell r="Q531" t="str">
            <v/>
          </cell>
        </row>
        <row r="532">
          <cell r="Q532" t="str">
            <v/>
          </cell>
        </row>
        <row r="533">
          <cell r="Q533" t="str">
            <v/>
          </cell>
        </row>
        <row r="534">
          <cell r="Q534" t="str">
            <v/>
          </cell>
        </row>
        <row r="535">
          <cell r="Q535" t="str">
            <v/>
          </cell>
        </row>
        <row r="536">
          <cell r="Q536" t="str">
            <v/>
          </cell>
        </row>
        <row r="537">
          <cell r="Q537" t="str">
            <v/>
          </cell>
        </row>
        <row r="538">
          <cell r="Q538" t="str">
            <v/>
          </cell>
        </row>
        <row r="539">
          <cell r="Q539" t="str">
            <v/>
          </cell>
        </row>
        <row r="540">
          <cell r="Q540" t="str">
            <v/>
          </cell>
        </row>
        <row r="541">
          <cell r="Q541" t="str">
            <v/>
          </cell>
        </row>
        <row r="542">
          <cell r="Q542" t="str">
            <v/>
          </cell>
        </row>
        <row r="543">
          <cell r="Q543" t="str">
            <v/>
          </cell>
        </row>
        <row r="544">
          <cell r="Q544" t="str">
            <v/>
          </cell>
        </row>
        <row r="545">
          <cell r="Q545" t="str">
            <v/>
          </cell>
        </row>
        <row r="546">
          <cell r="Q546" t="str">
            <v/>
          </cell>
        </row>
        <row r="547">
          <cell r="Q547" t="str">
            <v/>
          </cell>
        </row>
        <row r="548">
          <cell r="Q548" t="str">
            <v/>
          </cell>
        </row>
        <row r="549">
          <cell r="Q549" t="str">
            <v/>
          </cell>
        </row>
        <row r="550">
          <cell r="Q550" t="str">
            <v/>
          </cell>
        </row>
        <row r="551">
          <cell r="Q551" t="str">
            <v/>
          </cell>
        </row>
        <row r="552">
          <cell r="Q552" t="str">
            <v/>
          </cell>
        </row>
        <row r="553">
          <cell r="Q553" t="str">
            <v/>
          </cell>
        </row>
        <row r="554">
          <cell r="Q554" t="str">
            <v/>
          </cell>
        </row>
        <row r="555">
          <cell r="Q555" t="str">
            <v/>
          </cell>
        </row>
        <row r="556">
          <cell r="Q556" t="str">
            <v/>
          </cell>
        </row>
        <row r="557">
          <cell r="Q557" t="str">
            <v/>
          </cell>
        </row>
        <row r="558">
          <cell r="Q558" t="str">
            <v/>
          </cell>
        </row>
        <row r="559">
          <cell r="Q559" t="str">
            <v/>
          </cell>
        </row>
        <row r="560">
          <cell r="Q560" t="str">
            <v/>
          </cell>
        </row>
        <row r="561">
          <cell r="Q561" t="str">
            <v/>
          </cell>
        </row>
        <row r="562">
          <cell r="Q562" t="str">
            <v/>
          </cell>
        </row>
        <row r="563">
          <cell r="Q563" t="str">
            <v/>
          </cell>
        </row>
        <row r="564">
          <cell r="Q564" t="str">
            <v/>
          </cell>
        </row>
        <row r="565">
          <cell r="Q565" t="str">
            <v/>
          </cell>
        </row>
        <row r="566">
          <cell r="Q566" t="str">
            <v/>
          </cell>
        </row>
        <row r="567">
          <cell r="Q567" t="str">
            <v/>
          </cell>
        </row>
        <row r="568">
          <cell r="Q568" t="str">
            <v/>
          </cell>
        </row>
        <row r="569">
          <cell r="Q569" t="str">
            <v/>
          </cell>
        </row>
        <row r="570">
          <cell r="Q570" t="str">
            <v/>
          </cell>
        </row>
        <row r="571">
          <cell r="Q571" t="str">
            <v/>
          </cell>
        </row>
        <row r="572">
          <cell r="Q572" t="str">
            <v/>
          </cell>
        </row>
        <row r="573">
          <cell r="Q573" t="str">
            <v/>
          </cell>
        </row>
        <row r="574">
          <cell r="Q574" t="str">
            <v/>
          </cell>
        </row>
        <row r="575">
          <cell r="Q575" t="str">
            <v/>
          </cell>
        </row>
        <row r="576">
          <cell r="Q576" t="str">
            <v/>
          </cell>
        </row>
        <row r="577">
          <cell r="Q577" t="str">
            <v/>
          </cell>
        </row>
        <row r="578">
          <cell r="Q578" t="str">
            <v/>
          </cell>
        </row>
        <row r="579">
          <cell r="Q579" t="str">
            <v/>
          </cell>
        </row>
        <row r="580">
          <cell r="Q580" t="str">
            <v/>
          </cell>
        </row>
        <row r="581">
          <cell r="Q581" t="str">
            <v/>
          </cell>
        </row>
        <row r="582">
          <cell r="Q582" t="str">
            <v/>
          </cell>
        </row>
        <row r="583">
          <cell r="Q583" t="str">
            <v/>
          </cell>
        </row>
        <row r="584">
          <cell r="Q584" t="str">
            <v/>
          </cell>
        </row>
        <row r="585">
          <cell r="Q585" t="str">
            <v/>
          </cell>
        </row>
        <row r="586">
          <cell r="Q586" t="str">
            <v/>
          </cell>
        </row>
        <row r="587">
          <cell r="Q587" t="str">
            <v/>
          </cell>
        </row>
        <row r="588">
          <cell r="Q588" t="str">
            <v/>
          </cell>
        </row>
        <row r="589">
          <cell r="Q589" t="str">
            <v/>
          </cell>
        </row>
        <row r="590">
          <cell r="Q590" t="str">
            <v/>
          </cell>
        </row>
        <row r="591">
          <cell r="Q591" t="str">
            <v/>
          </cell>
        </row>
        <row r="592">
          <cell r="Q592" t="str">
            <v/>
          </cell>
        </row>
        <row r="593">
          <cell r="Q593" t="str">
            <v/>
          </cell>
        </row>
        <row r="594">
          <cell r="Q594" t="str">
            <v/>
          </cell>
        </row>
        <row r="595">
          <cell r="Q595" t="str">
            <v/>
          </cell>
        </row>
        <row r="596">
          <cell r="Q596" t="str">
            <v/>
          </cell>
        </row>
        <row r="597">
          <cell r="Q597" t="str">
            <v/>
          </cell>
        </row>
        <row r="598">
          <cell r="Q598" t="str">
            <v/>
          </cell>
        </row>
        <row r="599">
          <cell r="Q599" t="str">
            <v/>
          </cell>
        </row>
        <row r="600">
          <cell r="Q600" t="str">
            <v/>
          </cell>
        </row>
        <row r="601">
          <cell r="Q601" t="str">
            <v/>
          </cell>
        </row>
        <row r="602">
          <cell r="Q602" t="str">
            <v/>
          </cell>
        </row>
        <row r="603">
          <cell r="Q603" t="str">
            <v/>
          </cell>
        </row>
        <row r="604">
          <cell r="Q604" t="str">
            <v/>
          </cell>
        </row>
        <row r="605">
          <cell r="Q605" t="str">
            <v/>
          </cell>
        </row>
        <row r="606">
          <cell r="Q606" t="str">
            <v/>
          </cell>
        </row>
        <row r="607">
          <cell r="Q607" t="str">
            <v/>
          </cell>
        </row>
        <row r="608">
          <cell r="Q608" t="str">
            <v/>
          </cell>
        </row>
        <row r="609">
          <cell r="Q609" t="str">
            <v/>
          </cell>
        </row>
        <row r="610">
          <cell r="Q610" t="str">
            <v/>
          </cell>
        </row>
        <row r="611">
          <cell r="Q611" t="str">
            <v/>
          </cell>
        </row>
        <row r="612">
          <cell r="Q612" t="str">
            <v/>
          </cell>
        </row>
        <row r="613">
          <cell r="Q613" t="str">
            <v/>
          </cell>
        </row>
        <row r="614">
          <cell r="Q614" t="str">
            <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R72"/>
  <sheetViews>
    <sheetView tabSelected="1" zoomScaleNormal="100" zoomScaleSheetLayoutView="100" workbookViewId="0">
      <selection activeCell="B1" sqref="B1"/>
    </sheetView>
  </sheetViews>
  <sheetFormatPr defaultRowHeight="17.25"/>
  <cols>
    <col min="1" max="1" width="3.09765625" style="75" customWidth="1"/>
    <col min="2" max="2" width="7.69921875" style="75" bestFit="1" customWidth="1"/>
    <col min="3" max="3" width="6.3984375" style="75" customWidth="1"/>
    <col min="4" max="4" width="6.19921875" style="75" customWidth="1"/>
    <col min="5" max="5" width="6.296875" style="75" customWidth="1"/>
    <col min="6" max="6" width="5.5" style="75" customWidth="1"/>
    <col min="7" max="7" width="6.09765625" style="75" customWidth="1"/>
    <col min="8" max="9" width="5.69921875" style="75" customWidth="1"/>
    <col min="10" max="10" width="6.09765625" style="75" customWidth="1"/>
    <col min="11" max="11" width="5.69921875" style="75" customWidth="1"/>
    <col min="12" max="12" width="5.8984375" style="75" customWidth="1"/>
    <col min="13" max="13" width="5.69921875" style="75" customWidth="1"/>
    <col min="14" max="22" width="6.5" style="75" customWidth="1"/>
    <col min="23" max="23" width="6.19921875" style="75" customWidth="1"/>
    <col min="24" max="44" width="5.5" style="75" customWidth="1"/>
    <col min="45" max="16384" width="8.796875" style="75"/>
  </cols>
  <sheetData>
    <row r="1" spans="1:44" ht="12" customHeight="1">
      <c r="A1" s="22"/>
      <c r="B1" s="22"/>
      <c r="C1" s="22" t="s">
        <v>68</v>
      </c>
      <c r="D1" s="74"/>
      <c r="E1" s="74"/>
      <c r="F1" s="74"/>
      <c r="G1" s="74"/>
      <c r="H1" s="74"/>
      <c r="I1" s="74"/>
      <c r="J1" s="74"/>
      <c r="K1" s="23"/>
      <c r="L1" s="23"/>
      <c r="M1" s="23"/>
      <c r="N1" s="74"/>
      <c r="O1" s="74"/>
      <c r="P1" s="74"/>
      <c r="Q1" s="74"/>
      <c r="R1" s="74"/>
      <c r="S1" s="74"/>
      <c r="T1" s="74"/>
      <c r="U1" s="74"/>
      <c r="V1" s="74"/>
      <c r="W1" s="74"/>
      <c r="X1" s="74"/>
      <c r="Y1" s="74"/>
      <c r="Z1" s="74"/>
      <c r="AA1" s="74"/>
      <c r="AB1" s="22"/>
      <c r="AC1" s="74"/>
      <c r="AD1" s="24"/>
      <c r="AE1" s="24"/>
      <c r="AF1" s="24"/>
      <c r="AG1" s="24"/>
      <c r="AH1" s="24"/>
      <c r="AI1" s="24"/>
      <c r="AJ1" s="24"/>
      <c r="AK1" s="24"/>
      <c r="AL1" s="24"/>
      <c r="AM1" s="24"/>
      <c r="AN1" s="24"/>
      <c r="AR1" s="76"/>
    </row>
    <row r="2" spans="1:44" ht="12" customHeight="1">
      <c r="A2" s="25"/>
      <c r="B2" s="25"/>
      <c r="C2" s="77">
        <v>130</v>
      </c>
      <c r="D2" s="77">
        <v>131</v>
      </c>
      <c r="E2" s="77">
        <v>132</v>
      </c>
      <c r="F2" s="77">
        <v>133</v>
      </c>
      <c r="G2" s="77">
        <v>134</v>
      </c>
      <c r="H2" s="77">
        <v>135</v>
      </c>
      <c r="I2" s="77">
        <v>136</v>
      </c>
      <c r="J2" s="77">
        <v>137</v>
      </c>
      <c r="K2" s="77">
        <v>138</v>
      </c>
      <c r="L2" s="77">
        <v>139</v>
      </c>
      <c r="M2" s="77">
        <v>140</v>
      </c>
      <c r="N2" s="77">
        <v>141</v>
      </c>
      <c r="O2" s="77">
        <v>142</v>
      </c>
      <c r="P2" s="77">
        <v>143</v>
      </c>
      <c r="Q2" s="77">
        <v>144</v>
      </c>
      <c r="R2" s="77">
        <v>145</v>
      </c>
      <c r="S2" s="77">
        <v>146</v>
      </c>
      <c r="T2" s="77">
        <v>147</v>
      </c>
      <c r="U2" s="77">
        <v>148</v>
      </c>
      <c r="V2" s="77">
        <v>149</v>
      </c>
      <c r="W2" s="77">
        <v>150</v>
      </c>
      <c r="X2" s="77">
        <v>151</v>
      </c>
      <c r="Y2" s="77">
        <v>152</v>
      </c>
      <c r="Z2" s="77">
        <v>153</v>
      </c>
      <c r="AA2" s="77">
        <v>154</v>
      </c>
      <c r="AB2" s="77">
        <v>155</v>
      </c>
      <c r="AC2" s="77">
        <v>156</v>
      </c>
      <c r="AD2" s="77">
        <v>157</v>
      </c>
      <c r="AE2" s="77">
        <v>158</v>
      </c>
      <c r="AF2" s="77">
        <v>159</v>
      </c>
      <c r="AG2" s="77">
        <v>160</v>
      </c>
      <c r="AH2" s="77">
        <v>161</v>
      </c>
      <c r="AI2" s="77">
        <v>162</v>
      </c>
      <c r="AJ2" s="77">
        <v>163</v>
      </c>
      <c r="AK2" s="77">
        <v>164</v>
      </c>
      <c r="AL2" s="77">
        <v>165</v>
      </c>
      <c r="AM2" s="77">
        <v>166</v>
      </c>
      <c r="AN2" s="77">
        <v>167</v>
      </c>
      <c r="AO2" s="77">
        <v>168</v>
      </c>
      <c r="AP2" s="77">
        <v>169</v>
      </c>
      <c r="AQ2" s="77">
        <v>170</v>
      </c>
      <c r="AR2" s="77">
        <v>171</v>
      </c>
    </row>
    <row r="3" spans="1:44" ht="45" customHeight="1">
      <c r="A3" s="182" t="s">
        <v>1</v>
      </c>
      <c r="B3" s="183"/>
      <c r="C3" s="61" t="s">
        <v>103</v>
      </c>
      <c r="D3" s="61" t="s">
        <v>104</v>
      </c>
      <c r="E3" s="61" t="s">
        <v>135</v>
      </c>
      <c r="F3" s="61" t="s">
        <v>105</v>
      </c>
      <c r="G3" s="61" t="s">
        <v>106</v>
      </c>
      <c r="H3" s="141" t="s">
        <v>107</v>
      </c>
      <c r="I3" s="141" t="s">
        <v>108</v>
      </c>
      <c r="J3" s="141" t="s">
        <v>109</v>
      </c>
      <c r="K3" s="141" t="s">
        <v>239</v>
      </c>
      <c r="L3" s="141" t="s">
        <v>241</v>
      </c>
      <c r="M3" s="142" t="s">
        <v>229</v>
      </c>
      <c r="N3" s="68" t="s">
        <v>69</v>
      </c>
      <c r="O3" s="61" t="s">
        <v>70</v>
      </c>
      <c r="P3" s="141" t="s">
        <v>155</v>
      </c>
      <c r="Q3" s="141" t="s">
        <v>110</v>
      </c>
      <c r="R3" s="61" t="s">
        <v>111</v>
      </c>
      <c r="S3" s="141" t="s">
        <v>146</v>
      </c>
      <c r="T3" s="141" t="s">
        <v>147</v>
      </c>
      <c r="U3" s="141" t="s">
        <v>149</v>
      </c>
      <c r="V3" s="142" t="s">
        <v>148</v>
      </c>
      <c r="W3" s="68" t="s">
        <v>231</v>
      </c>
      <c r="X3" s="61" t="s">
        <v>156</v>
      </c>
      <c r="Y3" s="68" t="s">
        <v>157</v>
      </c>
      <c r="Z3" s="61" t="s">
        <v>158</v>
      </c>
      <c r="AA3" s="143" t="s">
        <v>159</v>
      </c>
      <c r="AB3" s="68" t="s">
        <v>160</v>
      </c>
      <c r="AC3" s="144" t="s">
        <v>161</v>
      </c>
      <c r="AD3" s="145" t="s">
        <v>162</v>
      </c>
      <c r="AE3" s="144" t="s">
        <v>163</v>
      </c>
      <c r="AF3" s="146" t="s">
        <v>164</v>
      </c>
      <c r="AG3" s="146" t="s">
        <v>165</v>
      </c>
      <c r="AH3" s="147" t="s">
        <v>166</v>
      </c>
      <c r="AI3" s="145" t="s">
        <v>167</v>
      </c>
      <c r="AJ3" s="145" t="s">
        <v>168</v>
      </c>
      <c r="AK3" s="148" t="s">
        <v>169</v>
      </c>
      <c r="AL3" s="145" t="s">
        <v>170</v>
      </c>
      <c r="AM3" s="145" t="s">
        <v>171</v>
      </c>
      <c r="AN3" s="149" t="s">
        <v>172</v>
      </c>
      <c r="AO3" s="148" t="s">
        <v>173</v>
      </c>
      <c r="AP3" s="145" t="s">
        <v>174</v>
      </c>
      <c r="AQ3" s="145" t="s">
        <v>175</v>
      </c>
      <c r="AR3" s="150" t="s">
        <v>176</v>
      </c>
    </row>
    <row r="4" spans="1:44" ht="21" customHeight="1">
      <c r="A4" s="184" t="s">
        <v>2</v>
      </c>
      <c r="B4" s="185"/>
      <c r="C4" s="102">
        <v>42278</v>
      </c>
      <c r="D4" s="78">
        <v>42278</v>
      </c>
      <c r="E4" s="78">
        <v>42278</v>
      </c>
      <c r="F4" s="78">
        <v>42278</v>
      </c>
      <c r="G4" s="78">
        <v>42278</v>
      </c>
      <c r="H4" s="78">
        <v>42278</v>
      </c>
      <c r="I4" s="78">
        <v>42278</v>
      </c>
      <c r="J4" s="78">
        <v>42278</v>
      </c>
      <c r="K4" s="78">
        <v>42278</v>
      </c>
      <c r="L4" s="78">
        <v>42278</v>
      </c>
      <c r="M4" s="79">
        <v>42278</v>
      </c>
      <c r="N4" s="80">
        <v>42278</v>
      </c>
      <c r="O4" s="78">
        <v>42278</v>
      </c>
      <c r="P4" s="78">
        <v>42278</v>
      </c>
      <c r="Q4" s="78">
        <v>42278</v>
      </c>
      <c r="R4" s="78">
        <v>42278</v>
      </c>
      <c r="S4" s="78">
        <v>42278</v>
      </c>
      <c r="T4" s="78">
        <v>42278</v>
      </c>
      <c r="U4" s="78">
        <v>42278</v>
      </c>
      <c r="V4" s="79">
        <v>42278</v>
      </c>
      <c r="W4" s="81">
        <v>42278</v>
      </c>
      <c r="X4" s="78">
        <v>42278</v>
      </c>
      <c r="Y4" s="81">
        <v>42278</v>
      </c>
      <c r="Z4" s="79">
        <v>42278</v>
      </c>
      <c r="AA4" s="79">
        <v>42278</v>
      </c>
      <c r="AB4" s="79">
        <v>42278</v>
      </c>
      <c r="AC4" s="79">
        <v>42278</v>
      </c>
      <c r="AD4" s="79">
        <v>42278</v>
      </c>
      <c r="AE4" s="79">
        <v>42278</v>
      </c>
      <c r="AF4" s="79">
        <v>42278</v>
      </c>
      <c r="AG4" s="79">
        <v>42278</v>
      </c>
      <c r="AH4" s="81">
        <v>42278</v>
      </c>
      <c r="AI4" s="79">
        <v>42278</v>
      </c>
      <c r="AJ4" s="79">
        <v>42278</v>
      </c>
      <c r="AK4" s="79">
        <v>42278</v>
      </c>
      <c r="AL4" s="79">
        <v>42278</v>
      </c>
      <c r="AM4" s="79">
        <v>42278</v>
      </c>
      <c r="AN4" s="79">
        <v>42278</v>
      </c>
      <c r="AO4" s="79">
        <v>42278</v>
      </c>
      <c r="AP4" s="79">
        <v>42278</v>
      </c>
      <c r="AQ4" s="79">
        <v>42278</v>
      </c>
      <c r="AR4" s="79">
        <v>42278</v>
      </c>
    </row>
    <row r="5" spans="1:44" ht="12" customHeight="1">
      <c r="A5" s="182" t="s">
        <v>3</v>
      </c>
      <c r="B5" s="183"/>
      <c r="C5" s="61" t="s">
        <v>5</v>
      </c>
      <c r="D5" s="61" t="s">
        <v>5</v>
      </c>
      <c r="E5" s="61" t="s">
        <v>5</v>
      </c>
      <c r="F5" s="61" t="s">
        <v>5</v>
      </c>
      <c r="G5" s="61" t="s">
        <v>5</v>
      </c>
      <c r="H5" s="61" t="s">
        <v>5</v>
      </c>
      <c r="I5" s="61" t="s">
        <v>5</v>
      </c>
      <c r="J5" s="61" t="s">
        <v>5</v>
      </c>
      <c r="K5" s="62" t="s">
        <v>6</v>
      </c>
      <c r="L5" s="62" t="s">
        <v>6</v>
      </c>
      <c r="M5" s="67" t="s">
        <v>6</v>
      </c>
      <c r="N5" s="68" t="s">
        <v>5</v>
      </c>
      <c r="O5" s="61" t="s">
        <v>5</v>
      </c>
      <c r="P5" s="63" t="s">
        <v>5</v>
      </c>
      <c r="Q5" s="63" t="s">
        <v>5</v>
      </c>
      <c r="R5" s="63" t="s">
        <v>5</v>
      </c>
      <c r="S5" s="63" t="s">
        <v>5</v>
      </c>
      <c r="T5" s="63" t="s">
        <v>5</v>
      </c>
      <c r="U5" s="63" t="s">
        <v>5</v>
      </c>
      <c r="V5" s="69" t="s">
        <v>5</v>
      </c>
      <c r="W5" s="82" t="s">
        <v>5</v>
      </c>
      <c r="X5" s="63" t="s">
        <v>5</v>
      </c>
      <c r="Y5" s="82" t="s">
        <v>5</v>
      </c>
      <c r="Z5" s="63" t="s">
        <v>5</v>
      </c>
      <c r="AA5" s="63" t="s">
        <v>5</v>
      </c>
      <c r="AB5" s="63" t="s">
        <v>5</v>
      </c>
      <c r="AC5" s="63" t="s">
        <v>5</v>
      </c>
      <c r="AD5" s="63" t="s">
        <v>5</v>
      </c>
      <c r="AE5" s="63" t="s">
        <v>5</v>
      </c>
      <c r="AF5" s="69" t="s">
        <v>5</v>
      </c>
      <c r="AG5" s="69" t="s">
        <v>5</v>
      </c>
      <c r="AH5" s="82" t="s">
        <v>5</v>
      </c>
      <c r="AI5" s="63" t="s">
        <v>5</v>
      </c>
      <c r="AJ5" s="63" t="s">
        <v>5</v>
      </c>
      <c r="AK5" s="63" t="s">
        <v>5</v>
      </c>
      <c r="AL5" s="63" t="s">
        <v>5</v>
      </c>
      <c r="AM5" s="63" t="s">
        <v>5</v>
      </c>
      <c r="AN5" s="69" t="s">
        <v>5</v>
      </c>
      <c r="AO5" s="69" t="s">
        <v>5</v>
      </c>
      <c r="AP5" s="69" t="s">
        <v>5</v>
      </c>
      <c r="AQ5" s="69" t="s">
        <v>5</v>
      </c>
      <c r="AR5" s="69" t="s">
        <v>5</v>
      </c>
    </row>
    <row r="6" spans="1:44" ht="9" customHeight="1">
      <c r="A6" s="3"/>
      <c r="B6" s="6"/>
      <c r="C6" s="18"/>
      <c r="D6" s="9"/>
      <c r="E6" s="19"/>
      <c r="F6" s="19"/>
      <c r="G6" s="19"/>
      <c r="H6" s="19"/>
      <c r="I6" s="19"/>
      <c r="J6" s="19"/>
      <c r="K6" s="20"/>
      <c r="L6" s="8"/>
      <c r="M6" s="8"/>
      <c r="N6" s="9"/>
      <c r="O6" s="9"/>
      <c r="P6" s="83"/>
      <c r="Q6" s="83"/>
      <c r="R6" s="83"/>
      <c r="S6" s="83"/>
      <c r="T6" s="83"/>
      <c r="U6" s="83"/>
      <c r="V6" s="83"/>
      <c r="W6" s="83"/>
      <c r="X6" s="83"/>
      <c r="Y6" s="83"/>
      <c r="Z6" s="83"/>
      <c r="AA6" s="83"/>
      <c r="AB6" s="83"/>
      <c r="AC6" s="83"/>
      <c r="AD6" s="83"/>
      <c r="AE6" s="83"/>
      <c r="AF6" s="83"/>
      <c r="AG6" s="83"/>
      <c r="AH6" s="83"/>
      <c r="AI6" s="83"/>
      <c r="AJ6" s="83"/>
      <c r="AK6" s="83"/>
      <c r="AL6" s="83"/>
      <c r="AM6" s="83"/>
      <c r="AN6" s="83"/>
      <c r="AR6" s="76"/>
    </row>
    <row r="7" spans="1:44" ht="20.100000000000001" customHeight="1">
      <c r="A7" s="4" t="s">
        <v>10</v>
      </c>
      <c r="B7" s="5" t="s">
        <v>0</v>
      </c>
      <c r="C7" s="157">
        <f>SUM(C8+C18+C22+C28+C34+C41+C46+C54+C60+C63)</f>
        <v>4761858</v>
      </c>
      <c r="D7" s="157">
        <f t="shared" ref="D7:G7" si="0">SUM(D8+D18+D22+D28+D34+D41+D46+D54+D60+D63)</f>
        <v>2562450</v>
      </c>
      <c r="E7" s="157">
        <f t="shared" si="0"/>
        <v>2443786</v>
      </c>
      <c r="F7" s="157">
        <f t="shared" si="0"/>
        <v>118664</v>
      </c>
      <c r="G7" s="157">
        <f t="shared" si="0"/>
        <v>1912012</v>
      </c>
      <c r="H7" s="157">
        <f t="shared" ref="H7" si="1">SUM(H8+H18+H22+H28+H34+H41+H46+H54+H60+H63)</f>
        <v>48098</v>
      </c>
      <c r="I7" s="157">
        <f t="shared" ref="I7" si="2">SUM(I8+I18+I22+I28+I34+I41+I46+I54+I60+I63)</f>
        <v>609949</v>
      </c>
      <c r="J7" s="157">
        <f t="shared" ref="J7" si="3">SUM(J8+J18+J22+J28+J34+J41+J46+J54+J60+J63)</f>
        <v>1685535</v>
      </c>
      <c r="K7" s="158">
        <f t="shared" ref="K7:K66" si="4">H7/E7*100</f>
        <v>1.9681756094846274</v>
      </c>
      <c r="L7" s="158">
        <f t="shared" ref="L7:L66" si="5">I7/E7*100</f>
        <v>24.959182186983639</v>
      </c>
      <c r="M7" s="158">
        <f t="shared" ref="M7:M66" si="6">J7/E7*100</f>
        <v>68.972283170457644</v>
      </c>
      <c r="N7" s="157">
        <f t="shared" ref="N7" si="7">SUM(N8+N18+N22+N28+N34+N41+N46+N54+N60+N63)</f>
        <v>2001002</v>
      </c>
      <c r="O7" s="157">
        <f t="shared" ref="O7" si="8">SUM(O8+O18+O22+O28+O34+O41+O46+O54+O60+O63)</f>
        <v>114048</v>
      </c>
      <c r="P7" s="157">
        <f t="shared" ref="P7" si="9">SUM(P8+P18+P22+P28+P34+P41+P46+P54+P60+P63)</f>
        <v>51062</v>
      </c>
      <c r="Q7" s="157">
        <f t="shared" ref="Q7" si="10">SUM(Q8+Q18+Q22+Q28+Q34+Q41+Q46+Q54+Q60+Q63)</f>
        <v>151086</v>
      </c>
      <c r="R7" s="157">
        <f t="shared" ref="R7" si="11">SUM(R8+R18+R22+R28+R34+R41+R46+R54+R60+R63)</f>
        <v>63556</v>
      </c>
      <c r="S7" s="157">
        <v>1212682</v>
      </c>
      <c r="T7" s="157">
        <v>1170275</v>
      </c>
      <c r="U7" s="157">
        <v>2223146</v>
      </c>
      <c r="V7" s="159">
        <v>936796</v>
      </c>
      <c r="W7" s="157">
        <f>SUM(W8+W18+W22+W28+W34+W41+W46+W54+W60+W63)</f>
        <v>2443786</v>
      </c>
      <c r="X7" s="157">
        <f t="shared" ref="X7:AG7" si="12">SUM(X8+X18+X22+X28+X34+X41+X46+X54+X60+X63)</f>
        <v>43526</v>
      </c>
      <c r="Y7" s="157">
        <f t="shared" si="12"/>
        <v>42356</v>
      </c>
      <c r="Z7" s="157">
        <f t="shared" si="12"/>
        <v>4572</v>
      </c>
      <c r="AA7" s="157">
        <f t="shared" si="12"/>
        <v>339</v>
      </c>
      <c r="AB7" s="157">
        <f t="shared" si="12"/>
        <v>155874</v>
      </c>
      <c r="AC7" s="157">
        <f t="shared" si="12"/>
        <v>453736</v>
      </c>
      <c r="AD7" s="157">
        <f t="shared" si="12"/>
        <v>13045</v>
      </c>
      <c r="AE7" s="157">
        <f t="shared" si="12"/>
        <v>53900</v>
      </c>
      <c r="AF7" s="157">
        <f t="shared" si="12"/>
        <v>135322</v>
      </c>
      <c r="AG7" s="157">
        <f t="shared" si="12"/>
        <v>394053</v>
      </c>
      <c r="AH7" s="157">
        <f>SUM(AH8+AH18+AH22+AH28+AH34+AH41+AH46+AH54+AH60+AH63)</f>
        <v>58881</v>
      </c>
      <c r="AI7" s="157">
        <f t="shared" ref="AI7" si="13">SUM(AI8+AI18+AI22+AI28+AI34+AI41+AI46+AI54+AI60+AI63)</f>
        <v>55339</v>
      </c>
      <c r="AJ7" s="157">
        <f t="shared" ref="AJ7" si="14">SUM(AJ8+AJ18+AJ22+AJ28+AJ34+AJ41+AJ46+AJ54+AJ60+AJ63)</f>
        <v>82544</v>
      </c>
      <c r="AK7" s="157">
        <f t="shared" ref="AK7" si="15">SUM(AK8+AK18+AK22+AK28+AK34+AK41+AK46+AK54+AK60+AK63)</f>
        <v>135562</v>
      </c>
      <c r="AL7" s="157">
        <f t="shared" ref="AL7" si="16">SUM(AL8+AL18+AL22+AL28+AL34+AL41+AL46+AL54+AL60+AL63)</f>
        <v>86822</v>
      </c>
      <c r="AM7" s="157">
        <f t="shared" ref="AM7" si="17">SUM(AM8+AM18+AM22+AM28+AM34+AM41+AM46+AM54+AM60+AM63)</f>
        <v>121209</v>
      </c>
      <c r="AN7" s="157">
        <f t="shared" ref="AN7" si="18">SUM(AN8+AN18+AN22+AN28+AN34+AN41+AN46+AN54+AN60+AN63)</f>
        <v>309248</v>
      </c>
      <c r="AO7" s="157">
        <f t="shared" ref="AO7" si="19">SUM(AO8+AO18+AO22+AO28+AO34+AO41+AO46+AO54+AO60+AO63)</f>
        <v>17201</v>
      </c>
      <c r="AP7" s="157">
        <f t="shared" ref="AP7" si="20">SUM(AP8+AP18+AP22+AP28+AP34+AP41+AP46+AP54+AP60+AP63)</f>
        <v>146289</v>
      </c>
      <c r="AQ7" s="157">
        <f t="shared" ref="AQ7" si="21">SUM(AQ8+AQ18+AQ22+AQ28+AQ34+AQ41+AQ46+AQ54+AQ60+AQ63)</f>
        <v>76120</v>
      </c>
      <c r="AR7" s="157">
        <f t="shared" ref="AR7" si="22">SUM(AR8+AR18+AR22+AR28+AR34+AR41+AR46+AR54+AR60+AR63)</f>
        <v>100204</v>
      </c>
    </row>
    <row r="8" spans="1:44" ht="20.100000000000001" customHeight="1">
      <c r="A8" s="26">
        <v>100</v>
      </c>
      <c r="B8" s="5" t="s">
        <v>12</v>
      </c>
      <c r="C8" s="159">
        <f>SUM(C9:C17)</f>
        <v>1333394</v>
      </c>
      <c r="D8" s="159">
        <f t="shared" ref="D8:G8" si="23">SUM(D9:D17)</f>
        <v>694563</v>
      </c>
      <c r="E8" s="159">
        <f t="shared" si="23"/>
        <v>659182</v>
      </c>
      <c r="F8" s="159">
        <f t="shared" si="23"/>
        <v>35381</v>
      </c>
      <c r="G8" s="159">
        <f t="shared" si="23"/>
        <v>529536</v>
      </c>
      <c r="H8" s="160">
        <f t="shared" ref="H8" si="24">SUM(H9:H17)</f>
        <v>4974</v>
      </c>
      <c r="I8" s="160">
        <f t="shared" ref="I8" si="25">SUM(I9:I17)</f>
        <v>124429</v>
      </c>
      <c r="J8" s="160">
        <f t="shared" ref="J8" si="26">SUM(J9:J17)</f>
        <v>494038</v>
      </c>
      <c r="K8" s="158">
        <f t="shared" si="4"/>
        <v>0.75457157507334849</v>
      </c>
      <c r="L8" s="158">
        <f t="shared" si="5"/>
        <v>18.876273927382726</v>
      </c>
      <c r="M8" s="158">
        <f t="shared" si="6"/>
        <v>74.94713144472999</v>
      </c>
      <c r="N8" s="160">
        <f t="shared" ref="N8" si="27">SUM(N9:N17)</f>
        <v>541981</v>
      </c>
      <c r="O8" s="160">
        <f t="shared" ref="O8" si="28">SUM(O9:O17)</f>
        <v>32109</v>
      </c>
      <c r="P8" s="160">
        <f t="shared" ref="P8" si="29">SUM(P9:P17)</f>
        <v>13506</v>
      </c>
      <c r="Q8" s="160">
        <f t="shared" ref="Q8" si="30">SUM(Q9:Q17)</f>
        <v>36655</v>
      </c>
      <c r="R8" s="160">
        <f t="shared" ref="R8" si="31">SUM(R9:R17)</f>
        <v>13251</v>
      </c>
      <c r="S8" s="157">
        <v>263185</v>
      </c>
      <c r="T8" s="160">
        <v>374213</v>
      </c>
      <c r="U8" s="157">
        <f>SUM(U9:U17)</f>
        <v>676360</v>
      </c>
      <c r="V8" s="157">
        <f>SUM(V9:V17)</f>
        <v>387220</v>
      </c>
      <c r="W8" s="159">
        <f>SUM(W9:W17)</f>
        <v>659182</v>
      </c>
      <c r="X8" s="159">
        <f t="shared" ref="X8:AR8" si="32">SUM(X9:X17)</f>
        <v>4755</v>
      </c>
      <c r="Y8" s="159">
        <f t="shared" si="32"/>
        <v>4696</v>
      </c>
      <c r="Z8" s="159">
        <f t="shared" si="32"/>
        <v>219</v>
      </c>
      <c r="AA8" s="159">
        <f t="shared" si="32"/>
        <v>32</v>
      </c>
      <c r="AB8" s="159">
        <f t="shared" si="32"/>
        <v>34950</v>
      </c>
      <c r="AC8" s="159">
        <f t="shared" si="32"/>
        <v>89447</v>
      </c>
      <c r="AD8" s="159">
        <f t="shared" si="32"/>
        <v>3070</v>
      </c>
      <c r="AE8" s="159">
        <f t="shared" si="32"/>
        <v>17431</v>
      </c>
      <c r="AF8" s="159">
        <f t="shared" si="32"/>
        <v>44772</v>
      </c>
      <c r="AG8" s="159">
        <f t="shared" si="32"/>
        <v>114568</v>
      </c>
      <c r="AH8" s="159">
        <f t="shared" si="32"/>
        <v>16250</v>
      </c>
      <c r="AI8" s="159">
        <f t="shared" si="32"/>
        <v>18672</v>
      </c>
      <c r="AJ8" s="159">
        <f t="shared" si="32"/>
        <v>24942</v>
      </c>
      <c r="AK8" s="159">
        <f t="shared" si="32"/>
        <v>41275</v>
      </c>
      <c r="AL8" s="159">
        <f t="shared" si="32"/>
        <v>23064</v>
      </c>
      <c r="AM8" s="159">
        <f t="shared" si="32"/>
        <v>35619</v>
      </c>
      <c r="AN8" s="159">
        <f t="shared" si="32"/>
        <v>88127</v>
      </c>
      <c r="AO8" s="159">
        <f t="shared" si="32"/>
        <v>3046</v>
      </c>
      <c r="AP8" s="159">
        <f t="shared" si="32"/>
        <v>42507</v>
      </c>
      <c r="AQ8" s="159">
        <f t="shared" si="32"/>
        <v>20695</v>
      </c>
      <c r="AR8" s="159">
        <f t="shared" si="32"/>
        <v>35741</v>
      </c>
    </row>
    <row r="9" spans="1:44" ht="20.100000000000001" customHeight="1">
      <c r="A9" s="16">
        <v>101</v>
      </c>
      <c r="B9" s="27" t="s">
        <v>13</v>
      </c>
      <c r="C9" s="128">
        <v>182469</v>
      </c>
      <c r="D9" s="128">
        <v>98597</v>
      </c>
      <c r="E9" s="128">
        <v>94609</v>
      </c>
      <c r="F9" s="128">
        <v>3988</v>
      </c>
      <c r="G9" s="128">
        <v>69750</v>
      </c>
      <c r="H9" s="128">
        <v>186</v>
      </c>
      <c r="I9" s="128">
        <v>17114</v>
      </c>
      <c r="J9" s="128">
        <v>72558</v>
      </c>
      <c r="K9" s="131">
        <f t="shared" si="4"/>
        <v>0.19659863226542929</v>
      </c>
      <c r="L9" s="131">
        <f t="shared" si="5"/>
        <v>18.089188132207294</v>
      </c>
      <c r="M9" s="131">
        <f t="shared" si="6"/>
        <v>76.692492257607626</v>
      </c>
      <c r="N9" s="128">
        <v>77997</v>
      </c>
      <c r="O9" s="128">
        <v>5801</v>
      </c>
      <c r="P9" s="128">
        <v>2091</v>
      </c>
      <c r="Q9" s="128">
        <v>4555</v>
      </c>
      <c r="R9" s="128">
        <v>1474</v>
      </c>
      <c r="S9" s="128">
        <v>35445</v>
      </c>
      <c r="T9" s="84">
        <v>56523</v>
      </c>
      <c r="U9" s="128">
        <v>80096</v>
      </c>
      <c r="V9" s="84">
        <v>41500</v>
      </c>
      <c r="W9" s="128">
        <v>94609</v>
      </c>
      <c r="X9" s="128">
        <v>182</v>
      </c>
      <c r="Y9" s="128">
        <v>177</v>
      </c>
      <c r="Z9" s="128">
        <v>4</v>
      </c>
      <c r="AA9" s="128">
        <v>8</v>
      </c>
      <c r="AB9" s="128">
        <v>4435</v>
      </c>
      <c r="AC9" s="128">
        <v>12671</v>
      </c>
      <c r="AD9" s="128">
        <v>424</v>
      </c>
      <c r="AE9" s="128">
        <v>3430</v>
      </c>
      <c r="AF9" s="128">
        <v>6414</v>
      </c>
      <c r="AG9" s="128">
        <v>17434</v>
      </c>
      <c r="AH9" s="128">
        <v>3249</v>
      </c>
      <c r="AI9" s="128">
        <v>3409</v>
      </c>
      <c r="AJ9" s="128">
        <v>4707</v>
      </c>
      <c r="AK9" s="128">
        <v>4751</v>
      </c>
      <c r="AL9" s="128">
        <v>3005</v>
      </c>
      <c r="AM9" s="128">
        <v>5904</v>
      </c>
      <c r="AN9" s="128">
        <v>11498</v>
      </c>
      <c r="AO9" s="128">
        <v>231</v>
      </c>
      <c r="AP9" s="128">
        <v>5567</v>
      </c>
      <c r="AQ9" s="128">
        <v>2535</v>
      </c>
      <c r="AR9" s="128">
        <v>4751</v>
      </c>
    </row>
    <row r="10" spans="1:44" ht="20.100000000000001" customHeight="1">
      <c r="A10" s="16">
        <v>102</v>
      </c>
      <c r="B10" s="27" t="s">
        <v>14</v>
      </c>
      <c r="C10" s="128">
        <v>117806</v>
      </c>
      <c r="D10" s="128">
        <v>62561</v>
      </c>
      <c r="E10" s="128">
        <v>59637</v>
      </c>
      <c r="F10" s="128">
        <v>2924</v>
      </c>
      <c r="G10" s="128">
        <v>43779</v>
      </c>
      <c r="H10" s="128">
        <v>89</v>
      </c>
      <c r="I10" s="128">
        <v>9745</v>
      </c>
      <c r="J10" s="128">
        <v>46423</v>
      </c>
      <c r="K10" s="131">
        <f t="shared" si="4"/>
        <v>0.14923621241846505</v>
      </c>
      <c r="L10" s="131">
        <f t="shared" si="5"/>
        <v>16.340526854134179</v>
      </c>
      <c r="M10" s="131">
        <f t="shared" si="6"/>
        <v>77.842614484296661</v>
      </c>
      <c r="N10" s="128">
        <v>48933</v>
      </c>
      <c r="O10" s="128">
        <v>3056</v>
      </c>
      <c r="P10" s="128">
        <v>1339</v>
      </c>
      <c r="Q10" s="128">
        <v>3326</v>
      </c>
      <c r="R10" s="128">
        <v>1189</v>
      </c>
      <c r="S10" s="128">
        <v>20960</v>
      </c>
      <c r="T10" s="84">
        <v>36856</v>
      </c>
      <c r="U10" s="128">
        <v>48585</v>
      </c>
      <c r="V10" s="84">
        <v>25401</v>
      </c>
      <c r="W10" s="128">
        <v>59637</v>
      </c>
      <c r="X10" s="128">
        <v>88</v>
      </c>
      <c r="Y10" s="128">
        <v>85</v>
      </c>
      <c r="Z10" s="128">
        <v>1</v>
      </c>
      <c r="AA10" s="128">
        <v>5</v>
      </c>
      <c r="AB10" s="128">
        <v>2922</v>
      </c>
      <c r="AC10" s="128">
        <v>6818</v>
      </c>
      <c r="AD10" s="128">
        <v>253</v>
      </c>
      <c r="AE10" s="128">
        <v>1974</v>
      </c>
      <c r="AF10" s="128">
        <v>3557</v>
      </c>
      <c r="AG10" s="128">
        <v>10500</v>
      </c>
      <c r="AH10" s="128">
        <v>1553</v>
      </c>
      <c r="AI10" s="128">
        <v>2078</v>
      </c>
      <c r="AJ10" s="128">
        <v>2566</v>
      </c>
      <c r="AK10" s="128">
        <v>4232</v>
      </c>
      <c r="AL10" s="128">
        <v>2194</v>
      </c>
      <c r="AM10" s="128">
        <v>4256</v>
      </c>
      <c r="AN10" s="128">
        <v>7671</v>
      </c>
      <c r="AO10" s="128">
        <v>198</v>
      </c>
      <c r="AP10" s="128">
        <v>3578</v>
      </c>
      <c r="AQ10" s="128">
        <v>1813</v>
      </c>
      <c r="AR10" s="128">
        <v>3380</v>
      </c>
    </row>
    <row r="11" spans="1:44" ht="20.100000000000001" customHeight="1">
      <c r="A11" s="28">
        <v>110</v>
      </c>
      <c r="B11" s="27" t="s">
        <v>15</v>
      </c>
      <c r="C11" s="128">
        <v>119989</v>
      </c>
      <c r="D11" s="128">
        <v>59198</v>
      </c>
      <c r="E11" s="128">
        <v>55982</v>
      </c>
      <c r="F11" s="128">
        <v>3216</v>
      </c>
      <c r="G11" s="128">
        <v>37108</v>
      </c>
      <c r="H11" s="128">
        <v>70</v>
      </c>
      <c r="I11" s="128">
        <v>7532</v>
      </c>
      <c r="J11" s="128">
        <v>43317</v>
      </c>
      <c r="K11" s="131">
        <f t="shared" si="4"/>
        <v>0.12504019149012183</v>
      </c>
      <c r="L11" s="131">
        <f t="shared" si="5"/>
        <v>13.45432460433711</v>
      </c>
      <c r="M11" s="131">
        <f t="shared" si="6"/>
        <v>77.376656782537239</v>
      </c>
      <c r="N11" s="128">
        <v>42285</v>
      </c>
      <c r="O11" s="128">
        <v>3680</v>
      </c>
      <c r="P11" s="128">
        <v>1605</v>
      </c>
      <c r="Q11" s="128">
        <v>3288</v>
      </c>
      <c r="R11" s="128">
        <v>1320</v>
      </c>
      <c r="S11" s="128">
        <v>31245</v>
      </c>
      <c r="T11" s="84">
        <v>20814</v>
      </c>
      <c r="U11" s="128">
        <v>193914</v>
      </c>
      <c r="V11" s="84">
        <v>158442</v>
      </c>
      <c r="W11" s="128">
        <v>55982</v>
      </c>
      <c r="X11" s="128">
        <v>64</v>
      </c>
      <c r="Y11" s="128">
        <v>57</v>
      </c>
      <c r="Z11" s="128">
        <v>6</v>
      </c>
      <c r="AA11" s="128">
        <v>1</v>
      </c>
      <c r="AB11" s="128">
        <v>1960</v>
      </c>
      <c r="AC11" s="128">
        <v>5571</v>
      </c>
      <c r="AD11" s="128">
        <v>169</v>
      </c>
      <c r="AE11" s="128">
        <v>1862</v>
      </c>
      <c r="AF11" s="128">
        <v>3173</v>
      </c>
      <c r="AG11" s="128">
        <v>9398</v>
      </c>
      <c r="AH11" s="128">
        <v>1354</v>
      </c>
      <c r="AI11" s="128">
        <v>2009</v>
      </c>
      <c r="AJ11" s="128">
        <v>2500</v>
      </c>
      <c r="AK11" s="128">
        <v>5272</v>
      </c>
      <c r="AL11" s="128">
        <v>2123</v>
      </c>
      <c r="AM11" s="128">
        <v>2606</v>
      </c>
      <c r="AN11" s="128">
        <v>7064</v>
      </c>
      <c r="AO11" s="128">
        <v>153</v>
      </c>
      <c r="AP11" s="128">
        <v>3761</v>
      </c>
      <c r="AQ11" s="128">
        <v>1873</v>
      </c>
      <c r="AR11" s="128">
        <v>5063</v>
      </c>
    </row>
    <row r="12" spans="1:44" ht="20.100000000000001" customHeight="1">
      <c r="A12" s="28">
        <v>105</v>
      </c>
      <c r="B12" s="27" t="s">
        <v>16</v>
      </c>
      <c r="C12" s="128">
        <v>95127</v>
      </c>
      <c r="D12" s="128">
        <v>49314</v>
      </c>
      <c r="E12" s="128">
        <v>45608</v>
      </c>
      <c r="F12" s="128">
        <v>3706</v>
      </c>
      <c r="G12" s="128">
        <v>36103</v>
      </c>
      <c r="H12" s="128">
        <v>75</v>
      </c>
      <c r="I12" s="128">
        <v>8463</v>
      </c>
      <c r="J12" s="128">
        <v>34085</v>
      </c>
      <c r="K12" s="131">
        <f t="shared" si="4"/>
        <v>0.1644448342396071</v>
      </c>
      <c r="L12" s="131">
        <f t="shared" si="5"/>
        <v>18.555955095597263</v>
      </c>
      <c r="M12" s="131">
        <f t="shared" si="6"/>
        <v>74.734695667426763</v>
      </c>
      <c r="N12" s="128">
        <v>36280</v>
      </c>
      <c r="O12" s="128">
        <v>2112</v>
      </c>
      <c r="P12" s="128">
        <v>1099</v>
      </c>
      <c r="Q12" s="128">
        <v>3091</v>
      </c>
      <c r="R12" s="128">
        <v>1246</v>
      </c>
      <c r="S12" s="128">
        <v>19696</v>
      </c>
      <c r="T12" s="84">
        <v>24177</v>
      </c>
      <c r="U12" s="128">
        <v>64092</v>
      </c>
      <c r="V12" s="84">
        <v>42418</v>
      </c>
      <c r="W12" s="128">
        <v>45608</v>
      </c>
      <c r="X12" s="128">
        <v>53</v>
      </c>
      <c r="Y12" s="128">
        <v>51</v>
      </c>
      <c r="Z12" s="128">
        <v>22</v>
      </c>
      <c r="AA12" s="128">
        <v>1</v>
      </c>
      <c r="AB12" s="128">
        <v>2673</v>
      </c>
      <c r="AC12" s="128">
        <v>5789</v>
      </c>
      <c r="AD12" s="128">
        <v>168</v>
      </c>
      <c r="AE12" s="128">
        <v>1140</v>
      </c>
      <c r="AF12" s="128">
        <v>3135</v>
      </c>
      <c r="AG12" s="128">
        <v>8374</v>
      </c>
      <c r="AH12" s="128">
        <v>808</v>
      </c>
      <c r="AI12" s="128">
        <v>1153</v>
      </c>
      <c r="AJ12" s="128">
        <v>1542</v>
      </c>
      <c r="AK12" s="128">
        <v>3909</v>
      </c>
      <c r="AL12" s="128">
        <v>1768</v>
      </c>
      <c r="AM12" s="128">
        <v>1421</v>
      </c>
      <c r="AN12" s="128">
        <v>5708</v>
      </c>
      <c r="AO12" s="128">
        <v>143</v>
      </c>
      <c r="AP12" s="128">
        <v>3674</v>
      </c>
      <c r="AQ12" s="128">
        <v>1142</v>
      </c>
      <c r="AR12" s="128">
        <v>2985</v>
      </c>
    </row>
    <row r="13" spans="1:44" ht="20.100000000000001" customHeight="1">
      <c r="A13" s="28">
        <v>109</v>
      </c>
      <c r="B13" s="27" t="s">
        <v>17</v>
      </c>
      <c r="C13" s="128">
        <v>188971</v>
      </c>
      <c r="D13" s="128">
        <v>99557</v>
      </c>
      <c r="E13" s="128">
        <v>95184</v>
      </c>
      <c r="F13" s="128">
        <v>4373</v>
      </c>
      <c r="G13" s="128">
        <v>79888</v>
      </c>
      <c r="H13" s="128">
        <v>1401</v>
      </c>
      <c r="I13" s="128">
        <v>16043</v>
      </c>
      <c r="J13" s="128">
        <v>73624</v>
      </c>
      <c r="K13" s="131">
        <f t="shared" si="4"/>
        <v>1.4718860312657589</v>
      </c>
      <c r="L13" s="131">
        <f t="shared" si="5"/>
        <v>16.854723482938308</v>
      </c>
      <c r="M13" s="131">
        <f t="shared" si="6"/>
        <v>77.349134308287105</v>
      </c>
      <c r="N13" s="128">
        <v>79665</v>
      </c>
      <c r="O13" s="128">
        <v>4325</v>
      </c>
      <c r="P13" s="128">
        <v>1590</v>
      </c>
      <c r="Q13" s="128">
        <v>5342</v>
      </c>
      <c r="R13" s="128">
        <v>1799</v>
      </c>
      <c r="S13" s="128">
        <v>40136</v>
      </c>
      <c r="T13" s="84">
        <v>52529</v>
      </c>
      <c r="U13" s="128">
        <v>62133</v>
      </c>
      <c r="V13" s="84">
        <v>18866</v>
      </c>
      <c r="W13" s="128">
        <v>95184</v>
      </c>
      <c r="X13" s="128">
        <v>1398</v>
      </c>
      <c r="Y13" s="128">
        <v>1383</v>
      </c>
      <c r="Z13" s="128">
        <v>3</v>
      </c>
      <c r="AA13" s="128">
        <v>7</v>
      </c>
      <c r="AB13" s="128">
        <v>5499</v>
      </c>
      <c r="AC13" s="128">
        <v>10537</v>
      </c>
      <c r="AD13" s="128">
        <v>618</v>
      </c>
      <c r="AE13" s="128">
        <v>2066</v>
      </c>
      <c r="AF13" s="128">
        <v>7916</v>
      </c>
      <c r="AG13" s="128">
        <v>16171</v>
      </c>
      <c r="AH13" s="128">
        <v>2107</v>
      </c>
      <c r="AI13" s="128">
        <v>2271</v>
      </c>
      <c r="AJ13" s="128">
        <v>2922</v>
      </c>
      <c r="AK13" s="128">
        <v>6489</v>
      </c>
      <c r="AL13" s="128">
        <v>3927</v>
      </c>
      <c r="AM13" s="128">
        <v>5032</v>
      </c>
      <c r="AN13" s="128">
        <v>14199</v>
      </c>
      <c r="AO13" s="128">
        <v>736</v>
      </c>
      <c r="AP13" s="128">
        <v>5991</v>
      </c>
      <c r="AQ13" s="128">
        <v>3179</v>
      </c>
      <c r="AR13" s="128">
        <v>4116</v>
      </c>
    </row>
    <row r="14" spans="1:44" ht="20.100000000000001" customHeight="1">
      <c r="A14" s="28">
        <v>106</v>
      </c>
      <c r="B14" s="27" t="s">
        <v>18</v>
      </c>
      <c r="C14" s="128">
        <v>87027</v>
      </c>
      <c r="D14" s="128">
        <v>44172</v>
      </c>
      <c r="E14" s="128">
        <v>40937</v>
      </c>
      <c r="F14" s="128">
        <v>3235</v>
      </c>
      <c r="G14" s="128">
        <v>35914</v>
      </c>
      <c r="H14" s="128">
        <v>113</v>
      </c>
      <c r="I14" s="128">
        <v>9189</v>
      </c>
      <c r="J14" s="128">
        <v>28659</v>
      </c>
      <c r="K14" s="131">
        <f t="shared" si="4"/>
        <v>0.2760339057576276</v>
      </c>
      <c r="L14" s="131">
        <f t="shared" si="5"/>
        <v>22.446686371741944</v>
      </c>
      <c r="M14" s="131">
        <f t="shared" si="6"/>
        <v>70.007572611573892</v>
      </c>
      <c r="N14" s="128">
        <v>31921</v>
      </c>
      <c r="O14" s="128">
        <v>1743</v>
      </c>
      <c r="P14" s="128">
        <v>1065</v>
      </c>
      <c r="Q14" s="128">
        <v>3093</v>
      </c>
      <c r="R14" s="128">
        <v>1219</v>
      </c>
      <c r="S14" s="128">
        <v>16132</v>
      </c>
      <c r="T14" s="84">
        <v>23054</v>
      </c>
      <c r="U14" s="128">
        <v>39019</v>
      </c>
      <c r="V14" s="84">
        <v>20786</v>
      </c>
      <c r="W14" s="128">
        <v>40937</v>
      </c>
      <c r="X14" s="128">
        <v>62</v>
      </c>
      <c r="Y14" s="128">
        <v>58</v>
      </c>
      <c r="Z14" s="128">
        <v>51</v>
      </c>
      <c r="AA14" s="128" t="s">
        <v>63</v>
      </c>
      <c r="AB14" s="128">
        <v>2674</v>
      </c>
      <c r="AC14" s="128">
        <v>6515</v>
      </c>
      <c r="AD14" s="128">
        <v>139</v>
      </c>
      <c r="AE14" s="128">
        <v>790</v>
      </c>
      <c r="AF14" s="128">
        <v>2942</v>
      </c>
      <c r="AG14" s="128">
        <v>7198</v>
      </c>
      <c r="AH14" s="128">
        <v>648</v>
      </c>
      <c r="AI14" s="128">
        <v>965</v>
      </c>
      <c r="AJ14" s="128">
        <v>1084</v>
      </c>
      <c r="AK14" s="128">
        <v>3138</v>
      </c>
      <c r="AL14" s="128">
        <v>1418</v>
      </c>
      <c r="AM14" s="128">
        <v>1321</v>
      </c>
      <c r="AN14" s="128">
        <v>4897</v>
      </c>
      <c r="AO14" s="128">
        <v>155</v>
      </c>
      <c r="AP14" s="128">
        <v>3252</v>
      </c>
      <c r="AQ14" s="128">
        <v>712</v>
      </c>
      <c r="AR14" s="128">
        <v>2976</v>
      </c>
    </row>
    <row r="15" spans="1:44" ht="20.100000000000001" customHeight="1">
      <c r="A15" s="28">
        <v>107</v>
      </c>
      <c r="B15" s="27" t="s">
        <v>19</v>
      </c>
      <c r="C15" s="128">
        <v>142591</v>
      </c>
      <c r="D15" s="128">
        <v>72731</v>
      </c>
      <c r="E15" s="128">
        <v>68804</v>
      </c>
      <c r="F15" s="128">
        <v>3927</v>
      </c>
      <c r="G15" s="128">
        <v>62115</v>
      </c>
      <c r="H15" s="128">
        <v>195</v>
      </c>
      <c r="I15" s="128">
        <v>12653</v>
      </c>
      <c r="J15" s="128">
        <v>52437</v>
      </c>
      <c r="K15" s="131">
        <f t="shared" si="4"/>
        <v>0.28341375501424332</v>
      </c>
      <c r="L15" s="131">
        <f t="shared" si="5"/>
        <v>18.389919190744724</v>
      </c>
      <c r="M15" s="131">
        <f t="shared" si="6"/>
        <v>76.212138829137842</v>
      </c>
      <c r="N15" s="128">
        <v>57259</v>
      </c>
      <c r="O15" s="128">
        <v>3191</v>
      </c>
      <c r="P15" s="128">
        <v>1354</v>
      </c>
      <c r="Q15" s="128">
        <v>3745</v>
      </c>
      <c r="R15" s="128">
        <v>1190</v>
      </c>
      <c r="S15" s="128">
        <v>22521</v>
      </c>
      <c r="T15" s="84">
        <v>44237</v>
      </c>
      <c r="U15" s="128">
        <v>45208</v>
      </c>
      <c r="V15" s="84">
        <v>20157</v>
      </c>
      <c r="W15" s="128">
        <v>68804</v>
      </c>
      <c r="X15" s="128">
        <v>146</v>
      </c>
      <c r="Y15" s="128">
        <v>139</v>
      </c>
      <c r="Z15" s="128">
        <v>49</v>
      </c>
      <c r="AA15" s="128">
        <v>1</v>
      </c>
      <c r="AB15" s="128">
        <v>3822</v>
      </c>
      <c r="AC15" s="128">
        <v>8830</v>
      </c>
      <c r="AD15" s="128">
        <v>268</v>
      </c>
      <c r="AE15" s="128">
        <v>1685</v>
      </c>
      <c r="AF15" s="128">
        <v>4851</v>
      </c>
      <c r="AG15" s="128">
        <v>12307</v>
      </c>
      <c r="AH15" s="128">
        <v>1774</v>
      </c>
      <c r="AI15" s="128">
        <v>1909</v>
      </c>
      <c r="AJ15" s="128">
        <v>2577</v>
      </c>
      <c r="AK15" s="128">
        <v>3795</v>
      </c>
      <c r="AL15" s="128">
        <v>2274</v>
      </c>
      <c r="AM15" s="128">
        <v>3860</v>
      </c>
      <c r="AN15" s="128">
        <v>9698</v>
      </c>
      <c r="AO15" s="128">
        <v>303</v>
      </c>
      <c r="AP15" s="128">
        <v>4783</v>
      </c>
      <c r="AQ15" s="128">
        <v>2353</v>
      </c>
      <c r="AR15" s="128">
        <v>3519</v>
      </c>
    </row>
    <row r="16" spans="1:44" ht="20.100000000000001" customHeight="1">
      <c r="A16" s="28">
        <v>108</v>
      </c>
      <c r="B16" s="27" t="s">
        <v>20</v>
      </c>
      <c r="C16" s="128">
        <v>188557</v>
      </c>
      <c r="D16" s="128">
        <v>97476</v>
      </c>
      <c r="E16" s="128">
        <v>92498</v>
      </c>
      <c r="F16" s="128">
        <v>4978</v>
      </c>
      <c r="G16" s="128">
        <v>80990</v>
      </c>
      <c r="H16" s="128">
        <v>324</v>
      </c>
      <c r="I16" s="128">
        <v>18844</v>
      </c>
      <c r="J16" s="128">
        <v>69134</v>
      </c>
      <c r="K16" s="131">
        <f t="shared" si="4"/>
        <v>0.35027784384527233</v>
      </c>
      <c r="L16" s="131">
        <f t="shared" si="5"/>
        <v>20.372332374754048</v>
      </c>
      <c r="M16" s="131">
        <f t="shared" si="6"/>
        <v>74.741075482713143</v>
      </c>
      <c r="N16" s="128">
        <v>78553</v>
      </c>
      <c r="O16" s="128">
        <v>3803</v>
      </c>
      <c r="P16" s="128">
        <v>1633</v>
      </c>
      <c r="Q16" s="128">
        <v>4747</v>
      </c>
      <c r="R16" s="128">
        <v>1404</v>
      </c>
      <c r="S16" s="128">
        <v>30797</v>
      </c>
      <c r="T16" s="84">
        <v>59208</v>
      </c>
      <c r="U16" s="128">
        <v>48060</v>
      </c>
      <c r="V16" s="84">
        <v>14137</v>
      </c>
      <c r="W16" s="128">
        <v>92498</v>
      </c>
      <c r="X16" s="128">
        <v>246</v>
      </c>
      <c r="Y16" s="128">
        <v>237</v>
      </c>
      <c r="Z16" s="128">
        <v>78</v>
      </c>
      <c r="AA16" s="128">
        <v>5</v>
      </c>
      <c r="AB16" s="128">
        <v>5073</v>
      </c>
      <c r="AC16" s="128">
        <v>13766</v>
      </c>
      <c r="AD16" s="128">
        <v>419</v>
      </c>
      <c r="AE16" s="128">
        <v>2224</v>
      </c>
      <c r="AF16" s="128">
        <v>6172</v>
      </c>
      <c r="AG16" s="128">
        <v>16301</v>
      </c>
      <c r="AH16" s="128">
        <v>2307</v>
      </c>
      <c r="AI16" s="128">
        <v>2498</v>
      </c>
      <c r="AJ16" s="128">
        <v>3421</v>
      </c>
      <c r="AK16" s="128">
        <v>5182</v>
      </c>
      <c r="AL16" s="128">
        <v>3145</v>
      </c>
      <c r="AM16" s="128">
        <v>5009</v>
      </c>
      <c r="AN16" s="128">
        <v>12983</v>
      </c>
      <c r="AO16" s="128">
        <v>470</v>
      </c>
      <c r="AP16" s="128">
        <v>5941</v>
      </c>
      <c r="AQ16" s="128">
        <v>3062</v>
      </c>
      <c r="AR16" s="128">
        <v>4196</v>
      </c>
    </row>
    <row r="17" spans="1:44" ht="20.100000000000001" customHeight="1">
      <c r="A17" s="28">
        <v>111</v>
      </c>
      <c r="B17" s="27" t="s">
        <v>21</v>
      </c>
      <c r="C17" s="128">
        <v>210857</v>
      </c>
      <c r="D17" s="128">
        <v>110957</v>
      </c>
      <c r="E17" s="128">
        <v>105923</v>
      </c>
      <c r="F17" s="128">
        <v>5034</v>
      </c>
      <c r="G17" s="128">
        <v>83889</v>
      </c>
      <c r="H17" s="128">
        <v>2521</v>
      </c>
      <c r="I17" s="128">
        <v>24846</v>
      </c>
      <c r="J17" s="128">
        <v>73801</v>
      </c>
      <c r="K17" s="131">
        <f t="shared" si="4"/>
        <v>2.380030777073912</v>
      </c>
      <c r="L17" s="131">
        <f t="shared" si="5"/>
        <v>23.456661914787158</v>
      </c>
      <c r="M17" s="131">
        <f t="shared" si="6"/>
        <v>69.674197294260921</v>
      </c>
      <c r="N17" s="128">
        <v>89088</v>
      </c>
      <c r="O17" s="128">
        <v>4398</v>
      </c>
      <c r="P17" s="128">
        <v>1730</v>
      </c>
      <c r="Q17" s="128">
        <v>5468</v>
      </c>
      <c r="R17" s="128">
        <v>2410</v>
      </c>
      <c r="S17" s="128">
        <v>46253</v>
      </c>
      <c r="T17" s="84">
        <v>56815</v>
      </c>
      <c r="U17" s="128">
        <v>95253</v>
      </c>
      <c r="V17" s="84">
        <v>45513</v>
      </c>
      <c r="W17" s="128">
        <v>105923</v>
      </c>
      <c r="X17" s="128">
        <v>2516</v>
      </c>
      <c r="Y17" s="128">
        <v>2509</v>
      </c>
      <c r="Z17" s="128">
        <v>5</v>
      </c>
      <c r="AA17" s="128">
        <v>4</v>
      </c>
      <c r="AB17" s="128">
        <v>5892</v>
      </c>
      <c r="AC17" s="128">
        <v>18950</v>
      </c>
      <c r="AD17" s="128">
        <v>612</v>
      </c>
      <c r="AE17" s="128">
        <v>2260</v>
      </c>
      <c r="AF17" s="128">
        <v>6612</v>
      </c>
      <c r="AG17" s="128">
        <v>16885</v>
      </c>
      <c r="AH17" s="128">
        <v>2450</v>
      </c>
      <c r="AI17" s="128">
        <v>2380</v>
      </c>
      <c r="AJ17" s="128">
        <v>3623</v>
      </c>
      <c r="AK17" s="128">
        <v>4507</v>
      </c>
      <c r="AL17" s="128">
        <v>3210</v>
      </c>
      <c r="AM17" s="128">
        <v>6210</v>
      </c>
      <c r="AN17" s="128">
        <v>14409</v>
      </c>
      <c r="AO17" s="128">
        <v>657</v>
      </c>
      <c r="AP17" s="128">
        <v>5960</v>
      </c>
      <c r="AQ17" s="128">
        <v>4026</v>
      </c>
      <c r="AR17" s="128">
        <v>4755</v>
      </c>
    </row>
    <row r="18" spans="1:44" ht="20.100000000000001" customHeight="1">
      <c r="A18" s="4"/>
      <c r="B18" s="29" t="s">
        <v>22</v>
      </c>
      <c r="C18" s="159">
        <f t="shared" ref="C18:J18" si="33">SUM(C19:C21)</f>
        <v>871328</v>
      </c>
      <c r="D18" s="159">
        <f t="shared" si="33"/>
        <v>457830</v>
      </c>
      <c r="E18" s="159">
        <f t="shared" si="33"/>
        <v>436098</v>
      </c>
      <c r="F18" s="159">
        <f t="shared" si="33"/>
        <v>21732</v>
      </c>
      <c r="G18" s="159">
        <f t="shared" si="33"/>
        <v>336166</v>
      </c>
      <c r="H18" s="160">
        <f t="shared" si="33"/>
        <v>1327</v>
      </c>
      <c r="I18" s="160">
        <f t="shared" si="33"/>
        <v>93502</v>
      </c>
      <c r="J18" s="160">
        <f t="shared" si="33"/>
        <v>318248</v>
      </c>
      <c r="K18" s="158">
        <f t="shared" si="4"/>
        <v>0.30428940284064593</v>
      </c>
      <c r="L18" s="158">
        <f t="shared" si="5"/>
        <v>21.440593628037735</v>
      </c>
      <c r="M18" s="158">
        <f t="shared" si="6"/>
        <v>72.976257630165691</v>
      </c>
      <c r="N18" s="160">
        <f t="shared" ref="N18:R18" si="34">SUM(N19:N21)</f>
        <v>356450</v>
      </c>
      <c r="O18" s="160">
        <f t="shared" si="34"/>
        <v>24057</v>
      </c>
      <c r="P18" s="160">
        <f t="shared" si="34"/>
        <v>8914</v>
      </c>
      <c r="Q18" s="160">
        <f t="shared" si="34"/>
        <v>24186</v>
      </c>
      <c r="R18" s="160">
        <f t="shared" si="34"/>
        <v>7620</v>
      </c>
      <c r="S18" s="159" t="s">
        <v>177</v>
      </c>
      <c r="T18" s="159" t="s">
        <v>62</v>
      </c>
      <c r="U18" s="160" t="s">
        <v>62</v>
      </c>
      <c r="V18" s="159" t="s">
        <v>62</v>
      </c>
      <c r="W18" s="159">
        <f t="shared" ref="W18:AR18" si="35">SUM(W19:W21)</f>
        <v>436098</v>
      </c>
      <c r="X18" s="159">
        <f t="shared" si="35"/>
        <v>1312</v>
      </c>
      <c r="Y18" s="159">
        <f t="shared" si="35"/>
        <v>1285</v>
      </c>
      <c r="Z18" s="159">
        <f t="shared" si="35"/>
        <v>15</v>
      </c>
      <c r="AA18" s="159">
        <f t="shared" si="35"/>
        <v>15</v>
      </c>
      <c r="AB18" s="159">
        <f t="shared" si="35"/>
        <v>27075</v>
      </c>
      <c r="AC18" s="159">
        <f t="shared" si="35"/>
        <v>66412</v>
      </c>
      <c r="AD18" s="159">
        <f t="shared" si="35"/>
        <v>2572</v>
      </c>
      <c r="AE18" s="159">
        <f t="shared" si="35"/>
        <v>15020</v>
      </c>
      <c r="AF18" s="159">
        <f t="shared" si="35"/>
        <v>25052</v>
      </c>
      <c r="AG18" s="159">
        <f t="shared" si="35"/>
        <v>72445</v>
      </c>
      <c r="AH18" s="159">
        <f t="shared" si="35"/>
        <v>14758</v>
      </c>
      <c r="AI18" s="159">
        <f t="shared" si="35"/>
        <v>14486</v>
      </c>
      <c r="AJ18" s="159">
        <f t="shared" si="35"/>
        <v>17761</v>
      </c>
      <c r="AK18" s="159">
        <f t="shared" si="35"/>
        <v>23727</v>
      </c>
      <c r="AL18" s="159">
        <f t="shared" si="35"/>
        <v>15866</v>
      </c>
      <c r="AM18" s="159">
        <f t="shared" si="35"/>
        <v>22772</v>
      </c>
      <c r="AN18" s="159">
        <f t="shared" si="35"/>
        <v>53466</v>
      </c>
      <c r="AO18" s="159">
        <f t="shared" si="35"/>
        <v>1463</v>
      </c>
      <c r="AP18" s="159">
        <f t="shared" si="35"/>
        <v>28872</v>
      </c>
      <c r="AQ18" s="159">
        <f t="shared" si="35"/>
        <v>9988</v>
      </c>
      <c r="AR18" s="159">
        <f t="shared" si="35"/>
        <v>23021</v>
      </c>
    </row>
    <row r="19" spans="1:44" ht="20.100000000000001" customHeight="1">
      <c r="A19" s="16">
        <v>202</v>
      </c>
      <c r="B19" s="17" t="s">
        <v>23</v>
      </c>
      <c r="C19" s="128">
        <v>386681</v>
      </c>
      <c r="D19" s="128">
        <v>204197</v>
      </c>
      <c r="E19" s="128">
        <v>192674</v>
      </c>
      <c r="F19" s="128">
        <v>11523</v>
      </c>
      <c r="G19" s="128">
        <v>147452</v>
      </c>
      <c r="H19" s="128">
        <v>599</v>
      </c>
      <c r="I19" s="128">
        <v>48807</v>
      </c>
      <c r="J19" s="128">
        <v>131965</v>
      </c>
      <c r="K19" s="131">
        <f t="shared" si="4"/>
        <v>0.31088782087879008</v>
      </c>
      <c r="L19" s="131">
        <f t="shared" si="5"/>
        <v>25.331388770669626</v>
      </c>
      <c r="M19" s="131">
        <f t="shared" si="6"/>
        <v>68.491337699949142</v>
      </c>
      <c r="N19" s="128">
        <v>158297</v>
      </c>
      <c r="O19" s="128">
        <v>8020</v>
      </c>
      <c r="P19" s="128">
        <v>3702</v>
      </c>
      <c r="Q19" s="128">
        <v>11541</v>
      </c>
      <c r="R19" s="128">
        <v>3612</v>
      </c>
      <c r="S19" s="128">
        <v>93702</v>
      </c>
      <c r="T19" s="128">
        <v>91057</v>
      </c>
      <c r="U19" s="128">
        <v>182299</v>
      </c>
      <c r="V19" s="128">
        <v>78971</v>
      </c>
      <c r="W19" s="128">
        <v>192674</v>
      </c>
      <c r="X19" s="128">
        <v>596</v>
      </c>
      <c r="Y19" s="128">
        <v>592</v>
      </c>
      <c r="Z19" s="128">
        <v>3</v>
      </c>
      <c r="AA19" s="128">
        <v>8</v>
      </c>
      <c r="AB19" s="128">
        <v>14696</v>
      </c>
      <c r="AC19" s="128">
        <v>34103</v>
      </c>
      <c r="AD19" s="128">
        <v>709</v>
      </c>
      <c r="AE19" s="128">
        <v>5792</v>
      </c>
      <c r="AF19" s="128">
        <v>12192</v>
      </c>
      <c r="AG19" s="128">
        <v>31442</v>
      </c>
      <c r="AH19" s="128">
        <v>4712</v>
      </c>
      <c r="AI19" s="128">
        <v>5303</v>
      </c>
      <c r="AJ19" s="128">
        <v>6126</v>
      </c>
      <c r="AK19" s="128">
        <v>11099</v>
      </c>
      <c r="AL19" s="128">
        <v>7227</v>
      </c>
      <c r="AM19" s="128">
        <v>6977</v>
      </c>
      <c r="AN19" s="128">
        <v>22400</v>
      </c>
      <c r="AO19" s="128">
        <v>634</v>
      </c>
      <c r="AP19" s="128">
        <v>13991</v>
      </c>
      <c r="AQ19" s="128">
        <v>3361</v>
      </c>
      <c r="AR19" s="128">
        <v>11303</v>
      </c>
    </row>
    <row r="20" spans="1:44" ht="20.100000000000001" customHeight="1">
      <c r="A20" s="16">
        <v>204</v>
      </c>
      <c r="B20" s="17" t="s">
        <v>24</v>
      </c>
      <c r="C20" s="128">
        <v>402574</v>
      </c>
      <c r="D20" s="128">
        <v>212948</v>
      </c>
      <c r="E20" s="128">
        <v>204206</v>
      </c>
      <c r="F20" s="128">
        <v>8742</v>
      </c>
      <c r="G20" s="128">
        <v>154793</v>
      </c>
      <c r="H20" s="128">
        <v>646</v>
      </c>
      <c r="I20" s="128">
        <v>38197</v>
      </c>
      <c r="J20" s="128">
        <v>155543</v>
      </c>
      <c r="K20" s="131">
        <f t="shared" si="4"/>
        <v>0.31634721800534754</v>
      </c>
      <c r="L20" s="131">
        <f t="shared" si="5"/>
        <v>18.705131093111856</v>
      </c>
      <c r="M20" s="131">
        <f t="shared" si="6"/>
        <v>76.169652213940822</v>
      </c>
      <c r="N20" s="128">
        <v>169013</v>
      </c>
      <c r="O20" s="128">
        <v>11643</v>
      </c>
      <c r="P20" s="128">
        <v>3946</v>
      </c>
      <c r="Q20" s="128">
        <v>10203</v>
      </c>
      <c r="R20" s="128">
        <v>3287</v>
      </c>
      <c r="S20" s="128">
        <v>78820</v>
      </c>
      <c r="T20" s="128">
        <v>118957</v>
      </c>
      <c r="U20" s="128">
        <v>146566</v>
      </c>
      <c r="V20" s="128">
        <v>59962</v>
      </c>
      <c r="W20" s="128">
        <v>204206</v>
      </c>
      <c r="X20" s="128">
        <v>640</v>
      </c>
      <c r="Y20" s="128">
        <v>619</v>
      </c>
      <c r="Z20" s="128">
        <v>6</v>
      </c>
      <c r="AA20" s="128">
        <v>7</v>
      </c>
      <c r="AB20" s="128">
        <v>10742</v>
      </c>
      <c r="AC20" s="128">
        <v>27448</v>
      </c>
      <c r="AD20" s="128">
        <v>1640</v>
      </c>
      <c r="AE20" s="128">
        <v>7760</v>
      </c>
      <c r="AF20" s="128">
        <v>11201</v>
      </c>
      <c r="AG20" s="128">
        <v>34285</v>
      </c>
      <c r="AH20" s="128">
        <v>8301</v>
      </c>
      <c r="AI20" s="128">
        <v>7159</v>
      </c>
      <c r="AJ20" s="128">
        <v>9110</v>
      </c>
      <c r="AK20" s="128">
        <v>10861</v>
      </c>
      <c r="AL20" s="128">
        <v>7292</v>
      </c>
      <c r="AM20" s="128">
        <v>13051</v>
      </c>
      <c r="AN20" s="128">
        <v>25927</v>
      </c>
      <c r="AO20" s="128">
        <v>719</v>
      </c>
      <c r="AP20" s="128">
        <v>12683</v>
      </c>
      <c r="AQ20" s="128">
        <v>5554</v>
      </c>
      <c r="AR20" s="128">
        <v>9820</v>
      </c>
    </row>
    <row r="21" spans="1:44" ht="20.100000000000001" customHeight="1">
      <c r="A21" s="16">
        <v>206</v>
      </c>
      <c r="B21" s="17" t="s">
        <v>25</v>
      </c>
      <c r="C21" s="128">
        <v>82073</v>
      </c>
      <c r="D21" s="128">
        <v>40685</v>
      </c>
      <c r="E21" s="128">
        <v>39218</v>
      </c>
      <c r="F21" s="128">
        <v>1467</v>
      </c>
      <c r="G21" s="128">
        <v>33921</v>
      </c>
      <c r="H21" s="128">
        <v>82</v>
      </c>
      <c r="I21" s="128">
        <v>6498</v>
      </c>
      <c r="J21" s="128">
        <v>30740</v>
      </c>
      <c r="K21" s="131">
        <f t="shared" si="4"/>
        <v>0.20908766382783414</v>
      </c>
      <c r="L21" s="131">
        <f t="shared" si="5"/>
        <v>16.568922433576418</v>
      </c>
      <c r="M21" s="131">
        <f t="shared" si="6"/>
        <v>78.382375439849056</v>
      </c>
      <c r="N21" s="128">
        <v>29140</v>
      </c>
      <c r="O21" s="128">
        <v>4394</v>
      </c>
      <c r="P21" s="128">
        <v>1266</v>
      </c>
      <c r="Q21" s="128">
        <v>2442</v>
      </c>
      <c r="R21" s="128">
        <v>721</v>
      </c>
      <c r="S21" s="128">
        <v>9730</v>
      </c>
      <c r="T21" s="128">
        <v>28244</v>
      </c>
      <c r="U21" s="128">
        <v>23873</v>
      </c>
      <c r="V21" s="128">
        <v>12642</v>
      </c>
      <c r="W21" s="128">
        <v>39218</v>
      </c>
      <c r="X21" s="128">
        <v>76</v>
      </c>
      <c r="Y21" s="128">
        <v>74</v>
      </c>
      <c r="Z21" s="128">
        <v>6</v>
      </c>
      <c r="AA21" s="128" t="s">
        <v>63</v>
      </c>
      <c r="AB21" s="128">
        <v>1637</v>
      </c>
      <c r="AC21" s="128">
        <v>4861</v>
      </c>
      <c r="AD21" s="128">
        <v>223</v>
      </c>
      <c r="AE21" s="128">
        <v>1468</v>
      </c>
      <c r="AF21" s="128">
        <v>1659</v>
      </c>
      <c r="AG21" s="128">
        <v>6718</v>
      </c>
      <c r="AH21" s="128">
        <v>1745</v>
      </c>
      <c r="AI21" s="128">
        <v>2024</v>
      </c>
      <c r="AJ21" s="128">
        <v>2525</v>
      </c>
      <c r="AK21" s="128">
        <v>1767</v>
      </c>
      <c r="AL21" s="128">
        <v>1347</v>
      </c>
      <c r="AM21" s="128">
        <v>2744</v>
      </c>
      <c r="AN21" s="128">
        <v>5139</v>
      </c>
      <c r="AO21" s="128">
        <v>110</v>
      </c>
      <c r="AP21" s="128">
        <v>2198</v>
      </c>
      <c r="AQ21" s="128">
        <v>1073</v>
      </c>
      <c r="AR21" s="128">
        <v>1898</v>
      </c>
    </row>
    <row r="22" spans="1:44" ht="20.100000000000001" customHeight="1">
      <c r="A22" s="4"/>
      <c r="B22" s="29" t="s">
        <v>26</v>
      </c>
      <c r="C22" s="159">
        <f t="shared" ref="C22:J22" si="36">SUM(C23:C27)</f>
        <v>619088</v>
      </c>
      <c r="D22" s="159">
        <f t="shared" si="36"/>
        <v>326202</v>
      </c>
      <c r="E22" s="159">
        <f t="shared" si="36"/>
        <v>311363</v>
      </c>
      <c r="F22" s="159">
        <f t="shared" si="36"/>
        <v>14839</v>
      </c>
      <c r="G22" s="159">
        <f t="shared" si="36"/>
        <v>256847</v>
      </c>
      <c r="H22" s="160">
        <f t="shared" si="36"/>
        <v>3633</v>
      </c>
      <c r="I22" s="160">
        <f t="shared" si="36"/>
        <v>68972</v>
      </c>
      <c r="J22" s="160">
        <f t="shared" si="36"/>
        <v>227752</v>
      </c>
      <c r="K22" s="158">
        <f t="shared" si="4"/>
        <v>1.1668053044196003</v>
      </c>
      <c r="L22" s="158">
        <f t="shared" si="5"/>
        <v>22.151636514293603</v>
      </c>
      <c r="M22" s="158">
        <f t="shared" si="6"/>
        <v>73.146777234289246</v>
      </c>
      <c r="N22" s="160">
        <f t="shared" ref="N22:R22" si="37">SUM(N23:N27)</f>
        <v>262570</v>
      </c>
      <c r="O22" s="160">
        <f t="shared" si="37"/>
        <v>14514</v>
      </c>
      <c r="P22" s="160">
        <f t="shared" si="37"/>
        <v>5474</v>
      </c>
      <c r="Q22" s="160">
        <f t="shared" si="37"/>
        <v>16921</v>
      </c>
      <c r="R22" s="160">
        <f t="shared" si="37"/>
        <v>5494</v>
      </c>
      <c r="S22" s="159" t="s">
        <v>177</v>
      </c>
      <c r="T22" s="159" t="s">
        <v>62</v>
      </c>
      <c r="U22" s="160" t="s">
        <v>62</v>
      </c>
      <c r="V22" s="159" t="s">
        <v>62</v>
      </c>
      <c r="W22" s="159">
        <f t="shared" ref="W22:AR22" si="38">SUM(W23:W27)</f>
        <v>311363</v>
      </c>
      <c r="X22" s="159">
        <f t="shared" si="38"/>
        <v>3627</v>
      </c>
      <c r="Y22" s="159">
        <f t="shared" si="38"/>
        <v>3594</v>
      </c>
      <c r="Z22" s="159">
        <f t="shared" si="38"/>
        <v>6</v>
      </c>
      <c r="AA22" s="159">
        <f t="shared" si="38"/>
        <v>21</v>
      </c>
      <c r="AB22" s="159">
        <f t="shared" si="38"/>
        <v>18453</v>
      </c>
      <c r="AC22" s="159">
        <f t="shared" si="38"/>
        <v>50498</v>
      </c>
      <c r="AD22" s="159">
        <f t="shared" si="38"/>
        <v>1761</v>
      </c>
      <c r="AE22" s="159">
        <f t="shared" si="38"/>
        <v>9826</v>
      </c>
      <c r="AF22" s="159">
        <f t="shared" si="38"/>
        <v>15433</v>
      </c>
      <c r="AG22" s="159">
        <f t="shared" si="38"/>
        <v>51057</v>
      </c>
      <c r="AH22" s="159">
        <f t="shared" si="38"/>
        <v>8794</v>
      </c>
      <c r="AI22" s="159">
        <f t="shared" si="38"/>
        <v>8759</v>
      </c>
      <c r="AJ22" s="159">
        <f t="shared" si="38"/>
        <v>11796</v>
      </c>
      <c r="AK22" s="159">
        <f t="shared" si="38"/>
        <v>15873</v>
      </c>
      <c r="AL22" s="159">
        <f t="shared" si="38"/>
        <v>12428</v>
      </c>
      <c r="AM22" s="159">
        <f t="shared" si="38"/>
        <v>17848</v>
      </c>
      <c r="AN22" s="159">
        <f t="shared" si="38"/>
        <v>40056</v>
      </c>
      <c r="AO22" s="159">
        <f t="shared" si="38"/>
        <v>1515</v>
      </c>
      <c r="AP22" s="159">
        <f t="shared" si="38"/>
        <v>19620</v>
      </c>
      <c r="AQ22" s="159">
        <f t="shared" si="38"/>
        <v>12986</v>
      </c>
      <c r="AR22" s="159">
        <f t="shared" si="38"/>
        <v>11006</v>
      </c>
    </row>
    <row r="23" spans="1:44" ht="20.100000000000001" customHeight="1">
      <c r="A23" s="16">
        <v>207</v>
      </c>
      <c r="B23" s="17" t="s">
        <v>27</v>
      </c>
      <c r="C23" s="128">
        <v>168446</v>
      </c>
      <c r="D23" s="128">
        <v>90854</v>
      </c>
      <c r="E23" s="128">
        <v>86507</v>
      </c>
      <c r="F23" s="128">
        <v>4347</v>
      </c>
      <c r="G23" s="128">
        <v>63520</v>
      </c>
      <c r="H23" s="128">
        <v>593</v>
      </c>
      <c r="I23" s="128">
        <v>21780</v>
      </c>
      <c r="J23" s="128">
        <v>60302</v>
      </c>
      <c r="K23" s="131">
        <f t="shared" si="4"/>
        <v>0.68549365947264385</v>
      </c>
      <c r="L23" s="131">
        <f t="shared" si="5"/>
        <v>25.17715329395309</v>
      </c>
      <c r="M23" s="131">
        <f t="shared" si="6"/>
        <v>69.707653715884263</v>
      </c>
      <c r="N23" s="128">
        <v>73131</v>
      </c>
      <c r="O23" s="128">
        <v>3211</v>
      </c>
      <c r="P23" s="128">
        <v>1455</v>
      </c>
      <c r="Q23" s="128">
        <v>4736</v>
      </c>
      <c r="R23" s="128">
        <v>1431</v>
      </c>
      <c r="S23" s="128">
        <v>37417</v>
      </c>
      <c r="T23" s="128">
        <v>46690</v>
      </c>
      <c r="U23" s="128">
        <v>72346</v>
      </c>
      <c r="V23" s="128">
        <v>31911</v>
      </c>
      <c r="W23" s="128">
        <v>86507</v>
      </c>
      <c r="X23" s="128">
        <v>590</v>
      </c>
      <c r="Y23" s="128">
        <v>584</v>
      </c>
      <c r="Z23" s="128">
        <v>3</v>
      </c>
      <c r="AA23" s="128">
        <v>4</v>
      </c>
      <c r="AB23" s="128">
        <v>5739</v>
      </c>
      <c r="AC23" s="128">
        <v>16037</v>
      </c>
      <c r="AD23" s="128">
        <v>291</v>
      </c>
      <c r="AE23" s="128">
        <v>2345</v>
      </c>
      <c r="AF23" s="128">
        <v>4834</v>
      </c>
      <c r="AG23" s="128">
        <v>13753</v>
      </c>
      <c r="AH23" s="128">
        <v>1915</v>
      </c>
      <c r="AI23" s="128">
        <v>2223</v>
      </c>
      <c r="AJ23" s="128">
        <v>2796</v>
      </c>
      <c r="AK23" s="128">
        <v>4686</v>
      </c>
      <c r="AL23" s="128">
        <v>2839</v>
      </c>
      <c r="AM23" s="128">
        <v>3819</v>
      </c>
      <c r="AN23" s="128">
        <v>10119</v>
      </c>
      <c r="AO23" s="128">
        <v>271</v>
      </c>
      <c r="AP23" s="128">
        <v>5608</v>
      </c>
      <c r="AQ23" s="128">
        <v>4803</v>
      </c>
      <c r="AR23" s="128">
        <v>3832</v>
      </c>
    </row>
    <row r="24" spans="1:44" ht="20.100000000000001" customHeight="1">
      <c r="A24" s="16">
        <v>214</v>
      </c>
      <c r="B24" s="17" t="s">
        <v>28</v>
      </c>
      <c r="C24" s="128">
        <v>190709</v>
      </c>
      <c r="D24" s="128">
        <v>98385</v>
      </c>
      <c r="E24" s="128">
        <v>93932</v>
      </c>
      <c r="F24" s="128">
        <v>4453</v>
      </c>
      <c r="G24" s="128">
        <v>82392</v>
      </c>
      <c r="H24" s="128">
        <v>854</v>
      </c>
      <c r="I24" s="128">
        <v>18010</v>
      </c>
      <c r="J24" s="128">
        <v>72136</v>
      </c>
      <c r="K24" s="131">
        <f t="shared" si="4"/>
        <v>0.90916833453988</v>
      </c>
      <c r="L24" s="131">
        <f t="shared" si="5"/>
        <v>19.173444619511987</v>
      </c>
      <c r="M24" s="131">
        <f t="shared" si="6"/>
        <v>76.795980070689438</v>
      </c>
      <c r="N24" s="128">
        <v>78351</v>
      </c>
      <c r="O24" s="128">
        <v>5490</v>
      </c>
      <c r="P24" s="128">
        <v>2010</v>
      </c>
      <c r="Q24" s="128">
        <v>5042</v>
      </c>
      <c r="R24" s="128">
        <v>1620</v>
      </c>
      <c r="S24" s="128">
        <v>31538</v>
      </c>
      <c r="T24" s="128">
        <v>61105</v>
      </c>
      <c r="U24" s="128">
        <v>53929</v>
      </c>
      <c r="V24" s="128">
        <v>20661</v>
      </c>
      <c r="W24" s="128">
        <v>93932</v>
      </c>
      <c r="X24" s="128">
        <v>853</v>
      </c>
      <c r="Y24" s="128">
        <v>844</v>
      </c>
      <c r="Z24" s="128">
        <v>1</v>
      </c>
      <c r="AA24" s="128">
        <v>7</v>
      </c>
      <c r="AB24" s="128">
        <v>5378</v>
      </c>
      <c r="AC24" s="128">
        <v>12625</v>
      </c>
      <c r="AD24" s="128">
        <v>592</v>
      </c>
      <c r="AE24" s="128">
        <v>3414</v>
      </c>
      <c r="AF24" s="128">
        <v>4018</v>
      </c>
      <c r="AG24" s="128">
        <v>15830</v>
      </c>
      <c r="AH24" s="128">
        <v>3301</v>
      </c>
      <c r="AI24" s="128">
        <v>3250</v>
      </c>
      <c r="AJ24" s="128">
        <v>4254</v>
      </c>
      <c r="AK24" s="128">
        <v>4785</v>
      </c>
      <c r="AL24" s="128">
        <v>4004</v>
      </c>
      <c r="AM24" s="128">
        <v>6314</v>
      </c>
      <c r="AN24" s="128">
        <v>12761</v>
      </c>
      <c r="AO24" s="128">
        <v>385</v>
      </c>
      <c r="AP24" s="128">
        <v>5897</v>
      </c>
      <c r="AQ24" s="128">
        <v>3331</v>
      </c>
      <c r="AR24" s="128">
        <v>2932</v>
      </c>
    </row>
    <row r="25" spans="1:44" ht="20.100000000000001" customHeight="1">
      <c r="A25" s="16">
        <v>217</v>
      </c>
      <c r="B25" s="17" t="s">
        <v>29</v>
      </c>
      <c r="C25" s="128">
        <v>135833</v>
      </c>
      <c r="D25" s="128">
        <v>68058</v>
      </c>
      <c r="E25" s="128">
        <v>64435</v>
      </c>
      <c r="F25" s="128">
        <v>3623</v>
      </c>
      <c r="G25" s="128">
        <v>62529</v>
      </c>
      <c r="H25" s="128">
        <v>567</v>
      </c>
      <c r="I25" s="128">
        <v>13853</v>
      </c>
      <c r="J25" s="128">
        <v>48249</v>
      </c>
      <c r="K25" s="131">
        <f t="shared" si="4"/>
        <v>0.87995654535578494</v>
      </c>
      <c r="L25" s="131">
        <f t="shared" si="5"/>
        <v>21.499185225420966</v>
      </c>
      <c r="M25" s="131">
        <f t="shared" si="6"/>
        <v>74.880111740513698</v>
      </c>
      <c r="N25" s="128">
        <v>54378</v>
      </c>
      <c r="O25" s="128">
        <v>3157</v>
      </c>
      <c r="P25" s="128">
        <v>1128</v>
      </c>
      <c r="Q25" s="128">
        <v>3628</v>
      </c>
      <c r="R25" s="128">
        <v>1135</v>
      </c>
      <c r="S25" s="128">
        <v>21324</v>
      </c>
      <c r="T25" s="128">
        <v>42254</v>
      </c>
      <c r="U25" s="128">
        <v>37722</v>
      </c>
      <c r="V25" s="128">
        <v>15304</v>
      </c>
      <c r="W25" s="128">
        <v>64435</v>
      </c>
      <c r="X25" s="128">
        <v>566</v>
      </c>
      <c r="Y25" s="128">
        <v>557</v>
      </c>
      <c r="Z25" s="128">
        <v>1</v>
      </c>
      <c r="AA25" s="128">
        <v>5</v>
      </c>
      <c r="AB25" s="128">
        <v>4074</v>
      </c>
      <c r="AC25" s="128">
        <v>9774</v>
      </c>
      <c r="AD25" s="128">
        <v>322</v>
      </c>
      <c r="AE25" s="128">
        <v>2204</v>
      </c>
      <c r="AF25" s="128">
        <v>3307</v>
      </c>
      <c r="AG25" s="128">
        <v>10918</v>
      </c>
      <c r="AH25" s="128">
        <v>2003</v>
      </c>
      <c r="AI25" s="128">
        <v>1919</v>
      </c>
      <c r="AJ25" s="128">
        <v>2477</v>
      </c>
      <c r="AK25" s="128">
        <v>3296</v>
      </c>
      <c r="AL25" s="128">
        <v>2753</v>
      </c>
      <c r="AM25" s="128">
        <v>3707</v>
      </c>
      <c r="AN25" s="128">
        <v>8849</v>
      </c>
      <c r="AO25" s="128">
        <v>340</v>
      </c>
      <c r="AP25" s="128">
        <v>3925</v>
      </c>
      <c r="AQ25" s="128">
        <v>2229</v>
      </c>
      <c r="AR25" s="128">
        <v>1766</v>
      </c>
    </row>
    <row r="26" spans="1:44" ht="20.100000000000001" customHeight="1">
      <c r="A26" s="16">
        <v>219</v>
      </c>
      <c r="B26" s="17" t="s">
        <v>30</v>
      </c>
      <c r="C26" s="128">
        <v>97918</v>
      </c>
      <c r="D26" s="128">
        <v>54790</v>
      </c>
      <c r="E26" s="128">
        <v>52950</v>
      </c>
      <c r="F26" s="128">
        <v>1840</v>
      </c>
      <c r="G26" s="128">
        <v>36726</v>
      </c>
      <c r="H26" s="128">
        <v>1217</v>
      </c>
      <c r="I26" s="128">
        <v>12573</v>
      </c>
      <c r="J26" s="128">
        <v>36872</v>
      </c>
      <c r="K26" s="131">
        <f t="shared" si="4"/>
        <v>2.2983947119924455</v>
      </c>
      <c r="L26" s="131">
        <f t="shared" si="5"/>
        <v>23.745042492917847</v>
      </c>
      <c r="M26" s="131">
        <f t="shared" si="6"/>
        <v>69.635505193578851</v>
      </c>
      <c r="N26" s="128">
        <v>45208</v>
      </c>
      <c r="O26" s="128">
        <v>2063</v>
      </c>
      <c r="P26" s="128">
        <v>664</v>
      </c>
      <c r="Q26" s="128">
        <v>2669</v>
      </c>
      <c r="R26" s="128">
        <v>1009</v>
      </c>
      <c r="S26" s="128">
        <v>24680</v>
      </c>
      <c r="T26" s="128">
        <v>27038</v>
      </c>
      <c r="U26" s="128">
        <v>42597</v>
      </c>
      <c r="V26" s="128">
        <v>16363</v>
      </c>
      <c r="W26" s="128">
        <v>52950</v>
      </c>
      <c r="X26" s="128">
        <v>1216</v>
      </c>
      <c r="Y26" s="128">
        <v>1210</v>
      </c>
      <c r="Z26" s="128">
        <v>1</v>
      </c>
      <c r="AA26" s="128">
        <v>5</v>
      </c>
      <c r="AB26" s="128">
        <v>2360</v>
      </c>
      <c r="AC26" s="128">
        <v>10208</v>
      </c>
      <c r="AD26" s="128">
        <v>463</v>
      </c>
      <c r="AE26" s="128">
        <v>1522</v>
      </c>
      <c r="AF26" s="128">
        <v>2560</v>
      </c>
      <c r="AG26" s="128">
        <v>8168</v>
      </c>
      <c r="AH26" s="128">
        <v>1207</v>
      </c>
      <c r="AI26" s="128">
        <v>1054</v>
      </c>
      <c r="AJ26" s="128">
        <v>1824</v>
      </c>
      <c r="AK26" s="128">
        <v>2484</v>
      </c>
      <c r="AL26" s="128">
        <v>2232</v>
      </c>
      <c r="AM26" s="128">
        <v>3148</v>
      </c>
      <c r="AN26" s="128">
        <v>6387</v>
      </c>
      <c r="AO26" s="128">
        <v>400</v>
      </c>
      <c r="AP26" s="128">
        <v>3438</v>
      </c>
      <c r="AQ26" s="128">
        <v>1985</v>
      </c>
      <c r="AR26" s="128">
        <v>2288</v>
      </c>
    </row>
    <row r="27" spans="1:44" ht="20.100000000000001" customHeight="1">
      <c r="A27" s="16">
        <v>301</v>
      </c>
      <c r="B27" s="17" t="s">
        <v>31</v>
      </c>
      <c r="C27" s="128">
        <v>26182</v>
      </c>
      <c r="D27" s="128">
        <v>14115</v>
      </c>
      <c r="E27" s="128">
        <v>13539</v>
      </c>
      <c r="F27" s="128">
        <v>576</v>
      </c>
      <c r="G27" s="128">
        <v>11680</v>
      </c>
      <c r="H27" s="128">
        <v>402</v>
      </c>
      <c r="I27" s="128">
        <v>2756</v>
      </c>
      <c r="J27" s="128">
        <v>10193</v>
      </c>
      <c r="K27" s="131">
        <f t="shared" si="4"/>
        <v>2.9692000886328387</v>
      </c>
      <c r="L27" s="131">
        <f t="shared" si="5"/>
        <v>20.356008567841052</v>
      </c>
      <c r="M27" s="131">
        <f t="shared" si="6"/>
        <v>75.286210207548564</v>
      </c>
      <c r="N27" s="128">
        <v>11502</v>
      </c>
      <c r="O27" s="128">
        <v>593</v>
      </c>
      <c r="P27" s="128">
        <v>217</v>
      </c>
      <c r="Q27" s="128">
        <v>846</v>
      </c>
      <c r="R27" s="128">
        <v>299</v>
      </c>
      <c r="S27" s="128">
        <v>4193</v>
      </c>
      <c r="T27" s="128">
        <v>9267</v>
      </c>
      <c r="U27" s="128">
        <v>7382</v>
      </c>
      <c r="V27" s="128">
        <v>3073</v>
      </c>
      <c r="W27" s="128">
        <v>13539</v>
      </c>
      <c r="X27" s="128">
        <v>402</v>
      </c>
      <c r="Y27" s="128">
        <v>399</v>
      </c>
      <c r="Z27" s="128" t="s">
        <v>63</v>
      </c>
      <c r="AA27" s="128" t="s">
        <v>63</v>
      </c>
      <c r="AB27" s="128">
        <v>902</v>
      </c>
      <c r="AC27" s="128">
        <v>1854</v>
      </c>
      <c r="AD27" s="128">
        <v>93</v>
      </c>
      <c r="AE27" s="128">
        <v>341</v>
      </c>
      <c r="AF27" s="128">
        <v>714</v>
      </c>
      <c r="AG27" s="128">
        <v>2388</v>
      </c>
      <c r="AH27" s="128">
        <v>368</v>
      </c>
      <c r="AI27" s="128">
        <v>313</v>
      </c>
      <c r="AJ27" s="128">
        <v>445</v>
      </c>
      <c r="AK27" s="128">
        <v>622</v>
      </c>
      <c r="AL27" s="128">
        <v>600</v>
      </c>
      <c r="AM27" s="128">
        <v>860</v>
      </c>
      <c r="AN27" s="128">
        <v>1940</v>
      </c>
      <c r="AO27" s="128">
        <v>119</v>
      </c>
      <c r="AP27" s="128">
        <v>752</v>
      </c>
      <c r="AQ27" s="128">
        <v>638</v>
      </c>
      <c r="AR27" s="128">
        <v>188</v>
      </c>
    </row>
    <row r="28" spans="1:44" ht="20.100000000000001" customHeight="1">
      <c r="A28" s="4"/>
      <c r="B28" s="29" t="s">
        <v>32</v>
      </c>
      <c r="C28" s="161">
        <f t="shared" ref="C28:J28" si="39">SUM(C29:C33)</f>
        <v>617262</v>
      </c>
      <c r="D28" s="161">
        <f t="shared" si="39"/>
        <v>334170</v>
      </c>
      <c r="E28" s="161">
        <f t="shared" si="39"/>
        <v>318283</v>
      </c>
      <c r="F28" s="161">
        <f t="shared" si="39"/>
        <v>15887</v>
      </c>
      <c r="G28" s="161">
        <f t="shared" si="39"/>
        <v>251713</v>
      </c>
      <c r="H28" s="162">
        <f t="shared" si="39"/>
        <v>3368</v>
      </c>
      <c r="I28" s="162">
        <f t="shared" si="39"/>
        <v>96816</v>
      </c>
      <c r="J28" s="162">
        <f t="shared" si="39"/>
        <v>206481</v>
      </c>
      <c r="K28" s="158">
        <f t="shared" si="4"/>
        <v>1.058177785178599</v>
      </c>
      <c r="L28" s="158">
        <f t="shared" si="5"/>
        <v>30.418212722639915</v>
      </c>
      <c r="M28" s="158">
        <f t="shared" si="6"/>
        <v>64.873398830600436</v>
      </c>
      <c r="N28" s="161">
        <f>SUM(N29:N33)</f>
        <v>273344</v>
      </c>
      <c r="O28" s="161">
        <f>SUM(O29:O33)</f>
        <v>10745</v>
      </c>
      <c r="P28" s="161">
        <f>SUM(P29:P33)</f>
        <v>5347</v>
      </c>
      <c r="Q28" s="161">
        <f>SUM(Q29:Q33)</f>
        <v>15897</v>
      </c>
      <c r="R28" s="161">
        <f>SUM(R29:R33)</f>
        <v>5735</v>
      </c>
      <c r="S28" s="161" t="s">
        <v>177</v>
      </c>
      <c r="T28" s="161" t="s">
        <v>62</v>
      </c>
      <c r="U28" s="162" t="s">
        <v>62</v>
      </c>
      <c r="V28" s="161" t="s">
        <v>62</v>
      </c>
      <c r="W28" s="161">
        <f t="shared" ref="W28:AR28" si="40">SUM(W29:W33)</f>
        <v>318283</v>
      </c>
      <c r="X28" s="161">
        <f t="shared" si="40"/>
        <v>2705</v>
      </c>
      <c r="Y28" s="161">
        <f t="shared" si="40"/>
        <v>2676</v>
      </c>
      <c r="Z28" s="161">
        <f t="shared" si="40"/>
        <v>663</v>
      </c>
      <c r="AA28" s="161">
        <f t="shared" si="40"/>
        <v>20</v>
      </c>
      <c r="AB28" s="161">
        <f t="shared" si="40"/>
        <v>20389</v>
      </c>
      <c r="AC28" s="161">
        <f t="shared" si="40"/>
        <v>76407</v>
      </c>
      <c r="AD28" s="161">
        <f t="shared" si="40"/>
        <v>1631</v>
      </c>
      <c r="AE28" s="161">
        <f t="shared" si="40"/>
        <v>5815</v>
      </c>
      <c r="AF28" s="161">
        <f t="shared" si="40"/>
        <v>17254</v>
      </c>
      <c r="AG28" s="161">
        <f t="shared" si="40"/>
        <v>49659</v>
      </c>
      <c r="AH28" s="161">
        <f t="shared" si="40"/>
        <v>6619</v>
      </c>
      <c r="AI28" s="161">
        <f t="shared" si="40"/>
        <v>5514</v>
      </c>
      <c r="AJ28" s="161">
        <f t="shared" si="40"/>
        <v>11045</v>
      </c>
      <c r="AK28" s="161">
        <f t="shared" si="40"/>
        <v>15886</v>
      </c>
      <c r="AL28" s="161">
        <f t="shared" si="40"/>
        <v>10675</v>
      </c>
      <c r="AM28" s="161">
        <f t="shared" si="40"/>
        <v>13036</v>
      </c>
      <c r="AN28" s="161">
        <f t="shared" si="40"/>
        <v>38239</v>
      </c>
      <c r="AO28" s="161">
        <f t="shared" si="40"/>
        <v>2336</v>
      </c>
      <c r="AP28" s="161">
        <f t="shared" si="40"/>
        <v>18238</v>
      </c>
      <c r="AQ28" s="161">
        <f t="shared" si="40"/>
        <v>10534</v>
      </c>
      <c r="AR28" s="161">
        <f t="shared" si="40"/>
        <v>11618</v>
      </c>
    </row>
    <row r="29" spans="1:44" ht="20.100000000000001" customHeight="1">
      <c r="A29" s="16">
        <v>203</v>
      </c>
      <c r="B29" s="17" t="s">
        <v>33</v>
      </c>
      <c r="C29" s="128">
        <v>252945</v>
      </c>
      <c r="D29" s="128">
        <v>134349</v>
      </c>
      <c r="E29" s="128">
        <v>127816</v>
      </c>
      <c r="F29" s="128">
        <v>6533</v>
      </c>
      <c r="G29" s="128">
        <v>99583</v>
      </c>
      <c r="H29" s="128">
        <v>1374</v>
      </c>
      <c r="I29" s="128">
        <v>32756</v>
      </c>
      <c r="J29" s="128">
        <v>87453</v>
      </c>
      <c r="K29" s="131">
        <f t="shared" si="4"/>
        <v>1.0749827877574014</v>
      </c>
      <c r="L29" s="131">
        <f t="shared" si="5"/>
        <v>25.627464480190277</v>
      </c>
      <c r="M29" s="131">
        <f t="shared" si="6"/>
        <v>68.421011453965079</v>
      </c>
      <c r="N29" s="128">
        <v>109133</v>
      </c>
      <c r="O29" s="128">
        <v>4198</v>
      </c>
      <c r="P29" s="128">
        <v>2024</v>
      </c>
      <c r="Q29" s="128">
        <v>6286</v>
      </c>
      <c r="R29" s="128">
        <v>2317</v>
      </c>
      <c r="S29" s="128">
        <v>55727</v>
      </c>
      <c r="T29" s="128">
        <v>68182</v>
      </c>
      <c r="U29" s="128">
        <v>102054</v>
      </c>
      <c r="V29" s="128">
        <v>41603</v>
      </c>
      <c r="W29" s="128">
        <v>127816</v>
      </c>
      <c r="X29" s="128">
        <v>804</v>
      </c>
      <c r="Y29" s="128">
        <v>786</v>
      </c>
      <c r="Z29" s="128">
        <v>570</v>
      </c>
      <c r="AA29" s="128">
        <v>6</v>
      </c>
      <c r="AB29" s="128">
        <v>6694</v>
      </c>
      <c r="AC29" s="128">
        <v>26056</v>
      </c>
      <c r="AD29" s="128">
        <v>609</v>
      </c>
      <c r="AE29" s="128">
        <v>2990</v>
      </c>
      <c r="AF29" s="128">
        <v>7264</v>
      </c>
      <c r="AG29" s="128">
        <v>20932</v>
      </c>
      <c r="AH29" s="128">
        <v>3068</v>
      </c>
      <c r="AI29" s="128">
        <v>2655</v>
      </c>
      <c r="AJ29" s="128">
        <v>4543</v>
      </c>
      <c r="AK29" s="128">
        <v>6591</v>
      </c>
      <c r="AL29" s="128">
        <v>4211</v>
      </c>
      <c r="AM29" s="128">
        <v>5648</v>
      </c>
      <c r="AN29" s="128">
        <v>15936</v>
      </c>
      <c r="AO29" s="128">
        <v>741</v>
      </c>
      <c r="AP29" s="128">
        <v>7853</v>
      </c>
      <c r="AQ29" s="128">
        <v>4412</v>
      </c>
      <c r="AR29" s="128">
        <v>6233</v>
      </c>
    </row>
    <row r="30" spans="1:44" ht="20.100000000000001" customHeight="1">
      <c r="A30" s="16">
        <v>210</v>
      </c>
      <c r="B30" s="17" t="s">
        <v>34</v>
      </c>
      <c r="C30" s="128">
        <v>229987</v>
      </c>
      <c r="D30" s="128">
        <v>125713</v>
      </c>
      <c r="E30" s="128">
        <v>119992</v>
      </c>
      <c r="F30" s="128">
        <v>5721</v>
      </c>
      <c r="G30" s="128">
        <v>95380</v>
      </c>
      <c r="H30" s="128">
        <v>998</v>
      </c>
      <c r="I30" s="128">
        <v>39169</v>
      </c>
      <c r="J30" s="128">
        <v>75856</v>
      </c>
      <c r="K30" s="131">
        <f t="shared" si="4"/>
        <v>0.8317221148076539</v>
      </c>
      <c r="L30" s="131">
        <f t="shared" si="5"/>
        <v>32.643009533968929</v>
      </c>
      <c r="M30" s="131">
        <f t="shared" si="6"/>
        <v>63.217547836522435</v>
      </c>
      <c r="N30" s="128">
        <v>103532</v>
      </c>
      <c r="O30" s="128">
        <v>4137</v>
      </c>
      <c r="P30" s="128">
        <v>2089</v>
      </c>
      <c r="Q30" s="128">
        <v>5747</v>
      </c>
      <c r="R30" s="128">
        <v>2065</v>
      </c>
      <c r="S30" s="128">
        <v>59191</v>
      </c>
      <c r="T30" s="128">
        <v>58588</v>
      </c>
      <c r="U30" s="128">
        <v>94659</v>
      </c>
      <c r="V30" s="128">
        <v>32725</v>
      </c>
      <c r="W30" s="128">
        <v>119992</v>
      </c>
      <c r="X30" s="128">
        <v>970</v>
      </c>
      <c r="Y30" s="128">
        <v>962</v>
      </c>
      <c r="Z30" s="128">
        <v>28</v>
      </c>
      <c r="AA30" s="128">
        <v>7</v>
      </c>
      <c r="AB30" s="128">
        <v>8220</v>
      </c>
      <c r="AC30" s="128">
        <v>30942</v>
      </c>
      <c r="AD30" s="128">
        <v>570</v>
      </c>
      <c r="AE30" s="128">
        <v>1897</v>
      </c>
      <c r="AF30" s="128">
        <v>5981</v>
      </c>
      <c r="AG30" s="128">
        <v>18410</v>
      </c>
      <c r="AH30" s="128">
        <v>2417</v>
      </c>
      <c r="AI30" s="128">
        <v>1897</v>
      </c>
      <c r="AJ30" s="128">
        <v>4132</v>
      </c>
      <c r="AK30" s="128">
        <v>5958</v>
      </c>
      <c r="AL30" s="128">
        <v>4252</v>
      </c>
      <c r="AM30" s="128">
        <v>4819</v>
      </c>
      <c r="AN30" s="128">
        <v>14064</v>
      </c>
      <c r="AO30" s="128">
        <v>967</v>
      </c>
      <c r="AP30" s="128">
        <v>6579</v>
      </c>
      <c r="AQ30" s="128">
        <v>3913</v>
      </c>
      <c r="AR30" s="128">
        <v>3969</v>
      </c>
    </row>
    <row r="31" spans="1:44" ht="20.100000000000001" customHeight="1">
      <c r="A31" s="16">
        <v>216</v>
      </c>
      <c r="B31" s="17" t="s">
        <v>35</v>
      </c>
      <c r="C31" s="128">
        <v>78685</v>
      </c>
      <c r="D31" s="128">
        <v>43112</v>
      </c>
      <c r="E31" s="128">
        <v>40860</v>
      </c>
      <c r="F31" s="128">
        <v>2252</v>
      </c>
      <c r="G31" s="128">
        <v>33385</v>
      </c>
      <c r="H31" s="128">
        <v>242</v>
      </c>
      <c r="I31" s="128">
        <v>14857</v>
      </c>
      <c r="J31" s="128">
        <v>25017</v>
      </c>
      <c r="K31" s="131">
        <f t="shared" si="4"/>
        <v>0.59226627508565832</v>
      </c>
      <c r="L31" s="131">
        <f t="shared" si="5"/>
        <v>36.360744003915812</v>
      </c>
      <c r="M31" s="131">
        <f t="shared" si="6"/>
        <v>61.226138032305435</v>
      </c>
      <c r="N31" s="128">
        <v>35582</v>
      </c>
      <c r="O31" s="128">
        <v>1454</v>
      </c>
      <c r="P31" s="128">
        <v>740</v>
      </c>
      <c r="Q31" s="128">
        <v>1979</v>
      </c>
      <c r="R31" s="128">
        <v>640</v>
      </c>
      <c r="S31" s="128">
        <v>19500</v>
      </c>
      <c r="T31" s="128">
        <v>20976</v>
      </c>
      <c r="U31" s="128">
        <v>42191</v>
      </c>
      <c r="V31" s="128">
        <v>22224</v>
      </c>
      <c r="W31" s="128">
        <v>40860</v>
      </c>
      <c r="X31" s="128">
        <v>195</v>
      </c>
      <c r="Y31" s="128">
        <v>193</v>
      </c>
      <c r="Z31" s="128">
        <v>47</v>
      </c>
      <c r="AA31" s="128">
        <v>6</v>
      </c>
      <c r="AB31" s="128">
        <v>3436</v>
      </c>
      <c r="AC31" s="128">
        <v>11415</v>
      </c>
      <c r="AD31" s="128">
        <v>340</v>
      </c>
      <c r="AE31" s="128">
        <v>563</v>
      </c>
      <c r="AF31" s="128">
        <v>2203</v>
      </c>
      <c r="AG31" s="128">
        <v>6053</v>
      </c>
      <c r="AH31" s="128">
        <v>686</v>
      </c>
      <c r="AI31" s="128">
        <v>577</v>
      </c>
      <c r="AJ31" s="128">
        <v>1523</v>
      </c>
      <c r="AK31" s="128">
        <v>2046</v>
      </c>
      <c r="AL31" s="128">
        <v>1203</v>
      </c>
      <c r="AM31" s="128">
        <v>1425</v>
      </c>
      <c r="AN31" s="128">
        <v>4661</v>
      </c>
      <c r="AO31" s="128">
        <v>314</v>
      </c>
      <c r="AP31" s="128">
        <v>2153</v>
      </c>
      <c r="AQ31" s="128">
        <v>1270</v>
      </c>
      <c r="AR31" s="128">
        <v>744</v>
      </c>
    </row>
    <row r="32" spans="1:44" ht="20.100000000000001" customHeight="1">
      <c r="A32" s="16">
        <v>381</v>
      </c>
      <c r="B32" s="17" t="s">
        <v>36</v>
      </c>
      <c r="C32" s="128">
        <v>26885</v>
      </c>
      <c r="D32" s="128">
        <v>14980</v>
      </c>
      <c r="E32" s="128">
        <v>14364</v>
      </c>
      <c r="F32" s="128">
        <v>616</v>
      </c>
      <c r="G32" s="128">
        <v>11498</v>
      </c>
      <c r="H32" s="128">
        <v>663</v>
      </c>
      <c r="I32" s="128">
        <v>5005</v>
      </c>
      <c r="J32" s="128">
        <v>8346</v>
      </c>
      <c r="K32" s="131">
        <f t="shared" si="4"/>
        <v>4.6157059314954045</v>
      </c>
      <c r="L32" s="131">
        <f t="shared" si="5"/>
        <v>34.844054580896689</v>
      </c>
      <c r="M32" s="131">
        <f t="shared" si="6"/>
        <v>58.103592314118636</v>
      </c>
      <c r="N32" s="128">
        <v>11745</v>
      </c>
      <c r="O32" s="128">
        <v>534</v>
      </c>
      <c r="P32" s="128">
        <v>266</v>
      </c>
      <c r="Q32" s="128">
        <v>1084</v>
      </c>
      <c r="R32" s="128">
        <v>469</v>
      </c>
      <c r="S32" s="128">
        <v>5418</v>
      </c>
      <c r="T32" s="128">
        <v>8758</v>
      </c>
      <c r="U32" s="128">
        <v>14685</v>
      </c>
      <c r="V32" s="128">
        <v>9017</v>
      </c>
      <c r="W32" s="128">
        <v>14364</v>
      </c>
      <c r="X32" s="128">
        <v>662</v>
      </c>
      <c r="Y32" s="128">
        <v>661</v>
      </c>
      <c r="Z32" s="128">
        <v>1</v>
      </c>
      <c r="AA32" s="128" t="s">
        <v>63</v>
      </c>
      <c r="AB32" s="128">
        <v>1049</v>
      </c>
      <c r="AC32" s="128">
        <v>3956</v>
      </c>
      <c r="AD32" s="128">
        <v>56</v>
      </c>
      <c r="AE32" s="128">
        <v>167</v>
      </c>
      <c r="AF32" s="128">
        <v>836</v>
      </c>
      <c r="AG32" s="128">
        <v>1939</v>
      </c>
      <c r="AH32" s="128">
        <v>189</v>
      </c>
      <c r="AI32" s="128">
        <v>154</v>
      </c>
      <c r="AJ32" s="128">
        <v>377</v>
      </c>
      <c r="AK32" s="128">
        <v>553</v>
      </c>
      <c r="AL32" s="128">
        <v>441</v>
      </c>
      <c r="AM32" s="128">
        <v>555</v>
      </c>
      <c r="AN32" s="128">
        <v>1743</v>
      </c>
      <c r="AO32" s="128">
        <v>188</v>
      </c>
      <c r="AP32" s="128">
        <v>708</v>
      </c>
      <c r="AQ32" s="128">
        <v>440</v>
      </c>
      <c r="AR32" s="128">
        <v>350</v>
      </c>
    </row>
    <row r="33" spans="1:44" ht="20.100000000000001" customHeight="1">
      <c r="A33" s="16">
        <v>382</v>
      </c>
      <c r="B33" s="17" t="s">
        <v>37</v>
      </c>
      <c r="C33" s="128">
        <v>28760</v>
      </c>
      <c r="D33" s="128">
        <v>16016</v>
      </c>
      <c r="E33" s="128">
        <v>15251</v>
      </c>
      <c r="F33" s="128">
        <v>765</v>
      </c>
      <c r="G33" s="128">
        <v>11867</v>
      </c>
      <c r="H33" s="128">
        <v>91</v>
      </c>
      <c r="I33" s="128">
        <v>5029</v>
      </c>
      <c r="J33" s="128">
        <v>9809</v>
      </c>
      <c r="K33" s="131">
        <f t="shared" si="4"/>
        <v>0.59668218477476886</v>
      </c>
      <c r="L33" s="131">
        <f t="shared" si="5"/>
        <v>32.974886892662774</v>
      </c>
      <c r="M33" s="131">
        <f t="shared" si="6"/>
        <v>64.317093961051725</v>
      </c>
      <c r="N33" s="128">
        <v>13352</v>
      </c>
      <c r="O33" s="128">
        <v>422</v>
      </c>
      <c r="P33" s="128">
        <v>228</v>
      </c>
      <c r="Q33" s="128">
        <v>801</v>
      </c>
      <c r="R33" s="128">
        <v>244</v>
      </c>
      <c r="S33" s="128">
        <v>4094</v>
      </c>
      <c r="T33" s="128">
        <v>10980</v>
      </c>
      <c r="U33" s="128">
        <v>11118</v>
      </c>
      <c r="V33" s="128">
        <v>6798</v>
      </c>
      <c r="W33" s="128">
        <v>15251</v>
      </c>
      <c r="X33" s="128">
        <v>74</v>
      </c>
      <c r="Y33" s="128">
        <v>74</v>
      </c>
      <c r="Z33" s="128">
        <v>17</v>
      </c>
      <c r="AA33" s="128">
        <v>1</v>
      </c>
      <c r="AB33" s="128">
        <v>990</v>
      </c>
      <c r="AC33" s="128">
        <v>4038</v>
      </c>
      <c r="AD33" s="128">
        <v>56</v>
      </c>
      <c r="AE33" s="128">
        <v>198</v>
      </c>
      <c r="AF33" s="128">
        <v>970</v>
      </c>
      <c r="AG33" s="128">
        <v>2325</v>
      </c>
      <c r="AH33" s="128">
        <v>259</v>
      </c>
      <c r="AI33" s="128">
        <v>231</v>
      </c>
      <c r="AJ33" s="128">
        <v>470</v>
      </c>
      <c r="AK33" s="128">
        <v>738</v>
      </c>
      <c r="AL33" s="128">
        <v>568</v>
      </c>
      <c r="AM33" s="128">
        <v>589</v>
      </c>
      <c r="AN33" s="128">
        <v>1835</v>
      </c>
      <c r="AO33" s="128">
        <v>126</v>
      </c>
      <c r="AP33" s="128">
        <v>945</v>
      </c>
      <c r="AQ33" s="128">
        <v>499</v>
      </c>
      <c r="AR33" s="128">
        <v>322</v>
      </c>
    </row>
    <row r="34" spans="1:44" ht="20.100000000000001" customHeight="1">
      <c r="A34" s="4"/>
      <c r="B34" s="30" t="s">
        <v>38</v>
      </c>
      <c r="C34" s="159">
        <f t="shared" ref="C34:J34" si="41">SUM(C35:C40)</f>
        <v>237457</v>
      </c>
      <c r="D34" s="159">
        <f t="shared" si="41"/>
        <v>136036</v>
      </c>
      <c r="E34" s="159">
        <f t="shared" si="41"/>
        <v>130591</v>
      </c>
      <c r="F34" s="159">
        <f t="shared" si="41"/>
        <v>5445</v>
      </c>
      <c r="G34" s="159">
        <f t="shared" si="41"/>
        <v>95436</v>
      </c>
      <c r="H34" s="160">
        <f t="shared" si="41"/>
        <v>4570</v>
      </c>
      <c r="I34" s="160">
        <f t="shared" si="41"/>
        <v>47462</v>
      </c>
      <c r="J34" s="160">
        <f t="shared" si="41"/>
        <v>75494</v>
      </c>
      <c r="K34" s="158">
        <f t="shared" si="4"/>
        <v>3.4994754615555435</v>
      </c>
      <c r="L34" s="158">
        <f t="shared" si="5"/>
        <v>36.344005329616898</v>
      </c>
      <c r="M34" s="158">
        <f t="shared" si="6"/>
        <v>57.809496825968097</v>
      </c>
      <c r="N34" s="159">
        <f>SUM(N35:N40)</f>
        <v>104574</v>
      </c>
      <c r="O34" s="159">
        <f>SUM(O35:O40)</f>
        <v>6012</v>
      </c>
      <c r="P34" s="159">
        <f>SUM(P35:P40)</f>
        <v>2851</v>
      </c>
      <c r="Q34" s="159">
        <f>SUM(Q35:Q40)</f>
        <v>9737</v>
      </c>
      <c r="R34" s="159">
        <f>SUM(R35:R40)</f>
        <v>5090</v>
      </c>
      <c r="S34" s="159" t="s">
        <v>177</v>
      </c>
      <c r="T34" s="159" t="s">
        <v>62</v>
      </c>
      <c r="U34" s="160" t="s">
        <v>62</v>
      </c>
      <c r="V34" s="159" t="s">
        <v>62</v>
      </c>
      <c r="W34" s="159">
        <f t="shared" ref="W34:AR34" si="42">SUM(W35:W40)</f>
        <v>130591</v>
      </c>
      <c r="X34" s="159">
        <f t="shared" si="42"/>
        <v>4569</v>
      </c>
      <c r="Y34" s="159">
        <f t="shared" si="42"/>
        <v>4472</v>
      </c>
      <c r="Z34" s="159">
        <f t="shared" si="42"/>
        <v>1</v>
      </c>
      <c r="AA34" s="159">
        <f t="shared" si="42"/>
        <v>37</v>
      </c>
      <c r="AB34" s="159">
        <f t="shared" si="42"/>
        <v>7607</v>
      </c>
      <c r="AC34" s="159">
        <f t="shared" si="42"/>
        <v>39818</v>
      </c>
      <c r="AD34" s="159">
        <f t="shared" si="42"/>
        <v>419</v>
      </c>
      <c r="AE34" s="159">
        <f t="shared" si="42"/>
        <v>816</v>
      </c>
      <c r="AF34" s="159">
        <f t="shared" si="42"/>
        <v>6636</v>
      </c>
      <c r="AG34" s="159">
        <f t="shared" si="42"/>
        <v>18397</v>
      </c>
      <c r="AH34" s="159">
        <f t="shared" si="42"/>
        <v>1706</v>
      </c>
      <c r="AI34" s="159">
        <f t="shared" si="42"/>
        <v>1044</v>
      </c>
      <c r="AJ34" s="159">
        <f t="shared" si="42"/>
        <v>2542</v>
      </c>
      <c r="AK34" s="159">
        <f t="shared" si="42"/>
        <v>5602</v>
      </c>
      <c r="AL34" s="159">
        <f t="shared" si="42"/>
        <v>5671</v>
      </c>
      <c r="AM34" s="159">
        <f t="shared" si="42"/>
        <v>5762</v>
      </c>
      <c r="AN34" s="159">
        <f t="shared" si="42"/>
        <v>15164</v>
      </c>
      <c r="AO34" s="159">
        <f t="shared" si="42"/>
        <v>1508</v>
      </c>
      <c r="AP34" s="159">
        <f t="shared" si="42"/>
        <v>6136</v>
      </c>
      <c r="AQ34" s="159">
        <f t="shared" si="42"/>
        <v>4091</v>
      </c>
      <c r="AR34" s="159">
        <f t="shared" si="42"/>
        <v>3065</v>
      </c>
    </row>
    <row r="35" spans="1:44" s="40" customFormat="1" ht="20.100000000000001" customHeight="1">
      <c r="A35" s="13">
        <v>213</v>
      </c>
      <c r="B35" s="60" t="s">
        <v>39</v>
      </c>
      <c r="C35" s="128">
        <v>35559</v>
      </c>
      <c r="D35" s="128">
        <v>20867</v>
      </c>
      <c r="E35" s="128">
        <v>20179</v>
      </c>
      <c r="F35" s="128">
        <v>688</v>
      </c>
      <c r="G35" s="128">
        <v>13854</v>
      </c>
      <c r="H35" s="128">
        <v>357</v>
      </c>
      <c r="I35" s="128">
        <v>7555</v>
      </c>
      <c r="J35" s="128">
        <v>11516</v>
      </c>
      <c r="K35" s="131">
        <f t="shared" si="4"/>
        <v>1.7691659646166806</v>
      </c>
      <c r="L35" s="131">
        <f t="shared" si="5"/>
        <v>37.439912780613511</v>
      </c>
      <c r="M35" s="131">
        <f t="shared" si="6"/>
        <v>57.069230388027158</v>
      </c>
      <c r="N35" s="128">
        <v>15670</v>
      </c>
      <c r="O35" s="128">
        <v>1045</v>
      </c>
      <c r="P35" s="128">
        <v>529</v>
      </c>
      <c r="Q35" s="128">
        <v>1517</v>
      </c>
      <c r="R35" s="128">
        <v>804</v>
      </c>
      <c r="S35" s="128">
        <v>11562</v>
      </c>
      <c r="T35" s="128">
        <v>8259</v>
      </c>
      <c r="U35" s="128">
        <v>18059</v>
      </c>
      <c r="V35" s="128">
        <v>6068</v>
      </c>
      <c r="W35" s="128">
        <v>20179</v>
      </c>
      <c r="X35" s="128">
        <v>357</v>
      </c>
      <c r="Y35" s="128">
        <v>335</v>
      </c>
      <c r="Z35" s="128" t="s">
        <v>63</v>
      </c>
      <c r="AA35" s="128">
        <v>10</v>
      </c>
      <c r="AB35" s="128">
        <v>1216</v>
      </c>
      <c r="AC35" s="128">
        <v>6329</v>
      </c>
      <c r="AD35" s="128">
        <v>64</v>
      </c>
      <c r="AE35" s="128">
        <v>82</v>
      </c>
      <c r="AF35" s="128">
        <v>998</v>
      </c>
      <c r="AG35" s="128">
        <v>2729</v>
      </c>
      <c r="AH35" s="128">
        <v>255</v>
      </c>
      <c r="AI35" s="128">
        <v>144</v>
      </c>
      <c r="AJ35" s="128">
        <v>372</v>
      </c>
      <c r="AK35" s="128">
        <v>870</v>
      </c>
      <c r="AL35" s="128">
        <v>1012</v>
      </c>
      <c r="AM35" s="128">
        <v>832</v>
      </c>
      <c r="AN35" s="128">
        <v>2459</v>
      </c>
      <c r="AO35" s="128">
        <v>222</v>
      </c>
      <c r="AP35" s="128">
        <v>970</v>
      </c>
      <c r="AQ35" s="128">
        <v>507</v>
      </c>
      <c r="AR35" s="128">
        <v>751</v>
      </c>
    </row>
    <row r="36" spans="1:44" s="40" customFormat="1" ht="20.100000000000001" customHeight="1">
      <c r="A36" s="13">
        <v>215</v>
      </c>
      <c r="B36" s="60" t="s">
        <v>118</v>
      </c>
      <c r="C36" s="128">
        <v>68142</v>
      </c>
      <c r="D36" s="128">
        <v>37393</v>
      </c>
      <c r="E36" s="128">
        <v>35333</v>
      </c>
      <c r="F36" s="128">
        <v>2060</v>
      </c>
      <c r="G36" s="128">
        <v>29547</v>
      </c>
      <c r="H36" s="128">
        <v>1450</v>
      </c>
      <c r="I36" s="128">
        <v>10802</v>
      </c>
      <c r="J36" s="128">
        <v>22791</v>
      </c>
      <c r="K36" s="131">
        <f t="shared" si="4"/>
        <v>4.1038123001160383</v>
      </c>
      <c r="L36" s="131">
        <f t="shared" si="5"/>
        <v>30.571986528174794</v>
      </c>
      <c r="M36" s="131">
        <f t="shared" si="6"/>
        <v>64.503438711685959</v>
      </c>
      <c r="N36" s="128">
        <v>28676</v>
      </c>
      <c r="O36" s="128">
        <v>1589</v>
      </c>
      <c r="P36" s="128">
        <v>768</v>
      </c>
      <c r="Q36" s="128">
        <v>2689</v>
      </c>
      <c r="R36" s="128">
        <v>1327</v>
      </c>
      <c r="S36" s="128">
        <v>19485</v>
      </c>
      <c r="T36" s="128">
        <v>15658</v>
      </c>
      <c r="U36" s="128">
        <v>35450</v>
      </c>
      <c r="V36" s="128">
        <v>15704</v>
      </c>
      <c r="W36" s="128">
        <v>35333</v>
      </c>
      <c r="X36" s="128">
        <v>1449</v>
      </c>
      <c r="Y36" s="128">
        <v>1446</v>
      </c>
      <c r="Z36" s="128">
        <v>1</v>
      </c>
      <c r="AA36" s="128">
        <v>2</v>
      </c>
      <c r="AB36" s="128">
        <v>2369</v>
      </c>
      <c r="AC36" s="128">
        <v>8431</v>
      </c>
      <c r="AD36" s="128">
        <v>122</v>
      </c>
      <c r="AE36" s="128">
        <v>323</v>
      </c>
      <c r="AF36" s="128">
        <v>1988</v>
      </c>
      <c r="AG36" s="128">
        <v>6003</v>
      </c>
      <c r="AH36" s="128">
        <v>482</v>
      </c>
      <c r="AI36" s="128">
        <v>408</v>
      </c>
      <c r="AJ36" s="128">
        <v>732</v>
      </c>
      <c r="AK36" s="128">
        <v>1695</v>
      </c>
      <c r="AL36" s="128">
        <v>1788</v>
      </c>
      <c r="AM36" s="128">
        <v>1587</v>
      </c>
      <c r="AN36" s="128">
        <v>4441</v>
      </c>
      <c r="AO36" s="128">
        <v>396</v>
      </c>
      <c r="AP36" s="128">
        <v>1769</v>
      </c>
      <c r="AQ36" s="128">
        <v>1057</v>
      </c>
      <c r="AR36" s="128">
        <v>290</v>
      </c>
    </row>
    <row r="37" spans="1:44" ht="20.100000000000001" customHeight="1">
      <c r="A37" s="16">
        <v>218</v>
      </c>
      <c r="B37" s="17" t="s">
        <v>41</v>
      </c>
      <c r="C37" s="128">
        <v>41358</v>
      </c>
      <c r="D37" s="128">
        <v>24390</v>
      </c>
      <c r="E37" s="128">
        <v>23487</v>
      </c>
      <c r="F37" s="128">
        <v>903</v>
      </c>
      <c r="G37" s="128">
        <v>15444</v>
      </c>
      <c r="H37" s="128">
        <v>644</v>
      </c>
      <c r="I37" s="128">
        <v>8697</v>
      </c>
      <c r="J37" s="128">
        <v>13428</v>
      </c>
      <c r="K37" s="131">
        <f t="shared" si="4"/>
        <v>2.741942351087836</v>
      </c>
      <c r="L37" s="131">
        <f t="shared" si="5"/>
        <v>37.028994763060417</v>
      </c>
      <c r="M37" s="131">
        <f t="shared" si="6"/>
        <v>57.172052624856306</v>
      </c>
      <c r="N37" s="128">
        <v>19216</v>
      </c>
      <c r="O37" s="128">
        <v>931</v>
      </c>
      <c r="P37" s="128">
        <v>473</v>
      </c>
      <c r="Q37" s="128">
        <v>1558</v>
      </c>
      <c r="R37" s="128">
        <v>831</v>
      </c>
      <c r="S37" s="128">
        <v>12272</v>
      </c>
      <c r="T37" s="128">
        <v>10834</v>
      </c>
      <c r="U37" s="128">
        <v>24565</v>
      </c>
      <c r="V37" s="128">
        <v>11819</v>
      </c>
      <c r="W37" s="128">
        <v>23487</v>
      </c>
      <c r="X37" s="128">
        <v>644</v>
      </c>
      <c r="Y37" s="128">
        <v>638</v>
      </c>
      <c r="Z37" s="128" t="s">
        <v>63</v>
      </c>
      <c r="AA37" s="128">
        <v>5</v>
      </c>
      <c r="AB37" s="128">
        <v>1180</v>
      </c>
      <c r="AC37" s="128">
        <v>7512</v>
      </c>
      <c r="AD37" s="128">
        <v>77</v>
      </c>
      <c r="AE37" s="128">
        <v>137</v>
      </c>
      <c r="AF37" s="128">
        <v>1268</v>
      </c>
      <c r="AG37" s="128">
        <v>3512</v>
      </c>
      <c r="AH37" s="128">
        <v>358</v>
      </c>
      <c r="AI37" s="128">
        <v>180</v>
      </c>
      <c r="AJ37" s="128">
        <v>429</v>
      </c>
      <c r="AK37" s="128">
        <v>1036</v>
      </c>
      <c r="AL37" s="128">
        <v>944</v>
      </c>
      <c r="AM37" s="128">
        <v>841</v>
      </c>
      <c r="AN37" s="128">
        <v>2498</v>
      </c>
      <c r="AO37" s="128">
        <v>200</v>
      </c>
      <c r="AP37" s="128">
        <v>1054</v>
      </c>
      <c r="AQ37" s="128">
        <v>894</v>
      </c>
      <c r="AR37" s="128">
        <v>718</v>
      </c>
    </row>
    <row r="38" spans="1:44" ht="20.100000000000001" customHeight="1">
      <c r="A38" s="16">
        <v>220</v>
      </c>
      <c r="B38" s="17" t="s">
        <v>42</v>
      </c>
      <c r="C38" s="128">
        <v>39109</v>
      </c>
      <c r="D38" s="128">
        <v>21967</v>
      </c>
      <c r="E38" s="128">
        <v>21113</v>
      </c>
      <c r="F38" s="128">
        <v>854</v>
      </c>
      <c r="G38" s="128">
        <v>16517</v>
      </c>
      <c r="H38" s="128">
        <v>809</v>
      </c>
      <c r="I38" s="128">
        <v>8935</v>
      </c>
      <c r="J38" s="128">
        <v>11082</v>
      </c>
      <c r="K38" s="131">
        <f t="shared" si="4"/>
        <v>3.8317624212570456</v>
      </c>
      <c r="L38" s="131">
        <f t="shared" si="5"/>
        <v>42.319897693364275</v>
      </c>
      <c r="M38" s="131">
        <f t="shared" si="6"/>
        <v>52.48898782740492</v>
      </c>
      <c r="N38" s="128">
        <v>16845</v>
      </c>
      <c r="O38" s="128">
        <v>1159</v>
      </c>
      <c r="P38" s="128">
        <v>469</v>
      </c>
      <c r="Q38" s="128">
        <v>1540</v>
      </c>
      <c r="R38" s="128">
        <v>856</v>
      </c>
      <c r="S38" s="128">
        <v>13185</v>
      </c>
      <c r="T38" s="128">
        <v>7758</v>
      </c>
      <c r="U38" s="128">
        <v>24476</v>
      </c>
      <c r="V38" s="128">
        <v>11077</v>
      </c>
      <c r="W38" s="128">
        <v>21113</v>
      </c>
      <c r="X38" s="128">
        <v>809</v>
      </c>
      <c r="Y38" s="128">
        <v>803</v>
      </c>
      <c r="Z38" s="128" t="s">
        <v>63</v>
      </c>
      <c r="AA38" s="128">
        <v>5</v>
      </c>
      <c r="AB38" s="128">
        <v>1194</v>
      </c>
      <c r="AC38" s="128">
        <v>7736</v>
      </c>
      <c r="AD38" s="128">
        <v>55</v>
      </c>
      <c r="AE38" s="128">
        <v>131</v>
      </c>
      <c r="AF38" s="128">
        <v>1051</v>
      </c>
      <c r="AG38" s="128">
        <v>2556</v>
      </c>
      <c r="AH38" s="128">
        <v>286</v>
      </c>
      <c r="AI38" s="128">
        <v>103</v>
      </c>
      <c r="AJ38" s="128">
        <v>446</v>
      </c>
      <c r="AK38" s="128">
        <v>725</v>
      </c>
      <c r="AL38" s="128">
        <v>688</v>
      </c>
      <c r="AM38" s="128">
        <v>927</v>
      </c>
      <c r="AN38" s="128">
        <v>2253</v>
      </c>
      <c r="AO38" s="128">
        <v>300</v>
      </c>
      <c r="AP38" s="128">
        <v>955</v>
      </c>
      <c r="AQ38" s="128">
        <v>606</v>
      </c>
      <c r="AR38" s="128">
        <v>287</v>
      </c>
    </row>
    <row r="39" spans="1:44" ht="20.100000000000001" customHeight="1">
      <c r="A39" s="16">
        <v>228</v>
      </c>
      <c r="B39" s="17" t="s">
        <v>119</v>
      </c>
      <c r="C39" s="128">
        <v>34683</v>
      </c>
      <c r="D39" s="128">
        <v>20405</v>
      </c>
      <c r="E39" s="128">
        <v>19750</v>
      </c>
      <c r="F39" s="128">
        <v>655</v>
      </c>
      <c r="G39" s="128">
        <v>12872</v>
      </c>
      <c r="H39" s="128">
        <v>913</v>
      </c>
      <c r="I39" s="128">
        <v>7070</v>
      </c>
      <c r="J39" s="128">
        <v>11210</v>
      </c>
      <c r="K39" s="131">
        <f t="shared" si="4"/>
        <v>4.622784810126582</v>
      </c>
      <c r="L39" s="131">
        <f t="shared" si="5"/>
        <v>35.797468354430379</v>
      </c>
      <c r="M39" s="131">
        <f t="shared" si="6"/>
        <v>56.759493670886073</v>
      </c>
      <c r="N39" s="128">
        <v>16046</v>
      </c>
      <c r="O39" s="128">
        <v>805</v>
      </c>
      <c r="P39" s="128">
        <v>368</v>
      </c>
      <c r="Q39" s="128">
        <v>1414</v>
      </c>
      <c r="R39" s="128">
        <v>756</v>
      </c>
      <c r="S39" s="128">
        <v>11175</v>
      </c>
      <c r="T39" s="128">
        <v>8289</v>
      </c>
      <c r="U39" s="128">
        <v>24155</v>
      </c>
      <c r="V39" s="128">
        <v>12628</v>
      </c>
      <c r="W39" s="128">
        <v>19750</v>
      </c>
      <c r="X39" s="128">
        <v>913</v>
      </c>
      <c r="Y39" s="128">
        <v>910</v>
      </c>
      <c r="Z39" s="128" t="s">
        <v>63</v>
      </c>
      <c r="AA39" s="128">
        <v>14</v>
      </c>
      <c r="AB39" s="128">
        <v>985</v>
      </c>
      <c r="AC39" s="128">
        <v>6071</v>
      </c>
      <c r="AD39" s="128">
        <v>75</v>
      </c>
      <c r="AE39" s="128">
        <v>108</v>
      </c>
      <c r="AF39" s="128">
        <v>857</v>
      </c>
      <c r="AG39" s="128">
        <v>2416</v>
      </c>
      <c r="AH39" s="128">
        <v>214</v>
      </c>
      <c r="AI39" s="128">
        <v>166</v>
      </c>
      <c r="AJ39" s="128">
        <v>349</v>
      </c>
      <c r="AK39" s="128">
        <v>950</v>
      </c>
      <c r="AL39" s="128">
        <v>901</v>
      </c>
      <c r="AM39" s="128">
        <v>1128</v>
      </c>
      <c r="AN39" s="128">
        <v>2177</v>
      </c>
      <c r="AO39" s="128">
        <v>241</v>
      </c>
      <c r="AP39" s="128">
        <v>886</v>
      </c>
      <c r="AQ39" s="128">
        <v>742</v>
      </c>
      <c r="AR39" s="128">
        <v>557</v>
      </c>
    </row>
    <row r="40" spans="1:44" ht="20.100000000000001" customHeight="1">
      <c r="A40" s="16">
        <v>365</v>
      </c>
      <c r="B40" s="17" t="s">
        <v>120</v>
      </c>
      <c r="C40" s="128">
        <v>18606</v>
      </c>
      <c r="D40" s="128">
        <v>11014</v>
      </c>
      <c r="E40" s="128">
        <v>10729</v>
      </c>
      <c r="F40" s="128">
        <v>285</v>
      </c>
      <c r="G40" s="128">
        <v>7202</v>
      </c>
      <c r="H40" s="128">
        <v>397</v>
      </c>
      <c r="I40" s="128">
        <v>4403</v>
      </c>
      <c r="J40" s="128">
        <v>5467</v>
      </c>
      <c r="K40" s="131">
        <f t="shared" si="4"/>
        <v>3.7002516543946311</v>
      </c>
      <c r="L40" s="131">
        <f t="shared" si="5"/>
        <v>41.038307391182776</v>
      </c>
      <c r="M40" s="131">
        <f t="shared" si="6"/>
        <v>50.95535464628577</v>
      </c>
      <c r="N40" s="128">
        <v>8121</v>
      </c>
      <c r="O40" s="128">
        <v>483</v>
      </c>
      <c r="P40" s="128">
        <v>244</v>
      </c>
      <c r="Q40" s="128">
        <v>1019</v>
      </c>
      <c r="R40" s="128">
        <v>516</v>
      </c>
      <c r="S40" s="128">
        <v>6265</v>
      </c>
      <c r="T40" s="128">
        <v>4222</v>
      </c>
      <c r="U40" s="128">
        <v>9024</v>
      </c>
      <c r="V40" s="128">
        <v>2464</v>
      </c>
      <c r="W40" s="128">
        <v>10729</v>
      </c>
      <c r="X40" s="128">
        <v>397</v>
      </c>
      <c r="Y40" s="128">
        <v>340</v>
      </c>
      <c r="Z40" s="128" t="s">
        <v>63</v>
      </c>
      <c r="AA40" s="128">
        <v>1</v>
      </c>
      <c r="AB40" s="128">
        <v>663</v>
      </c>
      <c r="AC40" s="128">
        <v>3739</v>
      </c>
      <c r="AD40" s="128">
        <v>26</v>
      </c>
      <c r="AE40" s="128">
        <v>35</v>
      </c>
      <c r="AF40" s="128">
        <v>474</v>
      </c>
      <c r="AG40" s="128">
        <v>1181</v>
      </c>
      <c r="AH40" s="128">
        <v>111</v>
      </c>
      <c r="AI40" s="128">
        <v>43</v>
      </c>
      <c r="AJ40" s="128">
        <v>214</v>
      </c>
      <c r="AK40" s="128">
        <v>326</v>
      </c>
      <c r="AL40" s="128">
        <v>338</v>
      </c>
      <c r="AM40" s="128">
        <v>447</v>
      </c>
      <c r="AN40" s="128">
        <v>1336</v>
      </c>
      <c r="AO40" s="128">
        <v>149</v>
      </c>
      <c r="AP40" s="128">
        <v>502</v>
      </c>
      <c r="AQ40" s="128">
        <v>285</v>
      </c>
      <c r="AR40" s="128">
        <v>462</v>
      </c>
    </row>
    <row r="41" spans="1:44" ht="20.100000000000001" customHeight="1">
      <c r="A41" s="4"/>
      <c r="B41" s="30" t="s">
        <v>43</v>
      </c>
      <c r="C41" s="159">
        <f t="shared" ref="C41:J41" si="43">SUM(C42:C45)</f>
        <v>496824</v>
      </c>
      <c r="D41" s="159">
        <f t="shared" si="43"/>
        <v>278403</v>
      </c>
      <c r="E41" s="159">
        <f t="shared" si="43"/>
        <v>266024</v>
      </c>
      <c r="F41" s="159">
        <f t="shared" si="43"/>
        <v>12379</v>
      </c>
      <c r="G41" s="159">
        <f t="shared" si="43"/>
        <v>199213</v>
      </c>
      <c r="H41" s="160">
        <f t="shared" si="43"/>
        <v>3151</v>
      </c>
      <c r="I41" s="160">
        <f t="shared" si="43"/>
        <v>83717</v>
      </c>
      <c r="J41" s="160">
        <f t="shared" si="43"/>
        <v>169142</v>
      </c>
      <c r="K41" s="158">
        <f t="shared" si="4"/>
        <v>1.1844795958259406</v>
      </c>
      <c r="L41" s="158">
        <f t="shared" si="5"/>
        <v>31.469717018013409</v>
      </c>
      <c r="M41" s="158">
        <f t="shared" si="6"/>
        <v>63.581481370101947</v>
      </c>
      <c r="N41" s="159">
        <f>SUM(N42:N45)</f>
        <v>218725</v>
      </c>
      <c r="O41" s="159">
        <f>SUM(O42:O45)</f>
        <v>12665</v>
      </c>
      <c r="P41" s="159">
        <f>SUM(P42:P45)</f>
        <v>5931</v>
      </c>
      <c r="Q41" s="159">
        <f>SUM(Q42:Q45)</f>
        <v>15789</v>
      </c>
      <c r="R41" s="159">
        <f>SUM(R42:R45)</f>
        <v>6708</v>
      </c>
      <c r="S41" s="159" t="s">
        <v>178</v>
      </c>
      <c r="T41" s="159" t="s">
        <v>62</v>
      </c>
      <c r="U41" s="160" t="s">
        <v>62</v>
      </c>
      <c r="V41" s="159" t="s">
        <v>62</v>
      </c>
      <c r="W41" s="159">
        <f t="shared" ref="W41:AR41" si="44">SUM(W42:W45)</f>
        <v>266024</v>
      </c>
      <c r="X41" s="159">
        <f t="shared" si="44"/>
        <v>2562</v>
      </c>
      <c r="Y41" s="159">
        <f t="shared" si="44"/>
        <v>2420</v>
      </c>
      <c r="Z41" s="159">
        <f t="shared" si="44"/>
        <v>589</v>
      </c>
      <c r="AA41" s="159">
        <f t="shared" si="44"/>
        <v>98</v>
      </c>
      <c r="AB41" s="159">
        <f t="shared" si="44"/>
        <v>22156</v>
      </c>
      <c r="AC41" s="159">
        <f t="shared" si="44"/>
        <v>61463</v>
      </c>
      <c r="AD41" s="159">
        <f t="shared" si="44"/>
        <v>1958</v>
      </c>
      <c r="AE41" s="159">
        <f t="shared" si="44"/>
        <v>3153</v>
      </c>
      <c r="AF41" s="159">
        <f t="shared" si="44"/>
        <v>13955</v>
      </c>
      <c r="AG41" s="159">
        <f t="shared" si="44"/>
        <v>42857</v>
      </c>
      <c r="AH41" s="159">
        <f t="shared" si="44"/>
        <v>5564</v>
      </c>
      <c r="AI41" s="159">
        <f t="shared" si="44"/>
        <v>4255</v>
      </c>
      <c r="AJ41" s="159">
        <f t="shared" si="44"/>
        <v>7760</v>
      </c>
      <c r="AK41" s="159">
        <f t="shared" si="44"/>
        <v>13856</v>
      </c>
      <c r="AL41" s="159">
        <f t="shared" si="44"/>
        <v>8780</v>
      </c>
      <c r="AM41" s="159">
        <f t="shared" si="44"/>
        <v>11413</v>
      </c>
      <c r="AN41" s="159">
        <f t="shared" si="44"/>
        <v>31639</v>
      </c>
      <c r="AO41" s="159">
        <f t="shared" si="44"/>
        <v>2046</v>
      </c>
      <c r="AP41" s="159">
        <f t="shared" si="44"/>
        <v>14828</v>
      </c>
      <c r="AQ41" s="159">
        <f t="shared" si="44"/>
        <v>7078</v>
      </c>
      <c r="AR41" s="159">
        <f t="shared" si="44"/>
        <v>10014</v>
      </c>
    </row>
    <row r="42" spans="1:44" s="40" customFormat="1" ht="20.100000000000001" customHeight="1">
      <c r="A42" s="13">
        <v>201</v>
      </c>
      <c r="B42" s="60" t="s">
        <v>121</v>
      </c>
      <c r="C42" s="128">
        <v>458765</v>
      </c>
      <c r="D42" s="128">
        <v>257133</v>
      </c>
      <c r="E42" s="128">
        <v>245558</v>
      </c>
      <c r="F42" s="128">
        <v>11575</v>
      </c>
      <c r="G42" s="128">
        <v>183099</v>
      </c>
      <c r="H42" s="128">
        <v>2473</v>
      </c>
      <c r="I42" s="128">
        <v>76327</v>
      </c>
      <c r="J42" s="128">
        <v>157202</v>
      </c>
      <c r="K42" s="131">
        <f t="shared" si="4"/>
        <v>1.0070940470275862</v>
      </c>
      <c r="L42" s="131">
        <f t="shared" si="5"/>
        <v>31.083084240790367</v>
      </c>
      <c r="M42" s="131">
        <f t="shared" si="6"/>
        <v>64.018276741136518</v>
      </c>
      <c r="N42" s="128">
        <v>201874</v>
      </c>
      <c r="O42" s="128">
        <v>11874</v>
      </c>
      <c r="P42" s="128">
        <v>5503</v>
      </c>
      <c r="Q42" s="128">
        <v>14398</v>
      </c>
      <c r="R42" s="128">
        <v>6092</v>
      </c>
      <c r="S42" s="128">
        <v>189233</v>
      </c>
      <c r="T42" s="128">
        <v>50644</v>
      </c>
      <c r="U42" s="128">
        <v>251977</v>
      </c>
      <c r="V42" s="128">
        <v>56049</v>
      </c>
      <c r="W42" s="128">
        <v>245558</v>
      </c>
      <c r="X42" s="128">
        <v>1884</v>
      </c>
      <c r="Y42" s="128">
        <v>1811</v>
      </c>
      <c r="Z42" s="128">
        <v>589</v>
      </c>
      <c r="AA42" s="128">
        <v>88</v>
      </c>
      <c r="AB42" s="128">
        <v>20722</v>
      </c>
      <c r="AC42" s="128">
        <v>55517</v>
      </c>
      <c r="AD42" s="128">
        <v>1841</v>
      </c>
      <c r="AE42" s="128">
        <v>3017</v>
      </c>
      <c r="AF42" s="128">
        <v>12890</v>
      </c>
      <c r="AG42" s="128">
        <v>40057</v>
      </c>
      <c r="AH42" s="128">
        <v>5297</v>
      </c>
      <c r="AI42" s="128">
        <v>4113</v>
      </c>
      <c r="AJ42" s="128">
        <v>7388</v>
      </c>
      <c r="AK42" s="128">
        <v>12937</v>
      </c>
      <c r="AL42" s="128">
        <v>8101</v>
      </c>
      <c r="AM42" s="128">
        <v>10470</v>
      </c>
      <c r="AN42" s="128">
        <v>29084</v>
      </c>
      <c r="AO42" s="128">
        <v>1803</v>
      </c>
      <c r="AP42" s="128">
        <v>13786</v>
      </c>
      <c r="AQ42" s="128">
        <v>6418</v>
      </c>
      <c r="AR42" s="128">
        <v>9556</v>
      </c>
    </row>
    <row r="43" spans="1:44" ht="20.100000000000001" customHeight="1">
      <c r="A43" s="16">
        <v>442</v>
      </c>
      <c r="B43" s="17" t="s">
        <v>44</v>
      </c>
      <c r="C43" s="128">
        <v>10975</v>
      </c>
      <c r="D43" s="128">
        <v>5928</v>
      </c>
      <c r="E43" s="128">
        <v>5621</v>
      </c>
      <c r="F43" s="128">
        <v>307</v>
      </c>
      <c r="G43" s="128">
        <v>4915</v>
      </c>
      <c r="H43" s="128">
        <v>196</v>
      </c>
      <c r="I43" s="128">
        <v>2299</v>
      </c>
      <c r="J43" s="128">
        <v>3090</v>
      </c>
      <c r="K43" s="131">
        <f t="shared" si="4"/>
        <v>3.4869240348692405</v>
      </c>
      <c r="L43" s="131">
        <f t="shared" si="5"/>
        <v>40.900195694716238</v>
      </c>
      <c r="M43" s="131">
        <f t="shared" si="6"/>
        <v>54.972424835438538</v>
      </c>
      <c r="N43" s="128">
        <v>4657</v>
      </c>
      <c r="O43" s="128">
        <v>208</v>
      </c>
      <c r="P43" s="128">
        <v>134</v>
      </c>
      <c r="Q43" s="128">
        <v>396</v>
      </c>
      <c r="R43" s="128">
        <v>171</v>
      </c>
      <c r="S43" s="128">
        <v>2132</v>
      </c>
      <c r="T43" s="128">
        <v>3464</v>
      </c>
      <c r="U43" s="128">
        <v>4047</v>
      </c>
      <c r="V43" s="128">
        <v>1883</v>
      </c>
      <c r="W43" s="128">
        <v>5621</v>
      </c>
      <c r="X43" s="128">
        <v>196</v>
      </c>
      <c r="Y43" s="128">
        <v>182</v>
      </c>
      <c r="Z43" s="128" t="s">
        <v>63</v>
      </c>
      <c r="AA43" s="128">
        <v>2</v>
      </c>
      <c r="AB43" s="128">
        <v>464</v>
      </c>
      <c r="AC43" s="128">
        <v>1833</v>
      </c>
      <c r="AD43" s="128">
        <v>22</v>
      </c>
      <c r="AE43" s="128">
        <v>44</v>
      </c>
      <c r="AF43" s="128">
        <v>286</v>
      </c>
      <c r="AG43" s="128">
        <v>699</v>
      </c>
      <c r="AH43" s="128">
        <v>58</v>
      </c>
      <c r="AI43" s="128">
        <v>36</v>
      </c>
      <c r="AJ43" s="128">
        <v>104</v>
      </c>
      <c r="AK43" s="128">
        <v>189</v>
      </c>
      <c r="AL43" s="128">
        <v>202</v>
      </c>
      <c r="AM43" s="128">
        <v>248</v>
      </c>
      <c r="AN43" s="128">
        <v>707</v>
      </c>
      <c r="AO43" s="128">
        <v>80</v>
      </c>
      <c r="AP43" s="128">
        <v>258</v>
      </c>
      <c r="AQ43" s="128">
        <v>157</v>
      </c>
      <c r="AR43" s="128">
        <v>36</v>
      </c>
    </row>
    <row r="44" spans="1:44" ht="20.100000000000001" customHeight="1">
      <c r="A44" s="16">
        <v>443</v>
      </c>
      <c r="B44" s="17" t="s">
        <v>45</v>
      </c>
      <c r="C44" s="128">
        <v>16963</v>
      </c>
      <c r="D44" s="128">
        <v>9738</v>
      </c>
      <c r="E44" s="128">
        <v>9434</v>
      </c>
      <c r="F44" s="128">
        <v>304</v>
      </c>
      <c r="G44" s="128">
        <v>6691</v>
      </c>
      <c r="H44" s="128">
        <v>241</v>
      </c>
      <c r="I44" s="128">
        <v>3315</v>
      </c>
      <c r="J44" s="128">
        <v>5493</v>
      </c>
      <c r="K44" s="131">
        <f t="shared" si="4"/>
        <v>2.5545897816408734</v>
      </c>
      <c r="L44" s="131">
        <f t="shared" si="5"/>
        <v>35.138859444562222</v>
      </c>
      <c r="M44" s="131">
        <f t="shared" si="6"/>
        <v>58.225567097731613</v>
      </c>
      <c r="N44" s="128">
        <v>7779</v>
      </c>
      <c r="O44" s="128">
        <v>381</v>
      </c>
      <c r="P44" s="128">
        <v>162</v>
      </c>
      <c r="Q44" s="128">
        <v>575</v>
      </c>
      <c r="R44" s="128">
        <v>250</v>
      </c>
      <c r="S44" s="128">
        <v>4352</v>
      </c>
      <c r="T44" s="128">
        <v>4852</v>
      </c>
      <c r="U44" s="128">
        <v>12089</v>
      </c>
      <c r="V44" s="128">
        <v>7450</v>
      </c>
      <c r="W44" s="128">
        <v>9434</v>
      </c>
      <c r="X44" s="128">
        <v>241</v>
      </c>
      <c r="Y44" s="128">
        <v>235</v>
      </c>
      <c r="Z44" s="128" t="s">
        <v>63</v>
      </c>
      <c r="AA44" s="128">
        <v>1</v>
      </c>
      <c r="AB44" s="128">
        <v>557</v>
      </c>
      <c r="AC44" s="128">
        <v>2757</v>
      </c>
      <c r="AD44" s="128">
        <v>39</v>
      </c>
      <c r="AE44" s="128">
        <v>60</v>
      </c>
      <c r="AF44" s="128">
        <v>510</v>
      </c>
      <c r="AG44" s="128">
        <v>1333</v>
      </c>
      <c r="AH44" s="128">
        <v>154</v>
      </c>
      <c r="AI44" s="128">
        <v>74</v>
      </c>
      <c r="AJ44" s="128">
        <v>189</v>
      </c>
      <c r="AK44" s="128">
        <v>479</v>
      </c>
      <c r="AL44" s="128">
        <v>287</v>
      </c>
      <c r="AM44" s="128">
        <v>445</v>
      </c>
      <c r="AN44" s="128">
        <v>1084</v>
      </c>
      <c r="AO44" s="128">
        <v>86</v>
      </c>
      <c r="AP44" s="128">
        <v>467</v>
      </c>
      <c r="AQ44" s="128">
        <v>286</v>
      </c>
      <c r="AR44" s="128">
        <v>385</v>
      </c>
    </row>
    <row r="45" spans="1:44" ht="20.100000000000001" customHeight="1">
      <c r="A45" s="16">
        <v>446</v>
      </c>
      <c r="B45" s="17" t="s">
        <v>122</v>
      </c>
      <c r="C45" s="128">
        <v>10121</v>
      </c>
      <c r="D45" s="128">
        <v>5604</v>
      </c>
      <c r="E45" s="128">
        <v>5411</v>
      </c>
      <c r="F45" s="128">
        <v>193</v>
      </c>
      <c r="G45" s="128">
        <v>4508</v>
      </c>
      <c r="H45" s="128">
        <v>241</v>
      </c>
      <c r="I45" s="128">
        <v>1776</v>
      </c>
      <c r="J45" s="128">
        <v>3357</v>
      </c>
      <c r="K45" s="131">
        <f t="shared" si="4"/>
        <v>4.4538902236185551</v>
      </c>
      <c r="L45" s="131">
        <f t="shared" si="5"/>
        <v>32.822029199778228</v>
      </c>
      <c r="M45" s="131">
        <f t="shared" si="6"/>
        <v>62.040288301607838</v>
      </c>
      <c r="N45" s="128">
        <v>4415</v>
      </c>
      <c r="O45" s="128">
        <v>202</v>
      </c>
      <c r="P45" s="128">
        <v>132</v>
      </c>
      <c r="Q45" s="128">
        <v>420</v>
      </c>
      <c r="R45" s="128">
        <v>195</v>
      </c>
      <c r="S45" s="128">
        <v>2680</v>
      </c>
      <c r="T45" s="128">
        <v>2711</v>
      </c>
      <c r="U45" s="128">
        <v>3996</v>
      </c>
      <c r="V45" s="128">
        <v>1284</v>
      </c>
      <c r="W45" s="128">
        <v>5411</v>
      </c>
      <c r="X45" s="128">
        <v>241</v>
      </c>
      <c r="Y45" s="128">
        <v>192</v>
      </c>
      <c r="Z45" s="128" t="s">
        <v>63</v>
      </c>
      <c r="AA45" s="128">
        <v>7</v>
      </c>
      <c r="AB45" s="128">
        <v>413</v>
      </c>
      <c r="AC45" s="128">
        <v>1356</v>
      </c>
      <c r="AD45" s="128">
        <v>56</v>
      </c>
      <c r="AE45" s="128">
        <v>32</v>
      </c>
      <c r="AF45" s="128">
        <v>269</v>
      </c>
      <c r="AG45" s="128">
        <v>768</v>
      </c>
      <c r="AH45" s="128">
        <v>55</v>
      </c>
      <c r="AI45" s="128">
        <v>32</v>
      </c>
      <c r="AJ45" s="128">
        <v>79</v>
      </c>
      <c r="AK45" s="128">
        <v>251</v>
      </c>
      <c r="AL45" s="128">
        <v>190</v>
      </c>
      <c r="AM45" s="128">
        <v>250</v>
      </c>
      <c r="AN45" s="128">
        <v>764</v>
      </c>
      <c r="AO45" s="128">
        <v>77</v>
      </c>
      <c r="AP45" s="128">
        <v>317</v>
      </c>
      <c r="AQ45" s="128">
        <v>217</v>
      </c>
      <c r="AR45" s="128">
        <v>37</v>
      </c>
    </row>
    <row r="46" spans="1:44" ht="20.100000000000001" customHeight="1">
      <c r="A46" s="4"/>
      <c r="B46" s="30" t="s">
        <v>46</v>
      </c>
      <c r="C46" s="159">
        <f t="shared" ref="C46:J46" si="45">SUM(C47:C53)</f>
        <v>226323</v>
      </c>
      <c r="D46" s="159">
        <f t="shared" si="45"/>
        <v>123837</v>
      </c>
      <c r="E46" s="159">
        <f t="shared" si="45"/>
        <v>118396</v>
      </c>
      <c r="F46" s="159">
        <f t="shared" si="45"/>
        <v>5441</v>
      </c>
      <c r="G46" s="159">
        <f t="shared" si="45"/>
        <v>99844</v>
      </c>
      <c r="H46" s="160">
        <f t="shared" si="45"/>
        <v>3885</v>
      </c>
      <c r="I46" s="160">
        <f t="shared" si="45"/>
        <v>41089</v>
      </c>
      <c r="J46" s="160">
        <f t="shared" si="45"/>
        <v>71524</v>
      </c>
      <c r="K46" s="158">
        <f t="shared" si="4"/>
        <v>3.2813608567857018</v>
      </c>
      <c r="L46" s="158">
        <f t="shared" si="5"/>
        <v>34.70471975404574</v>
      </c>
      <c r="M46" s="158">
        <f t="shared" si="6"/>
        <v>60.410824690023311</v>
      </c>
      <c r="N46" s="159">
        <f>SUM(N47:N53)</f>
        <v>96308</v>
      </c>
      <c r="O46" s="159">
        <f>SUM(O47:O53)</f>
        <v>5030</v>
      </c>
      <c r="P46" s="159">
        <f>SUM(P47:P53)</f>
        <v>3066</v>
      </c>
      <c r="Q46" s="159">
        <f>SUM(Q47:Q53)</f>
        <v>8286</v>
      </c>
      <c r="R46" s="159">
        <f>SUM(R47:R53)</f>
        <v>4404</v>
      </c>
      <c r="S46" s="159" t="s">
        <v>179</v>
      </c>
      <c r="T46" s="159" t="s">
        <v>62</v>
      </c>
      <c r="U46" s="160" t="s">
        <v>62</v>
      </c>
      <c r="V46" s="159" t="s">
        <v>62</v>
      </c>
      <c r="W46" s="159">
        <f t="shared" ref="W46:AR46" si="46">SUM(W47:W53)</f>
        <v>118396</v>
      </c>
      <c r="X46" s="159">
        <f t="shared" si="46"/>
        <v>3526</v>
      </c>
      <c r="Y46" s="159">
        <f t="shared" si="46"/>
        <v>3240</v>
      </c>
      <c r="Z46" s="159">
        <f t="shared" si="46"/>
        <v>359</v>
      </c>
      <c r="AA46" s="159">
        <f t="shared" si="46"/>
        <v>44</v>
      </c>
      <c r="AB46" s="159">
        <f t="shared" si="46"/>
        <v>9840</v>
      </c>
      <c r="AC46" s="159">
        <f t="shared" si="46"/>
        <v>31205</v>
      </c>
      <c r="AD46" s="159">
        <f t="shared" si="46"/>
        <v>786</v>
      </c>
      <c r="AE46" s="159">
        <f t="shared" si="46"/>
        <v>794</v>
      </c>
      <c r="AF46" s="159">
        <f t="shared" si="46"/>
        <v>5195</v>
      </c>
      <c r="AG46" s="159">
        <f t="shared" si="46"/>
        <v>16555</v>
      </c>
      <c r="AH46" s="159">
        <f t="shared" si="46"/>
        <v>1802</v>
      </c>
      <c r="AI46" s="159">
        <f t="shared" si="46"/>
        <v>1086</v>
      </c>
      <c r="AJ46" s="159">
        <f t="shared" si="46"/>
        <v>3006</v>
      </c>
      <c r="AK46" s="159">
        <f t="shared" si="46"/>
        <v>5341</v>
      </c>
      <c r="AL46" s="159">
        <f t="shared" si="46"/>
        <v>3854</v>
      </c>
      <c r="AM46" s="159">
        <f t="shared" si="46"/>
        <v>5457</v>
      </c>
      <c r="AN46" s="159">
        <f t="shared" si="46"/>
        <v>16076</v>
      </c>
      <c r="AO46" s="159">
        <f t="shared" si="46"/>
        <v>1606</v>
      </c>
      <c r="AP46" s="159">
        <f t="shared" si="46"/>
        <v>6182</v>
      </c>
      <c r="AQ46" s="159">
        <f t="shared" si="46"/>
        <v>3784</v>
      </c>
      <c r="AR46" s="159">
        <f t="shared" si="46"/>
        <v>1898</v>
      </c>
    </row>
    <row r="47" spans="1:44" ht="20.100000000000001" customHeight="1">
      <c r="A47" s="16">
        <v>208</v>
      </c>
      <c r="B47" s="17" t="s">
        <v>47</v>
      </c>
      <c r="C47" s="128">
        <v>26664</v>
      </c>
      <c r="D47" s="128">
        <v>13741</v>
      </c>
      <c r="E47" s="128">
        <v>12904</v>
      </c>
      <c r="F47" s="128">
        <v>837</v>
      </c>
      <c r="G47" s="128">
        <v>12687</v>
      </c>
      <c r="H47" s="128">
        <v>272</v>
      </c>
      <c r="I47" s="128">
        <v>4165</v>
      </c>
      <c r="J47" s="128">
        <v>8289</v>
      </c>
      <c r="K47" s="131">
        <f t="shared" si="4"/>
        <v>2.1078735275883447</v>
      </c>
      <c r="L47" s="131">
        <f t="shared" si="5"/>
        <v>32.276813391196526</v>
      </c>
      <c r="M47" s="131">
        <f t="shared" si="6"/>
        <v>64.235895846249221</v>
      </c>
      <c r="N47" s="128">
        <v>10788</v>
      </c>
      <c r="O47" s="128">
        <v>521</v>
      </c>
      <c r="P47" s="128">
        <v>293</v>
      </c>
      <c r="Q47" s="128">
        <v>798</v>
      </c>
      <c r="R47" s="128">
        <v>372</v>
      </c>
      <c r="S47" s="128">
        <v>6714</v>
      </c>
      <c r="T47" s="128">
        <v>6061</v>
      </c>
      <c r="U47" s="128">
        <v>12447</v>
      </c>
      <c r="V47" s="128">
        <v>5575</v>
      </c>
      <c r="W47" s="128">
        <v>12904</v>
      </c>
      <c r="X47" s="128">
        <v>191</v>
      </c>
      <c r="Y47" s="128">
        <v>183</v>
      </c>
      <c r="Z47" s="128">
        <v>81</v>
      </c>
      <c r="AA47" s="128">
        <v>6</v>
      </c>
      <c r="AB47" s="128">
        <v>1103</v>
      </c>
      <c r="AC47" s="128">
        <v>3056</v>
      </c>
      <c r="AD47" s="128">
        <v>108</v>
      </c>
      <c r="AE47" s="128">
        <v>118</v>
      </c>
      <c r="AF47" s="128">
        <v>588</v>
      </c>
      <c r="AG47" s="128">
        <v>1831</v>
      </c>
      <c r="AH47" s="128">
        <v>195</v>
      </c>
      <c r="AI47" s="128">
        <v>144</v>
      </c>
      <c r="AJ47" s="128">
        <v>426</v>
      </c>
      <c r="AK47" s="128">
        <v>641</v>
      </c>
      <c r="AL47" s="128">
        <v>454</v>
      </c>
      <c r="AM47" s="128">
        <v>674</v>
      </c>
      <c r="AN47" s="128">
        <v>1790</v>
      </c>
      <c r="AO47" s="128">
        <v>147</v>
      </c>
      <c r="AP47" s="128">
        <v>711</v>
      </c>
      <c r="AQ47" s="128">
        <v>462</v>
      </c>
      <c r="AR47" s="128">
        <v>178</v>
      </c>
    </row>
    <row r="48" spans="1:44" ht="20.100000000000001" customHeight="1">
      <c r="A48" s="16">
        <v>212</v>
      </c>
      <c r="B48" s="17" t="s">
        <v>48</v>
      </c>
      <c r="C48" s="128">
        <v>42338</v>
      </c>
      <c r="D48" s="128">
        <v>22320</v>
      </c>
      <c r="E48" s="128">
        <v>21322</v>
      </c>
      <c r="F48" s="128">
        <v>998</v>
      </c>
      <c r="G48" s="128">
        <v>19379</v>
      </c>
      <c r="H48" s="128">
        <v>483</v>
      </c>
      <c r="I48" s="128">
        <v>7095</v>
      </c>
      <c r="J48" s="128">
        <v>13436</v>
      </c>
      <c r="K48" s="131">
        <f t="shared" si="4"/>
        <v>2.2652659225213396</v>
      </c>
      <c r="L48" s="131">
        <f t="shared" si="5"/>
        <v>33.275490104117807</v>
      </c>
      <c r="M48" s="131">
        <f t="shared" si="6"/>
        <v>63.014726573492162</v>
      </c>
      <c r="N48" s="128">
        <v>18035</v>
      </c>
      <c r="O48" s="128">
        <v>872</v>
      </c>
      <c r="P48" s="128">
        <v>457</v>
      </c>
      <c r="Q48" s="128">
        <v>1171</v>
      </c>
      <c r="R48" s="128">
        <v>583</v>
      </c>
      <c r="S48" s="128">
        <v>15348</v>
      </c>
      <c r="T48" s="128">
        <v>5790</v>
      </c>
      <c r="U48" s="128">
        <v>19948</v>
      </c>
      <c r="V48" s="128">
        <v>4376</v>
      </c>
      <c r="W48" s="128">
        <v>21322</v>
      </c>
      <c r="X48" s="128">
        <v>366</v>
      </c>
      <c r="Y48" s="128">
        <v>365</v>
      </c>
      <c r="Z48" s="128">
        <v>117</v>
      </c>
      <c r="AA48" s="128">
        <v>17</v>
      </c>
      <c r="AB48" s="128">
        <v>1266</v>
      </c>
      <c r="AC48" s="128">
        <v>5812</v>
      </c>
      <c r="AD48" s="128">
        <v>253</v>
      </c>
      <c r="AE48" s="128">
        <v>109</v>
      </c>
      <c r="AF48" s="128">
        <v>906</v>
      </c>
      <c r="AG48" s="128">
        <v>3052</v>
      </c>
      <c r="AH48" s="128">
        <v>313</v>
      </c>
      <c r="AI48" s="128">
        <v>203</v>
      </c>
      <c r="AJ48" s="128">
        <v>425</v>
      </c>
      <c r="AK48" s="128">
        <v>1292</v>
      </c>
      <c r="AL48" s="128">
        <v>694</v>
      </c>
      <c r="AM48" s="128">
        <v>862</v>
      </c>
      <c r="AN48" s="128">
        <v>3222</v>
      </c>
      <c r="AO48" s="128">
        <v>193</v>
      </c>
      <c r="AP48" s="128">
        <v>1294</v>
      </c>
      <c r="AQ48" s="128">
        <v>618</v>
      </c>
      <c r="AR48" s="128">
        <v>308</v>
      </c>
    </row>
    <row r="49" spans="1:44" ht="20.100000000000001" customHeight="1">
      <c r="A49" s="16">
        <v>227</v>
      </c>
      <c r="B49" s="17" t="s">
        <v>123</v>
      </c>
      <c r="C49" s="128">
        <v>32931</v>
      </c>
      <c r="D49" s="128">
        <v>19402</v>
      </c>
      <c r="E49" s="128">
        <v>18724</v>
      </c>
      <c r="F49" s="128">
        <v>678</v>
      </c>
      <c r="G49" s="128">
        <v>13370</v>
      </c>
      <c r="H49" s="128">
        <v>857</v>
      </c>
      <c r="I49" s="128">
        <v>7273</v>
      </c>
      <c r="J49" s="128">
        <v>10405</v>
      </c>
      <c r="K49" s="131">
        <f t="shared" si="4"/>
        <v>4.5770134586626785</v>
      </c>
      <c r="L49" s="131">
        <f t="shared" si="5"/>
        <v>38.843195898312324</v>
      </c>
      <c r="M49" s="131">
        <f t="shared" si="6"/>
        <v>55.570390942106386</v>
      </c>
      <c r="N49" s="128">
        <v>14027</v>
      </c>
      <c r="O49" s="128">
        <v>1038</v>
      </c>
      <c r="P49" s="128">
        <v>687</v>
      </c>
      <c r="Q49" s="128">
        <v>1735</v>
      </c>
      <c r="R49" s="128">
        <v>1050</v>
      </c>
      <c r="S49" s="128">
        <v>14199</v>
      </c>
      <c r="T49" s="128">
        <v>4417</v>
      </c>
      <c r="U49" s="128">
        <v>16759</v>
      </c>
      <c r="V49" s="128">
        <v>2426</v>
      </c>
      <c r="W49" s="128">
        <v>18724</v>
      </c>
      <c r="X49" s="128">
        <v>848</v>
      </c>
      <c r="Y49" s="128">
        <v>614</v>
      </c>
      <c r="Z49" s="128">
        <v>9</v>
      </c>
      <c r="AA49" s="128">
        <v>3</v>
      </c>
      <c r="AB49" s="128">
        <v>1966</v>
      </c>
      <c r="AC49" s="128">
        <v>5304</v>
      </c>
      <c r="AD49" s="128">
        <v>65</v>
      </c>
      <c r="AE49" s="128">
        <v>53</v>
      </c>
      <c r="AF49" s="128">
        <v>668</v>
      </c>
      <c r="AG49" s="128">
        <v>2275</v>
      </c>
      <c r="AH49" s="128">
        <v>244</v>
      </c>
      <c r="AI49" s="128">
        <v>90</v>
      </c>
      <c r="AJ49" s="128">
        <v>334</v>
      </c>
      <c r="AK49" s="128">
        <v>708</v>
      </c>
      <c r="AL49" s="128">
        <v>564</v>
      </c>
      <c r="AM49" s="128">
        <v>861</v>
      </c>
      <c r="AN49" s="128">
        <v>2571</v>
      </c>
      <c r="AO49" s="128">
        <v>409</v>
      </c>
      <c r="AP49" s="128">
        <v>883</v>
      </c>
      <c r="AQ49" s="128">
        <v>680</v>
      </c>
      <c r="AR49" s="128">
        <v>189</v>
      </c>
    </row>
    <row r="50" spans="1:44" ht="20.100000000000001" customHeight="1">
      <c r="A50" s="16">
        <v>229</v>
      </c>
      <c r="B50" s="17" t="s">
        <v>124</v>
      </c>
      <c r="C50" s="128">
        <v>66994</v>
      </c>
      <c r="D50" s="128">
        <v>37125</v>
      </c>
      <c r="E50" s="128">
        <v>35505</v>
      </c>
      <c r="F50" s="128">
        <v>1620</v>
      </c>
      <c r="G50" s="128">
        <v>28865</v>
      </c>
      <c r="H50" s="128">
        <v>1023</v>
      </c>
      <c r="I50" s="128">
        <v>12844</v>
      </c>
      <c r="J50" s="128">
        <v>20653</v>
      </c>
      <c r="K50" s="131">
        <f t="shared" si="4"/>
        <v>2.8812843261512464</v>
      </c>
      <c r="L50" s="131">
        <f t="shared" si="5"/>
        <v>36.175186593437545</v>
      </c>
      <c r="M50" s="131">
        <f t="shared" si="6"/>
        <v>58.169271933530489</v>
      </c>
      <c r="N50" s="128">
        <v>28816</v>
      </c>
      <c r="O50" s="128">
        <v>1467</v>
      </c>
      <c r="P50" s="128">
        <v>952</v>
      </c>
      <c r="Q50" s="128">
        <v>2367</v>
      </c>
      <c r="R50" s="128">
        <v>1319</v>
      </c>
      <c r="S50" s="128">
        <v>19456</v>
      </c>
      <c r="T50" s="128">
        <v>15602</v>
      </c>
      <c r="U50" s="128">
        <v>34120</v>
      </c>
      <c r="V50" s="128">
        <v>14080</v>
      </c>
      <c r="W50" s="128">
        <v>35505</v>
      </c>
      <c r="X50" s="128">
        <v>872</v>
      </c>
      <c r="Y50" s="128">
        <v>857</v>
      </c>
      <c r="Z50" s="128">
        <v>151</v>
      </c>
      <c r="AA50" s="128">
        <v>12</v>
      </c>
      <c r="AB50" s="128">
        <v>2826</v>
      </c>
      <c r="AC50" s="128">
        <v>10006</v>
      </c>
      <c r="AD50" s="128">
        <v>192</v>
      </c>
      <c r="AE50" s="128">
        <v>277</v>
      </c>
      <c r="AF50" s="128">
        <v>1671</v>
      </c>
      <c r="AG50" s="128">
        <v>5035</v>
      </c>
      <c r="AH50" s="128">
        <v>575</v>
      </c>
      <c r="AI50" s="128">
        <v>329</v>
      </c>
      <c r="AJ50" s="128">
        <v>1015</v>
      </c>
      <c r="AK50" s="128">
        <v>1409</v>
      </c>
      <c r="AL50" s="128">
        <v>1095</v>
      </c>
      <c r="AM50" s="128">
        <v>1730</v>
      </c>
      <c r="AN50" s="128">
        <v>4162</v>
      </c>
      <c r="AO50" s="128">
        <v>388</v>
      </c>
      <c r="AP50" s="128">
        <v>1782</v>
      </c>
      <c r="AQ50" s="128">
        <v>993</v>
      </c>
      <c r="AR50" s="128">
        <v>985</v>
      </c>
    </row>
    <row r="51" spans="1:44" ht="20.100000000000001" customHeight="1">
      <c r="A51" s="16">
        <v>464</v>
      </c>
      <c r="B51" s="17" t="s">
        <v>49</v>
      </c>
      <c r="C51" s="128">
        <v>28139</v>
      </c>
      <c r="D51" s="128">
        <v>15755</v>
      </c>
      <c r="E51" s="128">
        <v>15026</v>
      </c>
      <c r="F51" s="128">
        <v>729</v>
      </c>
      <c r="G51" s="128">
        <v>11823</v>
      </c>
      <c r="H51" s="128">
        <v>211</v>
      </c>
      <c r="I51" s="128">
        <v>5409</v>
      </c>
      <c r="J51" s="128">
        <v>9292</v>
      </c>
      <c r="K51" s="131">
        <f t="shared" si="4"/>
        <v>1.4042326633834687</v>
      </c>
      <c r="L51" s="131">
        <f t="shared" si="5"/>
        <v>35.997604152801813</v>
      </c>
      <c r="M51" s="131">
        <f t="shared" si="6"/>
        <v>61.839478237721281</v>
      </c>
      <c r="N51" s="128">
        <v>12817</v>
      </c>
      <c r="O51" s="128">
        <v>541</v>
      </c>
      <c r="P51" s="128">
        <v>337</v>
      </c>
      <c r="Q51" s="128">
        <v>822</v>
      </c>
      <c r="R51" s="128">
        <v>394</v>
      </c>
      <c r="S51" s="128">
        <v>4637</v>
      </c>
      <c r="T51" s="128">
        <v>10269</v>
      </c>
      <c r="U51" s="128">
        <v>9988</v>
      </c>
      <c r="V51" s="128">
        <v>5217</v>
      </c>
      <c r="W51" s="128">
        <v>15026</v>
      </c>
      <c r="X51" s="128">
        <v>211</v>
      </c>
      <c r="Y51" s="128">
        <v>210</v>
      </c>
      <c r="Z51" s="128" t="s">
        <v>63</v>
      </c>
      <c r="AA51" s="128">
        <v>2</v>
      </c>
      <c r="AB51" s="128">
        <v>1404</v>
      </c>
      <c r="AC51" s="128">
        <v>4003</v>
      </c>
      <c r="AD51" s="128">
        <v>87</v>
      </c>
      <c r="AE51" s="128">
        <v>161</v>
      </c>
      <c r="AF51" s="128">
        <v>727</v>
      </c>
      <c r="AG51" s="128">
        <v>2365</v>
      </c>
      <c r="AH51" s="128">
        <v>307</v>
      </c>
      <c r="AI51" s="128">
        <v>219</v>
      </c>
      <c r="AJ51" s="128">
        <v>444</v>
      </c>
      <c r="AK51" s="128">
        <v>726</v>
      </c>
      <c r="AL51" s="128">
        <v>474</v>
      </c>
      <c r="AM51" s="128">
        <v>621</v>
      </c>
      <c r="AN51" s="128">
        <v>1937</v>
      </c>
      <c r="AO51" s="128">
        <v>143</v>
      </c>
      <c r="AP51" s="128">
        <v>703</v>
      </c>
      <c r="AQ51" s="128">
        <v>378</v>
      </c>
      <c r="AR51" s="128">
        <v>114</v>
      </c>
    </row>
    <row r="52" spans="1:44" ht="20.100000000000001" customHeight="1">
      <c r="A52" s="16">
        <v>481</v>
      </c>
      <c r="B52" s="17" t="s">
        <v>50</v>
      </c>
      <c r="C52" s="128">
        <v>13536</v>
      </c>
      <c r="D52" s="128">
        <v>7142</v>
      </c>
      <c r="E52" s="128">
        <v>6823</v>
      </c>
      <c r="F52" s="128">
        <v>319</v>
      </c>
      <c r="G52" s="128">
        <v>6376</v>
      </c>
      <c r="H52" s="128">
        <v>332</v>
      </c>
      <c r="I52" s="128">
        <v>1966</v>
      </c>
      <c r="J52" s="128">
        <v>4492</v>
      </c>
      <c r="K52" s="131">
        <f t="shared" si="4"/>
        <v>4.865894767697494</v>
      </c>
      <c r="L52" s="131">
        <f t="shared" si="5"/>
        <v>28.814304558112269</v>
      </c>
      <c r="M52" s="131">
        <f t="shared" si="6"/>
        <v>65.836142459328741</v>
      </c>
      <c r="N52" s="128">
        <v>5669</v>
      </c>
      <c r="O52" s="128">
        <v>259</v>
      </c>
      <c r="P52" s="128">
        <v>143</v>
      </c>
      <c r="Q52" s="128">
        <v>509</v>
      </c>
      <c r="R52" s="128">
        <v>215</v>
      </c>
      <c r="S52" s="128">
        <v>3180</v>
      </c>
      <c r="T52" s="128">
        <v>3626</v>
      </c>
      <c r="U52" s="128">
        <v>5441</v>
      </c>
      <c r="V52" s="128">
        <v>2224</v>
      </c>
      <c r="W52" s="128">
        <v>6823</v>
      </c>
      <c r="X52" s="128">
        <v>331</v>
      </c>
      <c r="Y52" s="128">
        <v>323</v>
      </c>
      <c r="Z52" s="128">
        <v>1</v>
      </c>
      <c r="AA52" s="128" t="s">
        <v>63</v>
      </c>
      <c r="AB52" s="128">
        <v>522</v>
      </c>
      <c r="AC52" s="128">
        <v>1444</v>
      </c>
      <c r="AD52" s="128">
        <v>51</v>
      </c>
      <c r="AE52" s="128">
        <v>48</v>
      </c>
      <c r="AF52" s="128">
        <v>319</v>
      </c>
      <c r="AG52" s="128">
        <v>933</v>
      </c>
      <c r="AH52" s="128">
        <v>88</v>
      </c>
      <c r="AI52" s="128">
        <v>66</v>
      </c>
      <c r="AJ52" s="128">
        <v>213</v>
      </c>
      <c r="AK52" s="128">
        <v>240</v>
      </c>
      <c r="AL52" s="128">
        <v>254</v>
      </c>
      <c r="AM52" s="128">
        <v>422</v>
      </c>
      <c r="AN52" s="128">
        <v>1025</v>
      </c>
      <c r="AO52" s="128">
        <v>146</v>
      </c>
      <c r="AP52" s="128">
        <v>372</v>
      </c>
      <c r="AQ52" s="128">
        <v>315</v>
      </c>
      <c r="AR52" s="128">
        <v>33</v>
      </c>
    </row>
    <row r="53" spans="1:44" ht="20.100000000000001" customHeight="1">
      <c r="A53" s="16">
        <v>501</v>
      </c>
      <c r="B53" s="17" t="s">
        <v>134</v>
      </c>
      <c r="C53" s="128">
        <v>15721</v>
      </c>
      <c r="D53" s="128">
        <v>8352</v>
      </c>
      <c r="E53" s="128">
        <v>8092</v>
      </c>
      <c r="F53" s="128">
        <v>260</v>
      </c>
      <c r="G53" s="128">
        <v>7344</v>
      </c>
      <c r="H53" s="128">
        <v>707</v>
      </c>
      <c r="I53" s="128">
        <v>2337</v>
      </c>
      <c r="J53" s="128">
        <v>4957</v>
      </c>
      <c r="K53" s="131">
        <f t="shared" si="4"/>
        <v>8.7370242214532876</v>
      </c>
      <c r="L53" s="131">
        <f t="shared" si="5"/>
        <v>28.880375679683638</v>
      </c>
      <c r="M53" s="131">
        <f t="shared" si="6"/>
        <v>61.258032624814632</v>
      </c>
      <c r="N53" s="128">
        <v>6156</v>
      </c>
      <c r="O53" s="128">
        <v>332</v>
      </c>
      <c r="P53" s="128">
        <v>197</v>
      </c>
      <c r="Q53" s="128">
        <v>884</v>
      </c>
      <c r="R53" s="128">
        <v>471</v>
      </c>
      <c r="S53" s="128">
        <v>5746</v>
      </c>
      <c r="T53" s="128">
        <v>2307</v>
      </c>
      <c r="U53" s="128">
        <v>8103</v>
      </c>
      <c r="V53" s="128">
        <v>2304</v>
      </c>
      <c r="W53" s="128">
        <v>8092</v>
      </c>
      <c r="X53" s="128">
        <v>707</v>
      </c>
      <c r="Y53" s="128">
        <v>688</v>
      </c>
      <c r="Z53" s="128" t="s">
        <v>63</v>
      </c>
      <c r="AA53" s="128">
        <v>4</v>
      </c>
      <c r="AB53" s="128">
        <v>753</v>
      </c>
      <c r="AC53" s="128">
        <v>1580</v>
      </c>
      <c r="AD53" s="128">
        <v>30</v>
      </c>
      <c r="AE53" s="128">
        <v>28</v>
      </c>
      <c r="AF53" s="128">
        <v>316</v>
      </c>
      <c r="AG53" s="128">
        <v>1064</v>
      </c>
      <c r="AH53" s="128">
        <v>80</v>
      </c>
      <c r="AI53" s="128">
        <v>35</v>
      </c>
      <c r="AJ53" s="128">
        <v>149</v>
      </c>
      <c r="AK53" s="128">
        <v>325</v>
      </c>
      <c r="AL53" s="128">
        <v>319</v>
      </c>
      <c r="AM53" s="128">
        <v>287</v>
      </c>
      <c r="AN53" s="128">
        <v>1369</v>
      </c>
      <c r="AO53" s="128">
        <v>180</v>
      </c>
      <c r="AP53" s="128">
        <v>437</v>
      </c>
      <c r="AQ53" s="128">
        <v>338</v>
      </c>
      <c r="AR53" s="128">
        <v>91</v>
      </c>
    </row>
    <row r="54" spans="1:44" ht="20.100000000000001" customHeight="1">
      <c r="A54" s="4"/>
      <c r="B54" s="31" t="s">
        <v>51</v>
      </c>
      <c r="C54" s="159">
        <f t="shared" ref="C54:J54" si="47">SUM(C55:C59)</f>
        <v>148701</v>
      </c>
      <c r="D54" s="159">
        <f t="shared" si="47"/>
        <v>86194</v>
      </c>
      <c r="E54" s="159">
        <f t="shared" si="47"/>
        <v>82817</v>
      </c>
      <c r="F54" s="159">
        <f t="shared" si="47"/>
        <v>3377</v>
      </c>
      <c r="G54" s="159">
        <f t="shared" si="47"/>
        <v>61046</v>
      </c>
      <c r="H54" s="160">
        <f t="shared" si="47"/>
        <v>6582</v>
      </c>
      <c r="I54" s="160">
        <f t="shared" si="47"/>
        <v>22514</v>
      </c>
      <c r="J54" s="160">
        <f t="shared" si="47"/>
        <v>52724</v>
      </c>
      <c r="K54" s="158">
        <f t="shared" si="4"/>
        <v>7.9476435997440138</v>
      </c>
      <c r="L54" s="158">
        <f t="shared" si="5"/>
        <v>27.185239745462887</v>
      </c>
      <c r="M54" s="158">
        <f t="shared" si="6"/>
        <v>63.663257543741011</v>
      </c>
      <c r="N54" s="159">
        <f>SUM(N55:N59)</f>
        <v>62202</v>
      </c>
      <c r="O54" s="159">
        <f>SUM(O55:O59)</f>
        <v>3902</v>
      </c>
      <c r="P54" s="159">
        <f>SUM(P55:P59)</f>
        <v>2666</v>
      </c>
      <c r="Q54" s="159">
        <f>SUM(Q55:Q59)</f>
        <v>8224</v>
      </c>
      <c r="R54" s="159">
        <f>SUM(R55:R59)</f>
        <v>4862</v>
      </c>
      <c r="S54" s="159" t="s">
        <v>180</v>
      </c>
      <c r="T54" s="159" t="s">
        <v>62</v>
      </c>
      <c r="U54" s="160" t="s">
        <v>62</v>
      </c>
      <c r="V54" s="159" t="s">
        <v>62</v>
      </c>
      <c r="W54" s="159">
        <f t="shared" ref="W54:AR54" si="48">SUM(W55:W59)</f>
        <v>82817</v>
      </c>
      <c r="X54" s="159">
        <f t="shared" si="48"/>
        <v>5843</v>
      </c>
      <c r="Y54" s="159">
        <f t="shared" si="48"/>
        <v>5499</v>
      </c>
      <c r="Z54" s="159">
        <f t="shared" si="48"/>
        <v>739</v>
      </c>
      <c r="AA54" s="159">
        <f t="shared" si="48"/>
        <v>44</v>
      </c>
      <c r="AB54" s="159">
        <f t="shared" si="48"/>
        <v>7460</v>
      </c>
      <c r="AC54" s="159">
        <f t="shared" si="48"/>
        <v>15010</v>
      </c>
      <c r="AD54" s="159">
        <f t="shared" si="48"/>
        <v>362</v>
      </c>
      <c r="AE54" s="159">
        <f t="shared" si="48"/>
        <v>454</v>
      </c>
      <c r="AF54" s="159">
        <f t="shared" si="48"/>
        <v>2589</v>
      </c>
      <c r="AG54" s="159">
        <f t="shared" si="48"/>
        <v>12097</v>
      </c>
      <c r="AH54" s="159">
        <f t="shared" si="48"/>
        <v>1572</v>
      </c>
      <c r="AI54" s="159">
        <f t="shared" si="48"/>
        <v>540</v>
      </c>
      <c r="AJ54" s="159">
        <f t="shared" si="48"/>
        <v>1765</v>
      </c>
      <c r="AK54" s="159">
        <f t="shared" si="48"/>
        <v>6612</v>
      </c>
      <c r="AL54" s="159">
        <f t="shared" si="48"/>
        <v>2626</v>
      </c>
      <c r="AM54" s="159">
        <f t="shared" si="48"/>
        <v>4051</v>
      </c>
      <c r="AN54" s="159">
        <f t="shared" si="48"/>
        <v>10943</v>
      </c>
      <c r="AO54" s="159">
        <f t="shared" si="48"/>
        <v>1588</v>
      </c>
      <c r="AP54" s="159">
        <f t="shared" si="48"/>
        <v>4314</v>
      </c>
      <c r="AQ54" s="159">
        <f t="shared" si="48"/>
        <v>3211</v>
      </c>
      <c r="AR54" s="159">
        <f t="shared" si="48"/>
        <v>997</v>
      </c>
    </row>
    <row r="55" spans="1:44" ht="20.100000000000001" customHeight="1">
      <c r="A55" s="16">
        <v>209</v>
      </c>
      <c r="B55" s="55" t="s">
        <v>125</v>
      </c>
      <c r="C55" s="128">
        <v>71264</v>
      </c>
      <c r="D55" s="128">
        <v>42359</v>
      </c>
      <c r="E55" s="128">
        <v>40709</v>
      </c>
      <c r="F55" s="128">
        <v>1650</v>
      </c>
      <c r="G55" s="128">
        <v>27890</v>
      </c>
      <c r="H55" s="128">
        <v>2472</v>
      </c>
      <c r="I55" s="128">
        <v>10981</v>
      </c>
      <c r="J55" s="128">
        <v>26511</v>
      </c>
      <c r="K55" s="131">
        <f t="shared" si="4"/>
        <v>6.0723672897884988</v>
      </c>
      <c r="L55" s="131">
        <f t="shared" si="5"/>
        <v>26.974379129922134</v>
      </c>
      <c r="M55" s="131">
        <f t="shared" si="6"/>
        <v>65.123191431870097</v>
      </c>
      <c r="N55" s="128">
        <v>30576</v>
      </c>
      <c r="O55" s="128">
        <v>1949</v>
      </c>
      <c r="P55" s="128">
        <v>1587</v>
      </c>
      <c r="Q55" s="128">
        <v>3589</v>
      </c>
      <c r="R55" s="128">
        <v>2371</v>
      </c>
      <c r="S55" s="128">
        <v>36588</v>
      </c>
      <c r="T55" s="128">
        <v>3759</v>
      </c>
      <c r="U55" s="128">
        <v>42285</v>
      </c>
      <c r="V55" s="128">
        <v>5249</v>
      </c>
      <c r="W55" s="128">
        <v>40709</v>
      </c>
      <c r="X55" s="128">
        <v>2298</v>
      </c>
      <c r="Y55" s="128">
        <v>2202</v>
      </c>
      <c r="Z55" s="128">
        <v>174</v>
      </c>
      <c r="AA55" s="128">
        <v>12</v>
      </c>
      <c r="AB55" s="128">
        <v>3553</v>
      </c>
      <c r="AC55" s="128">
        <v>7416</v>
      </c>
      <c r="AD55" s="128">
        <v>207</v>
      </c>
      <c r="AE55" s="128">
        <v>260</v>
      </c>
      <c r="AF55" s="128">
        <v>1101</v>
      </c>
      <c r="AG55" s="128">
        <v>6277</v>
      </c>
      <c r="AH55" s="128">
        <v>898</v>
      </c>
      <c r="AI55" s="128">
        <v>353</v>
      </c>
      <c r="AJ55" s="128">
        <v>887</v>
      </c>
      <c r="AK55" s="128">
        <v>3913</v>
      </c>
      <c r="AL55" s="128">
        <v>1267</v>
      </c>
      <c r="AM55" s="128">
        <v>1970</v>
      </c>
      <c r="AN55" s="128">
        <v>5062</v>
      </c>
      <c r="AO55" s="128">
        <v>751</v>
      </c>
      <c r="AP55" s="128">
        <v>2083</v>
      </c>
      <c r="AQ55" s="128">
        <v>1482</v>
      </c>
      <c r="AR55" s="128">
        <v>745</v>
      </c>
    </row>
    <row r="56" spans="1:44" ht="20.100000000000001" customHeight="1">
      <c r="A56" s="16">
        <v>222</v>
      </c>
      <c r="B56" s="17" t="s">
        <v>126</v>
      </c>
      <c r="C56" s="128">
        <v>21436</v>
      </c>
      <c r="D56" s="128">
        <v>11632</v>
      </c>
      <c r="E56" s="128">
        <v>11164</v>
      </c>
      <c r="F56" s="128">
        <v>468</v>
      </c>
      <c r="G56" s="128">
        <v>9621</v>
      </c>
      <c r="H56" s="128">
        <v>948</v>
      </c>
      <c r="I56" s="128">
        <v>2981</v>
      </c>
      <c r="J56" s="128">
        <v>7128</v>
      </c>
      <c r="K56" s="131">
        <f t="shared" si="4"/>
        <v>8.4915800788247946</v>
      </c>
      <c r="L56" s="131">
        <f t="shared" si="5"/>
        <v>26.701898960945897</v>
      </c>
      <c r="M56" s="131">
        <f t="shared" si="6"/>
        <v>63.848083124328205</v>
      </c>
      <c r="N56" s="128">
        <v>8527</v>
      </c>
      <c r="O56" s="128">
        <v>534</v>
      </c>
      <c r="P56" s="128">
        <v>287</v>
      </c>
      <c r="Q56" s="128">
        <v>1117</v>
      </c>
      <c r="R56" s="128">
        <v>597</v>
      </c>
      <c r="S56" s="128">
        <v>7799</v>
      </c>
      <c r="T56" s="128">
        <v>3310</v>
      </c>
      <c r="U56" s="128">
        <v>11037</v>
      </c>
      <c r="V56" s="128">
        <v>3169</v>
      </c>
      <c r="W56" s="128">
        <v>11164</v>
      </c>
      <c r="X56" s="128">
        <v>946</v>
      </c>
      <c r="Y56" s="128">
        <v>857</v>
      </c>
      <c r="Z56" s="128">
        <v>2</v>
      </c>
      <c r="AA56" s="128">
        <v>20</v>
      </c>
      <c r="AB56" s="128">
        <v>970</v>
      </c>
      <c r="AC56" s="128">
        <v>1991</v>
      </c>
      <c r="AD56" s="128">
        <v>27</v>
      </c>
      <c r="AE56" s="128">
        <v>58</v>
      </c>
      <c r="AF56" s="128">
        <v>393</v>
      </c>
      <c r="AG56" s="128">
        <v>1599</v>
      </c>
      <c r="AH56" s="128">
        <v>166</v>
      </c>
      <c r="AI56" s="128">
        <v>45</v>
      </c>
      <c r="AJ56" s="128">
        <v>233</v>
      </c>
      <c r="AK56" s="128">
        <v>588</v>
      </c>
      <c r="AL56" s="128">
        <v>357</v>
      </c>
      <c r="AM56" s="128">
        <v>535</v>
      </c>
      <c r="AN56" s="128">
        <v>1857</v>
      </c>
      <c r="AO56" s="128">
        <v>196</v>
      </c>
      <c r="AP56" s="128">
        <v>631</v>
      </c>
      <c r="AQ56" s="128">
        <v>443</v>
      </c>
      <c r="AR56" s="128">
        <v>107</v>
      </c>
    </row>
    <row r="57" spans="1:44" ht="20.100000000000001" customHeight="1">
      <c r="A57" s="16">
        <v>225</v>
      </c>
      <c r="B57" s="17" t="s">
        <v>127</v>
      </c>
      <c r="C57" s="128">
        <v>26888</v>
      </c>
      <c r="D57" s="128">
        <v>15385</v>
      </c>
      <c r="E57" s="128">
        <v>14697</v>
      </c>
      <c r="F57" s="128">
        <v>688</v>
      </c>
      <c r="G57" s="128">
        <v>11255</v>
      </c>
      <c r="H57" s="128">
        <v>854</v>
      </c>
      <c r="I57" s="128">
        <v>4280</v>
      </c>
      <c r="J57" s="128">
        <v>9464</v>
      </c>
      <c r="K57" s="131">
        <f t="shared" si="4"/>
        <v>5.8107096686398592</v>
      </c>
      <c r="L57" s="131">
        <f t="shared" si="5"/>
        <v>29.121589440021772</v>
      </c>
      <c r="M57" s="131">
        <f t="shared" si="6"/>
        <v>64.394094032795806</v>
      </c>
      <c r="N57" s="128">
        <v>11619</v>
      </c>
      <c r="O57" s="128">
        <v>645</v>
      </c>
      <c r="P57" s="128">
        <v>342</v>
      </c>
      <c r="Q57" s="128">
        <v>1386</v>
      </c>
      <c r="R57" s="128">
        <v>571</v>
      </c>
      <c r="S57" s="128">
        <v>11227</v>
      </c>
      <c r="T57" s="128">
        <v>3360</v>
      </c>
      <c r="U57" s="128">
        <v>14942</v>
      </c>
      <c r="V57" s="128">
        <v>3583</v>
      </c>
      <c r="W57" s="128">
        <v>14697</v>
      </c>
      <c r="X57" s="128">
        <v>848</v>
      </c>
      <c r="Y57" s="128">
        <v>770</v>
      </c>
      <c r="Z57" s="128">
        <v>6</v>
      </c>
      <c r="AA57" s="128">
        <v>7</v>
      </c>
      <c r="AB57" s="128">
        <v>1120</v>
      </c>
      <c r="AC57" s="128">
        <v>3153</v>
      </c>
      <c r="AD57" s="128">
        <v>61</v>
      </c>
      <c r="AE57" s="128">
        <v>68</v>
      </c>
      <c r="AF57" s="128">
        <v>694</v>
      </c>
      <c r="AG57" s="128">
        <v>2126</v>
      </c>
      <c r="AH57" s="128">
        <v>269</v>
      </c>
      <c r="AI57" s="128">
        <v>98</v>
      </c>
      <c r="AJ57" s="128">
        <v>329</v>
      </c>
      <c r="AK57" s="128">
        <v>691</v>
      </c>
      <c r="AL57" s="128">
        <v>509</v>
      </c>
      <c r="AM57" s="128">
        <v>744</v>
      </c>
      <c r="AN57" s="128">
        <v>2163</v>
      </c>
      <c r="AO57" s="128">
        <v>240</v>
      </c>
      <c r="AP57" s="128">
        <v>891</v>
      </c>
      <c r="AQ57" s="128">
        <v>581</v>
      </c>
      <c r="AR57" s="128">
        <v>99</v>
      </c>
    </row>
    <row r="58" spans="1:44" ht="20.100000000000001" customHeight="1">
      <c r="A58" s="16">
        <v>585</v>
      </c>
      <c r="B58" s="17" t="s">
        <v>128</v>
      </c>
      <c r="C58" s="128">
        <v>16004</v>
      </c>
      <c r="D58" s="128">
        <v>9142</v>
      </c>
      <c r="E58" s="128">
        <v>8831</v>
      </c>
      <c r="F58" s="128">
        <v>311</v>
      </c>
      <c r="G58" s="128">
        <v>6853</v>
      </c>
      <c r="H58" s="128">
        <v>1124</v>
      </c>
      <c r="I58" s="128">
        <v>2490</v>
      </c>
      <c r="J58" s="128">
        <v>5200</v>
      </c>
      <c r="K58" s="131">
        <f t="shared" si="4"/>
        <v>12.727890386139734</v>
      </c>
      <c r="L58" s="131">
        <f t="shared" si="5"/>
        <v>28.196127278903859</v>
      </c>
      <c r="M58" s="131">
        <f t="shared" si="6"/>
        <v>58.883478654738987</v>
      </c>
      <c r="N58" s="128">
        <v>6202</v>
      </c>
      <c r="O58" s="128">
        <v>431</v>
      </c>
      <c r="P58" s="128">
        <v>261</v>
      </c>
      <c r="Q58" s="128">
        <v>1168</v>
      </c>
      <c r="R58" s="128">
        <v>731</v>
      </c>
      <c r="S58" s="128">
        <v>6762</v>
      </c>
      <c r="T58" s="128">
        <v>2044</v>
      </c>
      <c r="U58" s="128">
        <v>7877</v>
      </c>
      <c r="V58" s="128">
        <v>1076</v>
      </c>
      <c r="W58" s="128">
        <v>8831</v>
      </c>
      <c r="X58" s="128">
        <v>797</v>
      </c>
      <c r="Y58" s="128">
        <v>759</v>
      </c>
      <c r="Z58" s="128">
        <v>327</v>
      </c>
      <c r="AA58" s="128">
        <v>4</v>
      </c>
      <c r="AB58" s="128">
        <v>881</v>
      </c>
      <c r="AC58" s="128">
        <v>1605</v>
      </c>
      <c r="AD58" s="128">
        <v>33</v>
      </c>
      <c r="AE58" s="128">
        <v>35</v>
      </c>
      <c r="AF58" s="128">
        <v>233</v>
      </c>
      <c r="AG58" s="128">
        <v>1164</v>
      </c>
      <c r="AH58" s="128">
        <v>131</v>
      </c>
      <c r="AI58" s="128">
        <v>25</v>
      </c>
      <c r="AJ58" s="128">
        <v>141</v>
      </c>
      <c r="AK58" s="128">
        <v>758</v>
      </c>
      <c r="AL58" s="128">
        <v>257</v>
      </c>
      <c r="AM58" s="128">
        <v>435</v>
      </c>
      <c r="AN58" s="128">
        <v>995</v>
      </c>
      <c r="AO58" s="128">
        <v>237</v>
      </c>
      <c r="AP58" s="128">
        <v>347</v>
      </c>
      <c r="AQ58" s="128">
        <v>409</v>
      </c>
      <c r="AR58" s="128">
        <v>17</v>
      </c>
    </row>
    <row r="59" spans="1:44" ht="20.100000000000001" customHeight="1">
      <c r="A59" s="16">
        <v>586</v>
      </c>
      <c r="B59" s="17" t="s">
        <v>129</v>
      </c>
      <c r="C59" s="128">
        <v>13109</v>
      </c>
      <c r="D59" s="128">
        <v>7676</v>
      </c>
      <c r="E59" s="128">
        <v>7416</v>
      </c>
      <c r="F59" s="128">
        <v>260</v>
      </c>
      <c r="G59" s="128">
        <v>5427</v>
      </c>
      <c r="H59" s="128">
        <v>1184</v>
      </c>
      <c r="I59" s="128">
        <v>1782</v>
      </c>
      <c r="J59" s="128">
        <v>4421</v>
      </c>
      <c r="K59" s="131">
        <f t="shared" si="4"/>
        <v>15.965480043149945</v>
      </c>
      <c r="L59" s="131">
        <f t="shared" si="5"/>
        <v>24.029126213592235</v>
      </c>
      <c r="M59" s="131">
        <f t="shared" si="6"/>
        <v>59.614347357065803</v>
      </c>
      <c r="N59" s="128">
        <v>5278</v>
      </c>
      <c r="O59" s="128">
        <v>343</v>
      </c>
      <c r="P59" s="128">
        <v>189</v>
      </c>
      <c r="Q59" s="128">
        <v>964</v>
      </c>
      <c r="R59" s="128">
        <v>592</v>
      </c>
      <c r="S59" s="128">
        <v>6042</v>
      </c>
      <c r="T59" s="128">
        <v>1329</v>
      </c>
      <c r="U59" s="128">
        <v>6915</v>
      </c>
      <c r="V59" s="128">
        <v>823</v>
      </c>
      <c r="W59" s="128">
        <v>7416</v>
      </c>
      <c r="X59" s="128">
        <v>954</v>
      </c>
      <c r="Y59" s="128">
        <v>911</v>
      </c>
      <c r="Z59" s="128">
        <v>230</v>
      </c>
      <c r="AA59" s="128">
        <v>1</v>
      </c>
      <c r="AB59" s="128">
        <v>936</v>
      </c>
      <c r="AC59" s="128">
        <v>845</v>
      </c>
      <c r="AD59" s="128">
        <v>34</v>
      </c>
      <c r="AE59" s="128">
        <v>33</v>
      </c>
      <c r="AF59" s="128">
        <v>168</v>
      </c>
      <c r="AG59" s="128">
        <v>931</v>
      </c>
      <c r="AH59" s="128">
        <v>108</v>
      </c>
      <c r="AI59" s="128">
        <v>19</v>
      </c>
      <c r="AJ59" s="128">
        <v>175</v>
      </c>
      <c r="AK59" s="128">
        <v>662</v>
      </c>
      <c r="AL59" s="128">
        <v>236</v>
      </c>
      <c r="AM59" s="128">
        <v>367</v>
      </c>
      <c r="AN59" s="128">
        <v>866</v>
      </c>
      <c r="AO59" s="128">
        <v>164</v>
      </c>
      <c r="AP59" s="128">
        <v>362</v>
      </c>
      <c r="AQ59" s="128">
        <v>296</v>
      </c>
      <c r="AR59" s="128">
        <v>29</v>
      </c>
    </row>
    <row r="60" spans="1:44" ht="20.100000000000001" customHeight="1">
      <c r="A60" s="4"/>
      <c r="B60" s="32" t="s">
        <v>52</v>
      </c>
      <c r="C60" s="159">
        <f t="shared" ref="C60:J60" si="49">SUM(C61:C62)</f>
        <v>92579</v>
      </c>
      <c r="D60" s="159">
        <f t="shared" si="49"/>
        <v>55361</v>
      </c>
      <c r="E60" s="159">
        <f t="shared" si="49"/>
        <v>53572</v>
      </c>
      <c r="F60" s="159">
        <f t="shared" si="49"/>
        <v>1789</v>
      </c>
      <c r="G60" s="159">
        <f t="shared" si="49"/>
        <v>35566</v>
      </c>
      <c r="H60" s="160">
        <f t="shared" si="49"/>
        <v>5004</v>
      </c>
      <c r="I60" s="160">
        <f t="shared" si="49"/>
        <v>16854</v>
      </c>
      <c r="J60" s="160">
        <f t="shared" si="49"/>
        <v>30568</v>
      </c>
      <c r="K60" s="158">
        <f t="shared" si="4"/>
        <v>9.3407003658627641</v>
      </c>
      <c r="L60" s="158">
        <f t="shared" si="5"/>
        <v>31.460464421712835</v>
      </c>
      <c r="M60" s="158">
        <f t="shared" si="6"/>
        <v>57.059658030314338</v>
      </c>
      <c r="N60" s="159">
        <f>SUM(N61:N62)</f>
        <v>40321</v>
      </c>
      <c r="O60" s="159">
        <f>SUM(O61:O62)</f>
        <v>2157</v>
      </c>
      <c r="P60" s="159">
        <f>SUM(P61:P62)</f>
        <v>1049</v>
      </c>
      <c r="Q60" s="159">
        <f>SUM(Q61:Q62)</f>
        <v>5934</v>
      </c>
      <c r="R60" s="159">
        <f>SUM(R61:R62)</f>
        <v>3153</v>
      </c>
      <c r="S60" s="159" t="s">
        <v>180</v>
      </c>
      <c r="T60" s="159" t="s">
        <v>62</v>
      </c>
      <c r="U60" s="160" t="s">
        <v>62</v>
      </c>
      <c r="V60" s="159" t="s">
        <v>62</v>
      </c>
      <c r="W60" s="159">
        <f t="shared" ref="W60:AR60" si="50">SUM(W61:W62)</f>
        <v>53572</v>
      </c>
      <c r="X60" s="159">
        <f t="shared" si="50"/>
        <v>5001</v>
      </c>
      <c r="Y60" s="159">
        <f t="shared" si="50"/>
        <v>4868</v>
      </c>
      <c r="Z60" s="159">
        <f t="shared" si="50"/>
        <v>3</v>
      </c>
      <c r="AA60" s="159">
        <f t="shared" si="50"/>
        <v>14</v>
      </c>
      <c r="AB60" s="159">
        <f t="shared" si="50"/>
        <v>3321</v>
      </c>
      <c r="AC60" s="159">
        <f t="shared" si="50"/>
        <v>13519</v>
      </c>
      <c r="AD60" s="159">
        <f t="shared" si="50"/>
        <v>223</v>
      </c>
      <c r="AE60" s="159">
        <f t="shared" si="50"/>
        <v>324</v>
      </c>
      <c r="AF60" s="159">
        <f t="shared" si="50"/>
        <v>2282</v>
      </c>
      <c r="AG60" s="159">
        <f t="shared" si="50"/>
        <v>6768</v>
      </c>
      <c r="AH60" s="159">
        <f t="shared" si="50"/>
        <v>629</v>
      </c>
      <c r="AI60" s="159">
        <f t="shared" si="50"/>
        <v>401</v>
      </c>
      <c r="AJ60" s="159">
        <f t="shared" si="50"/>
        <v>971</v>
      </c>
      <c r="AK60" s="159">
        <f t="shared" si="50"/>
        <v>2434</v>
      </c>
      <c r="AL60" s="159">
        <f t="shared" si="50"/>
        <v>1725</v>
      </c>
      <c r="AM60" s="159">
        <f t="shared" si="50"/>
        <v>2686</v>
      </c>
      <c r="AN60" s="159">
        <f t="shared" si="50"/>
        <v>6925</v>
      </c>
      <c r="AO60" s="159">
        <f t="shared" si="50"/>
        <v>834</v>
      </c>
      <c r="AP60" s="159">
        <f t="shared" si="50"/>
        <v>2669</v>
      </c>
      <c r="AQ60" s="159">
        <f t="shared" si="50"/>
        <v>1697</v>
      </c>
      <c r="AR60" s="159">
        <f t="shared" si="50"/>
        <v>1146</v>
      </c>
    </row>
    <row r="61" spans="1:44" ht="20.100000000000001" customHeight="1">
      <c r="A61" s="16">
        <v>221</v>
      </c>
      <c r="B61" s="17" t="s">
        <v>53</v>
      </c>
      <c r="C61" s="128">
        <v>36316</v>
      </c>
      <c r="D61" s="128">
        <v>21949</v>
      </c>
      <c r="E61" s="128">
        <v>21329</v>
      </c>
      <c r="F61" s="128">
        <v>620</v>
      </c>
      <c r="G61" s="128">
        <v>13438</v>
      </c>
      <c r="H61" s="128">
        <v>2454</v>
      </c>
      <c r="I61" s="128">
        <v>5464</v>
      </c>
      <c r="J61" s="128">
        <v>12446</v>
      </c>
      <c r="K61" s="131">
        <f t="shared" si="4"/>
        <v>11.505462046978293</v>
      </c>
      <c r="L61" s="131">
        <f t="shared" si="5"/>
        <v>25.617703596042947</v>
      </c>
      <c r="M61" s="131">
        <f t="shared" si="6"/>
        <v>58.352477847062687</v>
      </c>
      <c r="N61" s="128">
        <v>15566</v>
      </c>
      <c r="O61" s="128">
        <v>766</v>
      </c>
      <c r="P61" s="128">
        <v>385</v>
      </c>
      <c r="Q61" s="128">
        <v>2604</v>
      </c>
      <c r="R61" s="128">
        <v>1465</v>
      </c>
      <c r="S61" s="128">
        <v>14875</v>
      </c>
      <c r="T61" s="128">
        <v>6047</v>
      </c>
      <c r="U61" s="128">
        <v>19330</v>
      </c>
      <c r="V61" s="128">
        <v>3977</v>
      </c>
      <c r="W61" s="128">
        <v>21329</v>
      </c>
      <c r="X61" s="128">
        <v>2453</v>
      </c>
      <c r="Y61" s="128">
        <v>2419</v>
      </c>
      <c r="Z61" s="128">
        <v>1</v>
      </c>
      <c r="AA61" s="128">
        <v>3</v>
      </c>
      <c r="AB61" s="128">
        <v>1046</v>
      </c>
      <c r="AC61" s="128">
        <v>4415</v>
      </c>
      <c r="AD61" s="128">
        <v>130</v>
      </c>
      <c r="AE61" s="128">
        <v>184</v>
      </c>
      <c r="AF61" s="128">
        <v>839</v>
      </c>
      <c r="AG61" s="128">
        <v>2888</v>
      </c>
      <c r="AH61" s="128">
        <v>220</v>
      </c>
      <c r="AI61" s="128">
        <v>174</v>
      </c>
      <c r="AJ61" s="128">
        <v>392</v>
      </c>
      <c r="AK61" s="128">
        <v>1133</v>
      </c>
      <c r="AL61" s="128">
        <v>772</v>
      </c>
      <c r="AM61" s="128">
        <v>1017</v>
      </c>
      <c r="AN61" s="128">
        <v>2517</v>
      </c>
      <c r="AO61" s="128">
        <v>333</v>
      </c>
      <c r="AP61" s="128">
        <v>1067</v>
      </c>
      <c r="AQ61" s="128">
        <v>780</v>
      </c>
      <c r="AR61" s="128">
        <v>965</v>
      </c>
    </row>
    <row r="62" spans="1:44" ht="20.100000000000001" customHeight="1">
      <c r="A62" s="16">
        <v>223</v>
      </c>
      <c r="B62" s="17" t="s">
        <v>130</v>
      </c>
      <c r="C62" s="128">
        <v>56263</v>
      </c>
      <c r="D62" s="128">
        <v>33412</v>
      </c>
      <c r="E62" s="128">
        <v>32243</v>
      </c>
      <c r="F62" s="128">
        <v>1169</v>
      </c>
      <c r="G62" s="128">
        <v>22128</v>
      </c>
      <c r="H62" s="128">
        <v>2550</v>
      </c>
      <c r="I62" s="128">
        <v>11390</v>
      </c>
      <c r="J62" s="128">
        <v>18122</v>
      </c>
      <c r="K62" s="131">
        <f t="shared" si="4"/>
        <v>7.9086933597990265</v>
      </c>
      <c r="L62" s="131">
        <f t="shared" si="5"/>
        <v>35.325497007102321</v>
      </c>
      <c r="M62" s="131">
        <f t="shared" si="6"/>
        <v>56.204447476971744</v>
      </c>
      <c r="N62" s="128">
        <v>24755</v>
      </c>
      <c r="O62" s="128">
        <v>1391</v>
      </c>
      <c r="P62" s="128">
        <v>664</v>
      </c>
      <c r="Q62" s="128">
        <v>3330</v>
      </c>
      <c r="R62" s="128">
        <v>1688</v>
      </c>
      <c r="S62" s="128">
        <v>26264</v>
      </c>
      <c r="T62" s="128">
        <v>5786</v>
      </c>
      <c r="U62" s="128">
        <v>31212</v>
      </c>
      <c r="V62" s="128">
        <v>4731</v>
      </c>
      <c r="W62" s="128">
        <v>32243</v>
      </c>
      <c r="X62" s="128">
        <v>2548</v>
      </c>
      <c r="Y62" s="128">
        <v>2449</v>
      </c>
      <c r="Z62" s="128">
        <v>2</v>
      </c>
      <c r="AA62" s="128">
        <v>11</v>
      </c>
      <c r="AB62" s="128">
        <v>2275</v>
      </c>
      <c r="AC62" s="128">
        <v>9104</v>
      </c>
      <c r="AD62" s="128">
        <v>93</v>
      </c>
      <c r="AE62" s="128">
        <v>140</v>
      </c>
      <c r="AF62" s="128">
        <v>1443</v>
      </c>
      <c r="AG62" s="128">
        <v>3880</v>
      </c>
      <c r="AH62" s="128">
        <v>409</v>
      </c>
      <c r="AI62" s="128">
        <v>227</v>
      </c>
      <c r="AJ62" s="128">
        <v>579</v>
      </c>
      <c r="AK62" s="128">
        <v>1301</v>
      </c>
      <c r="AL62" s="128">
        <v>953</v>
      </c>
      <c r="AM62" s="128">
        <v>1669</v>
      </c>
      <c r="AN62" s="128">
        <v>4408</v>
      </c>
      <c r="AO62" s="128">
        <v>501</v>
      </c>
      <c r="AP62" s="128">
        <v>1602</v>
      </c>
      <c r="AQ62" s="128">
        <v>917</v>
      </c>
      <c r="AR62" s="128">
        <v>181</v>
      </c>
    </row>
    <row r="63" spans="1:44" ht="20.100000000000001" customHeight="1">
      <c r="A63" s="4"/>
      <c r="B63" s="33" t="s">
        <v>54</v>
      </c>
      <c r="C63" s="159">
        <f t="shared" ref="C63:J63" si="51">SUM(C64:C66)</f>
        <v>118902</v>
      </c>
      <c r="D63" s="159">
        <f t="shared" si="51"/>
        <v>69854</v>
      </c>
      <c r="E63" s="159">
        <f t="shared" si="51"/>
        <v>67460</v>
      </c>
      <c r="F63" s="159">
        <f t="shared" si="51"/>
        <v>2394</v>
      </c>
      <c r="G63" s="159">
        <f t="shared" si="51"/>
        <v>46645</v>
      </c>
      <c r="H63" s="160">
        <f t="shared" si="51"/>
        <v>11604</v>
      </c>
      <c r="I63" s="160">
        <f t="shared" si="51"/>
        <v>14594</v>
      </c>
      <c r="J63" s="160">
        <f t="shared" si="51"/>
        <v>39564</v>
      </c>
      <c r="K63" s="158">
        <f t="shared" si="4"/>
        <v>17.20130447672695</v>
      </c>
      <c r="L63" s="158">
        <f t="shared" si="5"/>
        <v>21.633560628520605</v>
      </c>
      <c r="M63" s="158">
        <f t="shared" si="6"/>
        <v>58.648087755707088</v>
      </c>
      <c r="N63" s="159">
        <f>SUM(N64:N66)</f>
        <v>44527</v>
      </c>
      <c r="O63" s="159">
        <f>SUM(O64:O66)</f>
        <v>2857</v>
      </c>
      <c r="P63" s="159">
        <f>SUM(P64:P66)</f>
        <v>2258</v>
      </c>
      <c r="Q63" s="159">
        <f>SUM(Q64:Q66)</f>
        <v>9457</v>
      </c>
      <c r="R63" s="159">
        <f>SUM(R64:R66)</f>
        <v>7239</v>
      </c>
      <c r="S63" s="159" t="s">
        <v>62</v>
      </c>
      <c r="T63" s="159" t="s">
        <v>62</v>
      </c>
      <c r="U63" s="160" t="s">
        <v>62</v>
      </c>
      <c r="V63" s="159" t="s">
        <v>62</v>
      </c>
      <c r="W63" s="159">
        <f t="shared" ref="W63:AR63" si="52">SUM(W64:W66)</f>
        <v>67460</v>
      </c>
      <c r="X63" s="159">
        <f t="shared" si="52"/>
        <v>9626</v>
      </c>
      <c r="Y63" s="159">
        <f t="shared" si="52"/>
        <v>9606</v>
      </c>
      <c r="Z63" s="159">
        <f t="shared" si="52"/>
        <v>1978</v>
      </c>
      <c r="AA63" s="159">
        <f t="shared" si="52"/>
        <v>14</v>
      </c>
      <c r="AB63" s="159">
        <f t="shared" si="52"/>
        <v>4623</v>
      </c>
      <c r="AC63" s="159">
        <f t="shared" si="52"/>
        <v>9957</v>
      </c>
      <c r="AD63" s="159">
        <f t="shared" si="52"/>
        <v>263</v>
      </c>
      <c r="AE63" s="159">
        <f t="shared" si="52"/>
        <v>267</v>
      </c>
      <c r="AF63" s="159">
        <f t="shared" si="52"/>
        <v>2154</v>
      </c>
      <c r="AG63" s="159">
        <f t="shared" si="52"/>
        <v>9650</v>
      </c>
      <c r="AH63" s="159">
        <f t="shared" si="52"/>
        <v>1187</v>
      </c>
      <c r="AI63" s="159">
        <f t="shared" si="52"/>
        <v>582</v>
      </c>
      <c r="AJ63" s="159">
        <f t="shared" si="52"/>
        <v>956</v>
      </c>
      <c r="AK63" s="159">
        <f t="shared" si="52"/>
        <v>4956</v>
      </c>
      <c r="AL63" s="159">
        <f t="shared" si="52"/>
        <v>2133</v>
      </c>
      <c r="AM63" s="159">
        <f t="shared" si="52"/>
        <v>2565</v>
      </c>
      <c r="AN63" s="159">
        <f t="shared" si="52"/>
        <v>8613</v>
      </c>
      <c r="AO63" s="159">
        <f t="shared" si="52"/>
        <v>1259</v>
      </c>
      <c r="AP63" s="159">
        <f t="shared" si="52"/>
        <v>2923</v>
      </c>
      <c r="AQ63" s="159">
        <f t="shared" si="52"/>
        <v>2056</v>
      </c>
      <c r="AR63" s="159">
        <f t="shared" si="52"/>
        <v>1698</v>
      </c>
    </row>
    <row r="64" spans="1:44" s="40" customFormat="1" ht="20.100000000000001" customHeight="1">
      <c r="A64" s="13">
        <v>205</v>
      </c>
      <c r="B64" s="60" t="s">
        <v>131</v>
      </c>
      <c r="C64" s="128">
        <v>38950</v>
      </c>
      <c r="D64" s="128">
        <v>22017</v>
      </c>
      <c r="E64" s="128">
        <v>21092</v>
      </c>
      <c r="F64" s="128">
        <v>925</v>
      </c>
      <c r="G64" s="128">
        <v>15944</v>
      </c>
      <c r="H64" s="128">
        <v>2418</v>
      </c>
      <c r="I64" s="128">
        <v>4621</v>
      </c>
      <c r="J64" s="128">
        <v>13748</v>
      </c>
      <c r="K64" s="131">
        <f t="shared" si="4"/>
        <v>11.46406220367912</v>
      </c>
      <c r="L64" s="131">
        <f t="shared" si="5"/>
        <v>21.908780580314811</v>
      </c>
      <c r="M64" s="131">
        <f t="shared" si="6"/>
        <v>65.181111321828183</v>
      </c>
      <c r="N64" s="128">
        <v>15047</v>
      </c>
      <c r="O64" s="128">
        <v>933</v>
      </c>
      <c r="P64" s="128">
        <v>620</v>
      </c>
      <c r="Q64" s="128">
        <v>2550</v>
      </c>
      <c r="R64" s="128">
        <v>1718</v>
      </c>
      <c r="S64" s="128">
        <v>15992</v>
      </c>
      <c r="T64" s="128">
        <v>4915</v>
      </c>
      <c r="U64" s="128">
        <v>22271</v>
      </c>
      <c r="V64" s="128">
        <v>6058</v>
      </c>
      <c r="W64" s="128">
        <v>21092</v>
      </c>
      <c r="X64" s="128">
        <v>2027</v>
      </c>
      <c r="Y64" s="128">
        <v>2019</v>
      </c>
      <c r="Z64" s="128">
        <v>391</v>
      </c>
      <c r="AA64" s="128">
        <v>10</v>
      </c>
      <c r="AB64" s="128">
        <v>1533</v>
      </c>
      <c r="AC64" s="128">
        <v>3078</v>
      </c>
      <c r="AD64" s="128">
        <v>108</v>
      </c>
      <c r="AE64" s="128">
        <v>124</v>
      </c>
      <c r="AF64" s="128">
        <v>583</v>
      </c>
      <c r="AG64" s="128">
        <v>3149</v>
      </c>
      <c r="AH64" s="128">
        <v>416</v>
      </c>
      <c r="AI64" s="128">
        <v>239</v>
      </c>
      <c r="AJ64" s="128">
        <v>370</v>
      </c>
      <c r="AK64" s="128">
        <v>1892</v>
      </c>
      <c r="AL64" s="128">
        <v>689</v>
      </c>
      <c r="AM64" s="128">
        <v>894</v>
      </c>
      <c r="AN64" s="128">
        <v>3252</v>
      </c>
      <c r="AO64" s="128">
        <v>349</v>
      </c>
      <c r="AP64" s="128">
        <v>961</v>
      </c>
      <c r="AQ64" s="128">
        <v>722</v>
      </c>
      <c r="AR64" s="128">
        <v>305</v>
      </c>
    </row>
    <row r="65" spans="1:44" ht="20.100000000000001" customHeight="1">
      <c r="A65" s="16">
        <v>224</v>
      </c>
      <c r="B65" s="17" t="s">
        <v>132</v>
      </c>
      <c r="C65" s="128">
        <v>41083</v>
      </c>
      <c r="D65" s="128">
        <v>26120</v>
      </c>
      <c r="E65" s="128">
        <v>25389</v>
      </c>
      <c r="F65" s="128">
        <v>731</v>
      </c>
      <c r="G65" s="128">
        <v>14267</v>
      </c>
      <c r="H65" s="128">
        <v>6016</v>
      </c>
      <c r="I65" s="128">
        <v>5673</v>
      </c>
      <c r="J65" s="128">
        <v>13214</v>
      </c>
      <c r="K65" s="131">
        <f t="shared" si="4"/>
        <v>23.695301114655955</v>
      </c>
      <c r="L65" s="131">
        <f t="shared" si="5"/>
        <v>22.344322344322347</v>
      </c>
      <c r="M65" s="131">
        <f t="shared" si="6"/>
        <v>52.046161723581072</v>
      </c>
      <c r="N65" s="128">
        <v>15405</v>
      </c>
      <c r="O65" s="128">
        <v>1046</v>
      </c>
      <c r="P65" s="128">
        <v>858</v>
      </c>
      <c r="Q65" s="128">
        <v>4090</v>
      </c>
      <c r="R65" s="128">
        <v>3691</v>
      </c>
      <c r="S65" s="128">
        <v>20768</v>
      </c>
      <c r="T65" s="128">
        <v>4396</v>
      </c>
      <c r="U65" s="128">
        <v>24486</v>
      </c>
      <c r="V65" s="128">
        <v>3454</v>
      </c>
      <c r="W65" s="128">
        <v>25389</v>
      </c>
      <c r="X65" s="128">
        <v>5561</v>
      </c>
      <c r="Y65" s="128">
        <v>5550</v>
      </c>
      <c r="Z65" s="128">
        <v>455</v>
      </c>
      <c r="AA65" s="128">
        <v>3</v>
      </c>
      <c r="AB65" s="128">
        <v>1704</v>
      </c>
      <c r="AC65" s="128">
        <v>3966</v>
      </c>
      <c r="AD65" s="128">
        <v>82</v>
      </c>
      <c r="AE65" s="128">
        <v>63</v>
      </c>
      <c r="AF65" s="128">
        <v>813</v>
      </c>
      <c r="AG65" s="128">
        <v>3556</v>
      </c>
      <c r="AH65" s="128">
        <v>408</v>
      </c>
      <c r="AI65" s="128">
        <v>170</v>
      </c>
      <c r="AJ65" s="128">
        <v>315</v>
      </c>
      <c r="AK65" s="128">
        <v>1583</v>
      </c>
      <c r="AL65" s="128">
        <v>746</v>
      </c>
      <c r="AM65" s="128">
        <v>833</v>
      </c>
      <c r="AN65" s="128">
        <v>2507</v>
      </c>
      <c r="AO65" s="128">
        <v>538</v>
      </c>
      <c r="AP65" s="128">
        <v>963</v>
      </c>
      <c r="AQ65" s="128">
        <v>637</v>
      </c>
      <c r="AR65" s="128">
        <v>486</v>
      </c>
    </row>
    <row r="66" spans="1:44" ht="20.100000000000001" customHeight="1">
      <c r="A66" s="16">
        <v>226</v>
      </c>
      <c r="B66" s="17" t="s">
        <v>133</v>
      </c>
      <c r="C66" s="128">
        <v>38869</v>
      </c>
      <c r="D66" s="128">
        <v>21717</v>
      </c>
      <c r="E66" s="128">
        <v>20979</v>
      </c>
      <c r="F66" s="128">
        <v>738</v>
      </c>
      <c r="G66" s="128">
        <v>16434</v>
      </c>
      <c r="H66" s="128">
        <v>3170</v>
      </c>
      <c r="I66" s="128">
        <v>4300</v>
      </c>
      <c r="J66" s="128">
        <v>12602</v>
      </c>
      <c r="K66" s="131">
        <f t="shared" si="4"/>
        <v>15.110348443681776</v>
      </c>
      <c r="L66" s="131">
        <f t="shared" si="5"/>
        <v>20.49668716335383</v>
      </c>
      <c r="M66" s="131">
        <f t="shared" si="6"/>
        <v>60.069593402926735</v>
      </c>
      <c r="N66" s="128">
        <v>14075</v>
      </c>
      <c r="O66" s="128">
        <v>878</v>
      </c>
      <c r="P66" s="128">
        <v>780</v>
      </c>
      <c r="Q66" s="128">
        <v>2817</v>
      </c>
      <c r="R66" s="128">
        <v>1830</v>
      </c>
      <c r="S66" s="128">
        <v>16225</v>
      </c>
      <c r="T66" s="128">
        <v>4257</v>
      </c>
      <c r="U66" s="128">
        <v>20366</v>
      </c>
      <c r="V66" s="128">
        <v>3574</v>
      </c>
      <c r="W66" s="128">
        <v>20979</v>
      </c>
      <c r="X66" s="128">
        <v>2038</v>
      </c>
      <c r="Y66" s="128">
        <v>2037</v>
      </c>
      <c r="Z66" s="128">
        <v>1132</v>
      </c>
      <c r="AA66" s="128">
        <v>1</v>
      </c>
      <c r="AB66" s="128">
        <v>1386</v>
      </c>
      <c r="AC66" s="128">
        <v>2913</v>
      </c>
      <c r="AD66" s="128">
        <v>73</v>
      </c>
      <c r="AE66" s="128">
        <v>80</v>
      </c>
      <c r="AF66" s="128">
        <v>758</v>
      </c>
      <c r="AG66" s="128">
        <v>2945</v>
      </c>
      <c r="AH66" s="128">
        <v>363</v>
      </c>
      <c r="AI66" s="128">
        <v>173</v>
      </c>
      <c r="AJ66" s="128">
        <v>271</v>
      </c>
      <c r="AK66" s="128">
        <v>1481</v>
      </c>
      <c r="AL66" s="128">
        <v>698</v>
      </c>
      <c r="AM66" s="128">
        <v>838</v>
      </c>
      <c r="AN66" s="128">
        <v>2854</v>
      </c>
      <c r="AO66" s="128">
        <v>372</v>
      </c>
      <c r="AP66" s="128">
        <v>999</v>
      </c>
      <c r="AQ66" s="128">
        <v>697</v>
      </c>
      <c r="AR66" s="128">
        <v>907</v>
      </c>
    </row>
    <row r="67" spans="1:44" ht="12" customHeight="1">
      <c r="A67" s="34"/>
      <c r="B67" s="35"/>
      <c r="C67" s="43"/>
      <c r="D67" s="43"/>
      <c r="E67" s="43"/>
      <c r="F67" s="43"/>
      <c r="G67" s="43"/>
      <c r="H67" s="43"/>
      <c r="I67" s="43"/>
      <c r="J67" s="43"/>
      <c r="K67" s="36"/>
      <c r="L67" s="36"/>
      <c r="M67" s="36"/>
      <c r="N67" s="43"/>
      <c r="O67" s="43"/>
      <c r="P67" s="43"/>
      <c r="Q67" s="43"/>
      <c r="R67" s="43"/>
      <c r="S67" s="43"/>
      <c r="T67" s="43"/>
      <c r="U67" s="43"/>
      <c r="V67" s="43"/>
      <c r="W67" s="43"/>
      <c r="X67" s="43"/>
      <c r="Y67" s="43"/>
      <c r="Z67" s="43"/>
      <c r="AA67" s="37"/>
      <c r="AB67" s="37"/>
      <c r="AC67" s="43"/>
      <c r="AD67" s="37"/>
      <c r="AE67" s="37"/>
      <c r="AF67" s="37"/>
      <c r="AG67" s="37"/>
      <c r="AH67" s="37"/>
      <c r="AI67" s="37"/>
      <c r="AJ67" s="37"/>
      <c r="AK67" s="37"/>
      <c r="AL67" s="37"/>
      <c r="AM67" s="37"/>
      <c r="AN67" s="37"/>
      <c r="AO67" s="86"/>
      <c r="AP67" s="86"/>
      <c r="AQ67" s="86"/>
      <c r="AR67" s="86"/>
    </row>
    <row r="68" spans="1:44" s="88" customFormat="1" ht="15" customHeight="1">
      <c r="A68" s="56"/>
      <c r="B68" s="56" t="s">
        <v>11</v>
      </c>
      <c r="C68" s="57" t="s">
        <v>71</v>
      </c>
      <c r="D68" s="87"/>
      <c r="E68" s="87"/>
      <c r="F68" s="87"/>
      <c r="G68" s="87"/>
      <c r="H68" s="87"/>
      <c r="I68" s="87"/>
      <c r="J68" s="87"/>
      <c r="K68" s="44"/>
      <c r="L68" s="44"/>
      <c r="M68" s="44"/>
      <c r="N68" s="56" t="s">
        <v>181</v>
      </c>
      <c r="O68" s="87"/>
      <c r="P68" s="87"/>
      <c r="Q68" s="87"/>
      <c r="R68" s="87"/>
      <c r="S68" s="87"/>
      <c r="T68" s="87"/>
      <c r="U68" s="87"/>
      <c r="V68" s="87"/>
      <c r="W68" s="56" t="s">
        <v>72</v>
      </c>
      <c r="X68" s="87"/>
      <c r="Y68" s="87"/>
      <c r="Z68" s="87"/>
      <c r="AA68" s="44"/>
      <c r="AB68" s="44"/>
      <c r="AC68" s="87"/>
      <c r="AD68" s="44"/>
      <c r="AE68" s="44"/>
      <c r="AF68" s="44"/>
      <c r="AG68" s="56"/>
      <c r="AH68" s="44" t="s">
        <v>72</v>
      </c>
      <c r="AI68" s="44"/>
      <c r="AJ68" s="44"/>
      <c r="AK68" s="44"/>
      <c r="AL68" s="44"/>
      <c r="AM68" s="44"/>
      <c r="AN68" s="44"/>
    </row>
    <row r="69" spans="1:44" ht="18" customHeight="1">
      <c r="A69" s="38"/>
      <c r="B69" s="38"/>
      <c r="C69" s="50" t="s">
        <v>136</v>
      </c>
      <c r="D69" s="89"/>
      <c r="E69" s="89"/>
      <c r="F69" s="89"/>
      <c r="G69" s="89"/>
      <c r="H69" s="89"/>
      <c r="I69" s="89"/>
      <c r="J69" s="89"/>
      <c r="K69" s="39"/>
      <c r="L69" s="39"/>
      <c r="M69" s="39"/>
      <c r="N69" s="89" t="s">
        <v>242</v>
      </c>
      <c r="O69" s="89"/>
      <c r="P69" s="89"/>
      <c r="Q69" s="89"/>
      <c r="R69" s="89"/>
      <c r="S69" s="89"/>
      <c r="T69" s="89"/>
      <c r="U69" s="89"/>
      <c r="V69" s="89"/>
      <c r="W69" s="89"/>
      <c r="X69" s="89"/>
      <c r="Y69" s="89"/>
      <c r="Z69" s="89"/>
      <c r="AA69" s="13"/>
      <c r="AB69" s="13"/>
      <c r="AC69" s="89"/>
      <c r="AD69" s="13"/>
      <c r="AE69" s="13"/>
      <c r="AF69" s="13"/>
      <c r="AG69" s="13"/>
      <c r="AH69" s="13"/>
      <c r="AI69" s="13"/>
      <c r="AJ69" s="13"/>
      <c r="AK69" s="13"/>
      <c r="AL69" s="13"/>
      <c r="AM69" s="13"/>
      <c r="AN69" s="13"/>
    </row>
    <row r="70" spans="1:44" ht="12" customHeight="1">
      <c r="A70" s="38"/>
      <c r="B70" s="38"/>
      <c r="C70" s="89"/>
      <c r="D70" s="89"/>
      <c r="E70" s="89"/>
      <c r="F70" s="89"/>
      <c r="G70" s="89"/>
      <c r="H70" s="89"/>
      <c r="I70" s="89"/>
      <c r="J70" s="89"/>
      <c r="K70" s="39"/>
      <c r="L70" s="39"/>
      <c r="M70" s="39"/>
      <c r="N70" s="89"/>
      <c r="O70" s="89"/>
      <c r="P70" s="89"/>
      <c r="Q70" s="89"/>
      <c r="R70" s="89"/>
      <c r="S70" s="89"/>
      <c r="T70" s="89"/>
      <c r="U70" s="89"/>
      <c r="V70" s="89"/>
      <c r="W70" s="89"/>
      <c r="X70" s="89"/>
      <c r="Y70" s="89"/>
      <c r="Z70" s="89"/>
      <c r="AA70" s="13"/>
      <c r="AB70" s="13"/>
      <c r="AC70" s="89"/>
      <c r="AD70" s="13"/>
      <c r="AE70" s="13"/>
      <c r="AF70" s="13"/>
      <c r="AG70" s="13"/>
      <c r="AH70" s="13"/>
      <c r="AI70" s="13"/>
      <c r="AJ70" s="13"/>
      <c r="AK70" s="13"/>
      <c r="AL70" s="13"/>
      <c r="AM70" s="13"/>
      <c r="AN70" s="13"/>
    </row>
    <row r="71" spans="1:44" ht="12" customHeight="1">
      <c r="A71" s="38"/>
      <c r="B71" s="38"/>
      <c r="C71" s="89"/>
      <c r="D71" s="89"/>
      <c r="E71" s="89"/>
      <c r="F71" s="89"/>
      <c r="G71" s="89"/>
      <c r="H71" s="89"/>
      <c r="I71" s="89"/>
      <c r="J71" s="89"/>
      <c r="K71" s="39"/>
      <c r="L71" s="39"/>
      <c r="M71" s="39"/>
      <c r="N71" s="89"/>
      <c r="O71" s="89"/>
      <c r="P71" s="89"/>
      <c r="Q71" s="89"/>
      <c r="R71" s="89"/>
      <c r="S71" s="89"/>
      <c r="T71" s="89"/>
      <c r="U71" s="89"/>
      <c r="V71" s="89"/>
      <c r="W71" s="89"/>
      <c r="X71" s="89"/>
      <c r="Y71" s="89"/>
      <c r="Z71" s="89"/>
      <c r="AA71" s="13"/>
      <c r="AB71" s="13"/>
      <c r="AC71" s="89"/>
      <c r="AD71" s="13"/>
      <c r="AE71" s="13"/>
      <c r="AF71" s="13"/>
      <c r="AG71" s="13"/>
      <c r="AH71" s="13"/>
      <c r="AI71" s="13"/>
      <c r="AJ71" s="13"/>
      <c r="AK71" s="13"/>
      <c r="AL71" s="13"/>
      <c r="AM71" s="13"/>
      <c r="AN71" s="13"/>
    </row>
    <row r="72" spans="1:44" ht="12" customHeight="1">
      <c r="A72" s="38"/>
      <c r="B72" s="38"/>
      <c r="C72" s="89"/>
      <c r="D72" s="89"/>
      <c r="E72" s="89"/>
      <c r="F72" s="89"/>
      <c r="G72" s="89"/>
      <c r="H72" s="89"/>
      <c r="I72" s="89"/>
      <c r="J72" s="89"/>
      <c r="K72" s="40"/>
      <c r="L72" s="40"/>
      <c r="M72" s="40"/>
      <c r="N72" s="89"/>
      <c r="O72" s="89"/>
      <c r="P72" s="89"/>
      <c r="Q72" s="89"/>
      <c r="R72" s="89"/>
      <c r="S72" s="89"/>
      <c r="T72" s="89"/>
      <c r="U72" s="89"/>
      <c r="V72" s="89"/>
      <c r="W72" s="89"/>
      <c r="X72" s="89"/>
      <c r="Y72" s="89"/>
      <c r="Z72" s="89"/>
      <c r="AA72" s="13"/>
      <c r="AB72" s="13"/>
      <c r="AC72" s="89"/>
      <c r="AD72" s="13"/>
      <c r="AE72" s="13"/>
      <c r="AF72" s="13"/>
      <c r="AG72" s="13"/>
      <c r="AH72" s="13"/>
      <c r="AI72" s="13"/>
      <c r="AJ72" s="13"/>
      <c r="AK72" s="13"/>
      <c r="AL72" s="13"/>
      <c r="AM72" s="13"/>
      <c r="AN72" s="13"/>
    </row>
  </sheetData>
  <mergeCells count="3">
    <mergeCell ref="A3:B3"/>
    <mergeCell ref="A4:B4"/>
    <mergeCell ref="A5:B5"/>
  </mergeCells>
  <phoneticPr fontId="17"/>
  <pageMargins left="0.23622047244094491" right="0.23622047244094491" top="0.74803149606299213" bottom="0.74803149606299213" header="0.31496062992125984" footer="0.31496062992125984"/>
  <pageSetup paperSize="9" firstPageNumber="32" orientation="portrait" useFirstPageNumber="1" r:id="rId1"/>
  <headerFooter alignWithMargins="0">
    <oddHeader>&amp;L&amp;"ＭＳ Ｐゴシック,太字"&amp;12Ⅰ市区町ﾃﾞｰﾀ　２経済基盤　（１）&amp;A</oddHeader>
  </headerFooter>
  <rowBreaks count="1" manualBreakCount="1">
    <brk id="40" max="43" man="1"/>
  </rowBreaks>
  <colBreaks count="3" manualBreakCount="3">
    <brk id="13" max="68" man="1"/>
    <brk id="22" max="68" man="1"/>
    <brk id="33" max="6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P74"/>
  <sheetViews>
    <sheetView zoomScaleNormal="100" zoomScaleSheetLayoutView="100" workbookViewId="0">
      <selection activeCell="V52" sqref="V52"/>
    </sheetView>
  </sheetViews>
  <sheetFormatPr defaultRowHeight="17.25"/>
  <cols>
    <col min="1" max="1" width="3.09765625" style="75" customWidth="1"/>
    <col min="2" max="2" width="7.69921875" style="75" customWidth="1"/>
    <col min="3" max="29" width="6.296875" style="96" customWidth="1"/>
    <col min="30" max="39" width="6" style="96" customWidth="1"/>
    <col min="40" max="16384" width="8.796875" style="75"/>
  </cols>
  <sheetData>
    <row r="1" spans="1:42" ht="12" customHeight="1">
      <c r="A1" s="22"/>
      <c r="B1" s="22"/>
      <c r="C1" s="42" t="s">
        <v>182</v>
      </c>
      <c r="D1" s="103"/>
      <c r="E1" s="22"/>
      <c r="F1" s="24"/>
      <c r="G1" s="24"/>
      <c r="H1" s="24"/>
      <c r="I1" s="24"/>
      <c r="J1" s="24"/>
      <c r="K1" s="42"/>
      <c r="L1" s="24"/>
      <c r="M1" s="24"/>
      <c r="N1" s="24"/>
      <c r="O1" s="24"/>
      <c r="P1" s="24"/>
      <c r="Q1" s="24"/>
      <c r="R1" s="24"/>
      <c r="S1" s="24"/>
      <c r="T1" s="75"/>
      <c r="U1" s="42" t="s">
        <v>183</v>
      </c>
      <c r="V1" s="75"/>
      <c r="W1" s="24"/>
      <c r="X1" s="24"/>
      <c r="Y1" s="24"/>
      <c r="Z1" s="24"/>
      <c r="AA1" s="24"/>
      <c r="AB1" s="24"/>
      <c r="AC1" s="42"/>
      <c r="AD1" s="24"/>
      <c r="AE1" s="24"/>
      <c r="AF1" s="24"/>
      <c r="AG1" s="24"/>
      <c r="AH1" s="24"/>
      <c r="AI1" s="24"/>
      <c r="AJ1" s="24"/>
      <c r="AK1" s="75"/>
      <c r="AL1" s="75"/>
      <c r="AM1" s="23"/>
      <c r="AN1" s="72"/>
    </row>
    <row r="2" spans="1:42" ht="12" customHeight="1">
      <c r="A2" s="25"/>
      <c r="B2" s="25"/>
      <c r="C2" s="25">
        <v>172</v>
      </c>
      <c r="D2" s="25">
        <v>173</v>
      </c>
      <c r="E2" s="25">
        <v>174</v>
      </c>
      <c r="F2" s="25">
        <v>175</v>
      </c>
      <c r="G2" s="25">
        <v>176</v>
      </c>
      <c r="H2" s="25">
        <v>177</v>
      </c>
      <c r="I2" s="25">
        <v>178</v>
      </c>
      <c r="J2" s="25">
        <v>179</v>
      </c>
      <c r="K2" s="25">
        <v>180</v>
      </c>
      <c r="L2" s="25">
        <v>181</v>
      </c>
      <c r="M2" s="25">
        <v>182</v>
      </c>
      <c r="N2" s="25">
        <v>183</v>
      </c>
      <c r="O2" s="25">
        <v>184</v>
      </c>
      <c r="P2" s="25">
        <v>185</v>
      </c>
      <c r="Q2" s="25">
        <v>186</v>
      </c>
      <c r="R2" s="25">
        <v>187</v>
      </c>
      <c r="S2" s="25">
        <v>188</v>
      </c>
      <c r="T2" s="25">
        <v>189</v>
      </c>
      <c r="U2" s="25">
        <v>190</v>
      </c>
      <c r="V2" s="25">
        <v>191</v>
      </c>
      <c r="W2" s="25">
        <v>192</v>
      </c>
      <c r="X2" s="25">
        <v>193</v>
      </c>
      <c r="Y2" s="25">
        <v>194</v>
      </c>
      <c r="Z2" s="25">
        <v>195</v>
      </c>
      <c r="AA2" s="25">
        <v>196</v>
      </c>
      <c r="AB2" s="25">
        <v>197</v>
      </c>
      <c r="AC2" s="25">
        <v>198</v>
      </c>
      <c r="AD2" s="25">
        <v>199</v>
      </c>
      <c r="AE2" s="25">
        <v>200</v>
      </c>
      <c r="AF2" s="25">
        <v>201</v>
      </c>
      <c r="AG2" s="25">
        <v>202</v>
      </c>
      <c r="AH2" s="25">
        <v>203</v>
      </c>
      <c r="AI2" s="25">
        <v>204</v>
      </c>
      <c r="AJ2" s="25">
        <v>205</v>
      </c>
      <c r="AK2" s="25">
        <v>206</v>
      </c>
      <c r="AL2" s="25">
        <v>207</v>
      </c>
      <c r="AM2" s="25">
        <v>208</v>
      </c>
    </row>
    <row r="3" spans="1:42" ht="45" customHeight="1">
      <c r="A3" s="182" t="s">
        <v>240</v>
      </c>
      <c r="B3" s="183"/>
      <c r="C3" s="151" t="s">
        <v>227</v>
      </c>
      <c r="D3" s="141" t="s">
        <v>184</v>
      </c>
      <c r="E3" s="145" t="s">
        <v>140</v>
      </c>
      <c r="F3" s="148" t="s">
        <v>66</v>
      </c>
      <c r="G3" s="148" t="s">
        <v>67</v>
      </c>
      <c r="H3" s="145" t="s">
        <v>185</v>
      </c>
      <c r="I3" s="148" t="s">
        <v>94</v>
      </c>
      <c r="J3" s="148" t="s">
        <v>141</v>
      </c>
      <c r="K3" s="146" t="s">
        <v>142</v>
      </c>
      <c r="L3" s="147" t="s">
        <v>143</v>
      </c>
      <c r="M3" s="147" t="s">
        <v>154</v>
      </c>
      <c r="N3" s="148" t="s">
        <v>151</v>
      </c>
      <c r="O3" s="148" t="s">
        <v>152</v>
      </c>
      <c r="P3" s="148" t="s">
        <v>153</v>
      </c>
      <c r="Q3" s="148" t="s">
        <v>113</v>
      </c>
      <c r="R3" s="148" t="s">
        <v>112</v>
      </c>
      <c r="S3" s="148" t="s">
        <v>144</v>
      </c>
      <c r="T3" s="150" t="s">
        <v>114</v>
      </c>
      <c r="U3" s="151" t="s">
        <v>228</v>
      </c>
      <c r="V3" s="141" t="s">
        <v>150</v>
      </c>
      <c r="W3" s="152" t="s">
        <v>140</v>
      </c>
      <c r="X3" s="147" t="s">
        <v>66</v>
      </c>
      <c r="Y3" s="148" t="s">
        <v>67</v>
      </c>
      <c r="Z3" s="145" t="s">
        <v>185</v>
      </c>
      <c r="AA3" s="148" t="s">
        <v>94</v>
      </c>
      <c r="AB3" s="148" t="s">
        <v>141</v>
      </c>
      <c r="AC3" s="146" t="s">
        <v>142</v>
      </c>
      <c r="AD3" s="147" t="s">
        <v>143</v>
      </c>
      <c r="AE3" s="148" t="s">
        <v>154</v>
      </c>
      <c r="AF3" s="147" t="s">
        <v>151</v>
      </c>
      <c r="AG3" s="148" t="s">
        <v>152</v>
      </c>
      <c r="AH3" s="147" t="s">
        <v>153</v>
      </c>
      <c r="AI3" s="148" t="s">
        <v>113</v>
      </c>
      <c r="AJ3" s="148" t="s">
        <v>112</v>
      </c>
      <c r="AK3" s="148" t="s">
        <v>144</v>
      </c>
      <c r="AL3" s="145" t="s">
        <v>114</v>
      </c>
      <c r="AM3" s="153" t="s">
        <v>186</v>
      </c>
    </row>
    <row r="4" spans="1:42" ht="21" customHeight="1">
      <c r="A4" s="184" t="s">
        <v>2</v>
      </c>
      <c r="B4" s="185"/>
      <c r="C4" s="138">
        <v>42522</v>
      </c>
      <c r="D4" s="90">
        <v>42522</v>
      </c>
      <c r="E4" s="90">
        <v>42522</v>
      </c>
      <c r="F4" s="90">
        <v>42522</v>
      </c>
      <c r="G4" s="90">
        <v>42522</v>
      </c>
      <c r="H4" s="90">
        <v>42522</v>
      </c>
      <c r="I4" s="90">
        <v>42522</v>
      </c>
      <c r="J4" s="90">
        <v>42522</v>
      </c>
      <c r="K4" s="110">
        <v>42522</v>
      </c>
      <c r="L4" s="138">
        <v>42522</v>
      </c>
      <c r="M4" s="90">
        <v>42522</v>
      </c>
      <c r="N4" s="90">
        <v>42522</v>
      </c>
      <c r="O4" s="90">
        <v>42522</v>
      </c>
      <c r="P4" s="90">
        <v>42522</v>
      </c>
      <c r="Q4" s="90">
        <v>42522</v>
      </c>
      <c r="R4" s="90">
        <v>42522</v>
      </c>
      <c r="S4" s="90">
        <v>42522</v>
      </c>
      <c r="T4" s="110">
        <v>42522</v>
      </c>
      <c r="U4" s="138">
        <v>42522</v>
      </c>
      <c r="V4" s="90">
        <v>42522</v>
      </c>
      <c r="W4" s="90">
        <v>42522</v>
      </c>
      <c r="X4" s="90">
        <v>42522</v>
      </c>
      <c r="Y4" s="90">
        <v>42522</v>
      </c>
      <c r="Z4" s="90">
        <v>42522</v>
      </c>
      <c r="AA4" s="90">
        <v>42522</v>
      </c>
      <c r="AB4" s="90">
        <v>42522</v>
      </c>
      <c r="AC4" s="110">
        <v>42522</v>
      </c>
      <c r="AD4" s="138">
        <v>42522</v>
      </c>
      <c r="AE4" s="90">
        <v>42522</v>
      </c>
      <c r="AF4" s="90">
        <v>42522</v>
      </c>
      <c r="AG4" s="90">
        <v>42522</v>
      </c>
      <c r="AH4" s="90">
        <v>42522</v>
      </c>
      <c r="AI4" s="90">
        <v>42522</v>
      </c>
      <c r="AJ4" s="90">
        <v>42522</v>
      </c>
      <c r="AK4" s="90">
        <v>42522</v>
      </c>
      <c r="AL4" s="90">
        <v>42522</v>
      </c>
      <c r="AM4" s="110">
        <v>42522</v>
      </c>
      <c r="AN4" s="76"/>
    </row>
    <row r="5" spans="1:42" s="76" customFormat="1" ht="12" customHeight="1">
      <c r="A5" s="182" t="s">
        <v>3</v>
      </c>
      <c r="B5" s="183"/>
      <c r="C5" s="68" t="s">
        <v>9</v>
      </c>
      <c r="D5" s="61" t="s">
        <v>9</v>
      </c>
      <c r="E5" s="61" t="s">
        <v>9</v>
      </c>
      <c r="F5" s="61" t="s">
        <v>9</v>
      </c>
      <c r="G5" s="61" t="s">
        <v>9</v>
      </c>
      <c r="H5" s="61" t="s">
        <v>9</v>
      </c>
      <c r="I5" s="61" t="s">
        <v>88</v>
      </c>
      <c r="J5" s="61" t="s">
        <v>9</v>
      </c>
      <c r="K5" s="98" t="s">
        <v>9</v>
      </c>
      <c r="L5" s="68" t="s">
        <v>9</v>
      </c>
      <c r="M5" s="68" t="s">
        <v>9</v>
      </c>
      <c r="N5" s="61" t="s">
        <v>9</v>
      </c>
      <c r="O5" s="61" t="s">
        <v>9</v>
      </c>
      <c r="P5" s="61" t="s">
        <v>9</v>
      </c>
      <c r="Q5" s="61" t="s">
        <v>9</v>
      </c>
      <c r="R5" s="61" t="s">
        <v>9</v>
      </c>
      <c r="S5" s="61" t="s">
        <v>9</v>
      </c>
      <c r="T5" s="98" t="s">
        <v>88</v>
      </c>
      <c r="U5" s="68" t="s">
        <v>5</v>
      </c>
      <c r="V5" s="61" t="s">
        <v>5</v>
      </c>
      <c r="W5" s="68" t="s">
        <v>5</v>
      </c>
      <c r="X5" s="68" t="s">
        <v>5</v>
      </c>
      <c r="Y5" s="61" t="s">
        <v>5</v>
      </c>
      <c r="Z5" s="61" t="s">
        <v>5</v>
      </c>
      <c r="AA5" s="61" t="s">
        <v>5</v>
      </c>
      <c r="AB5" s="61" t="s">
        <v>5</v>
      </c>
      <c r="AC5" s="98" t="s">
        <v>5</v>
      </c>
      <c r="AD5" s="68" t="s">
        <v>5</v>
      </c>
      <c r="AE5" s="61" t="s">
        <v>5</v>
      </c>
      <c r="AF5" s="68" t="s">
        <v>5</v>
      </c>
      <c r="AG5" s="61" t="s">
        <v>5</v>
      </c>
      <c r="AH5" s="68" t="s">
        <v>5</v>
      </c>
      <c r="AI5" s="61" t="s">
        <v>5</v>
      </c>
      <c r="AJ5" s="61" t="s">
        <v>5</v>
      </c>
      <c r="AK5" s="104" t="s">
        <v>138</v>
      </c>
      <c r="AL5" s="104" t="s">
        <v>138</v>
      </c>
      <c r="AM5" s="105" t="s">
        <v>138</v>
      </c>
    </row>
    <row r="6" spans="1:42" s="76" customFormat="1" ht="9" customHeight="1">
      <c r="A6" s="3"/>
      <c r="B6" s="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91"/>
      <c r="AL6" s="91"/>
      <c r="AM6" s="91"/>
    </row>
    <row r="7" spans="1:42" ht="20.100000000000001" customHeight="1">
      <c r="A7" s="4" t="s">
        <v>10</v>
      </c>
      <c r="B7" s="5" t="s">
        <v>0</v>
      </c>
      <c r="C7" s="157">
        <f>SUM(C8+C18+C22+C28+C34+C41+C46+C54+C60+C63)</f>
        <v>214169</v>
      </c>
      <c r="D7" s="157">
        <f t="shared" ref="D7:AL7" si="0">SUM(D8+D18+D22+D28+D34+D41+D46+D54+D60+D63)</f>
        <v>650</v>
      </c>
      <c r="E7" s="157">
        <v>36</v>
      </c>
      <c r="F7" s="157">
        <f t="shared" si="0"/>
        <v>16851</v>
      </c>
      <c r="G7" s="157">
        <f t="shared" si="0"/>
        <v>18155</v>
      </c>
      <c r="H7" s="157">
        <f t="shared" si="0"/>
        <v>171</v>
      </c>
      <c r="I7" s="157">
        <f t="shared" si="0"/>
        <v>1574</v>
      </c>
      <c r="J7" s="157">
        <f t="shared" si="0"/>
        <v>5316</v>
      </c>
      <c r="K7" s="157">
        <f t="shared" si="0"/>
        <v>54143</v>
      </c>
      <c r="L7" s="157">
        <f t="shared" si="0"/>
        <v>3074</v>
      </c>
      <c r="M7" s="157">
        <f t="shared" si="0"/>
        <v>13765</v>
      </c>
      <c r="N7" s="157">
        <f t="shared" si="0"/>
        <v>8250</v>
      </c>
      <c r="O7" s="157">
        <f t="shared" si="0"/>
        <v>31496</v>
      </c>
      <c r="P7" s="157">
        <f t="shared" si="0"/>
        <v>18423</v>
      </c>
      <c r="Q7" s="157">
        <f t="shared" si="0"/>
        <v>8189</v>
      </c>
      <c r="R7" s="157">
        <f t="shared" si="0"/>
        <v>18964</v>
      </c>
      <c r="S7" s="157">
        <f t="shared" si="0"/>
        <v>1282</v>
      </c>
      <c r="T7" s="157">
        <f t="shared" si="0"/>
        <v>13830</v>
      </c>
      <c r="U7" s="157">
        <f t="shared" si="0"/>
        <v>2203102</v>
      </c>
      <c r="V7" s="157">
        <f t="shared" si="0"/>
        <v>7211</v>
      </c>
      <c r="W7" s="157">
        <v>296</v>
      </c>
      <c r="X7" s="157">
        <f t="shared" si="0"/>
        <v>110137</v>
      </c>
      <c r="Y7" s="157">
        <f t="shared" si="0"/>
        <v>404201</v>
      </c>
      <c r="Z7" s="157">
        <f t="shared" si="0"/>
        <v>4595</v>
      </c>
      <c r="AA7" s="157">
        <f t="shared" si="0"/>
        <v>22315</v>
      </c>
      <c r="AB7" s="157">
        <f t="shared" si="0"/>
        <v>130719</v>
      </c>
      <c r="AC7" s="157">
        <f t="shared" si="0"/>
        <v>449366</v>
      </c>
      <c r="AD7" s="157">
        <f t="shared" si="0"/>
        <v>46745</v>
      </c>
      <c r="AE7" s="157">
        <f t="shared" si="0"/>
        <v>54456</v>
      </c>
      <c r="AF7" s="157">
        <f t="shared" si="0"/>
        <v>62841</v>
      </c>
      <c r="AG7" s="157">
        <f t="shared" si="0"/>
        <v>228205</v>
      </c>
      <c r="AH7" s="157">
        <f t="shared" si="0"/>
        <v>96619</v>
      </c>
      <c r="AI7" s="157">
        <f t="shared" si="0"/>
        <v>81476</v>
      </c>
      <c r="AJ7" s="157">
        <f t="shared" si="0"/>
        <v>321523</v>
      </c>
      <c r="AK7" s="157">
        <f t="shared" si="0"/>
        <v>17266</v>
      </c>
      <c r="AL7" s="157">
        <f t="shared" si="0"/>
        <v>165131</v>
      </c>
      <c r="AM7" s="163">
        <v>10.8</v>
      </c>
      <c r="AO7" s="93"/>
      <c r="AP7" s="93"/>
    </row>
    <row r="8" spans="1:42" ht="20.100000000000001" customHeight="1">
      <c r="A8" s="26">
        <v>100</v>
      </c>
      <c r="B8" s="5" t="s">
        <v>12</v>
      </c>
      <c r="C8" s="157">
        <v>66882</v>
      </c>
      <c r="D8" s="157">
        <v>81</v>
      </c>
      <c r="E8" s="157">
        <v>2</v>
      </c>
      <c r="F8" s="157">
        <v>3738</v>
      </c>
      <c r="G8" s="157">
        <v>3875</v>
      </c>
      <c r="H8" s="157">
        <v>33</v>
      </c>
      <c r="I8" s="157">
        <v>766</v>
      </c>
      <c r="J8" s="157">
        <v>2136</v>
      </c>
      <c r="K8" s="157">
        <v>17200</v>
      </c>
      <c r="L8" s="157">
        <v>939</v>
      </c>
      <c r="M8" s="157">
        <v>4856</v>
      </c>
      <c r="N8" s="157">
        <v>3179</v>
      </c>
      <c r="O8" s="157">
        <v>11713</v>
      </c>
      <c r="P8" s="157">
        <v>5277</v>
      </c>
      <c r="Q8" s="157">
        <v>2514</v>
      </c>
      <c r="R8" s="157">
        <v>6093</v>
      </c>
      <c r="S8" s="157">
        <v>237</v>
      </c>
      <c r="T8" s="157">
        <v>4243</v>
      </c>
      <c r="U8" s="157">
        <v>727130</v>
      </c>
      <c r="V8" s="157">
        <v>685</v>
      </c>
      <c r="W8" s="157">
        <v>22</v>
      </c>
      <c r="X8" s="157">
        <v>27312</v>
      </c>
      <c r="Y8" s="157">
        <v>83068</v>
      </c>
      <c r="Z8" s="157">
        <v>1413</v>
      </c>
      <c r="AA8" s="157">
        <v>12846</v>
      </c>
      <c r="AB8" s="157">
        <v>52069</v>
      </c>
      <c r="AC8" s="157">
        <v>157447</v>
      </c>
      <c r="AD8" s="157">
        <v>17825</v>
      </c>
      <c r="AE8" s="157">
        <v>22030</v>
      </c>
      <c r="AF8" s="157">
        <v>25656</v>
      </c>
      <c r="AG8" s="157">
        <v>85941</v>
      </c>
      <c r="AH8" s="157">
        <v>30298</v>
      </c>
      <c r="AI8" s="157">
        <v>33627</v>
      </c>
      <c r="AJ8" s="157">
        <v>102517</v>
      </c>
      <c r="AK8" s="157">
        <v>3204</v>
      </c>
      <c r="AL8" s="157">
        <v>71170</v>
      </c>
      <c r="AM8" s="163">
        <v>11.5</v>
      </c>
      <c r="AO8" s="93"/>
      <c r="AP8" s="93"/>
    </row>
    <row r="9" spans="1:42" ht="20.100000000000001" customHeight="1">
      <c r="A9" s="16">
        <v>101</v>
      </c>
      <c r="B9" s="27" t="s">
        <v>13</v>
      </c>
      <c r="C9" s="128">
        <v>7291</v>
      </c>
      <c r="D9" s="128">
        <v>6</v>
      </c>
      <c r="E9" s="128" t="s">
        <v>252</v>
      </c>
      <c r="F9" s="128">
        <v>386</v>
      </c>
      <c r="G9" s="128">
        <v>357</v>
      </c>
      <c r="H9" s="128">
        <v>6</v>
      </c>
      <c r="I9" s="128">
        <v>72</v>
      </c>
      <c r="J9" s="128">
        <v>477</v>
      </c>
      <c r="K9" s="128">
        <v>1817</v>
      </c>
      <c r="L9" s="128">
        <v>72</v>
      </c>
      <c r="M9" s="128">
        <v>526</v>
      </c>
      <c r="N9" s="128">
        <v>300</v>
      </c>
      <c r="O9" s="128">
        <v>906</v>
      </c>
      <c r="P9" s="128">
        <v>642</v>
      </c>
      <c r="Q9" s="128">
        <v>430</v>
      </c>
      <c r="R9" s="128">
        <v>832</v>
      </c>
      <c r="S9" s="128">
        <v>23</v>
      </c>
      <c r="T9" s="128">
        <v>439</v>
      </c>
      <c r="U9" s="128">
        <v>84420</v>
      </c>
      <c r="V9" s="128">
        <v>30</v>
      </c>
      <c r="W9" s="128" t="s">
        <v>252</v>
      </c>
      <c r="X9" s="128">
        <v>2681</v>
      </c>
      <c r="Y9" s="128">
        <v>14046</v>
      </c>
      <c r="Z9" s="128">
        <v>73</v>
      </c>
      <c r="AA9" s="128">
        <v>409</v>
      </c>
      <c r="AB9" s="128">
        <v>12138</v>
      </c>
      <c r="AC9" s="128">
        <v>18975</v>
      </c>
      <c r="AD9" s="128">
        <v>1237</v>
      </c>
      <c r="AE9" s="128">
        <v>2008</v>
      </c>
      <c r="AF9" s="128">
        <v>1471</v>
      </c>
      <c r="AG9" s="128">
        <v>6567</v>
      </c>
      <c r="AH9" s="128">
        <v>2760</v>
      </c>
      <c r="AI9" s="128">
        <v>5948</v>
      </c>
      <c r="AJ9" s="128">
        <v>10532</v>
      </c>
      <c r="AK9" s="128">
        <v>141</v>
      </c>
      <c r="AL9" s="128">
        <v>5404</v>
      </c>
      <c r="AM9" s="129">
        <v>12.8</v>
      </c>
      <c r="AO9" s="93"/>
      <c r="AP9" s="93"/>
    </row>
    <row r="10" spans="1:42" ht="20.100000000000001" customHeight="1">
      <c r="A10" s="16">
        <v>102</v>
      </c>
      <c r="B10" s="27" t="s">
        <v>14</v>
      </c>
      <c r="C10" s="128">
        <v>5357</v>
      </c>
      <c r="D10" s="128">
        <v>3</v>
      </c>
      <c r="E10" s="128" t="s">
        <v>252</v>
      </c>
      <c r="F10" s="128">
        <v>355</v>
      </c>
      <c r="G10" s="128">
        <v>159</v>
      </c>
      <c r="H10" s="128">
        <v>1</v>
      </c>
      <c r="I10" s="128">
        <v>42</v>
      </c>
      <c r="J10" s="128">
        <v>150</v>
      </c>
      <c r="K10" s="128">
        <v>1330</v>
      </c>
      <c r="L10" s="128">
        <v>55</v>
      </c>
      <c r="M10" s="128">
        <v>441</v>
      </c>
      <c r="N10" s="128">
        <v>187</v>
      </c>
      <c r="O10" s="128">
        <v>887</v>
      </c>
      <c r="P10" s="128">
        <v>485</v>
      </c>
      <c r="Q10" s="128">
        <v>289</v>
      </c>
      <c r="R10" s="128">
        <v>619</v>
      </c>
      <c r="S10" s="128">
        <v>15</v>
      </c>
      <c r="T10" s="128">
        <v>339</v>
      </c>
      <c r="U10" s="128">
        <v>47158</v>
      </c>
      <c r="V10" s="128">
        <v>12</v>
      </c>
      <c r="W10" s="128" t="s">
        <v>253</v>
      </c>
      <c r="X10" s="128">
        <v>2296</v>
      </c>
      <c r="Y10" s="128">
        <v>3051</v>
      </c>
      <c r="Z10" s="128">
        <v>2</v>
      </c>
      <c r="AA10" s="128">
        <v>827</v>
      </c>
      <c r="AB10" s="128">
        <v>3123</v>
      </c>
      <c r="AC10" s="128">
        <v>9679</v>
      </c>
      <c r="AD10" s="128">
        <v>779</v>
      </c>
      <c r="AE10" s="128">
        <v>1488</v>
      </c>
      <c r="AF10" s="128">
        <v>1472</v>
      </c>
      <c r="AG10" s="128">
        <v>5494</v>
      </c>
      <c r="AH10" s="128">
        <v>2145</v>
      </c>
      <c r="AI10" s="128">
        <v>5936</v>
      </c>
      <c r="AJ10" s="128">
        <v>7887</v>
      </c>
      <c r="AK10" s="128">
        <v>333</v>
      </c>
      <c r="AL10" s="128">
        <v>2634</v>
      </c>
      <c r="AM10" s="129">
        <v>9.3000000000000007</v>
      </c>
      <c r="AO10" s="93"/>
      <c r="AP10" s="93"/>
    </row>
    <row r="11" spans="1:42" ht="20.100000000000001" customHeight="1">
      <c r="A11" s="28">
        <v>110</v>
      </c>
      <c r="B11" s="27" t="s">
        <v>15</v>
      </c>
      <c r="C11" s="128">
        <v>21258</v>
      </c>
      <c r="D11" s="128">
        <v>12</v>
      </c>
      <c r="E11" s="128" t="s">
        <v>253</v>
      </c>
      <c r="F11" s="128">
        <v>632</v>
      </c>
      <c r="G11" s="128">
        <v>483</v>
      </c>
      <c r="H11" s="128">
        <v>14</v>
      </c>
      <c r="I11" s="128">
        <v>455</v>
      </c>
      <c r="J11" s="128">
        <v>680</v>
      </c>
      <c r="K11" s="128">
        <v>5394</v>
      </c>
      <c r="L11" s="128">
        <v>451</v>
      </c>
      <c r="M11" s="128">
        <v>1495</v>
      </c>
      <c r="N11" s="128">
        <v>1690</v>
      </c>
      <c r="O11" s="128">
        <v>5471</v>
      </c>
      <c r="P11" s="128">
        <v>1355</v>
      </c>
      <c r="Q11" s="128">
        <v>494</v>
      </c>
      <c r="R11" s="128">
        <v>1029</v>
      </c>
      <c r="S11" s="128">
        <v>41</v>
      </c>
      <c r="T11" s="128">
        <v>1562</v>
      </c>
      <c r="U11" s="128">
        <v>256828</v>
      </c>
      <c r="V11" s="128">
        <v>134</v>
      </c>
      <c r="W11" s="128" t="s">
        <v>253</v>
      </c>
      <c r="X11" s="128">
        <v>6773</v>
      </c>
      <c r="Y11" s="128">
        <v>13668</v>
      </c>
      <c r="Z11" s="128">
        <v>1144</v>
      </c>
      <c r="AA11" s="128">
        <v>8535</v>
      </c>
      <c r="AB11" s="128">
        <v>16162</v>
      </c>
      <c r="AC11" s="128">
        <v>51492</v>
      </c>
      <c r="AD11" s="128">
        <v>11408</v>
      </c>
      <c r="AE11" s="128">
        <v>10027</v>
      </c>
      <c r="AF11" s="128">
        <v>12920</v>
      </c>
      <c r="AG11" s="128">
        <v>41818</v>
      </c>
      <c r="AH11" s="128">
        <v>10608</v>
      </c>
      <c r="AI11" s="128">
        <v>7616</v>
      </c>
      <c r="AJ11" s="128">
        <v>20036</v>
      </c>
      <c r="AK11" s="128">
        <v>342</v>
      </c>
      <c r="AL11" s="128">
        <v>44145</v>
      </c>
      <c r="AM11" s="129">
        <v>12.8</v>
      </c>
      <c r="AO11" s="93"/>
      <c r="AP11" s="93"/>
    </row>
    <row r="12" spans="1:42" ht="20.100000000000001" customHeight="1">
      <c r="A12" s="28">
        <v>105</v>
      </c>
      <c r="B12" s="27" t="s">
        <v>16</v>
      </c>
      <c r="C12" s="128">
        <v>6833</v>
      </c>
      <c r="D12" s="128">
        <v>3</v>
      </c>
      <c r="E12" s="128" t="s">
        <v>253</v>
      </c>
      <c r="F12" s="128">
        <v>473</v>
      </c>
      <c r="G12" s="128">
        <v>582</v>
      </c>
      <c r="H12" s="128">
        <v>2</v>
      </c>
      <c r="I12" s="128">
        <v>49</v>
      </c>
      <c r="J12" s="128">
        <v>140</v>
      </c>
      <c r="K12" s="128">
        <v>1958</v>
      </c>
      <c r="L12" s="128">
        <v>73</v>
      </c>
      <c r="M12" s="128">
        <v>531</v>
      </c>
      <c r="N12" s="128">
        <v>232</v>
      </c>
      <c r="O12" s="128">
        <v>1149</v>
      </c>
      <c r="P12" s="128">
        <v>519</v>
      </c>
      <c r="Q12" s="128">
        <v>111</v>
      </c>
      <c r="R12" s="128">
        <v>498</v>
      </c>
      <c r="S12" s="128">
        <v>23</v>
      </c>
      <c r="T12" s="128">
        <v>490</v>
      </c>
      <c r="U12" s="128">
        <v>72311</v>
      </c>
      <c r="V12" s="128">
        <v>13</v>
      </c>
      <c r="W12" s="128" t="s">
        <v>253</v>
      </c>
      <c r="X12" s="128">
        <v>3937</v>
      </c>
      <c r="Y12" s="128">
        <v>16530</v>
      </c>
      <c r="Z12" s="128">
        <v>113</v>
      </c>
      <c r="AA12" s="128">
        <v>1565</v>
      </c>
      <c r="AB12" s="128">
        <v>3659</v>
      </c>
      <c r="AC12" s="128">
        <v>17209</v>
      </c>
      <c r="AD12" s="128">
        <v>723</v>
      </c>
      <c r="AE12" s="128">
        <v>2042</v>
      </c>
      <c r="AF12" s="128">
        <v>4236</v>
      </c>
      <c r="AG12" s="128">
        <v>5262</v>
      </c>
      <c r="AH12" s="128">
        <v>2418</v>
      </c>
      <c r="AI12" s="128">
        <v>733</v>
      </c>
      <c r="AJ12" s="128">
        <v>8034</v>
      </c>
      <c r="AK12" s="128">
        <v>103</v>
      </c>
      <c r="AL12" s="128">
        <v>5734</v>
      </c>
      <c r="AM12" s="129">
        <v>11.3</v>
      </c>
      <c r="AO12" s="93"/>
      <c r="AP12" s="93"/>
    </row>
    <row r="13" spans="1:42" ht="20.100000000000001" customHeight="1">
      <c r="A13" s="28">
        <v>109</v>
      </c>
      <c r="B13" s="27" t="s">
        <v>17</v>
      </c>
      <c r="C13" s="128">
        <v>5105</v>
      </c>
      <c r="D13" s="128">
        <v>24</v>
      </c>
      <c r="E13" s="128">
        <v>1</v>
      </c>
      <c r="F13" s="128">
        <v>395</v>
      </c>
      <c r="G13" s="128">
        <v>180</v>
      </c>
      <c r="H13" s="128">
        <v>5</v>
      </c>
      <c r="I13" s="128">
        <v>39</v>
      </c>
      <c r="J13" s="128">
        <v>118</v>
      </c>
      <c r="K13" s="128">
        <v>1430</v>
      </c>
      <c r="L13" s="128">
        <v>58</v>
      </c>
      <c r="M13" s="128">
        <v>299</v>
      </c>
      <c r="N13" s="128">
        <v>137</v>
      </c>
      <c r="O13" s="128">
        <v>650</v>
      </c>
      <c r="P13" s="128">
        <v>505</v>
      </c>
      <c r="Q13" s="128">
        <v>313</v>
      </c>
      <c r="R13" s="128">
        <v>655</v>
      </c>
      <c r="S13" s="128">
        <v>41</v>
      </c>
      <c r="T13" s="128">
        <v>255</v>
      </c>
      <c r="U13" s="128">
        <v>54284</v>
      </c>
      <c r="V13" s="128">
        <v>224</v>
      </c>
      <c r="W13" s="128">
        <v>16</v>
      </c>
      <c r="X13" s="128">
        <v>2015</v>
      </c>
      <c r="Y13" s="128">
        <v>2626</v>
      </c>
      <c r="Z13" s="128">
        <v>55</v>
      </c>
      <c r="AA13" s="128">
        <v>265</v>
      </c>
      <c r="AB13" s="128">
        <v>2933</v>
      </c>
      <c r="AC13" s="128">
        <v>12807</v>
      </c>
      <c r="AD13" s="128">
        <v>685</v>
      </c>
      <c r="AE13" s="128">
        <v>996</v>
      </c>
      <c r="AF13" s="128">
        <v>522</v>
      </c>
      <c r="AG13" s="128">
        <v>7971</v>
      </c>
      <c r="AH13" s="128">
        <v>3581</v>
      </c>
      <c r="AI13" s="128">
        <v>2462</v>
      </c>
      <c r="AJ13" s="128">
        <v>13985</v>
      </c>
      <c r="AK13" s="128">
        <v>1025</v>
      </c>
      <c r="AL13" s="128">
        <v>2116</v>
      </c>
      <c r="AM13" s="181">
        <v>11</v>
      </c>
      <c r="AO13" s="93"/>
      <c r="AP13" s="93"/>
    </row>
    <row r="14" spans="1:42" ht="20.100000000000001" customHeight="1">
      <c r="A14" s="28">
        <v>106</v>
      </c>
      <c r="B14" s="27" t="s">
        <v>18</v>
      </c>
      <c r="C14" s="128">
        <v>5544</v>
      </c>
      <c r="D14" s="128" t="s">
        <v>256</v>
      </c>
      <c r="E14" s="128" t="s">
        <v>253</v>
      </c>
      <c r="F14" s="128">
        <v>328</v>
      </c>
      <c r="G14" s="128">
        <v>1019</v>
      </c>
      <c r="H14" s="128">
        <v>3</v>
      </c>
      <c r="I14" s="128">
        <v>16</v>
      </c>
      <c r="J14" s="128">
        <v>96</v>
      </c>
      <c r="K14" s="128">
        <v>1370</v>
      </c>
      <c r="L14" s="128">
        <v>50</v>
      </c>
      <c r="M14" s="128">
        <v>336</v>
      </c>
      <c r="N14" s="128">
        <v>135</v>
      </c>
      <c r="O14" s="128">
        <v>832</v>
      </c>
      <c r="P14" s="128">
        <v>390</v>
      </c>
      <c r="Q14" s="128">
        <v>109</v>
      </c>
      <c r="R14" s="128">
        <v>511</v>
      </c>
      <c r="S14" s="128">
        <v>21</v>
      </c>
      <c r="T14" s="128">
        <v>328</v>
      </c>
      <c r="U14" s="128">
        <v>39623</v>
      </c>
      <c r="V14" s="128" t="s">
        <v>257</v>
      </c>
      <c r="W14" s="128" t="s">
        <v>253</v>
      </c>
      <c r="X14" s="128">
        <v>2234</v>
      </c>
      <c r="Y14" s="128">
        <v>7823</v>
      </c>
      <c r="Z14" s="128">
        <v>9</v>
      </c>
      <c r="AA14" s="128">
        <v>184</v>
      </c>
      <c r="AB14" s="128">
        <v>2089</v>
      </c>
      <c r="AC14" s="128">
        <v>8464</v>
      </c>
      <c r="AD14" s="128">
        <v>608</v>
      </c>
      <c r="AE14" s="128">
        <v>995</v>
      </c>
      <c r="AF14" s="128">
        <v>566</v>
      </c>
      <c r="AG14" s="128">
        <v>3289</v>
      </c>
      <c r="AH14" s="128">
        <v>1393</v>
      </c>
      <c r="AI14" s="128">
        <v>1751</v>
      </c>
      <c r="AJ14" s="128">
        <v>7765</v>
      </c>
      <c r="AK14" s="128">
        <v>293</v>
      </c>
      <c r="AL14" s="128">
        <v>2160</v>
      </c>
      <c r="AM14" s="129">
        <v>7.4</v>
      </c>
      <c r="AO14" s="93"/>
      <c r="AP14" s="93"/>
    </row>
    <row r="15" spans="1:42" ht="20.100000000000001" customHeight="1">
      <c r="A15" s="28">
        <v>107</v>
      </c>
      <c r="B15" s="27" t="s">
        <v>19</v>
      </c>
      <c r="C15" s="128">
        <v>4129</v>
      </c>
      <c r="D15" s="128">
        <v>2</v>
      </c>
      <c r="E15" s="128" t="s">
        <v>254</v>
      </c>
      <c r="F15" s="128">
        <v>261</v>
      </c>
      <c r="G15" s="128">
        <v>230</v>
      </c>
      <c r="H15" s="128" t="s">
        <v>252</v>
      </c>
      <c r="I15" s="128">
        <v>27</v>
      </c>
      <c r="J15" s="128">
        <v>142</v>
      </c>
      <c r="K15" s="128">
        <v>1051</v>
      </c>
      <c r="L15" s="128">
        <v>44</v>
      </c>
      <c r="M15" s="128">
        <v>339</v>
      </c>
      <c r="N15" s="128">
        <v>118</v>
      </c>
      <c r="O15" s="128">
        <v>570</v>
      </c>
      <c r="P15" s="128">
        <v>373</v>
      </c>
      <c r="Q15" s="128">
        <v>203</v>
      </c>
      <c r="R15" s="128">
        <v>541</v>
      </c>
      <c r="S15" s="128">
        <v>20</v>
      </c>
      <c r="T15" s="128">
        <v>208</v>
      </c>
      <c r="U15" s="128">
        <v>40712</v>
      </c>
      <c r="V15" s="128">
        <v>17</v>
      </c>
      <c r="W15" s="128" t="s">
        <v>253</v>
      </c>
      <c r="X15" s="128">
        <v>1644</v>
      </c>
      <c r="Y15" s="128">
        <v>1526</v>
      </c>
      <c r="Z15" s="128" t="s">
        <v>252</v>
      </c>
      <c r="AA15" s="128">
        <v>68</v>
      </c>
      <c r="AB15" s="128">
        <v>3968</v>
      </c>
      <c r="AC15" s="128">
        <v>10734</v>
      </c>
      <c r="AD15" s="128">
        <v>646</v>
      </c>
      <c r="AE15" s="128">
        <v>1108</v>
      </c>
      <c r="AF15" s="128">
        <v>690</v>
      </c>
      <c r="AG15" s="128">
        <v>3543</v>
      </c>
      <c r="AH15" s="128">
        <v>1923</v>
      </c>
      <c r="AI15" s="128">
        <v>3037</v>
      </c>
      <c r="AJ15" s="128">
        <v>8804</v>
      </c>
      <c r="AK15" s="128">
        <v>263</v>
      </c>
      <c r="AL15" s="128">
        <v>2741</v>
      </c>
      <c r="AM15" s="129">
        <v>10.3</v>
      </c>
      <c r="AO15" s="93"/>
      <c r="AP15" s="93"/>
    </row>
    <row r="16" spans="1:42" ht="20.100000000000001" customHeight="1">
      <c r="A16" s="28">
        <v>108</v>
      </c>
      <c r="B16" s="27" t="s">
        <v>20</v>
      </c>
      <c r="C16" s="128">
        <v>5026</v>
      </c>
      <c r="D16" s="128" t="s">
        <v>256</v>
      </c>
      <c r="E16" s="128" t="s">
        <v>252</v>
      </c>
      <c r="F16" s="128">
        <v>327</v>
      </c>
      <c r="G16" s="128">
        <v>109</v>
      </c>
      <c r="H16" s="128" t="s">
        <v>253</v>
      </c>
      <c r="I16" s="128">
        <v>29</v>
      </c>
      <c r="J16" s="128">
        <v>77</v>
      </c>
      <c r="K16" s="128">
        <v>1297</v>
      </c>
      <c r="L16" s="128">
        <v>59</v>
      </c>
      <c r="M16" s="128">
        <v>439</v>
      </c>
      <c r="N16" s="128">
        <v>174</v>
      </c>
      <c r="O16" s="128">
        <v>696</v>
      </c>
      <c r="P16" s="128">
        <v>578</v>
      </c>
      <c r="Q16" s="128">
        <v>301</v>
      </c>
      <c r="R16" s="128">
        <v>701</v>
      </c>
      <c r="S16" s="128">
        <v>23</v>
      </c>
      <c r="T16" s="128">
        <v>216</v>
      </c>
      <c r="U16" s="128">
        <v>41076</v>
      </c>
      <c r="V16" s="128" t="s">
        <v>256</v>
      </c>
      <c r="W16" s="128" t="s">
        <v>253</v>
      </c>
      <c r="X16" s="128">
        <v>1625</v>
      </c>
      <c r="Y16" s="128">
        <v>793</v>
      </c>
      <c r="Z16" s="128" t="s">
        <v>253</v>
      </c>
      <c r="AA16" s="128">
        <v>101</v>
      </c>
      <c r="AB16" s="128">
        <v>1831</v>
      </c>
      <c r="AC16" s="128">
        <v>11067</v>
      </c>
      <c r="AD16" s="128">
        <v>652</v>
      </c>
      <c r="AE16" s="128">
        <v>1445</v>
      </c>
      <c r="AF16" s="128">
        <v>570</v>
      </c>
      <c r="AG16" s="128">
        <v>6002</v>
      </c>
      <c r="AH16" s="128">
        <v>2414</v>
      </c>
      <c r="AI16" s="128">
        <v>2074</v>
      </c>
      <c r="AJ16" s="128">
        <v>11045</v>
      </c>
      <c r="AK16" s="128">
        <v>169</v>
      </c>
      <c r="AL16" s="128">
        <v>1288</v>
      </c>
      <c r="AM16" s="129">
        <v>8.4</v>
      </c>
      <c r="AO16" s="93"/>
      <c r="AP16" s="93"/>
    </row>
    <row r="17" spans="1:42" ht="20.100000000000001" customHeight="1">
      <c r="A17" s="28">
        <v>111</v>
      </c>
      <c r="B17" s="27" t="s">
        <v>21</v>
      </c>
      <c r="C17" s="128">
        <v>6339</v>
      </c>
      <c r="D17" s="128">
        <v>31</v>
      </c>
      <c r="E17" s="128">
        <v>1</v>
      </c>
      <c r="F17" s="128">
        <v>581</v>
      </c>
      <c r="G17" s="128">
        <v>756</v>
      </c>
      <c r="H17" s="128">
        <v>2</v>
      </c>
      <c r="I17" s="128">
        <v>37</v>
      </c>
      <c r="J17" s="128">
        <v>256</v>
      </c>
      <c r="K17" s="128">
        <v>1553</v>
      </c>
      <c r="L17" s="128">
        <v>77</v>
      </c>
      <c r="M17" s="128">
        <v>450</v>
      </c>
      <c r="N17" s="128">
        <v>206</v>
      </c>
      <c r="O17" s="128">
        <v>552</v>
      </c>
      <c r="P17" s="128">
        <v>430</v>
      </c>
      <c r="Q17" s="128">
        <v>264</v>
      </c>
      <c r="R17" s="128">
        <v>707</v>
      </c>
      <c r="S17" s="128">
        <v>30</v>
      </c>
      <c r="T17" s="128">
        <v>406</v>
      </c>
      <c r="U17" s="128">
        <v>90718</v>
      </c>
      <c r="V17" s="128">
        <v>255</v>
      </c>
      <c r="W17" s="128">
        <v>6</v>
      </c>
      <c r="X17" s="128">
        <v>4107</v>
      </c>
      <c r="Y17" s="128">
        <v>23005</v>
      </c>
      <c r="Z17" s="128">
        <v>17</v>
      </c>
      <c r="AA17" s="128">
        <v>892</v>
      </c>
      <c r="AB17" s="128">
        <v>6166</v>
      </c>
      <c r="AC17" s="128">
        <v>17020</v>
      </c>
      <c r="AD17" s="128">
        <v>1087</v>
      </c>
      <c r="AE17" s="128">
        <v>1921</v>
      </c>
      <c r="AF17" s="128">
        <v>3209</v>
      </c>
      <c r="AG17" s="128">
        <v>5995</v>
      </c>
      <c r="AH17" s="128">
        <v>3056</v>
      </c>
      <c r="AI17" s="128">
        <v>4070</v>
      </c>
      <c r="AJ17" s="128">
        <v>14429</v>
      </c>
      <c r="AK17" s="128">
        <v>535</v>
      </c>
      <c r="AL17" s="128">
        <v>4948</v>
      </c>
      <c r="AM17" s="129">
        <v>15.6</v>
      </c>
      <c r="AO17" s="93"/>
      <c r="AP17" s="93"/>
    </row>
    <row r="18" spans="1:42" ht="20.100000000000001" customHeight="1">
      <c r="A18" s="4"/>
      <c r="B18" s="29" t="s">
        <v>22</v>
      </c>
      <c r="C18" s="157">
        <v>34102</v>
      </c>
      <c r="D18" s="157">
        <v>33</v>
      </c>
      <c r="E18" s="157">
        <v>1</v>
      </c>
      <c r="F18" s="157">
        <v>2242</v>
      </c>
      <c r="G18" s="157">
        <v>2158</v>
      </c>
      <c r="H18" s="157">
        <v>27</v>
      </c>
      <c r="I18" s="157">
        <v>214</v>
      </c>
      <c r="J18" s="157">
        <v>694</v>
      </c>
      <c r="K18" s="157">
        <v>8301</v>
      </c>
      <c r="L18" s="157">
        <v>439</v>
      </c>
      <c r="M18" s="157">
        <v>2939</v>
      </c>
      <c r="N18" s="157">
        <v>1202</v>
      </c>
      <c r="O18" s="157">
        <v>5268</v>
      </c>
      <c r="P18" s="157">
        <v>3256</v>
      </c>
      <c r="Q18" s="157">
        <v>1496</v>
      </c>
      <c r="R18" s="157">
        <v>3936</v>
      </c>
      <c r="S18" s="157">
        <v>135</v>
      </c>
      <c r="T18" s="157">
        <v>1761</v>
      </c>
      <c r="U18" s="157">
        <v>363969</v>
      </c>
      <c r="V18" s="157">
        <v>478</v>
      </c>
      <c r="W18" s="157">
        <v>17</v>
      </c>
      <c r="X18" s="157">
        <v>17715</v>
      </c>
      <c r="Y18" s="157">
        <v>53152</v>
      </c>
      <c r="Z18" s="157">
        <v>684</v>
      </c>
      <c r="AA18" s="157">
        <v>3630</v>
      </c>
      <c r="AB18" s="157">
        <v>24903</v>
      </c>
      <c r="AC18" s="157">
        <v>74314</v>
      </c>
      <c r="AD18" s="157">
        <v>6742</v>
      </c>
      <c r="AE18" s="157">
        <v>11992</v>
      </c>
      <c r="AF18" s="157">
        <v>9915</v>
      </c>
      <c r="AG18" s="157">
        <v>37347</v>
      </c>
      <c r="AH18" s="157">
        <v>16907</v>
      </c>
      <c r="AI18" s="157">
        <v>19062</v>
      </c>
      <c r="AJ18" s="157">
        <v>59454</v>
      </c>
      <c r="AK18" s="157">
        <v>1923</v>
      </c>
      <c r="AL18" s="157">
        <v>25734</v>
      </c>
      <c r="AM18" s="159" t="s">
        <v>177</v>
      </c>
      <c r="AO18" s="93"/>
      <c r="AP18" s="93"/>
    </row>
    <row r="19" spans="1:42" ht="20.100000000000001" customHeight="1">
      <c r="A19" s="16">
        <v>202</v>
      </c>
      <c r="B19" s="17" t="s">
        <v>23</v>
      </c>
      <c r="C19" s="128">
        <v>17333</v>
      </c>
      <c r="D19" s="128">
        <v>14</v>
      </c>
      <c r="E19" s="128" t="s">
        <v>253</v>
      </c>
      <c r="F19" s="128">
        <v>1381</v>
      </c>
      <c r="G19" s="128">
        <v>1694</v>
      </c>
      <c r="H19" s="128">
        <v>19</v>
      </c>
      <c r="I19" s="128">
        <v>107</v>
      </c>
      <c r="J19" s="128">
        <v>386</v>
      </c>
      <c r="K19" s="128">
        <v>4067</v>
      </c>
      <c r="L19" s="128">
        <v>205</v>
      </c>
      <c r="M19" s="128">
        <v>1238</v>
      </c>
      <c r="N19" s="128">
        <v>533</v>
      </c>
      <c r="O19" s="128">
        <v>2724</v>
      </c>
      <c r="P19" s="128">
        <v>1580</v>
      </c>
      <c r="Q19" s="128">
        <v>533</v>
      </c>
      <c r="R19" s="128">
        <v>1816</v>
      </c>
      <c r="S19" s="128">
        <v>64</v>
      </c>
      <c r="T19" s="128">
        <v>972</v>
      </c>
      <c r="U19" s="128">
        <v>191556</v>
      </c>
      <c r="V19" s="128">
        <v>348</v>
      </c>
      <c r="W19" s="128" t="s">
        <v>253</v>
      </c>
      <c r="X19" s="128">
        <v>11705</v>
      </c>
      <c r="Y19" s="128">
        <v>40506</v>
      </c>
      <c r="Z19" s="128">
        <v>502</v>
      </c>
      <c r="AA19" s="128">
        <v>2668</v>
      </c>
      <c r="AB19" s="128">
        <v>13092</v>
      </c>
      <c r="AC19" s="128">
        <v>35070</v>
      </c>
      <c r="AD19" s="128">
        <v>3478</v>
      </c>
      <c r="AE19" s="128">
        <v>5430</v>
      </c>
      <c r="AF19" s="128">
        <v>6958</v>
      </c>
      <c r="AG19" s="128">
        <v>17577</v>
      </c>
      <c r="AH19" s="128">
        <v>7251</v>
      </c>
      <c r="AI19" s="128">
        <v>4320</v>
      </c>
      <c r="AJ19" s="128">
        <v>27901</v>
      </c>
      <c r="AK19" s="128">
        <v>904</v>
      </c>
      <c r="AL19" s="128">
        <v>13846</v>
      </c>
      <c r="AM19" s="129">
        <v>11.9</v>
      </c>
      <c r="AO19" s="93"/>
      <c r="AP19" s="93"/>
    </row>
    <row r="20" spans="1:42" ht="20.100000000000001" customHeight="1">
      <c r="A20" s="16">
        <v>204</v>
      </c>
      <c r="B20" s="17" t="s">
        <v>24</v>
      </c>
      <c r="C20" s="128">
        <v>13895</v>
      </c>
      <c r="D20" s="128">
        <v>16</v>
      </c>
      <c r="E20" s="128">
        <v>1</v>
      </c>
      <c r="F20" s="128">
        <v>755</v>
      </c>
      <c r="G20" s="128">
        <v>415</v>
      </c>
      <c r="H20" s="128">
        <v>7</v>
      </c>
      <c r="I20" s="128">
        <v>81</v>
      </c>
      <c r="J20" s="128">
        <v>287</v>
      </c>
      <c r="K20" s="128">
        <v>3480</v>
      </c>
      <c r="L20" s="128">
        <v>190</v>
      </c>
      <c r="M20" s="128">
        <v>1361</v>
      </c>
      <c r="N20" s="128">
        <v>523</v>
      </c>
      <c r="O20" s="128">
        <v>2145</v>
      </c>
      <c r="P20" s="128">
        <v>1381</v>
      </c>
      <c r="Q20" s="128">
        <v>786</v>
      </c>
      <c r="R20" s="128">
        <v>1741</v>
      </c>
      <c r="S20" s="128">
        <v>59</v>
      </c>
      <c r="T20" s="128">
        <v>667</v>
      </c>
      <c r="U20" s="128">
        <v>150119</v>
      </c>
      <c r="V20" s="128">
        <v>98</v>
      </c>
      <c r="W20" s="128">
        <v>17</v>
      </c>
      <c r="X20" s="128">
        <v>5456</v>
      </c>
      <c r="Y20" s="128">
        <v>12194</v>
      </c>
      <c r="Z20" s="128">
        <v>172</v>
      </c>
      <c r="AA20" s="128">
        <v>828</v>
      </c>
      <c r="AB20" s="128">
        <v>11282</v>
      </c>
      <c r="AC20" s="128">
        <v>33480</v>
      </c>
      <c r="AD20" s="128">
        <v>2544</v>
      </c>
      <c r="AE20" s="128">
        <v>5380</v>
      </c>
      <c r="AF20" s="128">
        <v>2415</v>
      </c>
      <c r="AG20" s="128">
        <v>16571</v>
      </c>
      <c r="AH20" s="128">
        <v>8074</v>
      </c>
      <c r="AI20" s="128">
        <v>13104</v>
      </c>
      <c r="AJ20" s="128">
        <v>26892</v>
      </c>
      <c r="AK20" s="128">
        <v>752</v>
      </c>
      <c r="AL20" s="128">
        <v>10860</v>
      </c>
      <c r="AM20" s="129">
        <v>11.4</v>
      </c>
      <c r="AO20" s="93"/>
      <c r="AP20" s="93"/>
    </row>
    <row r="21" spans="1:42" ht="20.100000000000001" customHeight="1">
      <c r="A21" s="16">
        <v>206</v>
      </c>
      <c r="B21" s="17" t="s">
        <v>25</v>
      </c>
      <c r="C21" s="128">
        <v>2874</v>
      </c>
      <c r="D21" s="128">
        <v>3</v>
      </c>
      <c r="E21" s="128" t="s">
        <v>252</v>
      </c>
      <c r="F21" s="128">
        <v>106</v>
      </c>
      <c r="G21" s="128">
        <v>49</v>
      </c>
      <c r="H21" s="128">
        <v>1</v>
      </c>
      <c r="I21" s="128">
        <v>26</v>
      </c>
      <c r="J21" s="128">
        <v>21</v>
      </c>
      <c r="K21" s="128">
        <v>754</v>
      </c>
      <c r="L21" s="128">
        <v>44</v>
      </c>
      <c r="M21" s="128">
        <v>340</v>
      </c>
      <c r="N21" s="128">
        <v>146</v>
      </c>
      <c r="O21" s="128">
        <v>399</v>
      </c>
      <c r="P21" s="128">
        <v>295</v>
      </c>
      <c r="Q21" s="128">
        <v>177</v>
      </c>
      <c r="R21" s="128">
        <v>379</v>
      </c>
      <c r="S21" s="128">
        <v>12</v>
      </c>
      <c r="T21" s="128">
        <v>122</v>
      </c>
      <c r="U21" s="128">
        <v>22294</v>
      </c>
      <c r="V21" s="128">
        <v>32</v>
      </c>
      <c r="W21" s="128" t="s">
        <v>256</v>
      </c>
      <c r="X21" s="128">
        <v>554</v>
      </c>
      <c r="Y21" s="128">
        <v>452</v>
      </c>
      <c r="Z21" s="128">
        <v>10</v>
      </c>
      <c r="AA21" s="128">
        <v>134</v>
      </c>
      <c r="AB21" s="128">
        <v>529</v>
      </c>
      <c r="AC21" s="128">
        <v>5764</v>
      </c>
      <c r="AD21" s="128">
        <v>720</v>
      </c>
      <c r="AE21" s="128">
        <v>1182</v>
      </c>
      <c r="AF21" s="128">
        <v>542</v>
      </c>
      <c r="AG21" s="128">
        <v>3199</v>
      </c>
      <c r="AH21" s="128">
        <v>1582</v>
      </c>
      <c r="AI21" s="128">
        <v>1638</v>
      </c>
      <c r="AJ21" s="128">
        <v>4661</v>
      </c>
      <c r="AK21" s="128">
        <v>267</v>
      </c>
      <c r="AL21" s="128">
        <v>1028</v>
      </c>
      <c r="AM21" s="129">
        <v>8.1</v>
      </c>
      <c r="AO21" s="93"/>
      <c r="AP21" s="93"/>
    </row>
    <row r="22" spans="1:42" ht="20.100000000000001" customHeight="1">
      <c r="A22" s="4"/>
      <c r="B22" s="29" t="s">
        <v>26</v>
      </c>
      <c r="C22" s="157">
        <v>18384</v>
      </c>
      <c r="D22" s="157">
        <v>54</v>
      </c>
      <c r="E22" s="157" t="s">
        <v>252</v>
      </c>
      <c r="F22" s="157">
        <v>1497</v>
      </c>
      <c r="G22" s="157">
        <v>1054</v>
      </c>
      <c r="H22" s="157">
        <v>10</v>
      </c>
      <c r="I22" s="157">
        <v>123</v>
      </c>
      <c r="J22" s="157">
        <v>301</v>
      </c>
      <c r="K22" s="157">
        <v>4625</v>
      </c>
      <c r="L22" s="157">
        <v>250</v>
      </c>
      <c r="M22" s="157">
        <v>1422</v>
      </c>
      <c r="N22" s="157">
        <v>659</v>
      </c>
      <c r="O22" s="157">
        <v>2364</v>
      </c>
      <c r="P22" s="157">
        <v>1805</v>
      </c>
      <c r="Q22" s="157">
        <v>916</v>
      </c>
      <c r="R22" s="157">
        <v>2118</v>
      </c>
      <c r="S22" s="157">
        <v>113</v>
      </c>
      <c r="T22" s="157">
        <v>1073</v>
      </c>
      <c r="U22" s="157">
        <v>202192</v>
      </c>
      <c r="V22" s="157">
        <v>428</v>
      </c>
      <c r="W22" s="157" t="s">
        <v>252</v>
      </c>
      <c r="X22" s="157">
        <v>8798</v>
      </c>
      <c r="Y22" s="157">
        <v>32003</v>
      </c>
      <c r="Z22" s="157">
        <v>125</v>
      </c>
      <c r="AA22" s="157">
        <v>833</v>
      </c>
      <c r="AB22" s="157">
        <v>8713</v>
      </c>
      <c r="AC22" s="157">
        <v>43005</v>
      </c>
      <c r="AD22" s="157">
        <v>3436</v>
      </c>
      <c r="AE22" s="157">
        <v>5193</v>
      </c>
      <c r="AF22" s="157">
        <v>4411</v>
      </c>
      <c r="AG22" s="157">
        <v>22002</v>
      </c>
      <c r="AH22" s="157">
        <v>11561</v>
      </c>
      <c r="AI22" s="157">
        <v>8500</v>
      </c>
      <c r="AJ22" s="157">
        <v>38514</v>
      </c>
      <c r="AK22" s="157">
        <v>1269</v>
      </c>
      <c r="AL22" s="157">
        <v>13401</v>
      </c>
      <c r="AM22" s="159" t="s">
        <v>177</v>
      </c>
      <c r="AO22" s="93"/>
      <c r="AP22" s="93"/>
    </row>
    <row r="23" spans="1:42" ht="20.100000000000001" customHeight="1">
      <c r="A23" s="16">
        <v>207</v>
      </c>
      <c r="B23" s="17" t="s">
        <v>27</v>
      </c>
      <c r="C23" s="128">
        <v>5607</v>
      </c>
      <c r="D23" s="128">
        <v>5</v>
      </c>
      <c r="E23" s="128" t="s">
        <v>253</v>
      </c>
      <c r="F23" s="128">
        <v>485</v>
      </c>
      <c r="G23" s="128">
        <v>479</v>
      </c>
      <c r="H23" s="128" t="s">
        <v>255</v>
      </c>
      <c r="I23" s="128">
        <v>34</v>
      </c>
      <c r="J23" s="128">
        <v>142</v>
      </c>
      <c r="K23" s="128">
        <v>1446</v>
      </c>
      <c r="L23" s="128">
        <v>66</v>
      </c>
      <c r="M23" s="128">
        <v>389</v>
      </c>
      <c r="N23" s="128">
        <v>169</v>
      </c>
      <c r="O23" s="128">
        <v>774</v>
      </c>
      <c r="P23" s="128">
        <v>517</v>
      </c>
      <c r="Q23" s="128">
        <v>217</v>
      </c>
      <c r="R23" s="128">
        <v>599</v>
      </c>
      <c r="S23" s="128">
        <v>28</v>
      </c>
      <c r="T23" s="128">
        <v>257</v>
      </c>
      <c r="U23" s="128">
        <v>64068</v>
      </c>
      <c r="V23" s="128">
        <v>25</v>
      </c>
      <c r="W23" s="128" t="s">
        <v>252</v>
      </c>
      <c r="X23" s="128">
        <v>3271</v>
      </c>
      <c r="Y23" s="128">
        <v>14619</v>
      </c>
      <c r="Z23" s="128" t="s">
        <v>252</v>
      </c>
      <c r="AA23" s="128">
        <v>316</v>
      </c>
      <c r="AB23" s="128">
        <v>3787</v>
      </c>
      <c r="AC23" s="128">
        <v>14746</v>
      </c>
      <c r="AD23" s="128">
        <v>886</v>
      </c>
      <c r="AE23" s="128">
        <v>1415</v>
      </c>
      <c r="AF23" s="128">
        <v>1383</v>
      </c>
      <c r="AG23" s="128">
        <v>6688</v>
      </c>
      <c r="AH23" s="128">
        <v>2295</v>
      </c>
      <c r="AI23" s="128">
        <v>1786</v>
      </c>
      <c r="AJ23" s="128">
        <v>9514</v>
      </c>
      <c r="AK23" s="128">
        <v>183</v>
      </c>
      <c r="AL23" s="128">
        <v>3154</v>
      </c>
      <c r="AM23" s="129">
        <v>12.5</v>
      </c>
      <c r="AO23" s="93"/>
      <c r="AP23" s="93"/>
    </row>
    <row r="24" spans="1:42" ht="20.100000000000001" customHeight="1">
      <c r="A24" s="16">
        <v>214</v>
      </c>
      <c r="B24" s="17" t="s">
        <v>28</v>
      </c>
      <c r="C24" s="128">
        <v>5423</v>
      </c>
      <c r="D24" s="128">
        <v>21</v>
      </c>
      <c r="E24" s="128" t="s">
        <v>253</v>
      </c>
      <c r="F24" s="128">
        <v>431</v>
      </c>
      <c r="G24" s="128">
        <v>147</v>
      </c>
      <c r="H24" s="128">
        <v>3</v>
      </c>
      <c r="I24" s="128">
        <v>39</v>
      </c>
      <c r="J24" s="128">
        <v>50</v>
      </c>
      <c r="K24" s="128">
        <v>1328</v>
      </c>
      <c r="L24" s="128">
        <v>68</v>
      </c>
      <c r="M24" s="128">
        <v>504</v>
      </c>
      <c r="N24" s="128">
        <v>216</v>
      </c>
      <c r="O24" s="128">
        <v>703</v>
      </c>
      <c r="P24" s="128">
        <v>524</v>
      </c>
      <c r="Q24" s="128">
        <v>299</v>
      </c>
      <c r="R24" s="128">
        <v>755</v>
      </c>
      <c r="S24" s="128">
        <v>27</v>
      </c>
      <c r="T24" s="128">
        <v>308</v>
      </c>
      <c r="U24" s="128">
        <v>54498</v>
      </c>
      <c r="V24" s="128">
        <v>127</v>
      </c>
      <c r="W24" s="128" t="s">
        <v>252</v>
      </c>
      <c r="X24" s="128">
        <v>2486</v>
      </c>
      <c r="Y24" s="128">
        <v>4670</v>
      </c>
      <c r="Z24" s="128">
        <v>38</v>
      </c>
      <c r="AA24" s="128">
        <v>153</v>
      </c>
      <c r="AB24" s="128">
        <v>1935</v>
      </c>
      <c r="AC24" s="128">
        <v>11231</v>
      </c>
      <c r="AD24" s="128">
        <v>892</v>
      </c>
      <c r="AE24" s="128">
        <v>1822</v>
      </c>
      <c r="AF24" s="128">
        <v>1376</v>
      </c>
      <c r="AG24" s="128">
        <v>7267</v>
      </c>
      <c r="AH24" s="128">
        <v>4324</v>
      </c>
      <c r="AI24" s="128">
        <v>2675</v>
      </c>
      <c r="AJ24" s="128">
        <v>12249</v>
      </c>
      <c r="AK24" s="128">
        <v>229</v>
      </c>
      <c r="AL24" s="128">
        <v>3024</v>
      </c>
      <c r="AM24" s="129">
        <v>10.4</v>
      </c>
      <c r="AO24" s="93"/>
      <c r="AP24" s="93"/>
    </row>
    <row r="25" spans="1:42" ht="20.100000000000001" customHeight="1">
      <c r="A25" s="16">
        <v>217</v>
      </c>
      <c r="B25" s="17" t="s">
        <v>29</v>
      </c>
      <c r="C25" s="128">
        <v>4014</v>
      </c>
      <c r="D25" s="128">
        <v>4</v>
      </c>
      <c r="E25" s="128" t="s">
        <v>253</v>
      </c>
      <c r="F25" s="128">
        <v>298</v>
      </c>
      <c r="G25" s="128">
        <v>225</v>
      </c>
      <c r="H25" s="128">
        <v>2</v>
      </c>
      <c r="I25" s="128">
        <v>21</v>
      </c>
      <c r="J25" s="128">
        <v>57</v>
      </c>
      <c r="K25" s="128">
        <v>996</v>
      </c>
      <c r="L25" s="128">
        <v>63</v>
      </c>
      <c r="M25" s="128">
        <v>348</v>
      </c>
      <c r="N25" s="128">
        <v>138</v>
      </c>
      <c r="O25" s="128">
        <v>502</v>
      </c>
      <c r="P25" s="128">
        <v>458</v>
      </c>
      <c r="Q25" s="128">
        <v>219</v>
      </c>
      <c r="R25" s="128">
        <v>426</v>
      </c>
      <c r="S25" s="128">
        <v>25</v>
      </c>
      <c r="T25" s="128">
        <v>232</v>
      </c>
      <c r="U25" s="128">
        <v>37261</v>
      </c>
      <c r="V25" s="128">
        <v>57</v>
      </c>
      <c r="W25" s="128" t="s">
        <v>252</v>
      </c>
      <c r="X25" s="128">
        <v>1669</v>
      </c>
      <c r="Y25" s="128">
        <v>2931</v>
      </c>
      <c r="Z25" s="128">
        <v>19</v>
      </c>
      <c r="AA25" s="128">
        <v>67</v>
      </c>
      <c r="AB25" s="128">
        <v>1515</v>
      </c>
      <c r="AC25" s="128">
        <v>8411</v>
      </c>
      <c r="AD25" s="128">
        <v>995</v>
      </c>
      <c r="AE25" s="128">
        <v>1254</v>
      </c>
      <c r="AF25" s="128">
        <v>913</v>
      </c>
      <c r="AG25" s="128">
        <v>4158</v>
      </c>
      <c r="AH25" s="128">
        <v>2828</v>
      </c>
      <c r="AI25" s="128">
        <v>1263</v>
      </c>
      <c r="AJ25" s="128">
        <v>8280</v>
      </c>
      <c r="AK25" s="128">
        <v>334</v>
      </c>
      <c r="AL25" s="128">
        <v>2567</v>
      </c>
      <c r="AM25" s="129">
        <v>9.6999999999999993</v>
      </c>
      <c r="AO25" s="93"/>
      <c r="AP25" s="93"/>
    </row>
    <row r="26" spans="1:42" ht="20.100000000000001" customHeight="1">
      <c r="A26" s="16">
        <v>219</v>
      </c>
      <c r="B26" s="17" t="s">
        <v>30</v>
      </c>
      <c r="C26" s="128">
        <v>2730</v>
      </c>
      <c r="D26" s="128">
        <v>15</v>
      </c>
      <c r="E26" s="128" t="s">
        <v>252</v>
      </c>
      <c r="F26" s="128">
        <v>203</v>
      </c>
      <c r="G26" s="128">
        <v>174</v>
      </c>
      <c r="H26" s="128">
        <v>4</v>
      </c>
      <c r="I26" s="128">
        <v>25</v>
      </c>
      <c r="J26" s="128">
        <v>46</v>
      </c>
      <c r="K26" s="128">
        <v>695</v>
      </c>
      <c r="L26" s="128">
        <v>43</v>
      </c>
      <c r="M26" s="128">
        <v>172</v>
      </c>
      <c r="N26" s="128">
        <v>111</v>
      </c>
      <c r="O26" s="128">
        <v>321</v>
      </c>
      <c r="P26" s="128">
        <v>246</v>
      </c>
      <c r="Q26" s="128">
        <v>146</v>
      </c>
      <c r="R26" s="128">
        <v>280</v>
      </c>
      <c r="S26" s="128">
        <v>26</v>
      </c>
      <c r="T26" s="128">
        <v>223</v>
      </c>
      <c r="U26" s="128">
        <v>39678</v>
      </c>
      <c r="V26" s="128">
        <v>171</v>
      </c>
      <c r="W26" s="128" t="s">
        <v>253</v>
      </c>
      <c r="X26" s="128">
        <v>977</v>
      </c>
      <c r="Y26" s="128">
        <v>9316</v>
      </c>
      <c r="Z26" s="128">
        <v>54</v>
      </c>
      <c r="AA26" s="128">
        <v>282</v>
      </c>
      <c r="AB26" s="128">
        <v>1182</v>
      </c>
      <c r="AC26" s="128">
        <v>6838</v>
      </c>
      <c r="AD26" s="128">
        <v>599</v>
      </c>
      <c r="AE26" s="128">
        <v>676</v>
      </c>
      <c r="AF26" s="128">
        <v>671</v>
      </c>
      <c r="AG26" s="128">
        <v>3394</v>
      </c>
      <c r="AH26" s="128">
        <v>1774</v>
      </c>
      <c r="AI26" s="128">
        <v>2399</v>
      </c>
      <c r="AJ26" s="128">
        <v>6424</v>
      </c>
      <c r="AK26" s="128">
        <v>455</v>
      </c>
      <c r="AL26" s="128">
        <v>4466</v>
      </c>
      <c r="AM26" s="129">
        <v>15.3</v>
      </c>
      <c r="AO26" s="93"/>
      <c r="AP26" s="93"/>
    </row>
    <row r="27" spans="1:42" ht="20.100000000000001" customHeight="1">
      <c r="A27" s="16">
        <v>301</v>
      </c>
      <c r="B27" s="17" t="s">
        <v>31</v>
      </c>
      <c r="C27" s="128">
        <v>610</v>
      </c>
      <c r="D27" s="128">
        <v>9</v>
      </c>
      <c r="E27" s="128" t="s">
        <v>252</v>
      </c>
      <c r="F27" s="128">
        <v>80</v>
      </c>
      <c r="G27" s="128">
        <v>29</v>
      </c>
      <c r="H27" s="128">
        <v>1</v>
      </c>
      <c r="I27" s="128">
        <v>4</v>
      </c>
      <c r="J27" s="128">
        <v>6</v>
      </c>
      <c r="K27" s="128">
        <v>160</v>
      </c>
      <c r="L27" s="128">
        <v>10</v>
      </c>
      <c r="M27" s="128">
        <v>9</v>
      </c>
      <c r="N27" s="128">
        <v>25</v>
      </c>
      <c r="O27" s="128">
        <v>64</v>
      </c>
      <c r="P27" s="128">
        <v>60</v>
      </c>
      <c r="Q27" s="128">
        <v>35</v>
      </c>
      <c r="R27" s="128">
        <v>58</v>
      </c>
      <c r="S27" s="128">
        <v>7</v>
      </c>
      <c r="T27" s="128">
        <v>53</v>
      </c>
      <c r="U27" s="128">
        <v>6687</v>
      </c>
      <c r="V27" s="128">
        <v>48</v>
      </c>
      <c r="W27" s="128" t="s">
        <v>252</v>
      </c>
      <c r="X27" s="128">
        <v>395</v>
      </c>
      <c r="Y27" s="128">
        <v>467</v>
      </c>
      <c r="Z27" s="128">
        <v>14</v>
      </c>
      <c r="AA27" s="128">
        <v>15</v>
      </c>
      <c r="AB27" s="128">
        <v>294</v>
      </c>
      <c r="AC27" s="128">
        <v>1779</v>
      </c>
      <c r="AD27" s="128">
        <v>64</v>
      </c>
      <c r="AE27" s="128">
        <v>26</v>
      </c>
      <c r="AF27" s="128">
        <v>68</v>
      </c>
      <c r="AG27" s="128">
        <v>495</v>
      </c>
      <c r="AH27" s="128">
        <v>340</v>
      </c>
      <c r="AI27" s="128">
        <v>377</v>
      </c>
      <c r="AJ27" s="128">
        <v>2047</v>
      </c>
      <c r="AK27" s="128">
        <v>68</v>
      </c>
      <c r="AL27" s="128">
        <v>190</v>
      </c>
      <c r="AM27" s="129">
        <v>11.7</v>
      </c>
      <c r="AO27" s="93"/>
      <c r="AP27" s="93"/>
    </row>
    <row r="28" spans="1:42" ht="20.100000000000001" customHeight="1">
      <c r="A28" s="4"/>
      <c r="B28" s="29" t="s">
        <v>32</v>
      </c>
      <c r="C28" s="157">
        <v>22594</v>
      </c>
      <c r="D28" s="157">
        <v>43</v>
      </c>
      <c r="E28" s="157">
        <v>2</v>
      </c>
      <c r="F28" s="157">
        <v>1867</v>
      </c>
      <c r="G28" s="157">
        <v>1899</v>
      </c>
      <c r="H28" s="157">
        <v>17</v>
      </c>
      <c r="I28" s="157">
        <v>117</v>
      </c>
      <c r="J28" s="157">
        <v>482</v>
      </c>
      <c r="K28" s="157">
        <v>5485</v>
      </c>
      <c r="L28" s="157">
        <v>368</v>
      </c>
      <c r="M28" s="157">
        <v>1346</v>
      </c>
      <c r="N28" s="157">
        <v>837</v>
      </c>
      <c r="O28" s="157">
        <v>3330</v>
      </c>
      <c r="P28" s="157">
        <v>2231</v>
      </c>
      <c r="Q28" s="157">
        <v>950</v>
      </c>
      <c r="R28" s="157">
        <v>2150</v>
      </c>
      <c r="S28" s="157">
        <v>99</v>
      </c>
      <c r="T28" s="157">
        <v>1371</v>
      </c>
      <c r="U28" s="157">
        <v>258622</v>
      </c>
      <c r="V28" s="157">
        <v>359</v>
      </c>
      <c r="W28" s="157">
        <v>7</v>
      </c>
      <c r="X28" s="157">
        <v>12725</v>
      </c>
      <c r="Y28" s="157">
        <v>71352</v>
      </c>
      <c r="Z28" s="157">
        <v>266</v>
      </c>
      <c r="AA28" s="157">
        <v>1950</v>
      </c>
      <c r="AB28" s="157">
        <v>11245</v>
      </c>
      <c r="AC28" s="157">
        <v>46375</v>
      </c>
      <c r="AD28" s="157">
        <v>5456</v>
      </c>
      <c r="AE28" s="157">
        <v>4801</v>
      </c>
      <c r="AF28" s="157">
        <v>9837</v>
      </c>
      <c r="AG28" s="157">
        <v>24031</v>
      </c>
      <c r="AH28" s="157">
        <v>9995</v>
      </c>
      <c r="AI28" s="157">
        <v>5849</v>
      </c>
      <c r="AJ28" s="157">
        <v>37889</v>
      </c>
      <c r="AK28" s="157">
        <v>1959</v>
      </c>
      <c r="AL28" s="157">
        <v>14526</v>
      </c>
      <c r="AM28" s="159" t="s">
        <v>177</v>
      </c>
      <c r="AO28" s="93"/>
      <c r="AP28" s="93"/>
    </row>
    <row r="29" spans="1:42" ht="20.100000000000001" customHeight="1">
      <c r="A29" s="16">
        <v>203</v>
      </c>
      <c r="B29" s="17" t="s">
        <v>33</v>
      </c>
      <c r="C29" s="128">
        <v>8937</v>
      </c>
      <c r="D29" s="128">
        <v>9</v>
      </c>
      <c r="E29" s="128" t="s">
        <v>252</v>
      </c>
      <c r="F29" s="128">
        <v>498</v>
      </c>
      <c r="G29" s="128">
        <v>614</v>
      </c>
      <c r="H29" s="128">
        <v>7</v>
      </c>
      <c r="I29" s="128">
        <v>50</v>
      </c>
      <c r="J29" s="128">
        <v>146</v>
      </c>
      <c r="K29" s="128">
        <v>2293</v>
      </c>
      <c r="L29" s="128">
        <v>159</v>
      </c>
      <c r="M29" s="128">
        <v>509</v>
      </c>
      <c r="N29" s="128">
        <v>321</v>
      </c>
      <c r="O29" s="128">
        <v>1452</v>
      </c>
      <c r="P29" s="128">
        <v>908</v>
      </c>
      <c r="Q29" s="128">
        <v>382</v>
      </c>
      <c r="R29" s="128">
        <v>1024</v>
      </c>
      <c r="S29" s="128">
        <v>40</v>
      </c>
      <c r="T29" s="128">
        <v>525</v>
      </c>
      <c r="U29" s="128">
        <v>100301</v>
      </c>
      <c r="V29" s="128">
        <v>54</v>
      </c>
      <c r="W29" s="128" t="s">
        <v>252</v>
      </c>
      <c r="X29" s="128">
        <v>2897</v>
      </c>
      <c r="Y29" s="128">
        <v>23044</v>
      </c>
      <c r="Z29" s="128">
        <v>65</v>
      </c>
      <c r="AA29" s="128">
        <v>819</v>
      </c>
      <c r="AB29" s="128">
        <v>4183</v>
      </c>
      <c r="AC29" s="128">
        <v>18676</v>
      </c>
      <c r="AD29" s="128">
        <v>2665</v>
      </c>
      <c r="AE29" s="128">
        <v>2082</v>
      </c>
      <c r="AF29" s="128">
        <v>2427</v>
      </c>
      <c r="AG29" s="128">
        <v>11285</v>
      </c>
      <c r="AH29" s="128">
        <v>4015</v>
      </c>
      <c r="AI29" s="128">
        <v>2324</v>
      </c>
      <c r="AJ29" s="128">
        <v>18117</v>
      </c>
      <c r="AK29" s="128">
        <v>612</v>
      </c>
      <c r="AL29" s="128">
        <v>7036</v>
      </c>
      <c r="AM29" s="129">
        <v>11.9</v>
      </c>
      <c r="AO29" s="93"/>
      <c r="AP29" s="93"/>
    </row>
    <row r="30" spans="1:42" ht="20.100000000000001" customHeight="1">
      <c r="A30" s="16">
        <v>210</v>
      </c>
      <c r="B30" s="17" t="s">
        <v>34</v>
      </c>
      <c r="C30" s="128">
        <v>8291</v>
      </c>
      <c r="D30" s="128">
        <v>24</v>
      </c>
      <c r="E30" s="128" t="s">
        <v>253</v>
      </c>
      <c r="F30" s="128">
        <v>751</v>
      </c>
      <c r="G30" s="128">
        <v>639</v>
      </c>
      <c r="H30" s="128">
        <v>5</v>
      </c>
      <c r="I30" s="128">
        <v>50</v>
      </c>
      <c r="J30" s="128">
        <v>153</v>
      </c>
      <c r="K30" s="128">
        <v>2039</v>
      </c>
      <c r="L30" s="128">
        <v>134</v>
      </c>
      <c r="M30" s="128">
        <v>595</v>
      </c>
      <c r="N30" s="128">
        <v>301</v>
      </c>
      <c r="O30" s="128">
        <v>1163</v>
      </c>
      <c r="P30" s="128">
        <v>842</v>
      </c>
      <c r="Q30" s="128">
        <v>361</v>
      </c>
      <c r="R30" s="128">
        <v>700</v>
      </c>
      <c r="S30" s="128">
        <v>41</v>
      </c>
      <c r="T30" s="128">
        <v>493</v>
      </c>
      <c r="U30" s="128">
        <v>86370</v>
      </c>
      <c r="V30" s="128">
        <v>202</v>
      </c>
      <c r="W30" s="128" t="s">
        <v>252</v>
      </c>
      <c r="X30" s="128">
        <v>5327</v>
      </c>
      <c r="Y30" s="128">
        <v>17941</v>
      </c>
      <c r="Z30" s="128">
        <v>94</v>
      </c>
      <c r="AA30" s="128">
        <v>692</v>
      </c>
      <c r="AB30" s="128">
        <v>4017</v>
      </c>
      <c r="AC30" s="128">
        <v>18250</v>
      </c>
      <c r="AD30" s="128">
        <v>1884</v>
      </c>
      <c r="AE30" s="128">
        <v>1836</v>
      </c>
      <c r="AF30" s="128">
        <v>2614</v>
      </c>
      <c r="AG30" s="128">
        <v>8389</v>
      </c>
      <c r="AH30" s="128">
        <v>4221</v>
      </c>
      <c r="AI30" s="128">
        <v>2333</v>
      </c>
      <c r="AJ30" s="128">
        <v>13036</v>
      </c>
      <c r="AK30" s="128">
        <v>1096</v>
      </c>
      <c r="AL30" s="128">
        <v>4438</v>
      </c>
      <c r="AM30" s="129">
        <v>10.9</v>
      </c>
      <c r="AO30" s="93"/>
      <c r="AP30" s="93"/>
    </row>
    <row r="31" spans="1:42" ht="20.100000000000001" customHeight="1">
      <c r="A31" s="16">
        <v>216</v>
      </c>
      <c r="B31" s="17" t="s">
        <v>35</v>
      </c>
      <c r="C31" s="128">
        <v>3182</v>
      </c>
      <c r="D31" s="128">
        <v>4</v>
      </c>
      <c r="E31" s="128">
        <v>2</v>
      </c>
      <c r="F31" s="128">
        <v>372</v>
      </c>
      <c r="G31" s="128">
        <v>258</v>
      </c>
      <c r="H31" s="128">
        <v>4</v>
      </c>
      <c r="I31" s="128">
        <v>14</v>
      </c>
      <c r="J31" s="128">
        <v>79</v>
      </c>
      <c r="K31" s="128">
        <v>727</v>
      </c>
      <c r="L31" s="128">
        <v>53</v>
      </c>
      <c r="M31" s="128">
        <v>139</v>
      </c>
      <c r="N31" s="128">
        <v>134</v>
      </c>
      <c r="O31" s="128">
        <v>492</v>
      </c>
      <c r="P31" s="128">
        <v>292</v>
      </c>
      <c r="Q31" s="128">
        <v>124</v>
      </c>
      <c r="R31" s="128">
        <v>256</v>
      </c>
      <c r="S31" s="128">
        <v>11</v>
      </c>
      <c r="T31" s="128">
        <v>221</v>
      </c>
      <c r="U31" s="128">
        <v>46197</v>
      </c>
      <c r="V31" s="128">
        <v>30</v>
      </c>
      <c r="W31" s="128">
        <v>7</v>
      </c>
      <c r="X31" s="128">
        <v>3095</v>
      </c>
      <c r="Y31" s="128">
        <v>19689</v>
      </c>
      <c r="Z31" s="128">
        <v>98</v>
      </c>
      <c r="AA31" s="128">
        <v>418</v>
      </c>
      <c r="AB31" s="128">
        <v>1407</v>
      </c>
      <c r="AC31" s="128">
        <v>5722</v>
      </c>
      <c r="AD31" s="128">
        <v>672</v>
      </c>
      <c r="AE31" s="128">
        <v>447</v>
      </c>
      <c r="AF31" s="128">
        <v>3970</v>
      </c>
      <c r="AG31" s="128">
        <v>2910</v>
      </c>
      <c r="AH31" s="128">
        <v>906</v>
      </c>
      <c r="AI31" s="128">
        <v>838</v>
      </c>
      <c r="AJ31" s="128">
        <v>3758</v>
      </c>
      <c r="AK31" s="128">
        <v>204</v>
      </c>
      <c r="AL31" s="128">
        <v>2026</v>
      </c>
      <c r="AM31" s="129">
        <v>14.1</v>
      </c>
      <c r="AO31" s="93"/>
      <c r="AP31" s="93"/>
    </row>
    <row r="32" spans="1:42" ht="20.100000000000001" customHeight="1">
      <c r="A32" s="16">
        <v>381</v>
      </c>
      <c r="B32" s="17" t="s">
        <v>36</v>
      </c>
      <c r="C32" s="128">
        <v>1141</v>
      </c>
      <c r="D32" s="128">
        <v>6</v>
      </c>
      <c r="E32" s="128" t="s">
        <v>252</v>
      </c>
      <c r="F32" s="128">
        <v>145</v>
      </c>
      <c r="G32" s="128">
        <v>270</v>
      </c>
      <c r="H32" s="128" t="s">
        <v>252</v>
      </c>
      <c r="I32" s="128">
        <v>2</v>
      </c>
      <c r="J32" s="128">
        <v>66</v>
      </c>
      <c r="K32" s="128">
        <v>225</v>
      </c>
      <c r="L32" s="128">
        <v>10</v>
      </c>
      <c r="M32" s="128">
        <v>43</v>
      </c>
      <c r="N32" s="128">
        <v>40</v>
      </c>
      <c r="O32" s="128">
        <v>84</v>
      </c>
      <c r="P32" s="128">
        <v>67</v>
      </c>
      <c r="Q32" s="128">
        <v>32</v>
      </c>
      <c r="R32" s="128">
        <v>76</v>
      </c>
      <c r="S32" s="128">
        <v>4</v>
      </c>
      <c r="T32" s="128">
        <v>71</v>
      </c>
      <c r="U32" s="128">
        <v>14308</v>
      </c>
      <c r="V32" s="128">
        <v>73</v>
      </c>
      <c r="W32" s="128" t="s">
        <v>252</v>
      </c>
      <c r="X32" s="128">
        <v>722</v>
      </c>
      <c r="Y32" s="128">
        <v>6275</v>
      </c>
      <c r="Z32" s="128" t="s">
        <v>253</v>
      </c>
      <c r="AA32" s="128">
        <v>18</v>
      </c>
      <c r="AB32" s="128">
        <v>911</v>
      </c>
      <c r="AC32" s="128">
        <v>2327</v>
      </c>
      <c r="AD32" s="128">
        <v>138</v>
      </c>
      <c r="AE32" s="128">
        <v>187</v>
      </c>
      <c r="AF32" s="128">
        <v>292</v>
      </c>
      <c r="AG32" s="128">
        <v>515</v>
      </c>
      <c r="AH32" s="128">
        <v>495</v>
      </c>
      <c r="AI32" s="128">
        <v>141</v>
      </c>
      <c r="AJ32" s="128">
        <v>1850</v>
      </c>
      <c r="AK32" s="128">
        <v>28</v>
      </c>
      <c r="AL32" s="128">
        <v>336</v>
      </c>
      <c r="AM32" s="129">
        <v>13.4</v>
      </c>
      <c r="AO32" s="93"/>
      <c r="AP32" s="93"/>
    </row>
    <row r="33" spans="1:42" ht="20.100000000000001" customHeight="1">
      <c r="A33" s="16">
        <v>382</v>
      </c>
      <c r="B33" s="17" t="s">
        <v>37</v>
      </c>
      <c r="C33" s="128">
        <v>1043</v>
      </c>
      <c r="D33" s="128">
        <v>0</v>
      </c>
      <c r="E33" s="128" t="s">
        <v>252</v>
      </c>
      <c r="F33" s="128">
        <v>101</v>
      </c>
      <c r="G33" s="128">
        <v>118</v>
      </c>
      <c r="H33" s="128">
        <v>1</v>
      </c>
      <c r="I33" s="128">
        <v>1</v>
      </c>
      <c r="J33" s="128">
        <v>38</v>
      </c>
      <c r="K33" s="128">
        <v>201</v>
      </c>
      <c r="L33" s="128">
        <v>12</v>
      </c>
      <c r="M33" s="128">
        <v>60</v>
      </c>
      <c r="N33" s="128">
        <v>41</v>
      </c>
      <c r="O33" s="128">
        <v>139</v>
      </c>
      <c r="P33" s="128">
        <v>122</v>
      </c>
      <c r="Q33" s="128">
        <v>51</v>
      </c>
      <c r="R33" s="128">
        <v>94</v>
      </c>
      <c r="S33" s="128">
        <v>3</v>
      </c>
      <c r="T33" s="128">
        <v>61</v>
      </c>
      <c r="U33" s="128">
        <v>11446</v>
      </c>
      <c r="V33" s="128" t="s">
        <v>256</v>
      </c>
      <c r="W33" s="128" t="s">
        <v>252</v>
      </c>
      <c r="X33" s="128">
        <v>684</v>
      </c>
      <c r="Y33" s="128">
        <v>4403</v>
      </c>
      <c r="Z33" s="128">
        <v>9</v>
      </c>
      <c r="AA33" s="128">
        <v>3</v>
      </c>
      <c r="AB33" s="128">
        <v>727</v>
      </c>
      <c r="AC33" s="128">
        <v>1400</v>
      </c>
      <c r="AD33" s="128">
        <v>97</v>
      </c>
      <c r="AE33" s="128">
        <v>249</v>
      </c>
      <c r="AF33" s="128">
        <v>534</v>
      </c>
      <c r="AG33" s="128">
        <v>932</v>
      </c>
      <c r="AH33" s="128">
        <v>358</v>
      </c>
      <c r="AI33" s="128">
        <v>213</v>
      </c>
      <c r="AJ33" s="128">
        <v>1128</v>
      </c>
      <c r="AK33" s="128">
        <v>19</v>
      </c>
      <c r="AL33" s="128">
        <v>690</v>
      </c>
      <c r="AM33" s="129">
        <v>11.8</v>
      </c>
      <c r="AO33" s="93"/>
      <c r="AP33" s="93"/>
    </row>
    <row r="34" spans="1:42" ht="20.100000000000001" customHeight="1">
      <c r="A34" s="4"/>
      <c r="B34" s="30" t="s">
        <v>38</v>
      </c>
      <c r="C34" s="157">
        <v>12433</v>
      </c>
      <c r="D34" s="157">
        <v>78</v>
      </c>
      <c r="E34" s="157">
        <v>3</v>
      </c>
      <c r="F34" s="157">
        <v>1165</v>
      </c>
      <c r="G34" s="157">
        <v>2629</v>
      </c>
      <c r="H34" s="157">
        <v>8</v>
      </c>
      <c r="I34" s="157">
        <v>36</v>
      </c>
      <c r="J34" s="157">
        <v>347</v>
      </c>
      <c r="K34" s="157">
        <v>3050</v>
      </c>
      <c r="L34" s="157">
        <v>158</v>
      </c>
      <c r="M34" s="157">
        <v>335</v>
      </c>
      <c r="N34" s="157">
        <v>373</v>
      </c>
      <c r="O34" s="157">
        <v>1242</v>
      </c>
      <c r="P34" s="157">
        <v>974</v>
      </c>
      <c r="Q34" s="157">
        <v>314</v>
      </c>
      <c r="R34" s="157">
        <v>741</v>
      </c>
      <c r="S34" s="157">
        <v>93</v>
      </c>
      <c r="T34" s="157">
        <v>887</v>
      </c>
      <c r="U34" s="157">
        <v>122627</v>
      </c>
      <c r="V34" s="157">
        <v>863</v>
      </c>
      <c r="W34" s="157">
        <v>67</v>
      </c>
      <c r="X34" s="157">
        <v>5050</v>
      </c>
      <c r="Y34" s="157">
        <v>41901</v>
      </c>
      <c r="Z34" s="157">
        <v>108</v>
      </c>
      <c r="AA34" s="157">
        <v>106</v>
      </c>
      <c r="AB34" s="157">
        <v>7214</v>
      </c>
      <c r="AC34" s="157">
        <v>22055</v>
      </c>
      <c r="AD34" s="157">
        <v>1579</v>
      </c>
      <c r="AE34" s="157">
        <v>1326</v>
      </c>
      <c r="AF34" s="157">
        <v>1658</v>
      </c>
      <c r="AG34" s="157">
        <v>9176</v>
      </c>
      <c r="AH34" s="157">
        <v>7270</v>
      </c>
      <c r="AI34" s="157">
        <v>2699</v>
      </c>
      <c r="AJ34" s="157">
        <v>14385</v>
      </c>
      <c r="AK34" s="157">
        <v>1599</v>
      </c>
      <c r="AL34" s="157">
        <v>5571</v>
      </c>
      <c r="AM34" s="159" t="s">
        <v>177</v>
      </c>
      <c r="AO34" s="93"/>
      <c r="AP34" s="93"/>
    </row>
    <row r="35" spans="1:42" ht="20.100000000000001" customHeight="1">
      <c r="A35" s="16">
        <v>213</v>
      </c>
      <c r="B35" s="17" t="s">
        <v>39</v>
      </c>
      <c r="C35" s="128">
        <v>2245</v>
      </c>
      <c r="D35" s="128">
        <v>5</v>
      </c>
      <c r="E35" s="128">
        <v>1</v>
      </c>
      <c r="F35" s="128">
        <v>202</v>
      </c>
      <c r="G35" s="128">
        <v>440</v>
      </c>
      <c r="H35" s="128">
        <v>2</v>
      </c>
      <c r="I35" s="128">
        <v>7</v>
      </c>
      <c r="J35" s="128">
        <v>46</v>
      </c>
      <c r="K35" s="128">
        <v>572</v>
      </c>
      <c r="L35" s="128">
        <v>40</v>
      </c>
      <c r="M35" s="128">
        <v>63</v>
      </c>
      <c r="N35" s="128">
        <v>79</v>
      </c>
      <c r="O35" s="128">
        <v>230</v>
      </c>
      <c r="P35" s="128">
        <v>188</v>
      </c>
      <c r="Q35" s="128">
        <v>58</v>
      </c>
      <c r="R35" s="128">
        <v>132</v>
      </c>
      <c r="S35" s="128">
        <v>18</v>
      </c>
      <c r="T35" s="128">
        <v>162</v>
      </c>
      <c r="U35" s="128">
        <v>15638</v>
      </c>
      <c r="V35" s="128">
        <v>22</v>
      </c>
      <c r="W35" s="128">
        <v>5</v>
      </c>
      <c r="X35" s="128">
        <v>795</v>
      </c>
      <c r="Y35" s="128">
        <v>4203</v>
      </c>
      <c r="Z35" s="128">
        <v>13</v>
      </c>
      <c r="AA35" s="128">
        <v>28</v>
      </c>
      <c r="AB35" s="128">
        <v>835</v>
      </c>
      <c r="AC35" s="128">
        <v>3364</v>
      </c>
      <c r="AD35" s="128">
        <v>406</v>
      </c>
      <c r="AE35" s="128">
        <v>163</v>
      </c>
      <c r="AF35" s="128">
        <v>358</v>
      </c>
      <c r="AG35" s="128">
        <v>1158</v>
      </c>
      <c r="AH35" s="128">
        <v>742</v>
      </c>
      <c r="AI35" s="128">
        <v>223</v>
      </c>
      <c r="AJ35" s="128">
        <v>2280</v>
      </c>
      <c r="AK35" s="128">
        <v>231</v>
      </c>
      <c r="AL35" s="128">
        <v>812</v>
      </c>
      <c r="AM35" s="129">
        <v>7.1</v>
      </c>
      <c r="AO35" s="93"/>
      <c r="AP35" s="93"/>
    </row>
    <row r="36" spans="1:42" ht="20.100000000000001" customHeight="1">
      <c r="A36" s="16">
        <v>215</v>
      </c>
      <c r="B36" s="17" t="s">
        <v>40</v>
      </c>
      <c r="C36" s="128">
        <v>3254</v>
      </c>
      <c r="D36" s="128">
        <v>20</v>
      </c>
      <c r="E36" s="128" t="s">
        <v>252</v>
      </c>
      <c r="F36" s="128">
        <v>290</v>
      </c>
      <c r="G36" s="128">
        <v>538</v>
      </c>
      <c r="H36" s="128">
        <v>2</v>
      </c>
      <c r="I36" s="128">
        <v>8</v>
      </c>
      <c r="J36" s="128">
        <v>75</v>
      </c>
      <c r="K36" s="128">
        <v>892</v>
      </c>
      <c r="L36" s="128">
        <v>38</v>
      </c>
      <c r="M36" s="128">
        <v>89</v>
      </c>
      <c r="N36" s="128">
        <v>72</v>
      </c>
      <c r="O36" s="128">
        <v>369</v>
      </c>
      <c r="P36" s="128">
        <v>289</v>
      </c>
      <c r="Q36" s="128">
        <v>104</v>
      </c>
      <c r="R36" s="128">
        <v>217</v>
      </c>
      <c r="S36" s="128">
        <v>22</v>
      </c>
      <c r="T36" s="128">
        <v>229</v>
      </c>
      <c r="U36" s="128">
        <v>34347</v>
      </c>
      <c r="V36" s="128">
        <v>322</v>
      </c>
      <c r="W36" s="128" t="s">
        <v>253</v>
      </c>
      <c r="X36" s="128">
        <v>1485</v>
      </c>
      <c r="Y36" s="128">
        <v>8680</v>
      </c>
      <c r="Z36" s="128">
        <v>11</v>
      </c>
      <c r="AA36" s="128">
        <v>17</v>
      </c>
      <c r="AB36" s="128">
        <v>1684</v>
      </c>
      <c r="AC36" s="128">
        <v>7480</v>
      </c>
      <c r="AD36" s="128">
        <v>437</v>
      </c>
      <c r="AE36" s="128">
        <v>360</v>
      </c>
      <c r="AF36" s="128">
        <v>336</v>
      </c>
      <c r="AG36" s="128">
        <v>2687</v>
      </c>
      <c r="AH36" s="128">
        <v>3256</v>
      </c>
      <c r="AI36" s="128">
        <v>970</v>
      </c>
      <c r="AJ36" s="128">
        <v>4498</v>
      </c>
      <c r="AK36" s="128">
        <v>372</v>
      </c>
      <c r="AL36" s="128">
        <v>1752</v>
      </c>
      <c r="AM36" s="129">
        <v>10.9</v>
      </c>
      <c r="AO36" s="93"/>
      <c r="AP36" s="93"/>
    </row>
    <row r="37" spans="1:42" ht="20.100000000000001" customHeight="1">
      <c r="A37" s="16">
        <v>218</v>
      </c>
      <c r="B37" s="17" t="s">
        <v>41</v>
      </c>
      <c r="C37" s="128">
        <v>2012</v>
      </c>
      <c r="D37" s="128">
        <v>22</v>
      </c>
      <c r="E37" s="128">
        <v>1</v>
      </c>
      <c r="F37" s="128">
        <v>152</v>
      </c>
      <c r="G37" s="128">
        <v>462</v>
      </c>
      <c r="H37" s="128">
        <v>3</v>
      </c>
      <c r="I37" s="128">
        <v>3</v>
      </c>
      <c r="J37" s="128">
        <v>60</v>
      </c>
      <c r="K37" s="128">
        <v>477</v>
      </c>
      <c r="L37" s="128">
        <v>23</v>
      </c>
      <c r="M37" s="128">
        <v>79</v>
      </c>
      <c r="N37" s="128">
        <v>67</v>
      </c>
      <c r="O37" s="128">
        <v>194</v>
      </c>
      <c r="P37" s="128">
        <v>143</v>
      </c>
      <c r="Q37" s="128">
        <v>54</v>
      </c>
      <c r="R37" s="128">
        <v>134</v>
      </c>
      <c r="S37" s="128">
        <v>13</v>
      </c>
      <c r="T37" s="128">
        <v>125</v>
      </c>
      <c r="U37" s="128">
        <v>22932</v>
      </c>
      <c r="V37" s="128">
        <v>247</v>
      </c>
      <c r="W37" s="128">
        <v>3</v>
      </c>
      <c r="X37" s="128">
        <v>705</v>
      </c>
      <c r="Y37" s="128">
        <v>8908</v>
      </c>
      <c r="Z37" s="128">
        <v>64</v>
      </c>
      <c r="AA37" s="128">
        <v>5</v>
      </c>
      <c r="AB37" s="128">
        <v>1134</v>
      </c>
      <c r="AC37" s="128">
        <v>3820</v>
      </c>
      <c r="AD37" s="128">
        <v>237</v>
      </c>
      <c r="AE37" s="128">
        <v>231</v>
      </c>
      <c r="AF37" s="128">
        <v>269</v>
      </c>
      <c r="AG37" s="128">
        <v>2141</v>
      </c>
      <c r="AH37" s="128">
        <v>947</v>
      </c>
      <c r="AI37" s="128">
        <v>269</v>
      </c>
      <c r="AJ37" s="128">
        <v>2675</v>
      </c>
      <c r="AK37" s="128">
        <v>233</v>
      </c>
      <c r="AL37" s="128">
        <v>1044</v>
      </c>
      <c r="AM37" s="129">
        <v>11.4</v>
      </c>
      <c r="AO37" s="93"/>
      <c r="AP37" s="93"/>
    </row>
    <row r="38" spans="1:42" ht="20.100000000000001" customHeight="1">
      <c r="A38" s="16">
        <v>220</v>
      </c>
      <c r="B38" s="17" t="s">
        <v>42</v>
      </c>
      <c r="C38" s="128">
        <v>1960</v>
      </c>
      <c r="D38" s="128">
        <v>13</v>
      </c>
      <c r="E38" s="128" t="s">
        <v>252</v>
      </c>
      <c r="F38" s="128">
        <v>174</v>
      </c>
      <c r="G38" s="128">
        <v>541</v>
      </c>
      <c r="H38" s="128" t="s">
        <v>255</v>
      </c>
      <c r="I38" s="128">
        <v>10</v>
      </c>
      <c r="J38" s="128">
        <v>72</v>
      </c>
      <c r="K38" s="128">
        <v>462</v>
      </c>
      <c r="L38" s="128">
        <v>30</v>
      </c>
      <c r="M38" s="128">
        <v>28</v>
      </c>
      <c r="N38" s="128">
        <v>57</v>
      </c>
      <c r="O38" s="128">
        <v>149</v>
      </c>
      <c r="P38" s="128">
        <v>136</v>
      </c>
      <c r="Q38" s="128">
        <v>35</v>
      </c>
      <c r="R38" s="128">
        <v>97</v>
      </c>
      <c r="S38" s="128">
        <v>16</v>
      </c>
      <c r="T38" s="128">
        <v>140</v>
      </c>
      <c r="U38" s="128">
        <v>20279</v>
      </c>
      <c r="V38" s="128">
        <v>125</v>
      </c>
      <c r="W38" s="128" t="s">
        <v>252</v>
      </c>
      <c r="X38" s="128">
        <v>720</v>
      </c>
      <c r="Y38" s="128">
        <v>9414</v>
      </c>
      <c r="Z38" s="128" t="s">
        <v>252</v>
      </c>
      <c r="AA38" s="128">
        <v>18</v>
      </c>
      <c r="AB38" s="128">
        <v>1502</v>
      </c>
      <c r="AC38" s="128">
        <v>3164</v>
      </c>
      <c r="AD38" s="128">
        <v>258</v>
      </c>
      <c r="AE38" s="128">
        <v>234</v>
      </c>
      <c r="AF38" s="128">
        <v>266</v>
      </c>
      <c r="AG38" s="128">
        <v>1092</v>
      </c>
      <c r="AH38" s="128">
        <v>597</v>
      </c>
      <c r="AI38" s="128">
        <v>278</v>
      </c>
      <c r="AJ38" s="128">
        <v>1852</v>
      </c>
      <c r="AK38" s="128">
        <v>288</v>
      </c>
      <c r="AL38" s="128">
        <v>471</v>
      </c>
      <c r="AM38" s="129">
        <v>10.7</v>
      </c>
      <c r="AO38" s="93"/>
      <c r="AP38" s="93"/>
    </row>
    <row r="39" spans="1:42" ht="20.100000000000001" customHeight="1">
      <c r="A39" s="16">
        <v>228</v>
      </c>
      <c r="B39" s="17" t="s">
        <v>95</v>
      </c>
      <c r="C39" s="128">
        <v>1807</v>
      </c>
      <c r="D39" s="128">
        <v>11</v>
      </c>
      <c r="E39" s="128">
        <v>1</v>
      </c>
      <c r="F39" s="128">
        <v>171</v>
      </c>
      <c r="G39" s="128">
        <v>282</v>
      </c>
      <c r="H39" s="128">
        <v>1</v>
      </c>
      <c r="I39" s="128">
        <v>7</v>
      </c>
      <c r="J39" s="128">
        <v>66</v>
      </c>
      <c r="K39" s="128">
        <v>434</v>
      </c>
      <c r="L39" s="128">
        <v>17</v>
      </c>
      <c r="M39" s="128">
        <v>64</v>
      </c>
      <c r="N39" s="128">
        <v>62</v>
      </c>
      <c r="O39" s="128">
        <v>233</v>
      </c>
      <c r="P39" s="128">
        <v>144</v>
      </c>
      <c r="Q39" s="128">
        <v>46</v>
      </c>
      <c r="R39" s="128">
        <v>104</v>
      </c>
      <c r="S39" s="128">
        <v>12</v>
      </c>
      <c r="T39" s="128">
        <v>152</v>
      </c>
      <c r="U39" s="128">
        <v>21582</v>
      </c>
      <c r="V39" s="128">
        <v>105</v>
      </c>
      <c r="W39" s="128">
        <v>59</v>
      </c>
      <c r="X39" s="128">
        <v>800</v>
      </c>
      <c r="Y39" s="128">
        <v>7612</v>
      </c>
      <c r="Z39" s="128">
        <v>20</v>
      </c>
      <c r="AA39" s="128">
        <v>28</v>
      </c>
      <c r="AB39" s="128">
        <v>1810</v>
      </c>
      <c r="AC39" s="128">
        <v>3083</v>
      </c>
      <c r="AD39" s="128">
        <v>183</v>
      </c>
      <c r="AE39" s="128">
        <v>280</v>
      </c>
      <c r="AF39" s="128">
        <v>298</v>
      </c>
      <c r="AG39" s="128">
        <v>1841</v>
      </c>
      <c r="AH39" s="128">
        <v>1425</v>
      </c>
      <c r="AI39" s="128">
        <v>788</v>
      </c>
      <c r="AJ39" s="128">
        <v>1642</v>
      </c>
      <c r="AK39" s="128">
        <v>315</v>
      </c>
      <c r="AL39" s="128">
        <v>1293</v>
      </c>
      <c r="AM39" s="129">
        <v>12.6</v>
      </c>
      <c r="AO39" s="93"/>
      <c r="AP39" s="93"/>
    </row>
    <row r="40" spans="1:42" ht="20.100000000000001" customHeight="1">
      <c r="A40" s="16">
        <v>365</v>
      </c>
      <c r="B40" s="17" t="s">
        <v>89</v>
      </c>
      <c r="C40" s="128">
        <v>1155</v>
      </c>
      <c r="D40" s="128">
        <v>7</v>
      </c>
      <c r="E40" s="128" t="s">
        <v>252</v>
      </c>
      <c r="F40" s="128">
        <v>176</v>
      </c>
      <c r="G40" s="128">
        <v>366</v>
      </c>
      <c r="H40" s="128" t="s">
        <v>252</v>
      </c>
      <c r="I40" s="128">
        <v>1</v>
      </c>
      <c r="J40" s="128">
        <v>28</v>
      </c>
      <c r="K40" s="128">
        <v>213</v>
      </c>
      <c r="L40" s="128">
        <v>10</v>
      </c>
      <c r="M40" s="128">
        <v>12</v>
      </c>
      <c r="N40" s="128">
        <v>36</v>
      </c>
      <c r="O40" s="128">
        <v>67</v>
      </c>
      <c r="P40" s="128">
        <v>74</v>
      </c>
      <c r="Q40" s="128">
        <v>17</v>
      </c>
      <c r="R40" s="128">
        <v>57</v>
      </c>
      <c r="S40" s="128">
        <v>12</v>
      </c>
      <c r="T40" s="128">
        <v>79</v>
      </c>
      <c r="U40" s="128">
        <v>7849</v>
      </c>
      <c r="V40" s="128">
        <v>42</v>
      </c>
      <c r="W40" s="128" t="s">
        <v>252</v>
      </c>
      <c r="X40" s="128">
        <v>545</v>
      </c>
      <c r="Y40" s="128">
        <v>3084</v>
      </c>
      <c r="Z40" s="128" t="s">
        <v>252</v>
      </c>
      <c r="AA40" s="128">
        <v>10</v>
      </c>
      <c r="AB40" s="128">
        <v>249</v>
      </c>
      <c r="AC40" s="128">
        <v>1144</v>
      </c>
      <c r="AD40" s="128">
        <v>58</v>
      </c>
      <c r="AE40" s="128">
        <v>58</v>
      </c>
      <c r="AF40" s="128">
        <v>131</v>
      </c>
      <c r="AG40" s="128">
        <v>257</v>
      </c>
      <c r="AH40" s="128">
        <v>303</v>
      </c>
      <c r="AI40" s="128">
        <v>171</v>
      </c>
      <c r="AJ40" s="128">
        <v>1438</v>
      </c>
      <c r="AK40" s="128">
        <v>160</v>
      </c>
      <c r="AL40" s="128">
        <v>199</v>
      </c>
      <c r="AM40" s="181">
        <v>7</v>
      </c>
      <c r="AO40" s="93"/>
      <c r="AP40" s="93"/>
    </row>
    <row r="41" spans="1:42" ht="20.100000000000001" customHeight="1">
      <c r="A41" s="4"/>
      <c r="B41" s="30" t="s">
        <v>43</v>
      </c>
      <c r="C41" s="157">
        <v>25686</v>
      </c>
      <c r="D41" s="157">
        <v>87</v>
      </c>
      <c r="E41" s="157">
        <v>18</v>
      </c>
      <c r="F41" s="157">
        <v>2437</v>
      </c>
      <c r="G41" s="157">
        <v>2298</v>
      </c>
      <c r="H41" s="157">
        <v>27</v>
      </c>
      <c r="I41" s="157">
        <v>180</v>
      </c>
      <c r="J41" s="157">
        <v>647</v>
      </c>
      <c r="K41" s="157">
        <v>6770</v>
      </c>
      <c r="L41" s="157">
        <v>457</v>
      </c>
      <c r="M41" s="157">
        <v>1508</v>
      </c>
      <c r="N41" s="157">
        <v>999</v>
      </c>
      <c r="O41" s="157">
        <v>3425</v>
      </c>
      <c r="P41" s="157">
        <v>2157</v>
      </c>
      <c r="Q41" s="157">
        <v>955</v>
      </c>
      <c r="R41" s="157">
        <v>1749</v>
      </c>
      <c r="S41" s="157">
        <v>164</v>
      </c>
      <c r="T41" s="157">
        <v>1808</v>
      </c>
      <c r="U41" s="157">
        <v>263694</v>
      </c>
      <c r="V41" s="157">
        <v>1165</v>
      </c>
      <c r="W41" s="157">
        <v>142</v>
      </c>
      <c r="X41" s="157">
        <v>18695</v>
      </c>
      <c r="Y41" s="157">
        <v>56403</v>
      </c>
      <c r="Z41" s="157">
        <v>1072</v>
      </c>
      <c r="AA41" s="157">
        <v>2348</v>
      </c>
      <c r="AB41" s="157">
        <v>15899</v>
      </c>
      <c r="AC41" s="157">
        <v>53547</v>
      </c>
      <c r="AD41" s="157">
        <v>6869</v>
      </c>
      <c r="AE41" s="157">
        <v>5612</v>
      </c>
      <c r="AF41" s="157">
        <v>6485</v>
      </c>
      <c r="AG41" s="157">
        <v>23283</v>
      </c>
      <c r="AH41" s="157">
        <v>9821</v>
      </c>
      <c r="AI41" s="157">
        <v>7195</v>
      </c>
      <c r="AJ41" s="157">
        <v>32048</v>
      </c>
      <c r="AK41" s="157">
        <v>1978</v>
      </c>
      <c r="AL41" s="157">
        <v>21132</v>
      </c>
      <c r="AM41" s="159" t="s">
        <v>177</v>
      </c>
      <c r="AO41" s="93"/>
      <c r="AP41" s="93"/>
    </row>
    <row r="42" spans="1:42" s="40" customFormat="1" ht="20.100000000000001" customHeight="1">
      <c r="A42" s="13">
        <v>201</v>
      </c>
      <c r="B42" s="60" t="s">
        <v>187</v>
      </c>
      <c r="C42" s="128">
        <v>23660</v>
      </c>
      <c r="D42" s="128">
        <v>65</v>
      </c>
      <c r="E42" s="128">
        <v>15</v>
      </c>
      <c r="F42" s="128">
        <v>2156</v>
      </c>
      <c r="G42" s="128">
        <v>1999</v>
      </c>
      <c r="H42" s="128">
        <v>25</v>
      </c>
      <c r="I42" s="128">
        <v>178</v>
      </c>
      <c r="J42" s="128">
        <v>587</v>
      </c>
      <c r="K42" s="128">
        <v>6296</v>
      </c>
      <c r="L42" s="128">
        <v>431</v>
      </c>
      <c r="M42" s="128">
        <v>1439</v>
      </c>
      <c r="N42" s="128">
        <v>942</v>
      </c>
      <c r="O42" s="128">
        <v>3256</v>
      </c>
      <c r="P42" s="128">
        <v>1993</v>
      </c>
      <c r="Q42" s="128">
        <v>884</v>
      </c>
      <c r="R42" s="128">
        <v>1645</v>
      </c>
      <c r="S42" s="128">
        <v>146</v>
      </c>
      <c r="T42" s="128">
        <v>1603</v>
      </c>
      <c r="U42" s="128">
        <v>244970</v>
      </c>
      <c r="V42" s="128">
        <v>877</v>
      </c>
      <c r="W42" s="128">
        <v>116</v>
      </c>
      <c r="X42" s="128">
        <v>17594</v>
      </c>
      <c r="Y42" s="128">
        <v>49245</v>
      </c>
      <c r="Z42" s="128">
        <v>1044</v>
      </c>
      <c r="AA42" s="128">
        <v>2346</v>
      </c>
      <c r="AB42" s="128">
        <v>14566</v>
      </c>
      <c r="AC42" s="128">
        <v>50127</v>
      </c>
      <c r="AD42" s="128">
        <v>6603</v>
      </c>
      <c r="AE42" s="128">
        <v>5473</v>
      </c>
      <c r="AF42" s="128">
        <v>6297</v>
      </c>
      <c r="AG42" s="128">
        <v>22266</v>
      </c>
      <c r="AH42" s="128">
        <v>9052</v>
      </c>
      <c r="AI42" s="128">
        <v>6809</v>
      </c>
      <c r="AJ42" s="128">
        <v>30541</v>
      </c>
      <c r="AK42" s="128">
        <v>1817</v>
      </c>
      <c r="AL42" s="128">
        <v>20197</v>
      </c>
      <c r="AM42" s="181">
        <v>11</v>
      </c>
      <c r="AO42" s="94"/>
      <c r="AP42" s="93"/>
    </row>
    <row r="43" spans="1:42" ht="20.100000000000001" customHeight="1">
      <c r="A43" s="16">
        <v>442</v>
      </c>
      <c r="B43" s="17" t="s">
        <v>44</v>
      </c>
      <c r="C43" s="128">
        <v>494</v>
      </c>
      <c r="D43" s="128">
        <v>11</v>
      </c>
      <c r="E43" s="128">
        <v>1</v>
      </c>
      <c r="F43" s="128">
        <v>87</v>
      </c>
      <c r="G43" s="128">
        <v>121</v>
      </c>
      <c r="H43" s="128" t="s">
        <v>252</v>
      </c>
      <c r="I43" s="128">
        <v>1</v>
      </c>
      <c r="J43" s="128">
        <v>11</v>
      </c>
      <c r="K43" s="128">
        <v>85</v>
      </c>
      <c r="L43" s="128">
        <v>3</v>
      </c>
      <c r="M43" s="128">
        <v>7</v>
      </c>
      <c r="N43" s="128">
        <v>14</v>
      </c>
      <c r="O43" s="128">
        <v>23</v>
      </c>
      <c r="P43" s="128">
        <v>37</v>
      </c>
      <c r="Q43" s="128">
        <v>12</v>
      </c>
      <c r="R43" s="128">
        <v>24</v>
      </c>
      <c r="S43" s="128">
        <v>6</v>
      </c>
      <c r="T43" s="128">
        <v>51</v>
      </c>
      <c r="U43" s="128">
        <v>3889</v>
      </c>
      <c r="V43" s="128">
        <v>150</v>
      </c>
      <c r="W43" s="128">
        <v>6</v>
      </c>
      <c r="X43" s="128">
        <v>281</v>
      </c>
      <c r="Y43" s="128">
        <v>1795</v>
      </c>
      <c r="Z43" s="128" t="s">
        <v>252</v>
      </c>
      <c r="AA43" s="128">
        <v>1</v>
      </c>
      <c r="AB43" s="128">
        <v>180</v>
      </c>
      <c r="AC43" s="128">
        <v>460</v>
      </c>
      <c r="AD43" s="128">
        <v>16</v>
      </c>
      <c r="AE43" s="128">
        <v>16</v>
      </c>
      <c r="AF43" s="128">
        <v>41</v>
      </c>
      <c r="AG43" s="128">
        <v>114</v>
      </c>
      <c r="AH43" s="128">
        <v>188</v>
      </c>
      <c r="AI43" s="128">
        <v>137</v>
      </c>
      <c r="AJ43" s="128">
        <v>290</v>
      </c>
      <c r="AK43" s="128">
        <v>44</v>
      </c>
      <c r="AL43" s="128">
        <v>170</v>
      </c>
      <c r="AM43" s="129">
        <v>7.9</v>
      </c>
      <c r="AO43" s="93"/>
      <c r="AP43" s="93"/>
    </row>
    <row r="44" spans="1:42" ht="20.100000000000001" customHeight="1">
      <c r="A44" s="16">
        <v>443</v>
      </c>
      <c r="B44" s="17" t="s">
        <v>45</v>
      </c>
      <c r="C44" s="128">
        <v>971</v>
      </c>
      <c r="D44" s="128">
        <v>4</v>
      </c>
      <c r="E44" s="128" t="s">
        <v>252</v>
      </c>
      <c r="F44" s="128">
        <v>93</v>
      </c>
      <c r="G44" s="128">
        <v>132</v>
      </c>
      <c r="H44" s="128">
        <v>1</v>
      </c>
      <c r="I44" s="128">
        <v>1</v>
      </c>
      <c r="J44" s="128">
        <v>35</v>
      </c>
      <c r="K44" s="128">
        <v>264</v>
      </c>
      <c r="L44" s="128">
        <v>19</v>
      </c>
      <c r="M44" s="128">
        <v>50</v>
      </c>
      <c r="N44" s="128">
        <v>28</v>
      </c>
      <c r="O44" s="128">
        <v>84</v>
      </c>
      <c r="P44" s="128">
        <v>80</v>
      </c>
      <c r="Q44" s="128">
        <v>37</v>
      </c>
      <c r="R44" s="128">
        <v>60</v>
      </c>
      <c r="S44" s="128">
        <v>6</v>
      </c>
      <c r="T44" s="128">
        <v>77</v>
      </c>
      <c r="U44" s="128">
        <v>11729</v>
      </c>
      <c r="V44" s="128">
        <v>45</v>
      </c>
      <c r="W44" s="128" t="s">
        <v>252</v>
      </c>
      <c r="X44" s="128">
        <v>449</v>
      </c>
      <c r="Y44" s="128">
        <v>4688</v>
      </c>
      <c r="Z44" s="128">
        <v>9</v>
      </c>
      <c r="AA44" s="128">
        <v>1</v>
      </c>
      <c r="AB44" s="128">
        <v>957</v>
      </c>
      <c r="AC44" s="128">
        <v>2354</v>
      </c>
      <c r="AD44" s="128">
        <v>220</v>
      </c>
      <c r="AE44" s="128">
        <v>101</v>
      </c>
      <c r="AF44" s="128">
        <v>117</v>
      </c>
      <c r="AG44" s="128">
        <v>696</v>
      </c>
      <c r="AH44" s="128">
        <v>429</v>
      </c>
      <c r="AI44" s="128">
        <v>211</v>
      </c>
      <c r="AJ44" s="128">
        <v>851</v>
      </c>
      <c r="AK44" s="128">
        <v>64</v>
      </c>
      <c r="AL44" s="128">
        <v>537</v>
      </c>
      <c r="AM44" s="129">
        <v>12.6</v>
      </c>
      <c r="AO44" s="93"/>
      <c r="AP44" s="93"/>
    </row>
    <row r="45" spans="1:42" ht="20.100000000000001" customHeight="1">
      <c r="A45" s="16">
        <v>446</v>
      </c>
      <c r="B45" s="17" t="s">
        <v>90</v>
      </c>
      <c r="C45" s="128">
        <v>561</v>
      </c>
      <c r="D45" s="128">
        <v>7</v>
      </c>
      <c r="E45" s="128">
        <v>2</v>
      </c>
      <c r="F45" s="128">
        <v>101</v>
      </c>
      <c r="G45" s="128">
        <v>46</v>
      </c>
      <c r="H45" s="128">
        <v>1</v>
      </c>
      <c r="I45" s="128" t="s">
        <v>253</v>
      </c>
      <c r="J45" s="128">
        <v>14</v>
      </c>
      <c r="K45" s="128">
        <v>125</v>
      </c>
      <c r="L45" s="128">
        <v>4</v>
      </c>
      <c r="M45" s="128">
        <v>12</v>
      </c>
      <c r="N45" s="128">
        <v>15</v>
      </c>
      <c r="O45" s="128">
        <v>62</v>
      </c>
      <c r="P45" s="128">
        <v>47</v>
      </c>
      <c r="Q45" s="128">
        <v>22</v>
      </c>
      <c r="R45" s="128">
        <v>20</v>
      </c>
      <c r="S45" s="128">
        <v>6</v>
      </c>
      <c r="T45" s="128">
        <v>77</v>
      </c>
      <c r="U45" s="128">
        <v>3106</v>
      </c>
      <c r="V45" s="128">
        <v>93</v>
      </c>
      <c r="W45" s="128">
        <v>20</v>
      </c>
      <c r="X45" s="128">
        <v>371</v>
      </c>
      <c r="Y45" s="128">
        <v>675</v>
      </c>
      <c r="Z45" s="128">
        <v>19</v>
      </c>
      <c r="AA45" s="128" t="s">
        <v>253</v>
      </c>
      <c r="AB45" s="128">
        <v>196</v>
      </c>
      <c r="AC45" s="128">
        <v>606</v>
      </c>
      <c r="AD45" s="128">
        <v>30</v>
      </c>
      <c r="AE45" s="128">
        <v>22</v>
      </c>
      <c r="AF45" s="128">
        <v>30</v>
      </c>
      <c r="AG45" s="128">
        <v>207</v>
      </c>
      <c r="AH45" s="128">
        <v>152</v>
      </c>
      <c r="AI45" s="128">
        <v>38</v>
      </c>
      <c r="AJ45" s="128">
        <v>366</v>
      </c>
      <c r="AK45" s="128">
        <v>53</v>
      </c>
      <c r="AL45" s="128">
        <v>228</v>
      </c>
      <c r="AM45" s="129">
        <v>5.7</v>
      </c>
      <c r="AO45" s="93"/>
      <c r="AP45" s="93"/>
    </row>
    <row r="46" spans="1:42" ht="20.100000000000001" customHeight="1">
      <c r="A46" s="4"/>
      <c r="B46" s="30" t="s">
        <v>46</v>
      </c>
      <c r="C46" s="157">
        <v>11495</v>
      </c>
      <c r="D46" s="157">
        <v>69</v>
      </c>
      <c r="E46" s="157">
        <v>2</v>
      </c>
      <c r="F46" s="157">
        <v>1427</v>
      </c>
      <c r="G46" s="157">
        <v>1631</v>
      </c>
      <c r="H46" s="157">
        <v>16</v>
      </c>
      <c r="I46" s="157">
        <v>40</v>
      </c>
      <c r="J46" s="157">
        <v>255</v>
      </c>
      <c r="K46" s="157">
        <v>2768</v>
      </c>
      <c r="L46" s="157">
        <v>148</v>
      </c>
      <c r="M46" s="157">
        <v>484</v>
      </c>
      <c r="N46" s="157">
        <v>349</v>
      </c>
      <c r="O46" s="157">
        <v>1108</v>
      </c>
      <c r="P46" s="157">
        <v>973</v>
      </c>
      <c r="Q46" s="157">
        <v>430</v>
      </c>
      <c r="R46" s="157">
        <v>774</v>
      </c>
      <c r="S46" s="157">
        <v>144</v>
      </c>
      <c r="T46" s="157">
        <v>877</v>
      </c>
      <c r="U46" s="157">
        <v>99792</v>
      </c>
      <c r="V46" s="157">
        <v>997</v>
      </c>
      <c r="W46" s="157">
        <v>6</v>
      </c>
      <c r="X46" s="157">
        <v>6903</v>
      </c>
      <c r="Y46" s="157">
        <v>29271</v>
      </c>
      <c r="Z46" s="157">
        <v>424</v>
      </c>
      <c r="AA46" s="157">
        <v>153</v>
      </c>
      <c r="AB46" s="157">
        <v>4443</v>
      </c>
      <c r="AC46" s="157">
        <v>18096</v>
      </c>
      <c r="AD46" s="157">
        <v>1469</v>
      </c>
      <c r="AE46" s="157">
        <v>1261</v>
      </c>
      <c r="AF46" s="157">
        <v>2365</v>
      </c>
      <c r="AG46" s="157">
        <v>7379</v>
      </c>
      <c r="AH46" s="157">
        <v>4025</v>
      </c>
      <c r="AI46" s="157">
        <v>1719</v>
      </c>
      <c r="AJ46" s="157">
        <v>14246</v>
      </c>
      <c r="AK46" s="157">
        <v>1568</v>
      </c>
      <c r="AL46" s="157">
        <v>5467</v>
      </c>
      <c r="AM46" s="159" t="s">
        <v>177</v>
      </c>
      <c r="AO46" s="93"/>
      <c r="AP46" s="93"/>
    </row>
    <row r="47" spans="1:42" ht="20.100000000000001" customHeight="1">
      <c r="A47" s="16">
        <v>208</v>
      </c>
      <c r="B47" s="17" t="s">
        <v>47</v>
      </c>
      <c r="C47" s="128">
        <v>1293</v>
      </c>
      <c r="D47" s="128">
        <v>6</v>
      </c>
      <c r="E47" s="128">
        <v>1</v>
      </c>
      <c r="F47" s="128">
        <v>142</v>
      </c>
      <c r="G47" s="128">
        <v>112</v>
      </c>
      <c r="H47" s="128">
        <v>3</v>
      </c>
      <c r="I47" s="128">
        <v>7</v>
      </c>
      <c r="J47" s="128">
        <v>32</v>
      </c>
      <c r="K47" s="128">
        <v>271</v>
      </c>
      <c r="L47" s="128">
        <v>21</v>
      </c>
      <c r="M47" s="128">
        <v>100</v>
      </c>
      <c r="N47" s="128">
        <v>53</v>
      </c>
      <c r="O47" s="128">
        <v>153</v>
      </c>
      <c r="P47" s="128">
        <v>126</v>
      </c>
      <c r="Q47" s="128">
        <v>49</v>
      </c>
      <c r="R47" s="128">
        <v>101</v>
      </c>
      <c r="S47" s="128">
        <v>14</v>
      </c>
      <c r="T47" s="128">
        <v>102</v>
      </c>
      <c r="U47" s="128">
        <v>11959</v>
      </c>
      <c r="V47" s="128">
        <v>51</v>
      </c>
      <c r="W47" s="128">
        <v>5</v>
      </c>
      <c r="X47" s="128">
        <v>893</v>
      </c>
      <c r="Y47" s="128">
        <v>2777</v>
      </c>
      <c r="Z47" s="128">
        <v>171</v>
      </c>
      <c r="AA47" s="128">
        <v>31</v>
      </c>
      <c r="AB47" s="128">
        <v>530</v>
      </c>
      <c r="AC47" s="128">
        <v>1697</v>
      </c>
      <c r="AD47" s="128">
        <v>220</v>
      </c>
      <c r="AE47" s="128">
        <v>243</v>
      </c>
      <c r="AF47" s="128">
        <v>373</v>
      </c>
      <c r="AG47" s="128">
        <v>940</v>
      </c>
      <c r="AH47" s="128">
        <v>600</v>
      </c>
      <c r="AI47" s="128">
        <v>140</v>
      </c>
      <c r="AJ47" s="128">
        <v>2335</v>
      </c>
      <c r="AK47" s="128">
        <v>212</v>
      </c>
      <c r="AL47" s="128">
        <v>741</v>
      </c>
      <c r="AM47" s="129">
        <v>9.1999999999999993</v>
      </c>
      <c r="AO47" s="93"/>
      <c r="AP47" s="93"/>
    </row>
    <row r="48" spans="1:42" ht="20.100000000000001" customHeight="1">
      <c r="A48" s="16">
        <v>212</v>
      </c>
      <c r="B48" s="17" t="s">
        <v>48</v>
      </c>
      <c r="C48" s="128">
        <v>1824</v>
      </c>
      <c r="D48" s="128">
        <v>6</v>
      </c>
      <c r="E48" s="128">
        <v>1</v>
      </c>
      <c r="F48" s="128">
        <v>170</v>
      </c>
      <c r="G48" s="128">
        <v>155</v>
      </c>
      <c r="H48" s="128">
        <v>3</v>
      </c>
      <c r="I48" s="128">
        <v>3</v>
      </c>
      <c r="J48" s="128">
        <v>40</v>
      </c>
      <c r="K48" s="128">
        <v>485</v>
      </c>
      <c r="L48" s="128">
        <v>29</v>
      </c>
      <c r="M48" s="128">
        <v>85</v>
      </c>
      <c r="N48" s="128">
        <v>48</v>
      </c>
      <c r="O48" s="128">
        <v>254</v>
      </c>
      <c r="P48" s="128">
        <v>187</v>
      </c>
      <c r="Q48" s="128">
        <v>55</v>
      </c>
      <c r="R48" s="128">
        <v>138</v>
      </c>
      <c r="S48" s="128">
        <v>19</v>
      </c>
      <c r="T48" s="128">
        <v>146</v>
      </c>
      <c r="U48" s="128">
        <v>18566</v>
      </c>
      <c r="V48" s="128">
        <v>160</v>
      </c>
      <c r="W48" s="128">
        <v>1</v>
      </c>
      <c r="X48" s="128">
        <v>1018</v>
      </c>
      <c r="Y48" s="128">
        <v>5129</v>
      </c>
      <c r="Z48" s="128">
        <v>163</v>
      </c>
      <c r="AA48" s="128">
        <v>8</v>
      </c>
      <c r="AB48" s="128">
        <v>677</v>
      </c>
      <c r="AC48" s="128">
        <v>3234</v>
      </c>
      <c r="AD48" s="128">
        <v>312</v>
      </c>
      <c r="AE48" s="128">
        <v>249</v>
      </c>
      <c r="AF48" s="128">
        <v>343</v>
      </c>
      <c r="AG48" s="128">
        <v>1994</v>
      </c>
      <c r="AH48" s="128">
        <v>836</v>
      </c>
      <c r="AI48" s="128">
        <v>419</v>
      </c>
      <c r="AJ48" s="128">
        <v>2528</v>
      </c>
      <c r="AK48" s="128">
        <v>214</v>
      </c>
      <c r="AL48" s="128">
        <v>1281</v>
      </c>
      <c r="AM48" s="129">
        <v>10.6</v>
      </c>
      <c r="AO48" s="93"/>
      <c r="AP48" s="93"/>
    </row>
    <row r="49" spans="1:42" ht="20.100000000000001" customHeight="1">
      <c r="A49" s="16">
        <v>227</v>
      </c>
      <c r="B49" s="17" t="s">
        <v>83</v>
      </c>
      <c r="C49" s="128">
        <v>2306</v>
      </c>
      <c r="D49" s="128">
        <v>21</v>
      </c>
      <c r="E49" s="128" t="s">
        <v>252</v>
      </c>
      <c r="F49" s="128">
        <v>353</v>
      </c>
      <c r="G49" s="128">
        <v>511</v>
      </c>
      <c r="H49" s="128">
        <v>4</v>
      </c>
      <c r="I49" s="128">
        <v>7</v>
      </c>
      <c r="J49" s="128">
        <v>35</v>
      </c>
      <c r="K49" s="128">
        <v>499</v>
      </c>
      <c r="L49" s="128">
        <v>18</v>
      </c>
      <c r="M49" s="128">
        <v>60</v>
      </c>
      <c r="N49" s="128">
        <v>57</v>
      </c>
      <c r="O49" s="128">
        <v>165</v>
      </c>
      <c r="P49" s="128">
        <v>171</v>
      </c>
      <c r="Q49" s="128">
        <v>72</v>
      </c>
      <c r="R49" s="128">
        <v>132</v>
      </c>
      <c r="S49" s="128">
        <v>33</v>
      </c>
      <c r="T49" s="128">
        <v>168</v>
      </c>
      <c r="U49" s="128">
        <v>14883</v>
      </c>
      <c r="V49" s="128">
        <v>329</v>
      </c>
      <c r="W49" s="128" t="s">
        <v>252</v>
      </c>
      <c r="X49" s="128">
        <v>1366</v>
      </c>
      <c r="Y49" s="128">
        <v>4689</v>
      </c>
      <c r="Z49" s="128">
        <v>52</v>
      </c>
      <c r="AA49" s="128">
        <v>18</v>
      </c>
      <c r="AB49" s="128">
        <v>398</v>
      </c>
      <c r="AC49" s="128">
        <v>2725</v>
      </c>
      <c r="AD49" s="128">
        <v>285</v>
      </c>
      <c r="AE49" s="128">
        <v>143</v>
      </c>
      <c r="AF49" s="128">
        <v>269</v>
      </c>
      <c r="AG49" s="128">
        <v>826</v>
      </c>
      <c r="AH49" s="128">
        <v>523</v>
      </c>
      <c r="AI49" s="128">
        <v>201</v>
      </c>
      <c r="AJ49" s="128">
        <v>1795</v>
      </c>
      <c r="AK49" s="128">
        <v>422</v>
      </c>
      <c r="AL49" s="128">
        <v>842</v>
      </c>
      <c r="AM49" s="129">
        <v>6.4</v>
      </c>
      <c r="AO49" s="93"/>
      <c r="AP49" s="93"/>
    </row>
    <row r="50" spans="1:42" ht="20.100000000000001" customHeight="1">
      <c r="A50" s="16">
        <v>229</v>
      </c>
      <c r="B50" s="17" t="s">
        <v>91</v>
      </c>
      <c r="C50" s="128">
        <v>3293</v>
      </c>
      <c r="D50" s="128">
        <v>17</v>
      </c>
      <c r="E50" s="128" t="s">
        <v>253</v>
      </c>
      <c r="F50" s="128">
        <v>337</v>
      </c>
      <c r="G50" s="128">
        <v>630</v>
      </c>
      <c r="H50" s="128">
        <v>2</v>
      </c>
      <c r="I50" s="128">
        <v>15</v>
      </c>
      <c r="J50" s="128">
        <v>88</v>
      </c>
      <c r="K50" s="128">
        <v>825</v>
      </c>
      <c r="L50" s="128">
        <v>41</v>
      </c>
      <c r="M50" s="128">
        <v>113</v>
      </c>
      <c r="N50" s="128">
        <v>100</v>
      </c>
      <c r="O50" s="128">
        <v>247</v>
      </c>
      <c r="P50" s="128">
        <v>235</v>
      </c>
      <c r="Q50" s="128">
        <v>135</v>
      </c>
      <c r="R50" s="128">
        <v>211</v>
      </c>
      <c r="S50" s="128">
        <v>39</v>
      </c>
      <c r="T50" s="128">
        <v>258</v>
      </c>
      <c r="U50" s="128">
        <v>31917</v>
      </c>
      <c r="V50" s="128">
        <v>236</v>
      </c>
      <c r="W50" s="128" t="s">
        <v>252</v>
      </c>
      <c r="X50" s="128">
        <v>1551</v>
      </c>
      <c r="Y50" s="128">
        <v>12212</v>
      </c>
      <c r="Z50" s="128">
        <v>11</v>
      </c>
      <c r="AA50" s="128">
        <v>63</v>
      </c>
      <c r="AB50" s="128">
        <v>1556</v>
      </c>
      <c r="AC50" s="128">
        <v>5771</v>
      </c>
      <c r="AD50" s="128">
        <v>370</v>
      </c>
      <c r="AE50" s="128">
        <v>295</v>
      </c>
      <c r="AF50" s="128">
        <v>558</v>
      </c>
      <c r="AG50" s="128">
        <v>1857</v>
      </c>
      <c r="AH50" s="128">
        <v>1010</v>
      </c>
      <c r="AI50" s="128">
        <v>662</v>
      </c>
      <c r="AJ50" s="128">
        <v>4069</v>
      </c>
      <c r="AK50" s="128">
        <v>443</v>
      </c>
      <c r="AL50" s="128">
        <v>1253</v>
      </c>
      <c r="AM50" s="181">
        <v>10</v>
      </c>
      <c r="AO50" s="93"/>
      <c r="AP50" s="93"/>
    </row>
    <row r="51" spans="1:42" ht="20.100000000000001" customHeight="1">
      <c r="A51" s="16">
        <v>464</v>
      </c>
      <c r="B51" s="17" t="s">
        <v>49</v>
      </c>
      <c r="C51" s="128">
        <v>1228</v>
      </c>
      <c r="D51" s="128" t="s">
        <v>256</v>
      </c>
      <c r="E51" s="128" t="s">
        <v>253</v>
      </c>
      <c r="F51" s="128">
        <v>173</v>
      </c>
      <c r="G51" s="128">
        <v>92</v>
      </c>
      <c r="H51" s="128" t="s">
        <v>252</v>
      </c>
      <c r="I51" s="128">
        <v>6</v>
      </c>
      <c r="J51" s="128">
        <v>26</v>
      </c>
      <c r="K51" s="128">
        <v>300</v>
      </c>
      <c r="L51" s="128">
        <v>15</v>
      </c>
      <c r="M51" s="128">
        <v>79</v>
      </c>
      <c r="N51" s="128">
        <v>42</v>
      </c>
      <c r="O51" s="128">
        <v>148</v>
      </c>
      <c r="P51" s="128">
        <v>115</v>
      </c>
      <c r="Q51" s="128">
        <v>72</v>
      </c>
      <c r="R51" s="128">
        <v>80</v>
      </c>
      <c r="S51" s="128">
        <v>9</v>
      </c>
      <c r="T51" s="128">
        <v>71</v>
      </c>
      <c r="U51" s="128">
        <v>11151</v>
      </c>
      <c r="V51" s="128" t="s">
        <v>256</v>
      </c>
      <c r="W51" s="128" t="s">
        <v>252</v>
      </c>
      <c r="X51" s="128">
        <v>900</v>
      </c>
      <c r="Y51" s="128">
        <v>2251</v>
      </c>
      <c r="Z51" s="128" t="s">
        <v>252</v>
      </c>
      <c r="AA51" s="128">
        <v>28</v>
      </c>
      <c r="AB51" s="128">
        <v>1008</v>
      </c>
      <c r="AC51" s="128">
        <v>2546</v>
      </c>
      <c r="AD51" s="128">
        <v>154</v>
      </c>
      <c r="AE51" s="128">
        <v>226</v>
      </c>
      <c r="AF51" s="128">
        <v>183</v>
      </c>
      <c r="AG51" s="128">
        <v>1144</v>
      </c>
      <c r="AH51" s="128">
        <v>522</v>
      </c>
      <c r="AI51" s="128">
        <v>167</v>
      </c>
      <c r="AJ51" s="128">
        <v>1108</v>
      </c>
      <c r="AK51" s="128">
        <v>72</v>
      </c>
      <c r="AL51" s="128">
        <v>842</v>
      </c>
      <c r="AM51" s="129">
        <v>9.3000000000000007</v>
      </c>
      <c r="AO51" s="93"/>
      <c r="AP51" s="93"/>
    </row>
    <row r="52" spans="1:42" ht="20.100000000000001" customHeight="1">
      <c r="A52" s="16">
        <v>481</v>
      </c>
      <c r="B52" s="17" t="s">
        <v>50</v>
      </c>
      <c r="C52" s="128">
        <v>641</v>
      </c>
      <c r="D52" s="128">
        <v>8</v>
      </c>
      <c r="E52" s="128" t="s">
        <v>253</v>
      </c>
      <c r="F52" s="128">
        <v>93</v>
      </c>
      <c r="G52" s="128">
        <v>44</v>
      </c>
      <c r="H52" s="128">
        <v>3</v>
      </c>
      <c r="I52" s="128" t="s">
        <v>252</v>
      </c>
      <c r="J52" s="128">
        <v>16</v>
      </c>
      <c r="K52" s="128">
        <v>151</v>
      </c>
      <c r="L52" s="128">
        <v>6</v>
      </c>
      <c r="M52" s="128">
        <v>36</v>
      </c>
      <c r="N52" s="128">
        <v>22</v>
      </c>
      <c r="O52" s="128">
        <v>57</v>
      </c>
      <c r="P52" s="128">
        <v>62</v>
      </c>
      <c r="Q52" s="128">
        <v>27</v>
      </c>
      <c r="R52" s="128">
        <v>54</v>
      </c>
      <c r="S52" s="128">
        <v>12</v>
      </c>
      <c r="T52" s="128">
        <v>50</v>
      </c>
      <c r="U52" s="128">
        <v>4454</v>
      </c>
      <c r="V52" s="128">
        <v>146</v>
      </c>
      <c r="W52" s="128" t="s">
        <v>252</v>
      </c>
      <c r="X52" s="128">
        <v>360</v>
      </c>
      <c r="Y52" s="128">
        <v>906</v>
      </c>
      <c r="Z52" s="128">
        <v>19</v>
      </c>
      <c r="AA52" s="128" t="s">
        <v>252</v>
      </c>
      <c r="AB52" s="128">
        <v>146</v>
      </c>
      <c r="AC52" s="128">
        <v>936</v>
      </c>
      <c r="AD52" s="128">
        <v>49</v>
      </c>
      <c r="AE52" s="128">
        <v>89</v>
      </c>
      <c r="AF52" s="128">
        <v>51</v>
      </c>
      <c r="AG52" s="128">
        <v>256</v>
      </c>
      <c r="AH52" s="128">
        <v>215</v>
      </c>
      <c r="AI52" s="128">
        <v>79</v>
      </c>
      <c r="AJ52" s="128">
        <v>912</v>
      </c>
      <c r="AK52" s="128">
        <v>90</v>
      </c>
      <c r="AL52" s="128">
        <v>200</v>
      </c>
      <c r="AM52" s="129">
        <v>6.8</v>
      </c>
      <c r="AO52" s="93"/>
      <c r="AP52" s="93"/>
    </row>
    <row r="53" spans="1:42" ht="20.100000000000001" customHeight="1">
      <c r="A53" s="16">
        <v>501</v>
      </c>
      <c r="B53" s="17" t="s">
        <v>92</v>
      </c>
      <c r="C53" s="128">
        <v>910</v>
      </c>
      <c r="D53" s="128">
        <v>11</v>
      </c>
      <c r="E53" s="128" t="s">
        <v>253</v>
      </c>
      <c r="F53" s="128">
        <v>159</v>
      </c>
      <c r="G53" s="128">
        <v>87</v>
      </c>
      <c r="H53" s="128">
        <v>1</v>
      </c>
      <c r="I53" s="128">
        <v>2</v>
      </c>
      <c r="J53" s="128">
        <v>18</v>
      </c>
      <c r="K53" s="128">
        <v>237</v>
      </c>
      <c r="L53" s="128">
        <v>18</v>
      </c>
      <c r="M53" s="128">
        <v>11</v>
      </c>
      <c r="N53" s="128">
        <v>27</v>
      </c>
      <c r="O53" s="128">
        <v>84</v>
      </c>
      <c r="P53" s="128">
        <v>77</v>
      </c>
      <c r="Q53" s="128">
        <v>20</v>
      </c>
      <c r="R53" s="128">
        <v>58</v>
      </c>
      <c r="S53" s="128">
        <v>18</v>
      </c>
      <c r="T53" s="128">
        <v>82</v>
      </c>
      <c r="U53" s="128">
        <v>6862</v>
      </c>
      <c r="V53" s="128">
        <v>75</v>
      </c>
      <c r="W53" s="128" t="s">
        <v>252</v>
      </c>
      <c r="X53" s="128">
        <v>815</v>
      </c>
      <c r="Y53" s="128">
        <v>1307</v>
      </c>
      <c r="Z53" s="128">
        <v>8</v>
      </c>
      <c r="AA53" s="128">
        <v>5</v>
      </c>
      <c r="AB53" s="128">
        <v>128</v>
      </c>
      <c r="AC53" s="128">
        <v>1187</v>
      </c>
      <c r="AD53" s="128">
        <v>79</v>
      </c>
      <c r="AE53" s="128">
        <v>16</v>
      </c>
      <c r="AF53" s="128">
        <v>588</v>
      </c>
      <c r="AG53" s="128">
        <v>362</v>
      </c>
      <c r="AH53" s="128">
        <v>319</v>
      </c>
      <c r="AI53" s="128">
        <v>51</v>
      </c>
      <c r="AJ53" s="128">
        <v>1499</v>
      </c>
      <c r="AK53" s="128">
        <v>115</v>
      </c>
      <c r="AL53" s="128">
        <v>308</v>
      </c>
      <c r="AM53" s="129">
        <v>7.6</v>
      </c>
      <c r="AO53" s="93"/>
      <c r="AP53" s="93"/>
    </row>
    <row r="54" spans="1:42" ht="20.100000000000001" customHeight="1">
      <c r="A54" s="4"/>
      <c r="B54" s="31" t="s">
        <v>51</v>
      </c>
      <c r="C54" s="157">
        <v>10112</v>
      </c>
      <c r="D54" s="157">
        <v>114</v>
      </c>
      <c r="E54" s="157">
        <v>5</v>
      </c>
      <c r="F54" s="157">
        <v>1123</v>
      </c>
      <c r="G54" s="157">
        <v>1042</v>
      </c>
      <c r="H54" s="157">
        <v>14</v>
      </c>
      <c r="I54" s="157">
        <v>54</v>
      </c>
      <c r="J54" s="157">
        <v>187</v>
      </c>
      <c r="K54" s="157">
        <v>2527</v>
      </c>
      <c r="L54" s="157">
        <v>169</v>
      </c>
      <c r="M54" s="157">
        <v>355</v>
      </c>
      <c r="N54" s="157">
        <v>321</v>
      </c>
      <c r="O54" s="157">
        <v>1610</v>
      </c>
      <c r="P54" s="157">
        <v>775</v>
      </c>
      <c r="Q54" s="157">
        <v>288</v>
      </c>
      <c r="R54" s="157">
        <v>565</v>
      </c>
      <c r="S54" s="157">
        <v>134</v>
      </c>
      <c r="T54" s="157">
        <v>829</v>
      </c>
      <c r="U54" s="157">
        <v>69413</v>
      </c>
      <c r="V54" s="157">
        <v>1308</v>
      </c>
      <c r="W54" s="157">
        <v>26</v>
      </c>
      <c r="X54" s="157">
        <v>6250</v>
      </c>
      <c r="Y54" s="157">
        <v>14287</v>
      </c>
      <c r="Z54" s="157">
        <v>330</v>
      </c>
      <c r="AA54" s="157">
        <v>291</v>
      </c>
      <c r="AB54" s="157">
        <v>2313</v>
      </c>
      <c r="AC54" s="157">
        <v>14691</v>
      </c>
      <c r="AD54" s="157">
        <v>1762</v>
      </c>
      <c r="AE54" s="157">
        <v>908</v>
      </c>
      <c r="AF54" s="157">
        <v>1359</v>
      </c>
      <c r="AG54" s="157">
        <v>9157</v>
      </c>
      <c r="AH54" s="157">
        <v>2766</v>
      </c>
      <c r="AI54" s="157">
        <v>1210</v>
      </c>
      <c r="AJ54" s="157">
        <v>7747</v>
      </c>
      <c r="AK54" s="157">
        <v>1421</v>
      </c>
      <c r="AL54" s="157">
        <v>3587</v>
      </c>
      <c r="AM54" s="159" t="s">
        <v>177</v>
      </c>
      <c r="AO54" s="93"/>
      <c r="AP54" s="93"/>
    </row>
    <row r="55" spans="1:42" ht="20.100000000000001" customHeight="1">
      <c r="A55" s="16">
        <v>209</v>
      </c>
      <c r="B55" s="55" t="s">
        <v>81</v>
      </c>
      <c r="C55" s="128">
        <v>5145</v>
      </c>
      <c r="D55" s="128">
        <v>49</v>
      </c>
      <c r="E55" s="128" t="s">
        <v>252</v>
      </c>
      <c r="F55" s="128">
        <v>521</v>
      </c>
      <c r="G55" s="128">
        <v>546</v>
      </c>
      <c r="H55" s="128">
        <v>6</v>
      </c>
      <c r="I55" s="128">
        <v>37</v>
      </c>
      <c r="J55" s="128">
        <v>74</v>
      </c>
      <c r="K55" s="128">
        <v>1295</v>
      </c>
      <c r="L55" s="128">
        <v>97</v>
      </c>
      <c r="M55" s="128">
        <v>193</v>
      </c>
      <c r="N55" s="128">
        <v>171</v>
      </c>
      <c r="O55" s="128">
        <v>909</v>
      </c>
      <c r="P55" s="128">
        <v>374</v>
      </c>
      <c r="Q55" s="128">
        <v>146</v>
      </c>
      <c r="R55" s="128">
        <v>295</v>
      </c>
      <c r="S55" s="128">
        <v>51</v>
      </c>
      <c r="T55" s="128">
        <v>381</v>
      </c>
      <c r="U55" s="128">
        <v>35719</v>
      </c>
      <c r="V55" s="128">
        <v>431</v>
      </c>
      <c r="W55" s="128" t="s">
        <v>253</v>
      </c>
      <c r="X55" s="128">
        <v>2985</v>
      </c>
      <c r="Y55" s="128">
        <v>6883</v>
      </c>
      <c r="Z55" s="128">
        <v>94</v>
      </c>
      <c r="AA55" s="128">
        <v>240</v>
      </c>
      <c r="AB55" s="128">
        <v>1001</v>
      </c>
      <c r="AC55" s="128">
        <v>7890</v>
      </c>
      <c r="AD55" s="128">
        <v>1212</v>
      </c>
      <c r="AE55" s="128">
        <v>518</v>
      </c>
      <c r="AF55" s="128">
        <v>707</v>
      </c>
      <c r="AG55" s="128">
        <v>5376</v>
      </c>
      <c r="AH55" s="128">
        <v>1353</v>
      </c>
      <c r="AI55" s="128">
        <v>751</v>
      </c>
      <c r="AJ55" s="128">
        <v>3682</v>
      </c>
      <c r="AK55" s="128">
        <v>688</v>
      </c>
      <c r="AL55" s="128">
        <v>1908</v>
      </c>
      <c r="AM55" s="181">
        <v>7</v>
      </c>
      <c r="AO55" s="93"/>
      <c r="AP55" s="93"/>
    </row>
    <row r="56" spans="1:42" ht="20.100000000000001" customHeight="1">
      <c r="A56" s="16">
        <v>222</v>
      </c>
      <c r="B56" s="17" t="s">
        <v>73</v>
      </c>
      <c r="C56" s="128">
        <v>1318</v>
      </c>
      <c r="D56" s="128">
        <v>13</v>
      </c>
      <c r="E56" s="128">
        <v>2</v>
      </c>
      <c r="F56" s="128">
        <v>165</v>
      </c>
      <c r="G56" s="128">
        <v>147</v>
      </c>
      <c r="H56" s="128">
        <v>2</v>
      </c>
      <c r="I56" s="128">
        <v>2</v>
      </c>
      <c r="J56" s="128">
        <v>32</v>
      </c>
      <c r="K56" s="128">
        <v>315</v>
      </c>
      <c r="L56" s="128">
        <v>16</v>
      </c>
      <c r="M56" s="128">
        <v>46</v>
      </c>
      <c r="N56" s="128">
        <v>43</v>
      </c>
      <c r="O56" s="128">
        <v>170</v>
      </c>
      <c r="P56" s="128">
        <v>95</v>
      </c>
      <c r="Q56" s="128">
        <v>43</v>
      </c>
      <c r="R56" s="128">
        <v>64</v>
      </c>
      <c r="S56" s="128">
        <v>25</v>
      </c>
      <c r="T56" s="128">
        <v>138</v>
      </c>
      <c r="U56" s="128">
        <v>8658</v>
      </c>
      <c r="V56" s="128">
        <v>167</v>
      </c>
      <c r="W56" s="128">
        <v>18</v>
      </c>
      <c r="X56" s="128">
        <v>777</v>
      </c>
      <c r="Y56" s="128">
        <v>1836</v>
      </c>
      <c r="Z56" s="128">
        <v>11</v>
      </c>
      <c r="AA56" s="128">
        <v>9</v>
      </c>
      <c r="AB56" s="128">
        <v>490</v>
      </c>
      <c r="AC56" s="128">
        <v>1672</v>
      </c>
      <c r="AD56" s="128">
        <v>133</v>
      </c>
      <c r="AE56" s="128">
        <v>74</v>
      </c>
      <c r="AF56" s="128">
        <v>235</v>
      </c>
      <c r="AG56" s="128">
        <v>860</v>
      </c>
      <c r="AH56" s="128">
        <v>306</v>
      </c>
      <c r="AI56" s="128">
        <v>146</v>
      </c>
      <c r="AJ56" s="128">
        <v>1157</v>
      </c>
      <c r="AK56" s="128">
        <v>260</v>
      </c>
      <c r="AL56" s="128">
        <v>507</v>
      </c>
      <c r="AM56" s="129">
        <v>6.7</v>
      </c>
      <c r="AO56" s="93"/>
      <c r="AP56" s="93"/>
    </row>
    <row r="57" spans="1:42" ht="20.100000000000001" customHeight="1">
      <c r="A57" s="16">
        <v>225</v>
      </c>
      <c r="B57" s="17" t="s">
        <v>82</v>
      </c>
      <c r="C57" s="128">
        <v>1727</v>
      </c>
      <c r="D57" s="128">
        <v>20</v>
      </c>
      <c r="E57" s="128">
        <v>1</v>
      </c>
      <c r="F57" s="128">
        <v>179</v>
      </c>
      <c r="G57" s="128">
        <v>156</v>
      </c>
      <c r="H57" s="128">
        <v>4</v>
      </c>
      <c r="I57" s="128">
        <v>8</v>
      </c>
      <c r="J57" s="128">
        <v>44</v>
      </c>
      <c r="K57" s="128">
        <v>441</v>
      </c>
      <c r="L57" s="128">
        <v>29</v>
      </c>
      <c r="M57" s="128">
        <v>79</v>
      </c>
      <c r="N57" s="128">
        <v>58</v>
      </c>
      <c r="O57" s="128">
        <v>177</v>
      </c>
      <c r="P57" s="128">
        <v>157</v>
      </c>
      <c r="Q57" s="128">
        <v>54</v>
      </c>
      <c r="R57" s="128">
        <v>117</v>
      </c>
      <c r="S57" s="128">
        <v>22</v>
      </c>
      <c r="T57" s="128">
        <v>181</v>
      </c>
      <c r="U57" s="128">
        <v>13481</v>
      </c>
      <c r="V57" s="128">
        <v>252</v>
      </c>
      <c r="W57" s="128">
        <v>1</v>
      </c>
      <c r="X57" s="128">
        <v>1033</v>
      </c>
      <c r="Y57" s="128">
        <v>3391</v>
      </c>
      <c r="Z57" s="128">
        <v>214</v>
      </c>
      <c r="AA57" s="128">
        <v>16</v>
      </c>
      <c r="AB57" s="128">
        <v>580</v>
      </c>
      <c r="AC57" s="128">
        <v>3073</v>
      </c>
      <c r="AD57" s="128">
        <v>214</v>
      </c>
      <c r="AE57" s="128">
        <v>208</v>
      </c>
      <c r="AF57" s="128">
        <v>242</v>
      </c>
      <c r="AG57" s="128">
        <v>914</v>
      </c>
      <c r="AH57" s="128">
        <v>631</v>
      </c>
      <c r="AI57" s="128">
        <v>197</v>
      </c>
      <c r="AJ57" s="128">
        <v>1649</v>
      </c>
      <c r="AK57" s="128">
        <v>210</v>
      </c>
      <c r="AL57" s="128">
        <v>656</v>
      </c>
      <c r="AM57" s="129">
        <v>7.9</v>
      </c>
      <c r="AO57" s="93"/>
      <c r="AP57" s="93"/>
    </row>
    <row r="58" spans="1:42" ht="20.100000000000001" customHeight="1">
      <c r="A58" s="16">
        <v>585</v>
      </c>
      <c r="B58" s="17" t="s">
        <v>84</v>
      </c>
      <c r="C58" s="128">
        <v>1183</v>
      </c>
      <c r="D58" s="128">
        <v>21</v>
      </c>
      <c r="E58" s="128">
        <v>2</v>
      </c>
      <c r="F58" s="128">
        <v>149</v>
      </c>
      <c r="G58" s="128">
        <v>141</v>
      </c>
      <c r="H58" s="128">
        <v>2</v>
      </c>
      <c r="I58" s="128">
        <v>5</v>
      </c>
      <c r="J58" s="128">
        <v>20</v>
      </c>
      <c r="K58" s="128">
        <v>286</v>
      </c>
      <c r="L58" s="128">
        <v>15</v>
      </c>
      <c r="M58" s="128">
        <v>16</v>
      </c>
      <c r="N58" s="128">
        <v>28</v>
      </c>
      <c r="O58" s="128">
        <v>243</v>
      </c>
      <c r="P58" s="128">
        <v>85</v>
      </c>
      <c r="Q58" s="128">
        <v>36</v>
      </c>
      <c r="R58" s="128">
        <v>52</v>
      </c>
      <c r="S58" s="128">
        <v>19</v>
      </c>
      <c r="T58" s="128">
        <v>63</v>
      </c>
      <c r="U58" s="128">
        <v>6562</v>
      </c>
      <c r="V58" s="128">
        <v>285</v>
      </c>
      <c r="W58" s="128">
        <v>7</v>
      </c>
      <c r="X58" s="128">
        <v>716</v>
      </c>
      <c r="Y58" s="128">
        <v>1492</v>
      </c>
      <c r="Z58" s="128">
        <v>11</v>
      </c>
      <c r="AA58" s="128">
        <v>15</v>
      </c>
      <c r="AB58" s="128">
        <v>102</v>
      </c>
      <c r="AC58" s="128">
        <v>1057</v>
      </c>
      <c r="AD58" s="128">
        <v>111</v>
      </c>
      <c r="AE58" s="128">
        <v>70</v>
      </c>
      <c r="AF58" s="128">
        <v>95</v>
      </c>
      <c r="AG58" s="128">
        <v>1136</v>
      </c>
      <c r="AH58" s="128">
        <v>313</v>
      </c>
      <c r="AI58" s="128">
        <v>104</v>
      </c>
      <c r="AJ58" s="128">
        <v>700</v>
      </c>
      <c r="AK58" s="128">
        <v>143</v>
      </c>
      <c r="AL58" s="128">
        <v>205</v>
      </c>
      <c r="AM58" s="129">
        <v>5.5</v>
      </c>
      <c r="AO58" s="93"/>
      <c r="AP58" s="93"/>
    </row>
    <row r="59" spans="1:42" ht="20.100000000000001" customHeight="1">
      <c r="A59" s="16">
        <v>586</v>
      </c>
      <c r="B59" s="17" t="s">
        <v>93</v>
      </c>
      <c r="C59" s="128">
        <v>739</v>
      </c>
      <c r="D59" s="128">
        <v>11</v>
      </c>
      <c r="E59" s="128" t="s">
        <v>252</v>
      </c>
      <c r="F59" s="128">
        <v>109</v>
      </c>
      <c r="G59" s="128">
        <v>52</v>
      </c>
      <c r="H59" s="128" t="s">
        <v>252</v>
      </c>
      <c r="I59" s="128">
        <v>2</v>
      </c>
      <c r="J59" s="128">
        <v>17</v>
      </c>
      <c r="K59" s="128">
        <v>190</v>
      </c>
      <c r="L59" s="128">
        <v>12</v>
      </c>
      <c r="M59" s="128">
        <v>21</v>
      </c>
      <c r="N59" s="128">
        <v>21</v>
      </c>
      <c r="O59" s="128">
        <v>111</v>
      </c>
      <c r="P59" s="128">
        <v>64</v>
      </c>
      <c r="Q59" s="128">
        <v>9</v>
      </c>
      <c r="R59" s="128">
        <v>37</v>
      </c>
      <c r="S59" s="128">
        <v>17</v>
      </c>
      <c r="T59" s="128">
        <v>66</v>
      </c>
      <c r="U59" s="128">
        <v>4993</v>
      </c>
      <c r="V59" s="128">
        <v>173</v>
      </c>
      <c r="W59" s="128" t="s">
        <v>252</v>
      </c>
      <c r="X59" s="128">
        <v>739</v>
      </c>
      <c r="Y59" s="128">
        <v>685</v>
      </c>
      <c r="Z59" s="128" t="s">
        <v>253</v>
      </c>
      <c r="AA59" s="128">
        <v>11</v>
      </c>
      <c r="AB59" s="128">
        <v>140</v>
      </c>
      <c r="AC59" s="128">
        <v>999</v>
      </c>
      <c r="AD59" s="128">
        <v>92</v>
      </c>
      <c r="AE59" s="128">
        <v>38</v>
      </c>
      <c r="AF59" s="128">
        <v>80</v>
      </c>
      <c r="AG59" s="128">
        <v>871</v>
      </c>
      <c r="AH59" s="128">
        <v>163</v>
      </c>
      <c r="AI59" s="128">
        <v>12</v>
      </c>
      <c r="AJ59" s="128">
        <v>559</v>
      </c>
      <c r="AK59" s="128">
        <v>120</v>
      </c>
      <c r="AL59" s="128">
        <v>311</v>
      </c>
      <c r="AM59" s="129">
        <v>6.7</v>
      </c>
      <c r="AO59" s="93"/>
      <c r="AP59" s="93"/>
    </row>
    <row r="60" spans="1:42" ht="20.100000000000001" customHeight="1">
      <c r="A60" s="4"/>
      <c r="B60" s="32" t="s">
        <v>52</v>
      </c>
      <c r="C60" s="157">
        <v>5141</v>
      </c>
      <c r="D60" s="157">
        <v>40</v>
      </c>
      <c r="E60" s="157">
        <v>1</v>
      </c>
      <c r="F60" s="157">
        <v>707</v>
      </c>
      <c r="G60" s="157">
        <v>745</v>
      </c>
      <c r="H60" s="157">
        <v>9</v>
      </c>
      <c r="I60" s="157">
        <v>19</v>
      </c>
      <c r="J60" s="157">
        <v>116</v>
      </c>
      <c r="K60" s="157">
        <v>1285</v>
      </c>
      <c r="L60" s="157">
        <v>42</v>
      </c>
      <c r="M60" s="157">
        <v>157</v>
      </c>
      <c r="N60" s="157">
        <v>140</v>
      </c>
      <c r="O60" s="157">
        <v>482</v>
      </c>
      <c r="P60" s="157">
        <v>400</v>
      </c>
      <c r="Q60" s="157">
        <v>136</v>
      </c>
      <c r="R60" s="157">
        <v>360</v>
      </c>
      <c r="S60" s="157">
        <v>66</v>
      </c>
      <c r="T60" s="157">
        <v>436</v>
      </c>
      <c r="U60" s="157">
        <v>42688</v>
      </c>
      <c r="V60" s="157">
        <v>490</v>
      </c>
      <c r="W60" s="157">
        <v>8</v>
      </c>
      <c r="X60" s="157">
        <v>2847</v>
      </c>
      <c r="Y60" s="157">
        <v>13082</v>
      </c>
      <c r="Z60" s="157">
        <v>82</v>
      </c>
      <c r="AA60" s="157">
        <v>63</v>
      </c>
      <c r="AB60" s="157">
        <v>1997</v>
      </c>
      <c r="AC60" s="157">
        <v>8243</v>
      </c>
      <c r="AD60" s="157">
        <v>443</v>
      </c>
      <c r="AE60" s="157">
        <v>426</v>
      </c>
      <c r="AF60" s="157">
        <v>523</v>
      </c>
      <c r="AG60" s="157">
        <v>2890</v>
      </c>
      <c r="AH60" s="157">
        <v>1657</v>
      </c>
      <c r="AI60" s="157">
        <v>721</v>
      </c>
      <c r="AJ60" s="157">
        <v>6202</v>
      </c>
      <c r="AK60" s="157">
        <v>1022</v>
      </c>
      <c r="AL60" s="157">
        <v>1992</v>
      </c>
      <c r="AM60" s="159" t="s">
        <v>177</v>
      </c>
      <c r="AO60" s="93"/>
      <c r="AP60" s="93"/>
    </row>
    <row r="61" spans="1:42" ht="20.100000000000001" customHeight="1">
      <c r="A61" s="16">
        <v>221</v>
      </c>
      <c r="B61" s="17" t="s">
        <v>53</v>
      </c>
      <c r="C61" s="128">
        <v>1913</v>
      </c>
      <c r="D61" s="128">
        <v>19</v>
      </c>
      <c r="E61" s="128" t="s">
        <v>252</v>
      </c>
      <c r="F61" s="128">
        <v>244</v>
      </c>
      <c r="G61" s="128">
        <v>247</v>
      </c>
      <c r="H61" s="128">
        <v>4</v>
      </c>
      <c r="I61" s="128">
        <v>10</v>
      </c>
      <c r="J61" s="128">
        <v>36</v>
      </c>
      <c r="K61" s="128">
        <v>525</v>
      </c>
      <c r="L61" s="128">
        <v>19</v>
      </c>
      <c r="M61" s="128">
        <v>71</v>
      </c>
      <c r="N61" s="128">
        <v>48</v>
      </c>
      <c r="O61" s="128">
        <v>202</v>
      </c>
      <c r="P61" s="128">
        <v>137</v>
      </c>
      <c r="Q61" s="128">
        <v>45</v>
      </c>
      <c r="R61" s="128">
        <v>123</v>
      </c>
      <c r="S61" s="128">
        <v>28</v>
      </c>
      <c r="T61" s="128">
        <v>155</v>
      </c>
      <c r="U61" s="128">
        <v>15720</v>
      </c>
      <c r="V61" s="128">
        <v>186</v>
      </c>
      <c r="W61" s="128" t="s">
        <v>252</v>
      </c>
      <c r="X61" s="128">
        <v>898</v>
      </c>
      <c r="Y61" s="128">
        <v>3955</v>
      </c>
      <c r="Z61" s="128">
        <v>32</v>
      </c>
      <c r="AA61" s="128">
        <v>26</v>
      </c>
      <c r="AB61" s="128">
        <v>604</v>
      </c>
      <c r="AC61" s="128">
        <v>3596</v>
      </c>
      <c r="AD61" s="128">
        <v>211</v>
      </c>
      <c r="AE61" s="128">
        <v>175</v>
      </c>
      <c r="AF61" s="128">
        <v>176</v>
      </c>
      <c r="AG61" s="128">
        <v>1325</v>
      </c>
      <c r="AH61" s="128">
        <v>815</v>
      </c>
      <c r="AI61" s="128">
        <v>262</v>
      </c>
      <c r="AJ61" s="128">
        <v>2404</v>
      </c>
      <c r="AK61" s="128">
        <v>572</v>
      </c>
      <c r="AL61" s="128">
        <v>483</v>
      </c>
      <c r="AM61" s="129">
        <v>8.4</v>
      </c>
      <c r="AO61" s="93"/>
      <c r="AP61" s="93"/>
    </row>
    <row r="62" spans="1:42" ht="20.100000000000001" customHeight="1">
      <c r="A62" s="16">
        <v>223</v>
      </c>
      <c r="B62" s="17" t="s">
        <v>77</v>
      </c>
      <c r="C62" s="128">
        <v>3228</v>
      </c>
      <c r="D62" s="128">
        <v>21</v>
      </c>
      <c r="E62" s="128">
        <v>1</v>
      </c>
      <c r="F62" s="128">
        <v>463</v>
      </c>
      <c r="G62" s="128">
        <v>498</v>
      </c>
      <c r="H62" s="128">
        <v>5</v>
      </c>
      <c r="I62" s="128">
        <v>9</v>
      </c>
      <c r="J62" s="128">
        <v>80</v>
      </c>
      <c r="K62" s="128">
        <v>760</v>
      </c>
      <c r="L62" s="128">
        <v>23</v>
      </c>
      <c r="M62" s="128">
        <v>86</v>
      </c>
      <c r="N62" s="128">
        <v>92</v>
      </c>
      <c r="O62" s="128">
        <v>280</v>
      </c>
      <c r="P62" s="128">
        <v>263</v>
      </c>
      <c r="Q62" s="128">
        <v>91</v>
      </c>
      <c r="R62" s="128">
        <v>237</v>
      </c>
      <c r="S62" s="128">
        <v>38</v>
      </c>
      <c r="T62" s="128">
        <v>281</v>
      </c>
      <c r="U62" s="128">
        <v>26968</v>
      </c>
      <c r="V62" s="128">
        <v>304</v>
      </c>
      <c r="W62" s="128">
        <v>8</v>
      </c>
      <c r="X62" s="128">
        <v>1949</v>
      </c>
      <c r="Y62" s="128">
        <v>9127</v>
      </c>
      <c r="Z62" s="128">
        <v>50</v>
      </c>
      <c r="AA62" s="128">
        <v>37</v>
      </c>
      <c r="AB62" s="128">
        <v>1393</v>
      </c>
      <c r="AC62" s="128">
        <v>4647</v>
      </c>
      <c r="AD62" s="128">
        <v>232</v>
      </c>
      <c r="AE62" s="128">
        <v>251</v>
      </c>
      <c r="AF62" s="128">
        <v>347</v>
      </c>
      <c r="AG62" s="128">
        <v>1565</v>
      </c>
      <c r="AH62" s="128">
        <v>842</v>
      </c>
      <c r="AI62" s="128">
        <v>459</v>
      </c>
      <c r="AJ62" s="128">
        <v>3798</v>
      </c>
      <c r="AK62" s="128">
        <v>450</v>
      </c>
      <c r="AL62" s="128">
        <v>1509</v>
      </c>
      <c r="AM62" s="129">
        <v>8.5</v>
      </c>
      <c r="AO62" s="93"/>
      <c r="AP62" s="93"/>
    </row>
    <row r="63" spans="1:42" ht="20.100000000000001" customHeight="1">
      <c r="A63" s="4"/>
      <c r="B63" s="33" t="s">
        <v>54</v>
      </c>
      <c r="C63" s="157">
        <v>7340</v>
      </c>
      <c r="D63" s="157">
        <v>51</v>
      </c>
      <c r="E63" s="157">
        <v>2</v>
      </c>
      <c r="F63" s="157">
        <v>648</v>
      </c>
      <c r="G63" s="157">
        <v>824</v>
      </c>
      <c r="H63" s="157">
        <v>10</v>
      </c>
      <c r="I63" s="157">
        <v>25</v>
      </c>
      <c r="J63" s="157">
        <v>151</v>
      </c>
      <c r="K63" s="157">
        <v>2132</v>
      </c>
      <c r="L63" s="157">
        <v>104</v>
      </c>
      <c r="M63" s="157">
        <v>363</v>
      </c>
      <c r="N63" s="157">
        <v>191</v>
      </c>
      <c r="O63" s="157">
        <v>954</v>
      </c>
      <c r="P63" s="157">
        <v>575</v>
      </c>
      <c r="Q63" s="157">
        <v>190</v>
      </c>
      <c r="R63" s="157">
        <v>478</v>
      </c>
      <c r="S63" s="157">
        <v>97</v>
      </c>
      <c r="T63" s="157">
        <v>545</v>
      </c>
      <c r="U63" s="157">
        <v>52975</v>
      </c>
      <c r="V63" s="157">
        <v>438</v>
      </c>
      <c r="W63" s="157">
        <v>1</v>
      </c>
      <c r="X63" s="157">
        <v>3842</v>
      </c>
      <c r="Y63" s="157">
        <v>9682</v>
      </c>
      <c r="Z63" s="157">
        <v>91</v>
      </c>
      <c r="AA63" s="157">
        <v>95</v>
      </c>
      <c r="AB63" s="157">
        <v>1923</v>
      </c>
      <c r="AC63" s="157">
        <v>11593</v>
      </c>
      <c r="AD63" s="157">
        <v>1164</v>
      </c>
      <c r="AE63" s="157">
        <v>907</v>
      </c>
      <c r="AF63" s="157">
        <v>632</v>
      </c>
      <c r="AG63" s="157">
        <v>6999</v>
      </c>
      <c r="AH63" s="157">
        <v>2319</v>
      </c>
      <c r="AI63" s="157">
        <v>894</v>
      </c>
      <c r="AJ63" s="157">
        <v>8521</v>
      </c>
      <c r="AK63" s="157">
        <v>1323</v>
      </c>
      <c r="AL63" s="157">
        <v>2551</v>
      </c>
      <c r="AM63" s="159" t="s">
        <v>177</v>
      </c>
      <c r="AO63" s="93"/>
      <c r="AP63" s="93"/>
    </row>
    <row r="64" spans="1:42" s="40" customFormat="1" ht="20.100000000000001" customHeight="1">
      <c r="A64" s="13">
        <v>205</v>
      </c>
      <c r="B64" s="60" t="s">
        <v>188</v>
      </c>
      <c r="C64" s="128">
        <v>2371</v>
      </c>
      <c r="D64" s="128">
        <v>10</v>
      </c>
      <c r="E64" s="128">
        <v>2</v>
      </c>
      <c r="F64" s="128">
        <v>198</v>
      </c>
      <c r="G64" s="128">
        <v>170</v>
      </c>
      <c r="H64" s="128">
        <v>3</v>
      </c>
      <c r="I64" s="128">
        <v>15</v>
      </c>
      <c r="J64" s="128">
        <v>37</v>
      </c>
      <c r="K64" s="128">
        <v>643</v>
      </c>
      <c r="L64" s="128">
        <v>49</v>
      </c>
      <c r="M64" s="128">
        <v>151</v>
      </c>
      <c r="N64" s="128">
        <v>83</v>
      </c>
      <c r="O64" s="128">
        <v>343</v>
      </c>
      <c r="P64" s="128">
        <v>203</v>
      </c>
      <c r="Q64" s="128">
        <v>65</v>
      </c>
      <c r="R64" s="128">
        <v>183</v>
      </c>
      <c r="S64" s="128">
        <v>21</v>
      </c>
      <c r="T64" s="128">
        <v>195</v>
      </c>
      <c r="U64" s="128">
        <v>17229</v>
      </c>
      <c r="V64" s="128">
        <v>59</v>
      </c>
      <c r="W64" s="128">
        <v>1</v>
      </c>
      <c r="X64" s="128">
        <v>1219</v>
      </c>
      <c r="Y64" s="128">
        <v>2415</v>
      </c>
      <c r="Z64" s="128">
        <v>48</v>
      </c>
      <c r="AA64" s="128">
        <v>64</v>
      </c>
      <c r="AB64" s="128">
        <v>469</v>
      </c>
      <c r="AC64" s="128">
        <v>3626</v>
      </c>
      <c r="AD64" s="128">
        <v>611</v>
      </c>
      <c r="AE64" s="128">
        <v>381</v>
      </c>
      <c r="AF64" s="128">
        <v>310</v>
      </c>
      <c r="AG64" s="128">
        <v>2749</v>
      </c>
      <c r="AH64" s="128">
        <v>692</v>
      </c>
      <c r="AI64" s="128">
        <v>302</v>
      </c>
      <c r="AJ64" s="128">
        <v>2638</v>
      </c>
      <c r="AK64" s="128">
        <v>488</v>
      </c>
      <c r="AL64" s="128">
        <v>1157</v>
      </c>
      <c r="AM64" s="129">
        <v>9.6</v>
      </c>
      <c r="AO64" s="94"/>
      <c r="AP64" s="93"/>
    </row>
    <row r="65" spans="1:42" ht="20.100000000000001" customHeight="1">
      <c r="A65" s="16">
        <v>224</v>
      </c>
      <c r="B65" s="17" t="s">
        <v>78</v>
      </c>
      <c r="C65" s="128">
        <v>2702</v>
      </c>
      <c r="D65" s="128">
        <v>28</v>
      </c>
      <c r="E65" s="128" t="s">
        <v>252</v>
      </c>
      <c r="F65" s="128">
        <v>228</v>
      </c>
      <c r="G65" s="128">
        <v>342</v>
      </c>
      <c r="H65" s="128">
        <v>2</v>
      </c>
      <c r="I65" s="128">
        <v>7</v>
      </c>
      <c r="J65" s="128">
        <v>73</v>
      </c>
      <c r="K65" s="128">
        <v>821</v>
      </c>
      <c r="L65" s="128">
        <v>24</v>
      </c>
      <c r="M65" s="128">
        <v>137</v>
      </c>
      <c r="N65" s="128">
        <v>58</v>
      </c>
      <c r="O65" s="128">
        <v>312</v>
      </c>
      <c r="P65" s="128">
        <v>205</v>
      </c>
      <c r="Q65" s="128">
        <v>70</v>
      </c>
      <c r="R65" s="128">
        <v>163</v>
      </c>
      <c r="S65" s="128">
        <v>41</v>
      </c>
      <c r="T65" s="128">
        <v>191</v>
      </c>
      <c r="U65" s="128">
        <v>18965</v>
      </c>
      <c r="V65" s="128">
        <v>240</v>
      </c>
      <c r="W65" s="128" t="s">
        <v>252</v>
      </c>
      <c r="X65" s="128">
        <v>1465</v>
      </c>
      <c r="Y65" s="128">
        <v>3741</v>
      </c>
      <c r="Z65" s="128">
        <v>8</v>
      </c>
      <c r="AA65" s="128">
        <v>22</v>
      </c>
      <c r="AB65" s="128">
        <v>936</v>
      </c>
      <c r="AC65" s="128">
        <v>4310</v>
      </c>
      <c r="AD65" s="128">
        <v>276</v>
      </c>
      <c r="AE65" s="128">
        <v>327</v>
      </c>
      <c r="AF65" s="128">
        <v>182</v>
      </c>
      <c r="AG65" s="128">
        <v>2112</v>
      </c>
      <c r="AH65" s="128">
        <v>760</v>
      </c>
      <c r="AI65" s="128">
        <v>295</v>
      </c>
      <c r="AJ65" s="128">
        <v>3043</v>
      </c>
      <c r="AK65" s="128">
        <v>477</v>
      </c>
      <c r="AL65" s="128">
        <v>771</v>
      </c>
      <c r="AM65" s="129">
        <v>7.2</v>
      </c>
      <c r="AO65" s="93"/>
      <c r="AP65" s="93"/>
    </row>
    <row r="66" spans="1:42" ht="20.100000000000001" customHeight="1">
      <c r="A66" s="16">
        <v>226</v>
      </c>
      <c r="B66" s="17" t="s">
        <v>79</v>
      </c>
      <c r="C66" s="128">
        <v>2267</v>
      </c>
      <c r="D66" s="128">
        <v>13</v>
      </c>
      <c r="E66" s="128" t="s">
        <v>252</v>
      </c>
      <c r="F66" s="128">
        <v>222</v>
      </c>
      <c r="G66" s="128">
        <v>312</v>
      </c>
      <c r="H66" s="128">
        <v>5</v>
      </c>
      <c r="I66" s="128">
        <v>3</v>
      </c>
      <c r="J66" s="128">
        <v>41</v>
      </c>
      <c r="K66" s="128">
        <v>668</v>
      </c>
      <c r="L66" s="128">
        <v>31</v>
      </c>
      <c r="M66" s="128">
        <v>75</v>
      </c>
      <c r="N66" s="128">
        <v>50</v>
      </c>
      <c r="O66" s="128">
        <v>299</v>
      </c>
      <c r="P66" s="128">
        <v>167</v>
      </c>
      <c r="Q66" s="128">
        <v>55</v>
      </c>
      <c r="R66" s="128">
        <v>132</v>
      </c>
      <c r="S66" s="128">
        <v>35</v>
      </c>
      <c r="T66" s="128">
        <v>159</v>
      </c>
      <c r="U66" s="128">
        <v>16781</v>
      </c>
      <c r="V66" s="128">
        <v>139</v>
      </c>
      <c r="W66" s="128" t="s">
        <v>252</v>
      </c>
      <c r="X66" s="128">
        <v>1158</v>
      </c>
      <c r="Y66" s="128">
        <v>3526</v>
      </c>
      <c r="Z66" s="128">
        <v>35</v>
      </c>
      <c r="AA66" s="128">
        <v>9</v>
      </c>
      <c r="AB66" s="128">
        <v>518</v>
      </c>
      <c r="AC66" s="128">
        <v>3657</v>
      </c>
      <c r="AD66" s="128">
        <v>277</v>
      </c>
      <c r="AE66" s="128">
        <v>199</v>
      </c>
      <c r="AF66" s="128">
        <v>140</v>
      </c>
      <c r="AG66" s="128">
        <v>2138</v>
      </c>
      <c r="AH66" s="128">
        <v>867</v>
      </c>
      <c r="AI66" s="128">
        <v>297</v>
      </c>
      <c r="AJ66" s="128">
        <v>2840</v>
      </c>
      <c r="AK66" s="128">
        <v>358</v>
      </c>
      <c r="AL66" s="128">
        <v>623</v>
      </c>
      <c r="AM66" s="129">
        <v>7.6</v>
      </c>
      <c r="AO66" s="93"/>
      <c r="AP66" s="93"/>
    </row>
    <row r="67" spans="1:42" ht="12" customHeight="1">
      <c r="A67" s="34"/>
      <c r="B67" s="35"/>
      <c r="C67" s="41"/>
      <c r="D67" s="43"/>
      <c r="E67" s="43"/>
      <c r="F67" s="43"/>
      <c r="G67" s="43"/>
      <c r="H67" s="43"/>
      <c r="I67" s="43"/>
      <c r="J67" s="43"/>
      <c r="K67" s="43"/>
      <c r="L67" s="43"/>
      <c r="M67" s="43"/>
      <c r="N67" s="43"/>
      <c r="O67" s="43"/>
      <c r="P67" s="43"/>
      <c r="Q67" s="43"/>
      <c r="R67" s="43"/>
      <c r="S67" s="43"/>
      <c r="T67" s="43"/>
      <c r="U67" s="43"/>
      <c r="V67" s="12"/>
      <c r="W67" s="43"/>
      <c r="X67" s="43"/>
      <c r="Y67" s="43"/>
      <c r="Z67" s="43"/>
      <c r="AA67" s="43"/>
      <c r="AB67" s="43"/>
      <c r="AC67" s="43"/>
      <c r="AD67" s="43"/>
      <c r="AE67" s="43"/>
      <c r="AF67" s="43"/>
      <c r="AG67" s="43"/>
      <c r="AH67" s="43"/>
      <c r="AI67" s="43"/>
      <c r="AJ67" s="43"/>
      <c r="AK67" s="43"/>
      <c r="AL67" s="43"/>
      <c r="AM67" s="130"/>
    </row>
    <row r="68" spans="1:42" s="88" customFormat="1" ht="15" customHeight="1">
      <c r="A68" s="56"/>
      <c r="B68" s="56" t="s">
        <v>11</v>
      </c>
      <c r="C68" s="139" t="s">
        <v>244</v>
      </c>
      <c r="D68" s="44"/>
      <c r="E68" s="44"/>
      <c r="F68" s="44"/>
      <c r="G68" s="44"/>
      <c r="H68" s="44"/>
      <c r="I68" s="44"/>
      <c r="J68" s="44"/>
      <c r="K68" s="14"/>
      <c r="L68" s="14" t="s">
        <v>244</v>
      </c>
      <c r="M68" s="44"/>
      <c r="N68" s="44"/>
      <c r="O68" s="44"/>
      <c r="P68" s="44"/>
      <c r="S68" s="14"/>
      <c r="T68" s="14"/>
      <c r="U68" s="14" t="s">
        <v>244</v>
      </c>
      <c r="V68" s="15"/>
      <c r="W68" s="44"/>
      <c r="X68" s="44"/>
      <c r="Y68" s="44"/>
      <c r="Z68" s="44"/>
      <c r="AB68" s="14"/>
      <c r="AC68" s="14"/>
      <c r="AD68" s="14" t="s">
        <v>244</v>
      </c>
      <c r="AE68" s="14"/>
      <c r="AF68" s="44"/>
      <c r="AG68" s="44"/>
      <c r="AH68" s="44"/>
      <c r="AI68" s="44"/>
      <c r="AJ68" s="44"/>
      <c r="AK68" s="58"/>
      <c r="AL68" s="58"/>
      <c r="AM68" s="44"/>
      <c r="AN68" s="44"/>
      <c r="AO68" s="58"/>
    </row>
    <row r="69" spans="1:42" ht="18" customHeight="1">
      <c r="A69" s="38"/>
      <c r="B69" s="38"/>
      <c r="C69" s="14"/>
      <c r="D69" s="44"/>
      <c r="E69" s="13"/>
      <c r="F69" s="13"/>
      <c r="G69" s="13"/>
      <c r="H69" s="13"/>
      <c r="I69" s="13"/>
      <c r="J69" s="13"/>
      <c r="K69" s="13"/>
      <c r="L69" s="14"/>
      <c r="M69" s="13"/>
      <c r="N69" s="13"/>
      <c r="O69" s="13"/>
      <c r="P69" s="13"/>
      <c r="Q69" s="13"/>
      <c r="R69" s="13"/>
      <c r="S69" s="13"/>
      <c r="T69" s="44"/>
      <c r="U69" s="13"/>
      <c r="V69" s="15"/>
      <c r="W69" s="13"/>
      <c r="X69" s="13"/>
      <c r="Y69" s="13"/>
      <c r="Z69" s="13"/>
      <c r="AA69" s="75"/>
      <c r="AB69" s="13"/>
      <c r="AC69" s="13"/>
      <c r="AD69" s="13"/>
      <c r="AE69" s="13"/>
      <c r="AF69" s="13"/>
      <c r="AG69" s="13"/>
      <c r="AH69" s="13"/>
      <c r="AI69" s="13"/>
      <c r="AJ69" s="13"/>
      <c r="AK69" s="40"/>
      <c r="AL69" s="40"/>
      <c r="AM69" s="13"/>
      <c r="AN69" s="13"/>
      <c r="AO69" s="40"/>
    </row>
    <row r="70" spans="1:42" ht="12" customHeight="1">
      <c r="A70" s="38"/>
      <c r="B70" s="38"/>
      <c r="C70" s="44"/>
      <c r="D70" s="44"/>
      <c r="E70" s="13"/>
      <c r="F70" s="13"/>
      <c r="G70" s="13"/>
      <c r="H70" s="13"/>
      <c r="I70" s="13"/>
      <c r="J70" s="13"/>
      <c r="K70" s="13"/>
      <c r="L70" s="44"/>
      <c r="M70" s="13"/>
      <c r="N70" s="13"/>
      <c r="O70" s="13"/>
      <c r="P70" s="13"/>
      <c r="Q70" s="13"/>
      <c r="R70" s="13"/>
      <c r="S70" s="13"/>
      <c r="T70" s="44"/>
      <c r="U70" s="44"/>
      <c r="V70" s="107"/>
      <c r="W70" s="13"/>
      <c r="X70" s="13"/>
      <c r="Y70" s="13"/>
      <c r="Z70" s="13"/>
      <c r="AA70" s="13"/>
      <c r="AB70" s="13"/>
      <c r="AC70" s="13"/>
      <c r="AD70" s="44"/>
      <c r="AE70" s="13"/>
      <c r="AF70" s="13"/>
      <c r="AG70" s="13"/>
      <c r="AH70" s="13"/>
      <c r="AI70" s="13"/>
      <c r="AJ70" s="13"/>
      <c r="AK70" s="40"/>
      <c r="AL70" s="40"/>
      <c r="AM70" s="40"/>
    </row>
    <row r="71" spans="1:42" ht="12" customHeight="1">
      <c r="A71" s="38"/>
      <c r="B71" s="38"/>
      <c r="C71" s="44"/>
      <c r="D71" s="44"/>
      <c r="E71" s="13"/>
      <c r="F71" s="13"/>
      <c r="G71" s="13"/>
      <c r="H71" s="13"/>
      <c r="I71" s="13"/>
      <c r="J71" s="13"/>
      <c r="K71" s="13"/>
      <c r="L71" s="13"/>
      <c r="M71" s="13"/>
      <c r="N71" s="13"/>
      <c r="O71" s="13"/>
      <c r="P71" s="13"/>
      <c r="Q71" s="13"/>
      <c r="R71" s="13"/>
      <c r="S71" s="13"/>
      <c r="T71" s="44"/>
      <c r="U71" s="44"/>
      <c r="V71" s="15"/>
      <c r="W71" s="13"/>
      <c r="X71" s="13"/>
      <c r="Y71" s="13"/>
      <c r="Z71" s="13"/>
      <c r="AA71" s="13"/>
      <c r="AB71" s="13"/>
      <c r="AC71" s="13"/>
      <c r="AD71" s="13"/>
      <c r="AE71" s="13"/>
      <c r="AF71" s="13"/>
      <c r="AG71" s="13"/>
      <c r="AH71" s="13"/>
      <c r="AI71" s="13"/>
      <c r="AJ71" s="13"/>
      <c r="AK71" s="40"/>
      <c r="AL71" s="40"/>
      <c r="AM71" s="40"/>
    </row>
    <row r="72" spans="1:42" ht="12" customHeight="1">
      <c r="A72" s="38"/>
      <c r="B72" s="38"/>
      <c r="C72" s="44"/>
      <c r="D72" s="44"/>
      <c r="E72" s="13"/>
      <c r="F72" s="13"/>
      <c r="G72" s="13"/>
      <c r="H72" s="13"/>
      <c r="I72" s="13"/>
      <c r="J72" s="13"/>
      <c r="K72" s="13"/>
      <c r="L72" s="13"/>
      <c r="M72" s="13"/>
      <c r="N72" s="13"/>
      <c r="O72" s="13"/>
      <c r="P72" s="13"/>
      <c r="Q72" s="13"/>
      <c r="R72" s="13"/>
      <c r="S72" s="13"/>
      <c r="T72" s="44"/>
      <c r="U72" s="44"/>
      <c r="V72" s="40"/>
      <c r="W72" s="13"/>
      <c r="X72" s="13"/>
      <c r="Y72" s="13"/>
      <c r="Z72" s="13"/>
      <c r="AA72" s="13"/>
      <c r="AB72" s="13"/>
      <c r="AC72" s="13"/>
      <c r="AD72" s="13"/>
      <c r="AE72" s="13"/>
      <c r="AF72" s="13"/>
      <c r="AG72" s="13"/>
      <c r="AH72" s="13"/>
      <c r="AI72" s="13"/>
      <c r="AJ72" s="13"/>
      <c r="AK72" s="40"/>
      <c r="AL72" s="40"/>
      <c r="AM72" s="40"/>
    </row>
    <row r="73" spans="1:42">
      <c r="V73" s="95"/>
    </row>
    <row r="74" spans="1:42">
      <c r="V74" s="97"/>
    </row>
  </sheetData>
  <mergeCells count="3">
    <mergeCell ref="A3:B3"/>
    <mergeCell ref="A4:B4"/>
    <mergeCell ref="A5:B5"/>
  </mergeCells>
  <phoneticPr fontId="17"/>
  <pageMargins left="0.59055118110236227" right="0.39370078740157483" top="0.98425196850393704" bottom="0.78740157480314965" header="0.59055118110236227" footer="0.59055118110236227"/>
  <pageSetup paperSize="9" firstPageNumber="40" orientation="portrait" useFirstPageNumber="1" r:id="rId1"/>
  <headerFooter alignWithMargins="0">
    <oddHeader>&amp;L&amp;"ＭＳ Ｐゴシック,太字"&amp;12Ⅰ市区町ﾃﾞｰﾀ　２経済基盤　（２）&amp;A</oddHeader>
  </headerFooter>
  <rowBreaks count="1" manualBreakCount="1">
    <brk id="40" max="38" man="1"/>
  </rowBreaks>
  <colBreaks count="3" manualBreakCount="3">
    <brk id="11" max="71" man="1"/>
    <brk id="20" max="71" man="1"/>
    <brk id="29" max="7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I72"/>
  <sheetViews>
    <sheetView zoomScaleNormal="100" zoomScaleSheetLayoutView="100" workbookViewId="0"/>
  </sheetViews>
  <sheetFormatPr defaultRowHeight="17.25"/>
  <cols>
    <col min="1" max="1" width="3.09765625" style="75" customWidth="1"/>
    <col min="2" max="2" width="7.69921875" style="75" bestFit="1" customWidth="1"/>
    <col min="3" max="3" width="6.19921875" style="75" customWidth="1"/>
    <col min="4" max="12" width="6.09765625" style="75" customWidth="1"/>
    <col min="13" max="16" width="6.796875" style="75" customWidth="1"/>
    <col min="17" max="17" width="6.796875" style="96" customWidth="1"/>
    <col min="18" max="19" width="6.796875" style="75" customWidth="1"/>
    <col min="20" max="20" width="6.69921875" style="75" customWidth="1"/>
    <col min="21" max="21" width="8.796875" style="75"/>
    <col min="22" max="35" width="8.796875" style="75" customWidth="1"/>
    <col min="36" max="16384" width="8.796875" style="75"/>
  </cols>
  <sheetData>
    <row r="1" spans="1:35" ht="12" customHeight="1">
      <c r="A1" s="22"/>
      <c r="B1" s="22"/>
      <c r="C1" s="42" t="s">
        <v>55</v>
      </c>
      <c r="D1" s="24"/>
      <c r="E1" s="24"/>
      <c r="F1" s="24"/>
      <c r="G1" s="24"/>
      <c r="H1" s="24"/>
      <c r="I1" s="24"/>
      <c r="J1" s="24"/>
      <c r="K1" s="24"/>
      <c r="L1" s="24"/>
      <c r="M1" s="24" t="s">
        <v>56</v>
      </c>
      <c r="N1" s="24"/>
      <c r="O1" s="24"/>
      <c r="P1" s="24"/>
      <c r="Q1" s="2"/>
      <c r="R1" s="66" t="s">
        <v>100</v>
      </c>
      <c r="S1" s="7"/>
      <c r="T1" s="45" t="s">
        <v>57</v>
      </c>
    </row>
    <row r="2" spans="1:35" ht="12" customHeight="1">
      <c r="A2" s="25"/>
      <c r="B2" s="25"/>
      <c r="C2" s="46">
        <v>209</v>
      </c>
      <c r="D2" s="46">
        <v>210</v>
      </c>
      <c r="E2" s="46">
        <v>211</v>
      </c>
      <c r="F2" s="46">
        <v>212</v>
      </c>
      <c r="G2" s="46">
        <v>213</v>
      </c>
      <c r="H2" s="46">
        <v>214</v>
      </c>
      <c r="I2" s="46">
        <v>215</v>
      </c>
      <c r="J2" s="46">
        <v>216</v>
      </c>
      <c r="K2" s="46">
        <v>217</v>
      </c>
      <c r="L2" s="46">
        <v>218</v>
      </c>
      <c r="M2" s="46">
        <v>219</v>
      </c>
      <c r="N2" s="46">
        <v>220</v>
      </c>
      <c r="O2" s="46">
        <v>221</v>
      </c>
      <c r="P2" s="46">
        <v>222</v>
      </c>
      <c r="Q2" s="46">
        <v>223</v>
      </c>
      <c r="R2" s="46">
        <v>224</v>
      </c>
      <c r="S2" s="46">
        <v>225</v>
      </c>
      <c r="T2" s="46">
        <v>226</v>
      </c>
    </row>
    <row r="3" spans="1:35" ht="45" customHeight="1">
      <c r="A3" s="182" t="s">
        <v>1</v>
      </c>
      <c r="B3" s="183"/>
      <c r="C3" s="144" t="s">
        <v>58</v>
      </c>
      <c r="D3" s="144" t="s">
        <v>189</v>
      </c>
      <c r="E3" s="144" t="s">
        <v>97</v>
      </c>
      <c r="F3" s="144" t="s">
        <v>98</v>
      </c>
      <c r="G3" s="144" t="s">
        <v>99</v>
      </c>
      <c r="H3" s="144" t="s">
        <v>190</v>
      </c>
      <c r="I3" s="144" t="s">
        <v>191</v>
      </c>
      <c r="J3" s="144" t="s">
        <v>192</v>
      </c>
      <c r="K3" s="144" t="s">
        <v>193</v>
      </c>
      <c r="L3" s="149" t="s">
        <v>194</v>
      </c>
      <c r="M3" s="154" t="s">
        <v>145</v>
      </c>
      <c r="N3" s="144" t="s">
        <v>195</v>
      </c>
      <c r="O3" s="144" t="s">
        <v>196</v>
      </c>
      <c r="P3" s="144" t="s">
        <v>197</v>
      </c>
      <c r="Q3" s="155" t="s">
        <v>59</v>
      </c>
      <c r="R3" s="61" t="s">
        <v>101</v>
      </c>
      <c r="S3" s="155" t="s">
        <v>198</v>
      </c>
      <c r="T3" s="156" t="s">
        <v>115</v>
      </c>
    </row>
    <row r="4" spans="1:35" ht="21" customHeight="1">
      <c r="A4" s="184" t="s">
        <v>2</v>
      </c>
      <c r="B4" s="185"/>
      <c r="C4" s="108">
        <v>42036</v>
      </c>
      <c r="D4" s="108">
        <v>42036</v>
      </c>
      <c r="E4" s="108">
        <v>42036</v>
      </c>
      <c r="F4" s="108">
        <v>42036</v>
      </c>
      <c r="G4" s="108">
        <v>42036</v>
      </c>
      <c r="H4" s="108">
        <v>42036</v>
      </c>
      <c r="I4" s="108">
        <v>42036</v>
      </c>
      <c r="J4" s="108">
        <v>42036</v>
      </c>
      <c r="K4" s="108">
        <v>42036</v>
      </c>
      <c r="L4" s="109">
        <v>42036</v>
      </c>
      <c r="M4" s="126">
        <v>42036</v>
      </c>
      <c r="N4" s="108">
        <v>42036</v>
      </c>
      <c r="O4" s="108">
        <v>42036</v>
      </c>
      <c r="P4" s="108">
        <v>42036</v>
      </c>
      <c r="Q4" s="108">
        <v>42931</v>
      </c>
      <c r="R4" s="108">
        <v>42036</v>
      </c>
      <c r="S4" s="108">
        <v>42036</v>
      </c>
      <c r="T4" s="110">
        <v>41579</v>
      </c>
    </row>
    <row r="5" spans="1:35" ht="12" customHeight="1">
      <c r="A5" s="182" t="s">
        <v>3</v>
      </c>
      <c r="B5" s="183"/>
      <c r="C5" s="62" t="s">
        <v>60</v>
      </c>
      <c r="D5" s="62" t="s">
        <v>60</v>
      </c>
      <c r="E5" s="62" t="s">
        <v>60</v>
      </c>
      <c r="F5" s="62" t="s">
        <v>60</v>
      </c>
      <c r="G5" s="62" t="s">
        <v>60</v>
      </c>
      <c r="H5" s="62" t="s">
        <v>60</v>
      </c>
      <c r="I5" s="62" t="s">
        <v>60</v>
      </c>
      <c r="J5" s="62" t="s">
        <v>60</v>
      </c>
      <c r="K5" s="62" t="s">
        <v>60</v>
      </c>
      <c r="L5" s="69" t="s">
        <v>199</v>
      </c>
      <c r="M5" s="70" t="s">
        <v>247</v>
      </c>
      <c r="N5" s="64" t="s">
        <v>247</v>
      </c>
      <c r="O5" s="64" t="s">
        <v>247</v>
      </c>
      <c r="P5" s="64" t="s">
        <v>247</v>
      </c>
      <c r="Q5" s="65" t="s">
        <v>61</v>
      </c>
      <c r="R5" s="65" t="s">
        <v>102</v>
      </c>
      <c r="S5" s="65" t="s">
        <v>248</v>
      </c>
      <c r="T5" s="71" t="s">
        <v>116</v>
      </c>
    </row>
    <row r="6" spans="1:35" ht="9" customHeight="1">
      <c r="A6" s="1"/>
      <c r="B6" s="21"/>
      <c r="C6" s="8"/>
      <c r="D6" s="8"/>
      <c r="E6" s="8"/>
      <c r="F6" s="8"/>
      <c r="G6" s="8"/>
      <c r="H6" s="8"/>
      <c r="I6" s="8"/>
      <c r="J6" s="8"/>
      <c r="K6" s="8"/>
      <c r="L6" s="3"/>
      <c r="M6" s="111"/>
      <c r="N6" s="111"/>
      <c r="O6" s="111"/>
      <c r="P6" s="111"/>
      <c r="Q6" s="91"/>
      <c r="R6" s="91"/>
      <c r="S6" s="91"/>
      <c r="T6" s="112"/>
    </row>
    <row r="7" spans="1:35" ht="20.100000000000001" customHeight="1">
      <c r="A7" s="4" t="s">
        <v>10</v>
      </c>
      <c r="B7" s="5" t="s">
        <v>0</v>
      </c>
      <c r="C7" s="51">
        <v>81416</v>
      </c>
      <c r="D7" s="164">
        <v>46831</v>
      </c>
      <c r="E7" s="164">
        <v>4530</v>
      </c>
      <c r="F7" s="164">
        <v>7972</v>
      </c>
      <c r="G7" s="164">
        <v>34329</v>
      </c>
      <c r="H7" s="165">
        <v>11069</v>
      </c>
      <c r="I7" s="165">
        <v>35762</v>
      </c>
      <c r="J7" s="165">
        <v>4087</v>
      </c>
      <c r="K7" s="165">
        <v>31675</v>
      </c>
      <c r="L7" s="166">
        <f>I7/D7*100</f>
        <v>76.363946958211443</v>
      </c>
      <c r="M7" s="165">
        <v>51160</v>
      </c>
      <c r="N7" s="165">
        <v>47729</v>
      </c>
      <c r="O7" s="165">
        <v>2515</v>
      </c>
      <c r="P7" s="165">
        <v>916</v>
      </c>
      <c r="Q7" s="167" ph="1">
        <v>74200</v>
      </c>
      <c r="R7" s="165">
        <v>1631</v>
      </c>
      <c r="S7" s="165">
        <v>103622</v>
      </c>
      <c r="T7" s="168">
        <v>3168</v>
      </c>
      <c r="AI7" s="85"/>
    </row>
    <row r="8" spans="1:35" ht="20.100000000000001" customHeight="1">
      <c r="A8" s="26">
        <v>100</v>
      </c>
      <c r="B8" s="5" t="s">
        <v>12</v>
      </c>
      <c r="C8" s="51">
        <v>4537</v>
      </c>
      <c r="D8" s="164">
        <v>3276</v>
      </c>
      <c r="E8" s="164">
        <v>538</v>
      </c>
      <c r="F8" s="164">
        <v>704</v>
      </c>
      <c r="G8" s="164">
        <v>2034</v>
      </c>
      <c r="H8" s="165">
        <v>834</v>
      </c>
      <c r="I8" s="165">
        <v>2442</v>
      </c>
      <c r="J8" s="165">
        <v>393</v>
      </c>
      <c r="K8" s="165">
        <v>2049</v>
      </c>
      <c r="L8" s="166">
        <f>I8/D8*100</f>
        <v>74.54212454212454</v>
      </c>
      <c r="M8" s="165">
        <v>3637</v>
      </c>
      <c r="N8" s="165">
        <v>3184</v>
      </c>
      <c r="O8" s="165">
        <v>236</v>
      </c>
      <c r="P8" s="165">
        <v>217</v>
      </c>
      <c r="Q8" s="169">
        <v>4410</v>
      </c>
      <c r="R8" s="165">
        <v>48</v>
      </c>
      <c r="S8" s="165">
        <v>24730</v>
      </c>
      <c r="T8" s="170">
        <v>168</v>
      </c>
      <c r="AI8" s="85"/>
    </row>
    <row r="9" spans="1:35" ht="20.100000000000001" customHeight="1">
      <c r="A9" s="16">
        <v>101</v>
      </c>
      <c r="B9" s="27" t="s">
        <v>13</v>
      </c>
      <c r="C9" s="124">
        <v>4</v>
      </c>
      <c r="D9" s="122">
        <v>2</v>
      </c>
      <c r="E9" s="122" t="s">
        <v>235</v>
      </c>
      <c r="F9" s="122" t="s">
        <v>235</v>
      </c>
      <c r="G9" s="122" t="s">
        <v>235</v>
      </c>
      <c r="H9" s="85" t="s">
        <v>236</v>
      </c>
      <c r="I9" s="85" t="s">
        <v>236</v>
      </c>
      <c r="J9" s="85" t="s">
        <v>236</v>
      </c>
      <c r="K9" s="85" t="s">
        <v>236</v>
      </c>
      <c r="L9" s="85" t="s">
        <v>236</v>
      </c>
      <c r="M9" s="85" t="s">
        <v>236</v>
      </c>
      <c r="N9" s="85" t="s">
        <v>236</v>
      </c>
      <c r="O9" s="85" t="s">
        <v>236</v>
      </c>
      <c r="P9" s="85" t="s">
        <v>236</v>
      </c>
      <c r="Q9" s="15" t="s">
        <v>62</v>
      </c>
      <c r="R9" s="85" t="s">
        <v>234</v>
      </c>
      <c r="S9" s="85" t="s">
        <v>234</v>
      </c>
      <c r="T9" s="15" t="s">
        <v>62</v>
      </c>
      <c r="AI9" s="85"/>
    </row>
    <row r="10" spans="1:35" ht="20.100000000000001" customHeight="1">
      <c r="A10" s="16">
        <v>102</v>
      </c>
      <c r="B10" s="27" t="s">
        <v>14</v>
      </c>
      <c r="C10" s="124" t="s">
        <v>234</v>
      </c>
      <c r="D10" s="122" t="s">
        <v>63</v>
      </c>
      <c r="E10" s="122" t="s">
        <v>63</v>
      </c>
      <c r="F10" s="122" t="s">
        <v>63</v>
      </c>
      <c r="G10" s="122" t="s">
        <v>63</v>
      </c>
      <c r="H10" s="85" t="s">
        <v>234</v>
      </c>
      <c r="I10" s="85" t="s">
        <v>234</v>
      </c>
      <c r="J10" s="85" t="s">
        <v>234</v>
      </c>
      <c r="K10" s="85" t="s">
        <v>234</v>
      </c>
      <c r="L10" s="85" t="s">
        <v>234</v>
      </c>
      <c r="M10" s="85" t="s">
        <v>236</v>
      </c>
      <c r="N10" s="85" t="s">
        <v>236</v>
      </c>
      <c r="O10" s="85" t="s">
        <v>236</v>
      </c>
      <c r="P10" s="85" t="s">
        <v>236</v>
      </c>
      <c r="Q10" s="15" t="s">
        <v>62</v>
      </c>
      <c r="R10" s="85" t="s">
        <v>236</v>
      </c>
      <c r="S10" s="85" t="s">
        <v>236</v>
      </c>
      <c r="T10" s="15" t="s">
        <v>62</v>
      </c>
      <c r="AI10" s="85"/>
    </row>
    <row r="11" spans="1:35" ht="20.100000000000001" customHeight="1">
      <c r="A11" s="28">
        <v>110</v>
      </c>
      <c r="B11" s="27" t="s">
        <v>15</v>
      </c>
      <c r="C11" s="124">
        <v>2</v>
      </c>
      <c r="D11" s="122">
        <v>2</v>
      </c>
      <c r="E11" s="122" t="s">
        <v>235</v>
      </c>
      <c r="F11" s="122" t="s">
        <v>235</v>
      </c>
      <c r="G11" s="122" t="s">
        <v>235</v>
      </c>
      <c r="H11" s="85" t="s">
        <v>236</v>
      </c>
      <c r="I11" s="85" t="s">
        <v>236</v>
      </c>
      <c r="J11" s="85" t="s">
        <v>236</v>
      </c>
      <c r="K11" s="85" t="s">
        <v>236</v>
      </c>
      <c r="L11" s="85" t="s">
        <v>236</v>
      </c>
      <c r="M11" s="85">
        <v>5</v>
      </c>
      <c r="N11" s="85">
        <v>1</v>
      </c>
      <c r="O11" s="85">
        <v>4</v>
      </c>
      <c r="P11" s="85" t="s">
        <v>234</v>
      </c>
      <c r="Q11" s="15" t="s">
        <v>62</v>
      </c>
      <c r="R11" s="85">
        <v>5</v>
      </c>
      <c r="S11" s="85">
        <v>23231</v>
      </c>
      <c r="T11" s="15" t="s">
        <v>62</v>
      </c>
      <c r="AI11" s="85"/>
    </row>
    <row r="12" spans="1:35" ht="20.100000000000001" customHeight="1">
      <c r="A12" s="28">
        <v>105</v>
      </c>
      <c r="B12" s="27" t="s">
        <v>16</v>
      </c>
      <c r="C12" s="124" t="s">
        <v>234</v>
      </c>
      <c r="D12" s="122" t="s">
        <v>63</v>
      </c>
      <c r="E12" s="122" t="s">
        <v>63</v>
      </c>
      <c r="F12" s="122" t="s">
        <v>63</v>
      </c>
      <c r="G12" s="122" t="s">
        <v>63</v>
      </c>
      <c r="H12" s="85" t="s">
        <v>234</v>
      </c>
      <c r="I12" s="85" t="s">
        <v>234</v>
      </c>
      <c r="J12" s="85" t="s">
        <v>234</v>
      </c>
      <c r="K12" s="85" t="s">
        <v>234</v>
      </c>
      <c r="L12" s="85" t="s">
        <v>234</v>
      </c>
      <c r="M12" s="85" t="s">
        <v>234</v>
      </c>
      <c r="N12" s="85" t="s">
        <v>234</v>
      </c>
      <c r="O12" s="85" t="s">
        <v>234</v>
      </c>
      <c r="P12" s="85" t="s">
        <v>234</v>
      </c>
      <c r="Q12" s="15" t="s">
        <v>62</v>
      </c>
      <c r="R12" s="85" t="s">
        <v>236</v>
      </c>
      <c r="S12" s="85" t="s">
        <v>236</v>
      </c>
      <c r="T12" s="15" t="s">
        <v>62</v>
      </c>
      <c r="AI12" s="85"/>
    </row>
    <row r="13" spans="1:35" ht="20.100000000000001" customHeight="1">
      <c r="A13" s="28">
        <v>109</v>
      </c>
      <c r="B13" s="27" t="s">
        <v>17</v>
      </c>
      <c r="C13" s="124">
        <v>1745</v>
      </c>
      <c r="D13" s="122">
        <v>1237</v>
      </c>
      <c r="E13" s="122">
        <v>139</v>
      </c>
      <c r="F13" s="122">
        <v>272</v>
      </c>
      <c r="G13" s="122">
        <v>826</v>
      </c>
      <c r="H13" s="85">
        <v>250</v>
      </c>
      <c r="I13" s="85">
        <v>987</v>
      </c>
      <c r="J13" s="85">
        <v>159</v>
      </c>
      <c r="K13" s="85">
        <v>828</v>
      </c>
      <c r="L13" s="125">
        <f>I13/D13*100</f>
        <v>79.789814066289409</v>
      </c>
      <c r="M13" s="85">
        <v>1300</v>
      </c>
      <c r="N13" s="85">
        <v>1213</v>
      </c>
      <c r="O13" s="85">
        <v>49</v>
      </c>
      <c r="P13" s="85">
        <v>38</v>
      </c>
      <c r="Q13" s="15" t="s">
        <v>62</v>
      </c>
      <c r="R13" s="85">
        <v>26</v>
      </c>
      <c r="S13" s="85">
        <v>671</v>
      </c>
      <c r="T13" s="15" t="s">
        <v>62</v>
      </c>
      <c r="AI13" s="85"/>
    </row>
    <row r="14" spans="1:35" ht="20.100000000000001" customHeight="1">
      <c r="A14" s="28">
        <v>106</v>
      </c>
      <c r="B14" s="27" t="s">
        <v>18</v>
      </c>
      <c r="C14" s="124" t="s">
        <v>234</v>
      </c>
      <c r="D14" s="122" t="s">
        <v>63</v>
      </c>
      <c r="E14" s="122" t="s">
        <v>63</v>
      </c>
      <c r="F14" s="122" t="s">
        <v>63</v>
      </c>
      <c r="G14" s="122" t="s">
        <v>63</v>
      </c>
      <c r="H14" s="85" t="s">
        <v>234</v>
      </c>
      <c r="I14" s="85" t="s">
        <v>234</v>
      </c>
      <c r="J14" s="85" t="s">
        <v>234</v>
      </c>
      <c r="K14" s="85" t="s">
        <v>234</v>
      </c>
      <c r="L14" s="85" t="s">
        <v>234</v>
      </c>
      <c r="M14" s="85" t="s">
        <v>234</v>
      </c>
      <c r="N14" s="85" t="s">
        <v>234</v>
      </c>
      <c r="O14" s="85" t="s">
        <v>234</v>
      </c>
      <c r="P14" s="85" t="s">
        <v>237</v>
      </c>
      <c r="Q14" s="15" t="s">
        <v>62</v>
      </c>
      <c r="R14" s="85" t="s">
        <v>234</v>
      </c>
      <c r="S14" s="85" t="s">
        <v>234</v>
      </c>
      <c r="T14" s="15" t="s">
        <v>62</v>
      </c>
      <c r="AI14" s="85"/>
    </row>
    <row r="15" spans="1:35" ht="20.100000000000001" customHeight="1">
      <c r="A15" s="28">
        <v>107</v>
      </c>
      <c r="B15" s="27" t="s">
        <v>19</v>
      </c>
      <c r="C15" s="124">
        <v>47</v>
      </c>
      <c r="D15" s="122">
        <v>14</v>
      </c>
      <c r="E15" s="122">
        <v>3</v>
      </c>
      <c r="F15" s="122">
        <v>4</v>
      </c>
      <c r="G15" s="122">
        <v>7</v>
      </c>
      <c r="H15" s="85">
        <v>3</v>
      </c>
      <c r="I15" s="85">
        <v>11</v>
      </c>
      <c r="J15" s="85">
        <v>1</v>
      </c>
      <c r="K15" s="85">
        <v>10</v>
      </c>
      <c r="L15" s="125">
        <f>I15/D15*100</f>
        <v>78.571428571428569</v>
      </c>
      <c r="M15" s="85">
        <v>7</v>
      </c>
      <c r="N15" s="85">
        <v>6</v>
      </c>
      <c r="O15" s="85">
        <v>1</v>
      </c>
      <c r="P15" s="85" t="s">
        <v>234</v>
      </c>
      <c r="Q15" s="15" t="s">
        <v>62</v>
      </c>
      <c r="R15" s="85" t="s">
        <v>236</v>
      </c>
      <c r="S15" s="85" t="s">
        <v>236</v>
      </c>
      <c r="T15" s="15" t="s">
        <v>62</v>
      </c>
      <c r="AI15" s="85"/>
    </row>
    <row r="16" spans="1:35" ht="20.100000000000001" customHeight="1">
      <c r="A16" s="28">
        <v>108</v>
      </c>
      <c r="B16" s="27" t="s">
        <v>20</v>
      </c>
      <c r="C16" s="124">
        <v>52</v>
      </c>
      <c r="D16" s="122">
        <v>16</v>
      </c>
      <c r="E16" s="122">
        <v>2</v>
      </c>
      <c r="F16" s="122">
        <v>4</v>
      </c>
      <c r="G16" s="122">
        <v>10</v>
      </c>
      <c r="H16" s="85">
        <v>6</v>
      </c>
      <c r="I16" s="85">
        <v>10</v>
      </c>
      <c r="J16" s="85" t="s">
        <v>234</v>
      </c>
      <c r="K16" s="85">
        <v>10</v>
      </c>
      <c r="L16" s="125">
        <f t="shared" ref="L16:L20" si="0">I16/D16*100</f>
        <v>62.5</v>
      </c>
      <c r="M16" s="85">
        <v>13</v>
      </c>
      <c r="N16" s="85">
        <v>11</v>
      </c>
      <c r="O16" s="85">
        <v>1</v>
      </c>
      <c r="P16" s="85">
        <v>1</v>
      </c>
      <c r="Q16" s="15" t="s">
        <v>62</v>
      </c>
      <c r="R16" s="85" t="s">
        <v>236</v>
      </c>
      <c r="S16" s="85" t="s">
        <v>236</v>
      </c>
      <c r="T16" s="15" t="s">
        <v>62</v>
      </c>
      <c r="AI16" s="85"/>
    </row>
    <row r="17" spans="1:35" ht="20.100000000000001" customHeight="1">
      <c r="A17" s="28">
        <v>111</v>
      </c>
      <c r="B17" s="27" t="s">
        <v>21</v>
      </c>
      <c r="C17" s="124">
        <v>2687</v>
      </c>
      <c r="D17" s="122">
        <v>2005</v>
      </c>
      <c r="E17" s="122">
        <v>393</v>
      </c>
      <c r="F17" s="122">
        <v>422</v>
      </c>
      <c r="G17" s="122">
        <v>1190</v>
      </c>
      <c r="H17" s="85">
        <v>574</v>
      </c>
      <c r="I17" s="85">
        <v>1431</v>
      </c>
      <c r="J17" s="85">
        <v>233</v>
      </c>
      <c r="K17" s="85">
        <v>1198</v>
      </c>
      <c r="L17" s="125">
        <f t="shared" si="0"/>
        <v>71.371571072319213</v>
      </c>
      <c r="M17" s="85">
        <v>2297</v>
      </c>
      <c r="N17" s="85">
        <v>1947</v>
      </c>
      <c r="O17" s="85">
        <v>173</v>
      </c>
      <c r="P17" s="85">
        <v>177</v>
      </c>
      <c r="Q17" s="15" t="s">
        <v>62</v>
      </c>
      <c r="R17" s="85">
        <v>12</v>
      </c>
      <c r="S17" s="85">
        <v>179</v>
      </c>
      <c r="T17" s="15" t="s">
        <v>62</v>
      </c>
      <c r="AI17" s="85"/>
    </row>
    <row r="18" spans="1:35" ht="20.100000000000001" customHeight="1">
      <c r="A18" s="4"/>
      <c r="B18" s="29" t="s">
        <v>22</v>
      </c>
      <c r="C18" s="168">
        <f>SUM(C19:C21)</f>
        <v>657</v>
      </c>
      <c r="D18" s="168">
        <f t="shared" ref="D18:K18" si="1">SUM(D19:D21)</f>
        <v>301</v>
      </c>
      <c r="E18" s="168">
        <f t="shared" si="1"/>
        <v>66</v>
      </c>
      <c r="F18" s="168">
        <f t="shared" si="1"/>
        <v>79</v>
      </c>
      <c r="G18" s="168">
        <f t="shared" si="1"/>
        <v>154</v>
      </c>
      <c r="H18" s="168">
        <f t="shared" si="1"/>
        <v>87</v>
      </c>
      <c r="I18" s="168">
        <f t="shared" si="1"/>
        <v>212</v>
      </c>
      <c r="J18" s="168">
        <f t="shared" si="1"/>
        <v>33</v>
      </c>
      <c r="K18" s="168">
        <f t="shared" si="1"/>
        <v>179</v>
      </c>
      <c r="L18" s="166">
        <f>I18/D18*100</f>
        <v>70.431893687707642</v>
      </c>
      <c r="M18" s="168">
        <f>SUM(M19:M21)</f>
        <v>164</v>
      </c>
      <c r="N18" s="168">
        <f t="shared" ref="N18" si="2">SUM(N19:N21)</f>
        <v>109</v>
      </c>
      <c r="O18" s="168">
        <f t="shared" ref="O18" si="3">SUM(O19:O21)</f>
        <v>51</v>
      </c>
      <c r="P18" s="168">
        <f t="shared" ref="P18" si="4">SUM(P19:P21)</f>
        <v>3</v>
      </c>
      <c r="Q18" s="167">
        <f>SUM(Q19:Q21)</f>
        <v>211</v>
      </c>
      <c r="R18" s="168">
        <f>SUM(R19:R21)</f>
        <v>14</v>
      </c>
      <c r="S18" s="168">
        <f t="shared" ref="S18" si="5">SUM(S19:S21)</f>
        <v>2472</v>
      </c>
      <c r="T18" s="159">
        <v>1</v>
      </c>
      <c r="AI18" s="85"/>
    </row>
    <row r="19" spans="1:35" ht="20.100000000000001" customHeight="1">
      <c r="A19" s="16">
        <v>202</v>
      </c>
      <c r="B19" s="17" t="s">
        <v>23</v>
      </c>
      <c r="C19" s="124">
        <v>294</v>
      </c>
      <c r="D19" s="123">
        <v>127</v>
      </c>
      <c r="E19" s="123">
        <v>26</v>
      </c>
      <c r="F19" s="123">
        <v>34</v>
      </c>
      <c r="G19" s="123">
        <v>67</v>
      </c>
      <c r="H19" s="85">
        <v>29</v>
      </c>
      <c r="I19" s="85">
        <v>98</v>
      </c>
      <c r="J19" s="85">
        <v>14</v>
      </c>
      <c r="K19" s="85">
        <v>84</v>
      </c>
      <c r="L19" s="125">
        <f t="shared" si="0"/>
        <v>77.165354330708652</v>
      </c>
      <c r="M19" s="85">
        <v>62</v>
      </c>
      <c r="N19" s="85">
        <v>36</v>
      </c>
      <c r="O19" s="85">
        <v>25</v>
      </c>
      <c r="P19" s="85">
        <v>1</v>
      </c>
      <c r="Q19" s="127">
        <v>84</v>
      </c>
      <c r="R19" s="85">
        <v>3</v>
      </c>
      <c r="S19" s="85">
        <v>41</v>
      </c>
      <c r="T19" s="84" t="s">
        <v>63</v>
      </c>
      <c r="AI19" s="85"/>
    </row>
    <row r="20" spans="1:35" ht="20.100000000000001" customHeight="1">
      <c r="A20" s="16">
        <v>204</v>
      </c>
      <c r="B20" s="17" t="s">
        <v>24</v>
      </c>
      <c r="C20" s="124">
        <v>359</v>
      </c>
      <c r="D20" s="123">
        <v>172</v>
      </c>
      <c r="E20" s="123">
        <v>40</v>
      </c>
      <c r="F20" s="123">
        <v>45</v>
      </c>
      <c r="G20" s="123">
        <v>87</v>
      </c>
      <c r="H20" s="85">
        <v>58</v>
      </c>
      <c r="I20" s="85">
        <v>114</v>
      </c>
      <c r="J20" s="85">
        <v>19</v>
      </c>
      <c r="K20" s="85">
        <v>95</v>
      </c>
      <c r="L20" s="125">
        <f t="shared" si="0"/>
        <v>66.279069767441854</v>
      </c>
      <c r="M20" s="85">
        <v>102</v>
      </c>
      <c r="N20" s="85">
        <v>73</v>
      </c>
      <c r="O20" s="85">
        <v>26</v>
      </c>
      <c r="P20" s="85">
        <v>2</v>
      </c>
      <c r="Q20" s="127">
        <v>124</v>
      </c>
      <c r="R20" s="85">
        <v>8</v>
      </c>
      <c r="S20" s="85">
        <v>2361</v>
      </c>
      <c r="T20" s="114" t="s">
        <v>63</v>
      </c>
      <c r="AI20" s="85"/>
    </row>
    <row r="21" spans="1:35" ht="20.100000000000001" customHeight="1">
      <c r="A21" s="16">
        <v>206</v>
      </c>
      <c r="B21" s="17" t="s">
        <v>25</v>
      </c>
      <c r="C21" s="124">
        <v>4</v>
      </c>
      <c r="D21" s="123">
        <v>2</v>
      </c>
      <c r="E21" s="123" t="s">
        <v>235</v>
      </c>
      <c r="F21" s="123" t="s">
        <v>235</v>
      </c>
      <c r="G21" s="123" t="s">
        <v>235</v>
      </c>
      <c r="H21" s="85" t="s">
        <v>236</v>
      </c>
      <c r="I21" s="85" t="s">
        <v>236</v>
      </c>
      <c r="J21" s="85" t="s">
        <v>236</v>
      </c>
      <c r="K21" s="85" t="s">
        <v>236</v>
      </c>
      <c r="L21" s="85" t="s">
        <v>236</v>
      </c>
      <c r="M21" s="85" t="s">
        <v>236</v>
      </c>
      <c r="N21" s="85" t="s">
        <v>236</v>
      </c>
      <c r="O21" s="85" t="s">
        <v>236</v>
      </c>
      <c r="P21" s="85" t="s">
        <v>236</v>
      </c>
      <c r="Q21" s="113">
        <v>3</v>
      </c>
      <c r="R21" s="85">
        <v>3</v>
      </c>
      <c r="S21" s="85">
        <v>70</v>
      </c>
      <c r="T21" s="84">
        <v>1</v>
      </c>
      <c r="AI21" s="85"/>
    </row>
    <row r="22" spans="1:35" ht="20.100000000000001" customHeight="1">
      <c r="A22" s="4"/>
      <c r="B22" s="29" t="s">
        <v>26</v>
      </c>
      <c r="C22" s="168">
        <f>SUM(C23:C27)</f>
        <v>3757</v>
      </c>
      <c r="D22" s="168">
        <f t="shared" ref="D22:K22" si="6">SUM(D23:D27)</f>
        <v>2479</v>
      </c>
      <c r="E22" s="168">
        <f t="shared" si="6"/>
        <v>268</v>
      </c>
      <c r="F22" s="168">
        <f t="shared" si="6"/>
        <v>540</v>
      </c>
      <c r="G22" s="168">
        <f t="shared" si="6"/>
        <v>1671</v>
      </c>
      <c r="H22" s="168">
        <f t="shared" si="6"/>
        <v>522</v>
      </c>
      <c r="I22" s="168">
        <f t="shared" si="6"/>
        <v>1957</v>
      </c>
      <c r="J22" s="168">
        <f t="shared" si="6"/>
        <v>217</v>
      </c>
      <c r="K22" s="168">
        <f t="shared" si="6"/>
        <v>1740</v>
      </c>
      <c r="L22" s="166">
        <f>I22/D22*100</f>
        <v>78.943122226704318</v>
      </c>
      <c r="M22" s="168">
        <f>SUM(M23:M27)</f>
        <v>2581</v>
      </c>
      <c r="N22" s="168">
        <f t="shared" ref="N22" si="7">SUM(N23:N27)</f>
        <v>2313</v>
      </c>
      <c r="O22" s="168">
        <f t="shared" ref="O22" si="8">SUM(O23:O27)</f>
        <v>153</v>
      </c>
      <c r="P22" s="168">
        <f t="shared" ref="P22" si="9">SUM(P23:P27)</f>
        <v>116</v>
      </c>
      <c r="Q22" s="167">
        <f>SUM(Q23:Q27)</f>
        <v>3129</v>
      </c>
      <c r="R22" s="168">
        <f>SUM(R23:R27)</f>
        <v>107</v>
      </c>
      <c r="S22" s="168">
        <f t="shared" ref="S22" si="10">SUM(S23:S27)</f>
        <v>1562</v>
      </c>
      <c r="T22" s="170" t="s">
        <v>63</v>
      </c>
      <c r="AI22" s="85"/>
    </row>
    <row r="23" spans="1:35" ht="20.100000000000001" customHeight="1">
      <c r="A23" s="16">
        <v>207</v>
      </c>
      <c r="B23" s="17" t="s">
        <v>27</v>
      </c>
      <c r="C23" s="124">
        <v>377</v>
      </c>
      <c r="D23" s="123">
        <v>149</v>
      </c>
      <c r="E23" s="123">
        <v>36</v>
      </c>
      <c r="F23" s="123">
        <v>42</v>
      </c>
      <c r="G23" s="123">
        <v>71</v>
      </c>
      <c r="H23" s="85">
        <v>39</v>
      </c>
      <c r="I23" s="85">
        <v>110</v>
      </c>
      <c r="J23" s="85">
        <v>14</v>
      </c>
      <c r="K23" s="85">
        <v>96</v>
      </c>
      <c r="L23" s="125">
        <f t="shared" ref="L23:L32" si="11">I23/D23*100</f>
        <v>73.825503355704697</v>
      </c>
      <c r="M23" s="85">
        <v>80</v>
      </c>
      <c r="N23" s="85">
        <v>48</v>
      </c>
      <c r="O23" s="85">
        <v>24</v>
      </c>
      <c r="P23" s="85">
        <v>7</v>
      </c>
      <c r="Q23" s="127">
        <v>107</v>
      </c>
      <c r="R23" s="85" t="s">
        <v>236</v>
      </c>
      <c r="S23" s="85" t="s">
        <v>236</v>
      </c>
      <c r="T23" s="114" t="s">
        <v>63</v>
      </c>
      <c r="AI23" s="85"/>
    </row>
    <row r="24" spans="1:35" ht="20.100000000000001" customHeight="1">
      <c r="A24" s="16">
        <v>214</v>
      </c>
      <c r="B24" s="17" t="s">
        <v>28</v>
      </c>
      <c r="C24" s="124">
        <v>598</v>
      </c>
      <c r="D24" s="123">
        <v>370</v>
      </c>
      <c r="E24" s="123">
        <v>59</v>
      </c>
      <c r="F24" s="123">
        <v>86</v>
      </c>
      <c r="G24" s="123">
        <v>225</v>
      </c>
      <c r="H24" s="85">
        <v>76</v>
      </c>
      <c r="I24" s="85">
        <v>294</v>
      </c>
      <c r="J24" s="85">
        <v>55</v>
      </c>
      <c r="K24" s="85">
        <v>239</v>
      </c>
      <c r="L24" s="125">
        <f t="shared" si="11"/>
        <v>79.459459459459453</v>
      </c>
      <c r="M24" s="85">
        <v>385</v>
      </c>
      <c r="N24" s="85">
        <v>324</v>
      </c>
      <c r="O24" s="85">
        <v>30</v>
      </c>
      <c r="P24" s="85">
        <v>32</v>
      </c>
      <c r="Q24" s="127">
        <v>377</v>
      </c>
      <c r="R24" s="85">
        <v>11</v>
      </c>
      <c r="S24" s="85">
        <v>428</v>
      </c>
      <c r="T24" s="114" t="s">
        <v>63</v>
      </c>
      <c r="AI24" s="85"/>
    </row>
    <row r="25" spans="1:35" ht="20.100000000000001" customHeight="1">
      <c r="A25" s="16">
        <v>217</v>
      </c>
      <c r="B25" s="17" t="s">
        <v>29</v>
      </c>
      <c r="C25" s="124">
        <v>390</v>
      </c>
      <c r="D25" s="123">
        <v>190</v>
      </c>
      <c r="E25" s="123">
        <v>29</v>
      </c>
      <c r="F25" s="123">
        <v>58</v>
      </c>
      <c r="G25" s="123">
        <v>103</v>
      </c>
      <c r="H25" s="85">
        <v>48</v>
      </c>
      <c r="I25" s="85">
        <v>142</v>
      </c>
      <c r="J25" s="85">
        <v>15</v>
      </c>
      <c r="K25" s="85">
        <v>127</v>
      </c>
      <c r="L25" s="125">
        <f t="shared" si="11"/>
        <v>74.73684210526315</v>
      </c>
      <c r="M25" s="85">
        <v>116</v>
      </c>
      <c r="N25" s="85">
        <v>75</v>
      </c>
      <c r="O25" s="85">
        <v>15</v>
      </c>
      <c r="P25" s="85">
        <v>26</v>
      </c>
      <c r="Q25" s="127">
        <v>153</v>
      </c>
      <c r="R25" s="85">
        <v>14</v>
      </c>
      <c r="S25" s="85">
        <v>176</v>
      </c>
      <c r="T25" s="114" t="s">
        <v>63</v>
      </c>
      <c r="AI25" s="85"/>
    </row>
    <row r="26" spans="1:35" ht="20.100000000000001" customHeight="1">
      <c r="A26" s="16">
        <v>219</v>
      </c>
      <c r="B26" s="17" t="s">
        <v>30</v>
      </c>
      <c r="C26" s="124">
        <v>1758</v>
      </c>
      <c r="D26" s="123">
        <v>1390</v>
      </c>
      <c r="E26" s="123">
        <v>114</v>
      </c>
      <c r="F26" s="123">
        <v>280</v>
      </c>
      <c r="G26" s="123">
        <v>996</v>
      </c>
      <c r="H26" s="85">
        <v>271</v>
      </c>
      <c r="I26" s="85">
        <v>1119</v>
      </c>
      <c r="J26" s="85">
        <v>102</v>
      </c>
      <c r="K26" s="85">
        <v>1017</v>
      </c>
      <c r="L26" s="125">
        <f t="shared" si="11"/>
        <v>80.503597122302168</v>
      </c>
      <c r="M26" s="85">
        <v>1680</v>
      </c>
      <c r="N26" s="85">
        <v>1588</v>
      </c>
      <c r="O26" s="85">
        <v>66</v>
      </c>
      <c r="P26" s="85">
        <v>26</v>
      </c>
      <c r="Q26" s="127">
        <v>2060</v>
      </c>
      <c r="R26" s="85">
        <v>43</v>
      </c>
      <c r="S26" s="85">
        <v>531</v>
      </c>
      <c r="T26" s="114" t="s">
        <v>63</v>
      </c>
      <c r="AI26" s="85"/>
    </row>
    <row r="27" spans="1:35" ht="20.100000000000001" customHeight="1">
      <c r="A27" s="16">
        <v>301</v>
      </c>
      <c r="B27" s="17" t="s">
        <v>31</v>
      </c>
      <c r="C27" s="124">
        <v>634</v>
      </c>
      <c r="D27" s="123">
        <v>380</v>
      </c>
      <c r="E27" s="123">
        <v>30</v>
      </c>
      <c r="F27" s="123">
        <v>74</v>
      </c>
      <c r="G27" s="123">
        <v>276</v>
      </c>
      <c r="H27" s="85">
        <v>88</v>
      </c>
      <c r="I27" s="85">
        <v>292</v>
      </c>
      <c r="J27" s="85">
        <v>31</v>
      </c>
      <c r="K27" s="85">
        <v>261</v>
      </c>
      <c r="L27" s="125">
        <f t="shared" si="11"/>
        <v>76.84210526315789</v>
      </c>
      <c r="M27" s="85">
        <v>320</v>
      </c>
      <c r="N27" s="85">
        <v>278</v>
      </c>
      <c r="O27" s="85">
        <v>18</v>
      </c>
      <c r="P27" s="85">
        <v>25</v>
      </c>
      <c r="Q27" s="127">
        <v>432</v>
      </c>
      <c r="R27" s="85">
        <v>39</v>
      </c>
      <c r="S27" s="85">
        <v>427</v>
      </c>
      <c r="T27" s="114" t="s">
        <v>63</v>
      </c>
      <c r="AI27" s="85"/>
    </row>
    <row r="28" spans="1:35" ht="20.100000000000001" customHeight="1">
      <c r="A28" s="4"/>
      <c r="B28" s="29" t="s">
        <v>32</v>
      </c>
      <c r="C28" s="168">
        <f>SUM(C29:C33)</f>
        <v>7044</v>
      </c>
      <c r="D28" s="168">
        <f t="shared" ref="D28:K28" si="12">SUM(D29:D33)</f>
        <v>2964</v>
      </c>
      <c r="E28" s="168">
        <f t="shared" si="12"/>
        <v>185</v>
      </c>
      <c r="F28" s="168">
        <f t="shared" si="12"/>
        <v>326</v>
      </c>
      <c r="G28" s="168">
        <f t="shared" si="12"/>
        <v>2431</v>
      </c>
      <c r="H28" s="168">
        <f t="shared" si="12"/>
        <v>814</v>
      </c>
      <c r="I28" s="168">
        <f t="shared" si="12"/>
        <v>2128</v>
      </c>
      <c r="J28" s="168">
        <f t="shared" si="12"/>
        <v>129</v>
      </c>
      <c r="K28" s="168">
        <f t="shared" si="12"/>
        <v>1999</v>
      </c>
      <c r="L28" s="166">
        <f t="shared" si="11"/>
        <v>71.794871794871796</v>
      </c>
      <c r="M28" s="168">
        <f>SUM(M29:M33)</f>
        <v>3098</v>
      </c>
      <c r="N28" s="168">
        <f t="shared" ref="N28" si="13">SUM(N29:N33)</f>
        <v>2966</v>
      </c>
      <c r="O28" s="168">
        <f t="shared" ref="O28" si="14">SUM(O29:O33)</f>
        <v>106</v>
      </c>
      <c r="P28" s="168">
        <f t="shared" ref="P28" si="15">SUM(P29:P33)</f>
        <v>26</v>
      </c>
      <c r="Q28" s="167">
        <f>SUM(Q29:Q33)</f>
        <v>4733</v>
      </c>
      <c r="R28" s="168">
        <f>SUM(R29:R33)</f>
        <v>4</v>
      </c>
      <c r="S28" s="168">
        <f t="shared" ref="S28" si="16">SUM(S29:S33)</f>
        <v>32</v>
      </c>
      <c r="T28" s="168">
        <f>SUM(T29:T33)</f>
        <v>684</v>
      </c>
      <c r="AI28" s="85"/>
    </row>
    <row r="29" spans="1:35" ht="20.100000000000001" customHeight="1">
      <c r="A29" s="16">
        <v>203</v>
      </c>
      <c r="B29" s="17" t="s">
        <v>33</v>
      </c>
      <c r="C29" s="124">
        <v>1044</v>
      </c>
      <c r="D29" s="123">
        <v>499</v>
      </c>
      <c r="E29" s="123">
        <v>68</v>
      </c>
      <c r="F29" s="123">
        <v>90</v>
      </c>
      <c r="G29" s="123">
        <v>341</v>
      </c>
      <c r="H29" s="85">
        <v>160</v>
      </c>
      <c r="I29" s="85">
        <v>339</v>
      </c>
      <c r="J29" s="85">
        <v>27</v>
      </c>
      <c r="K29" s="85">
        <v>312</v>
      </c>
      <c r="L29" s="125">
        <f t="shared" si="11"/>
        <v>67.93587174348697</v>
      </c>
      <c r="M29" s="85">
        <v>415</v>
      </c>
      <c r="N29" s="85">
        <v>379</v>
      </c>
      <c r="O29" s="85">
        <v>34</v>
      </c>
      <c r="P29" s="85">
        <v>2</v>
      </c>
      <c r="Q29" s="127">
        <v>433</v>
      </c>
      <c r="R29" s="85">
        <v>4</v>
      </c>
      <c r="S29" s="85">
        <v>32</v>
      </c>
      <c r="T29" s="114">
        <v>531</v>
      </c>
      <c r="AI29" s="85"/>
    </row>
    <row r="30" spans="1:35" ht="20.100000000000001" customHeight="1">
      <c r="A30" s="16">
        <v>210</v>
      </c>
      <c r="B30" s="17" t="s">
        <v>34</v>
      </c>
      <c r="C30" s="124">
        <v>3352</v>
      </c>
      <c r="D30" s="123">
        <v>1270</v>
      </c>
      <c r="E30" s="123">
        <v>45</v>
      </c>
      <c r="F30" s="123">
        <v>131</v>
      </c>
      <c r="G30" s="123">
        <v>1094</v>
      </c>
      <c r="H30" s="85">
        <v>350</v>
      </c>
      <c r="I30" s="85">
        <v>920</v>
      </c>
      <c r="J30" s="85">
        <v>64</v>
      </c>
      <c r="K30" s="85">
        <v>856</v>
      </c>
      <c r="L30" s="125">
        <f t="shared" si="11"/>
        <v>72.440944881889763</v>
      </c>
      <c r="M30" s="85">
        <v>1288</v>
      </c>
      <c r="N30" s="85">
        <v>1229</v>
      </c>
      <c r="O30" s="85">
        <v>41</v>
      </c>
      <c r="P30" s="85">
        <v>18</v>
      </c>
      <c r="Q30" s="127">
        <v>2390</v>
      </c>
      <c r="R30" s="85" t="s">
        <v>236</v>
      </c>
      <c r="S30" s="85" t="s">
        <v>236</v>
      </c>
      <c r="T30" s="114">
        <v>41</v>
      </c>
      <c r="AI30" s="85"/>
    </row>
    <row r="31" spans="1:35" ht="20.100000000000001" customHeight="1">
      <c r="A31" s="16">
        <v>216</v>
      </c>
      <c r="B31" s="17" t="s">
        <v>35</v>
      </c>
      <c r="C31" s="124">
        <v>760</v>
      </c>
      <c r="D31" s="123">
        <v>176</v>
      </c>
      <c r="E31" s="123">
        <v>3</v>
      </c>
      <c r="F31" s="123">
        <v>12</v>
      </c>
      <c r="G31" s="123">
        <v>161</v>
      </c>
      <c r="H31" s="85">
        <v>50</v>
      </c>
      <c r="I31" s="85">
        <v>126</v>
      </c>
      <c r="J31" s="85" t="s">
        <v>234</v>
      </c>
      <c r="K31" s="85">
        <v>126</v>
      </c>
      <c r="L31" s="125">
        <f t="shared" si="11"/>
        <v>71.590909090909093</v>
      </c>
      <c r="M31" s="85">
        <v>101</v>
      </c>
      <c r="N31" s="85">
        <v>95</v>
      </c>
      <c r="O31" s="85">
        <v>5</v>
      </c>
      <c r="P31" s="85">
        <v>1</v>
      </c>
      <c r="Q31" s="127">
        <v>261</v>
      </c>
      <c r="R31" s="85" t="s">
        <v>234</v>
      </c>
      <c r="S31" s="85" t="s">
        <v>234</v>
      </c>
      <c r="T31" s="114">
        <v>93</v>
      </c>
      <c r="AI31" s="85"/>
    </row>
    <row r="32" spans="1:35" ht="20.100000000000001" customHeight="1">
      <c r="A32" s="16">
        <v>381</v>
      </c>
      <c r="B32" s="17" t="s">
        <v>36</v>
      </c>
      <c r="C32" s="124">
        <v>1729</v>
      </c>
      <c r="D32" s="123">
        <v>997</v>
      </c>
      <c r="E32" s="123">
        <v>69</v>
      </c>
      <c r="F32" s="123">
        <v>93</v>
      </c>
      <c r="G32" s="123">
        <v>835</v>
      </c>
      <c r="H32" s="85">
        <v>254</v>
      </c>
      <c r="I32" s="85">
        <v>743</v>
      </c>
      <c r="J32" s="85">
        <v>38</v>
      </c>
      <c r="K32" s="85">
        <v>705</v>
      </c>
      <c r="L32" s="125">
        <f t="shared" si="11"/>
        <v>74.523570712136404</v>
      </c>
      <c r="M32" s="85">
        <v>1294</v>
      </c>
      <c r="N32" s="85">
        <v>1263</v>
      </c>
      <c r="O32" s="85">
        <v>26</v>
      </c>
      <c r="P32" s="85">
        <v>5</v>
      </c>
      <c r="Q32" s="127">
        <v>1590</v>
      </c>
      <c r="R32" s="85" t="s">
        <v>234</v>
      </c>
      <c r="S32" s="85" t="s">
        <v>234</v>
      </c>
      <c r="T32" s="114" t="s">
        <v>63</v>
      </c>
      <c r="AI32" s="85"/>
    </row>
    <row r="33" spans="1:35" ht="20.100000000000001" customHeight="1">
      <c r="A33" s="16">
        <v>382</v>
      </c>
      <c r="B33" s="17" t="s">
        <v>37</v>
      </c>
      <c r="C33" s="124">
        <v>159</v>
      </c>
      <c r="D33" s="123">
        <v>22</v>
      </c>
      <c r="E33" s="123" t="s">
        <v>235</v>
      </c>
      <c r="F33" s="123" t="s">
        <v>235</v>
      </c>
      <c r="G33" s="123" t="s">
        <v>235</v>
      </c>
      <c r="H33" s="85" t="s">
        <v>236</v>
      </c>
      <c r="I33" s="85" t="s">
        <v>236</v>
      </c>
      <c r="J33" s="85" t="s">
        <v>236</v>
      </c>
      <c r="K33" s="85" t="s">
        <v>236</v>
      </c>
      <c r="L33" s="85" t="s">
        <v>236</v>
      </c>
      <c r="M33" s="85" t="s">
        <v>236</v>
      </c>
      <c r="N33" s="85" t="s">
        <v>236</v>
      </c>
      <c r="O33" s="85" t="s">
        <v>236</v>
      </c>
      <c r="P33" s="85" t="s">
        <v>236</v>
      </c>
      <c r="Q33" s="127">
        <v>59</v>
      </c>
      <c r="R33" s="85" t="s">
        <v>234</v>
      </c>
      <c r="S33" s="85" t="s">
        <v>234</v>
      </c>
      <c r="T33" s="114">
        <v>19</v>
      </c>
      <c r="AI33" s="85"/>
    </row>
    <row r="34" spans="1:35" ht="20.100000000000001" customHeight="1">
      <c r="A34" s="4"/>
      <c r="B34" s="30" t="s">
        <v>38</v>
      </c>
      <c r="C34" s="168">
        <f>SUM(C35:C40)</f>
        <v>13527</v>
      </c>
      <c r="D34" s="168">
        <f t="shared" ref="D34:K34" si="17">SUM(D35:D40)</f>
        <v>9343</v>
      </c>
      <c r="E34" s="168">
        <f t="shared" si="17"/>
        <v>495</v>
      </c>
      <c r="F34" s="168">
        <f t="shared" si="17"/>
        <v>1370</v>
      </c>
      <c r="G34" s="168">
        <f t="shared" si="17"/>
        <v>7478</v>
      </c>
      <c r="H34" s="168">
        <f t="shared" si="17"/>
        <v>1615</v>
      </c>
      <c r="I34" s="168">
        <f t="shared" si="17"/>
        <v>7728</v>
      </c>
      <c r="J34" s="168">
        <f t="shared" si="17"/>
        <v>707</v>
      </c>
      <c r="K34" s="168">
        <f t="shared" si="17"/>
        <v>7021</v>
      </c>
      <c r="L34" s="166">
        <f>I34/D34*100</f>
        <v>82.714331585143967</v>
      </c>
      <c r="M34" s="168">
        <f>SUM(M35:M40)</f>
        <v>11333</v>
      </c>
      <c r="N34" s="168">
        <f t="shared" ref="N34" si="18">SUM(N35:N40)</f>
        <v>10897</v>
      </c>
      <c r="O34" s="168">
        <f t="shared" ref="O34" si="19">SUM(O35:O40)</f>
        <v>319</v>
      </c>
      <c r="P34" s="168">
        <f t="shared" ref="P34" si="20">SUM(P35:P40)</f>
        <v>115</v>
      </c>
      <c r="Q34" s="167">
        <f>SUM(Q35:Q40)</f>
        <v>14520</v>
      </c>
      <c r="R34" s="168">
        <f>SUM(R35:R40)</f>
        <v>229</v>
      </c>
      <c r="S34" s="168">
        <f t="shared" ref="S34" si="21">SUM(S35:S40)</f>
        <v>9527</v>
      </c>
      <c r="T34" s="170" t="s">
        <v>63</v>
      </c>
      <c r="AI34" s="85"/>
    </row>
    <row r="35" spans="1:35" s="40" customFormat="1" ht="20.100000000000001" customHeight="1">
      <c r="A35" s="13">
        <v>213</v>
      </c>
      <c r="B35" s="60" t="s">
        <v>200</v>
      </c>
      <c r="C35" s="124">
        <v>1276</v>
      </c>
      <c r="D35" s="123">
        <v>653</v>
      </c>
      <c r="E35" s="123">
        <v>41</v>
      </c>
      <c r="F35" s="123">
        <v>106</v>
      </c>
      <c r="G35" s="123">
        <v>506</v>
      </c>
      <c r="H35" s="85">
        <v>108</v>
      </c>
      <c r="I35" s="85">
        <v>545</v>
      </c>
      <c r="J35" s="85">
        <v>52</v>
      </c>
      <c r="K35" s="85">
        <v>493</v>
      </c>
      <c r="L35" s="125">
        <f t="shared" ref="L35:L66" si="22">I35/D35*100</f>
        <v>83.460949464012245</v>
      </c>
      <c r="M35" s="85">
        <v>807</v>
      </c>
      <c r="N35" s="85">
        <v>780</v>
      </c>
      <c r="O35" s="85">
        <v>24</v>
      </c>
      <c r="P35" s="85">
        <v>3</v>
      </c>
      <c r="Q35" s="113">
        <v>1140</v>
      </c>
      <c r="R35" s="85">
        <v>26</v>
      </c>
      <c r="S35" s="85">
        <v>1491</v>
      </c>
      <c r="T35" s="85" t="s">
        <v>63</v>
      </c>
      <c r="AI35" s="85"/>
    </row>
    <row r="36" spans="1:35" s="40" customFormat="1" ht="20.100000000000001" customHeight="1">
      <c r="A36" s="13">
        <v>215</v>
      </c>
      <c r="B36" s="60" t="s">
        <v>201</v>
      </c>
      <c r="C36" s="124">
        <v>2709</v>
      </c>
      <c r="D36" s="123">
        <v>2087</v>
      </c>
      <c r="E36" s="123">
        <v>158</v>
      </c>
      <c r="F36" s="123">
        <v>436</v>
      </c>
      <c r="G36" s="123">
        <v>1493</v>
      </c>
      <c r="H36" s="85">
        <v>388</v>
      </c>
      <c r="I36" s="85">
        <v>1699</v>
      </c>
      <c r="J36" s="85">
        <v>178</v>
      </c>
      <c r="K36" s="85">
        <v>1521</v>
      </c>
      <c r="L36" s="125">
        <f t="shared" si="22"/>
        <v>81.408720651653084</v>
      </c>
      <c r="M36" s="85">
        <v>2412</v>
      </c>
      <c r="N36" s="85">
        <v>2264</v>
      </c>
      <c r="O36" s="85">
        <v>85</v>
      </c>
      <c r="P36" s="85">
        <v>62</v>
      </c>
      <c r="Q36" s="113">
        <v>3100</v>
      </c>
      <c r="R36" s="85">
        <v>11</v>
      </c>
      <c r="S36" s="85">
        <v>118</v>
      </c>
      <c r="T36" s="85" t="s">
        <v>63</v>
      </c>
      <c r="AI36" s="85"/>
    </row>
    <row r="37" spans="1:35" ht="20.100000000000001" customHeight="1">
      <c r="A37" s="16">
        <v>218</v>
      </c>
      <c r="B37" s="17" t="s">
        <v>41</v>
      </c>
      <c r="C37" s="124">
        <v>2084</v>
      </c>
      <c r="D37" s="123">
        <v>1482</v>
      </c>
      <c r="E37" s="123">
        <v>79</v>
      </c>
      <c r="F37" s="123">
        <v>217</v>
      </c>
      <c r="G37" s="123">
        <v>1186</v>
      </c>
      <c r="H37" s="85">
        <v>278</v>
      </c>
      <c r="I37" s="85">
        <v>1204</v>
      </c>
      <c r="J37" s="85">
        <v>91</v>
      </c>
      <c r="K37" s="85">
        <v>1113</v>
      </c>
      <c r="L37" s="125">
        <f t="shared" si="22"/>
        <v>81.241565452091763</v>
      </c>
      <c r="M37" s="85">
        <v>1782</v>
      </c>
      <c r="N37" s="85">
        <v>1713</v>
      </c>
      <c r="O37" s="85">
        <v>64</v>
      </c>
      <c r="P37" s="85">
        <v>6</v>
      </c>
      <c r="Q37" s="113">
        <v>2330</v>
      </c>
      <c r="R37" s="85">
        <v>5</v>
      </c>
      <c r="S37" s="85">
        <v>68</v>
      </c>
      <c r="T37" s="114" t="s">
        <v>63</v>
      </c>
      <c r="AI37" s="85"/>
    </row>
    <row r="38" spans="1:35" ht="20.100000000000001" customHeight="1">
      <c r="A38" s="16">
        <v>220</v>
      </c>
      <c r="B38" s="17" t="s">
        <v>42</v>
      </c>
      <c r="C38" s="124">
        <v>3288</v>
      </c>
      <c r="D38" s="123">
        <v>2236</v>
      </c>
      <c r="E38" s="123">
        <v>88</v>
      </c>
      <c r="F38" s="123">
        <v>227</v>
      </c>
      <c r="G38" s="123">
        <v>1921</v>
      </c>
      <c r="H38" s="85">
        <v>381</v>
      </c>
      <c r="I38" s="85">
        <v>1855</v>
      </c>
      <c r="J38" s="85">
        <v>173</v>
      </c>
      <c r="K38" s="85">
        <v>1682</v>
      </c>
      <c r="L38" s="125">
        <f t="shared" si="22"/>
        <v>82.960644007155636</v>
      </c>
      <c r="M38" s="85">
        <v>2977</v>
      </c>
      <c r="N38" s="85">
        <v>2875</v>
      </c>
      <c r="O38" s="85">
        <v>78</v>
      </c>
      <c r="P38" s="85">
        <v>23</v>
      </c>
      <c r="Q38" s="127">
        <v>3660</v>
      </c>
      <c r="R38" s="85">
        <v>22</v>
      </c>
      <c r="S38" s="85">
        <v>774</v>
      </c>
      <c r="T38" s="114" t="s">
        <v>63</v>
      </c>
      <c r="AI38" s="85"/>
    </row>
    <row r="39" spans="1:35" ht="20.100000000000001" customHeight="1">
      <c r="A39" s="16">
        <v>228</v>
      </c>
      <c r="B39" s="17" t="s">
        <v>95</v>
      </c>
      <c r="C39" s="124">
        <v>2474</v>
      </c>
      <c r="D39" s="123">
        <v>1887</v>
      </c>
      <c r="E39" s="123">
        <v>96</v>
      </c>
      <c r="F39" s="123">
        <v>267</v>
      </c>
      <c r="G39" s="123">
        <v>1524</v>
      </c>
      <c r="H39" s="85">
        <v>346</v>
      </c>
      <c r="I39" s="85">
        <v>1541</v>
      </c>
      <c r="J39" s="85">
        <v>142</v>
      </c>
      <c r="K39" s="85">
        <v>1399</v>
      </c>
      <c r="L39" s="125">
        <f t="shared" si="22"/>
        <v>81.664016958134596</v>
      </c>
      <c r="M39" s="85">
        <v>2338</v>
      </c>
      <c r="N39" s="85">
        <v>2277</v>
      </c>
      <c r="O39" s="85">
        <v>45</v>
      </c>
      <c r="P39" s="85">
        <v>15</v>
      </c>
      <c r="Q39" s="127">
        <v>2870</v>
      </c>
      <c r="R39" s="85">
        <v>15</v>
      </c>
      <c r="S39" s="85">
        <v>913</v>
      </c>
      <c r="T39" s="15" t="s">
        <v>63</v>
      </c>
      <c r="AI39" s="85"/>
    </row>
    <row r="40" spans="1:35" ht="20.100000000000001" customHeight="1">
      <c r="A40" s="16">
        <v>365</v>
      </c>
      <c r="B40" s="17" t="s">
        <v>89</v>
      </c>
      <c r="C40" s="124">
        <v>1696</v>
      </c>
      <c r="D40" s="123">
        <v>998</v>
      </c>
      <c r="E40" s="123">
        <v>33</v>
      </c>
      <c r="F40" s="123">
        <v>117</v>
      </c>
      <c r="G40" s="123">
        <v>848</v>
      </c>
      <c r="H40" s="85">
        <v>114</v>
      </c>
      <c r="I40" s="85">
        <v>884</v>
      </c>
      <c r="J40" s="85">
        <v>71</v>
      </c>
      <c r="K40" s="85">
        <v>813</v>
      </c>
      <c r="L40" s="125">
        <f t="shared" si="22"/>
        <v>88.577154308617239</v>
      </c>
      <c r="M40" s="85">
        <v>1017</v>
      </c>
      <c r="N40" s="85">
        <v>988</v>
      </c>
      <c r="O40" s="85">
        <v>23</v>
      </c>
      <c r="P40" s="85">
        <v>6</v>
      </c>
      <c r="Q40" s="113">
        <v>1420</v>
      </c>
      <c r="R40" s="85">
        <v>150</v>
      </c>
      <c r="S40" s="85">
        <v>6163</v>
      </c>
      <c r="T40" s="15" t="s">
        <v>63</v>
      </c>
      <c r="AI40" s="85"/>
    </row>
    <row r="41" spans="1:35" ht="20.100000000000001" customHeight="1">
      <c r="A41" s="4"/>
      <c r="B41" s="30" t="s">
        <v>43</v>
      </c>
      <c r="C41" s="168">
        <f>SUM(C42:C45)</f>
        <v>10025</v>
      </c>
      <c r="D41" s="168">
        <f t="shared" ref="D41:K41" si="23">SUM(D42:D45)</f>
        <v>3844</v>
      </c>
      <c r="E41" s="168">
        <f t="shared" si="23"/>
        <v>155</v>
      </c>
      <c r="F41" s="168">
        <f t="shared" si="23"/>
        <v>361</v>
      </c>
      <c r="G41" s="168">
        <f t="shared" si="23"/>
        <v>3328</v>
      </c>
      <c r="H41" s="168">
        <f t="shared" si="23"/>
        <v>726</v>
      </c>
      <c r="I41" s="168">
        <f t="shared" si="23"/>
        <v>3118</v>
      </c>
      <c r="J41" s="168">
        <f t="shared" si="23"/>
        <v>239</v>
      </c>
      <c r="K41" s="168">
        <f t="shared" si="23"/>
        <v>2879</v>
      </c>
      <c r="L41" s="166">
        <f t="shared" si="22"/>
        <v>81.113423517169608</v>
      </c>
      <c r="M41" s="168">
        <f>SUM(M42:M45)</f>
        <v>4121</v>
      </c>
      <c r="N41" s="168">
        <f t="shared" ref="N41" si="24">SUM(N42:N45)</f>
        <v>3907</v>
      </c>
      <c r="O41" s="168">
        <f t="shared" ref="O41" si="25">SUM(O42:O45)</f>
        <v>192</v>
      </c>
      <c r="P41" s="168">
        <f t="shared" ref="P41" si="26">SUM(P42:P45)</f>
        <v>22</v>
      </c>
      <c r="Q41" s="167">
        <f>SUM(Q42:Q45)</f>
        <v>6994</v>
      </c>
      <c r="R41" s="168">
        <f>SUM(R42:R45)</f>
        <v>191</v>
      </c>
      <c r="S41" s="168">
        <f t="shared" ref="S41" si="27">SUM(S42:S45)</f>
        <v>10889</v>
      </c>
      <c r="T41" s="168">
        <v>461</v>
      </c>
      <c r="AI41" s="85"/>
    </row>
    <row r="42" spans="1:35" s="40" customFormat="1" ht="20.100000000000001" customHeight="1">
      <c r="A42" s="13">
        <v>201</v>
      </c>
      <c r="B42" s="60" t="s">
        <v>187</v>
      </c>
      <c r="C42" s="124">
        <v>7144</v>
      </c>
      <c r="D42" s="122">
        <v>2514</v>
      </c>
      <c r="E42" s="122">
        <v>106</v>
      </c>
      <c r="F42" s="122">
        <v>236</v>
      </c>
      <c r="G42" s="122">
        <v>2172</v>
      </c>
      <c r="H42" s="85">
        <v>435</v>
      </c>
      <c r="I42" s="85">
        <v>2079</v>
      </c>
      <c r="J42" s="85">
        <v>154</v>
      </c>
      <c r="K42" s="85">
        <v>1925</v>
      </c>
      <c r="L42" s="125">
        <f t="shared" si="22"/>
        <v>82.696897374701678</v>
      </c>
      <c r="M42" s="85">
        <v>2416</v>
      </c>
      <c r="N42" s="85">
        <v>2286</v>
      </c>
      <c r="O42" s="85">
        <v>115</v>
      </c>
      <c r="P42" s="85">
        <v>15</v>
      </c>
      <c r="Q42" s="127">
        <v>4630</v>
      </c>
      <c r="R42" s="85">
        <v>54</v>
      </c>
      <c r="S42" s="85">
        <v>2447</v>
      </c>
      <c r="T42" s="85">
        <v>461</v>
      </c>
      <c r="AI42" s="85"/>
    </row>
    <row r="43" spans="1:35" ht="20.100000000000001" customHeight="1">
      <c r="A43" s="16">
        <v>442</v>
      </c>
      <c r="B43" s="17" t="s">
        <v>44</v>
      </c>
      <c r="C43" s="124">
        <v>916</v>
      </c>
      <c r="D43" s="123">
        <v>387</v>
      </c>
      <c r="E43" s="123">
        <v>23</v>
      </c>
      <c r="F43" s="123">
        <v>38</v>
      </c>
      <c r="G43" s="123">
        <v>326</v>
      </c>
      <c r="H43" s="85">
        <v>89</v>
      </c>
      <c r="I43" s="85">
        <v>298</v>
      </c>
      <c r="J43" s="85">
        <v>32</v>
      </c>
      <c r="K43" s="85">
        <v>266</v>
      </c>
      <c r="L43" s="125">
        <f t="shared" si="22"/>
        <v>77.002583979328165</v>
      </c>
      <c r="M43" s="85">
        <v>621</v>
      </c>
      <c r="N43" s="85">
        <v>583</v>
      </c>
      <c r="O43" s="85">
        <v>37</v>
      </c>
      <c r="P43" s="85">
        <v>1</v>
      </c>
      <c r="Q43" s="127">
        <v>894</v>
      </c>
      <c r="R43" s="85">
        <v>24</v>
      </c>
      <c r="S43" s="85">
        <v>644</v>
      </c>
      <c r="T43" s="114" t="s">
        <v>63</v>
      </c>
      <c r="AI43" s="85"/>
    </row>
    <row r="44" spans="1:35" ht="20.100000000000001" customHeight="1">
      <c r="A44" s="16">
        <v>443</v>
      </c>
      <c r="B44" s="17" t="s">
        <v>45</v>
      </c>
      <c r="C44" s="124">
        <v>997</v>
      </c>
      <c r="D44" s="123">
        <v>467</v>
      </c>
      <c r="E44" s="123">
        <v>15</v>
      </c>
      <c r="F44" s="123">
        <v>52</v>
      </c>
      <c r="G44" s="123">
        <v>400</v>
      </c>
      <c r="H44" s="85">
        <v>115</v>
      </c>
      <c r="I44" s="85">
        <v>352</v>
      </c>
      <c r="J44" s="85">
        <v>22</v>
      </c>
      <c r="K44" s="85">
        <v>330</v>
      </c>
      <c r="L44" s="125">
        <f t="shared" si="22"/>
        <v>75.37473233404711</v>
      </c>
      <c r="M44" s="85">
        <v>493</v>
      </c>
      <c r="N44" s="85">
        <v>478</v>
      </c>
      <c r="O44" s="85">
        <v>14</v>
      </c>
      <c r="P44" s="85">
        <v>1</v>
      </c>
      <c r="Q44" s="127">
        <v>727</v>
      </c>
      <c r="R44" s="85">
        <v>6</v>
      </c>
      <c r="S44" s="85">
        <v>1421</v>
      </c>
      <c r="T44" s="114" t="s">
        <v>63</v>
      </c>
      <c r="AI44" s="85"/>
    </row>
    <row r="45" spans="1:35" ht="20.100000000000001" customHeight="1">
      <c r="A45" s="16">
        <v>446</v>
      </c>
      <c r="B45" s="17" t="s">
        <v>90</v>
      </c>
      <c r="C45" s="124">
        <v>968</v>
      </c>
      <c r="D45" s="123">
        <v>476</v>
      </c>
      <c r="E45" s="123">
        <v>11</v>
      </c>
      <c r="F45" s="123">
        <v>35</v>
      </c>
      <c r="G45" s="123">
        <v>430</v>
      </c>
      <c r="H45" s="85">
        <v>87</v>
      </c>
      <c r="I45" s="85">
        <v>389</v>
      </c>
      <c r="J45" s="85">
        <v>31</v>
      </c>
      <c r="K45" s="85">
        <v>358</v>
      </c>
      <c r="L45" s="125">
        <f t="shared" si="22"/>
        <v>81.722689075630257</v>
      </c>
      <c r="M45" s="85">
        <v>591</v>
      </c>
      <c r="N45" s="85">
        <v>560</v>
      </c>
      <c r="O45" s="85">
        <v>26</v>
      </c>
      <c r="P45" s="85">
        <v>5</v>
      </c>
      <c r="Q45" s="127">
        <v>743</v>
      </c>
      <c r="R45" s="85">
        <v>107</v>
      </c>
      <c r="S45" s="85">
        <v>6377</v>
      </c>
      <c r="T45" s="15" t="s">
        <v>63</v>
      </c>
      <c r="AI45" s="85"/>
    </row>
    <row r="46" spans="1:35" ht="20.100000000000001" customHeight="1">
      <c r="A46" s="4"/>
      <c r="B46" s="30" t="s">
        <v>46</v>
      </c>
      <c r="C46" s="168">
        <f>SUM(C47:C53)</f>
        <v>11216</v>
      </c>
      <c r="D46" s="168">
        <f t="shared" ref="D46:K46" si="28">SUM(D47:D53)</f>
        <v>5243</v>
      </c>
      <c r="E46" s="168">
        <f t="shared" si="28"/>
        <v>279</v>
      </c>
      <c r="F46" s="168">
        <f t="shared" si="28"/>
        <v>620</v>
      </c>
      <c r="G46" s="168">
        <f t="shared" si="28"/>
        <v>4344</v>
      </c>
      <c r="H46" s="168">
        <f t="shared" si="28"/>
        <v>1126</v>
      </c>
      <c r="I46" s="168">
        <f t="shared" si="28"/>
        <v>4117</v>
      </c>
      <c r="J46" s="168">
        <f t="shared" si="28"/>
        <v>405</v>
      </c>
      <c r="K46" s="168">
        <f t="shared" si="28"/>
        <v>3712</v>
      </c>
      <c r="L46" s="166">
        <f t="shared" si="22"/>
        <v>78.523745946976916</v>
      </c>
      <c r="M46" s="168">
        <f>SUM(M47:M53)</f>
        <v>6027</v>
      </c>
      <c r="N46" s="168">
        <f t="shared" ref="N46" si="29">SUM(N47:N53)</f>
        <v>5653</v>
      </c>
      <c r="O46" s="168">
        <f t="shared" ref="O46" si="30">SUM(O47:O53)</f>
        <v>299</v>
      </c>
      <c r="P46" s="168">
        <f t="shared" ref="P46" si="31">SUM(P47:P53)</f>
        <v>74</v>
      </c>
      <c r="Q46" s="167">
        <f>SUM(Q47:Q53)</f>
        <v>9834</v>
      </c>
      <c r="R46" s="168">
        <f>SUM(R47:R53)</f>
        <v>318</v>
      </c>
      <c r="S46" s="168">
        <f t="shared" ref="S46" si="32">SUM(S47:S53)</f>
        <v>21790</v>
      </c>
      <c r="T46" s="168">
        <f>SUM(T47:T53)</f>
        <v>161</v>
      </c>
      <c r="AI46" s="85"/>
    </row>
    <row r="47" spans="1:35" ht="20.100000000000001" customHeight="1">
      <c r="A47" s="16">
        <v>208</v>
      </c>
      <c r="B47" s="17" t="s">
        <v>47</v>
      </c>
      <c r="C47" s="124">
        <v>596</v>
      </c>
      <c r="D47" s="123">
        <v>316</v>
      </c>
      <c r="E47" s="123">
        <v>14</v>
      </c>
      <c r="F47" s="123">
        <v>27</v>
      </c>
      <c r="G47" s="123">
        <v>275</v>
      </c>
      <c r="H47" s="85">
        <v>100</v>
      </c>
      <c r="I47" s="85">
        <v>216</v>
      </c>
      <c r="J47" s="85">
        <v>21</v>
      </c>
      <c r="K47" s="85">
        <v>195</v>
      </c>
      <c r="L47" s="125">
        <f t="shared" si="22"/>
        <v>68.35443037974683</v>
      </c>
      <c r="M47" s="85">
        <v>356</v>
      </c>
      <c r="N47" s="85">
        <v>336</v>
      </c>
      <c r="O47" s="85">
        <v>17</v>
      </c>
      <c r="P47" s="85">
        <v>3</v>
      </c>
      <c r="Q47" s="127">
        <v>494</v>
      </c>
      <c r="R47" s="85">
        <v>14</v>
      </c>
      <c r="S47" s="85">
        <v>431</v>
      </c>
      <c r="T47" s="114">
        <v>29</v>
      </c>
      <c r="AI47" s="85"/>
    </row>
    <row r="48" spans="1:35" ht="20.100000000000001" customHeight="1">
      <c r="A48" s="16">
        <v>212</v>
      </c>
      <c r="B48" s="17" t="s">
        <v>48</v>
      </c>
      <c r="C48" s="124">
        <v>950</v>
      </c>
      <c r="D48" s="123">
        <v>353</v>
      </c>
      <c r="E48" s="123">
        <v>37</v>
      </c>
      <c r="F48" s="123">
        <v>49</v>
      </c>
      <c r="G48" s="123">
        <v>267</v>
      </c>
      <c r="H48" s="85">
        <v>95</v>
      </c>
      <c r="I48" s="85">
        <v>258</v>
      </c>
      <c r="J48" s="85">
        <v>60</v>
      </c>
      <c r="K48" s="85">
        <v>198</v>
      </c>
      <c r="L48" s="125">
        <f t="shared" si="22"/>
        <v>73.087818696883858</v>
      </c>
      <c r="M48" s="85">
        <v>630</v>
      </c>
      <c r="N48" s="85">
        <v>600</v>
      </c>
      <c r="O48" s="85">
        <v>16</v>
      </c>
      <c r="P48" s="85">
        <v>14</v>
      </c>
      <c r="Q48" s="127">
        <v>852</v>
      </c>
      <c r="R48" s="85">
        <v>8</v>
      </c>
      <c r="S48" s="85">
        <v>68</v>
      </c>
      <c r="T48" s="114">
        <v>60</v>
      </c>
      <c r="AI48" s="85"/>
    </row>
    <row r="49" spans="1:35" ht="20.100000000000001" customHeight="1">
      <c r="A49" s="16">
        <v>227</v>
      </c>
      <c r="B49" s="17" t="s">
        <v>83</v>
      </c>
      <c r="C49" s="124">
        <v>3274</v>
      </c>
      <c r="D49" s="123">
        <v>1496</v>
      </c>
      <c r="E49" s="123">
        <v>41</v>
      </c>
      <c r="F49" s="123">
        <v>163</v>
      </c>
      <c r="G49" s="123">
        <v>1292</v>
      </c>
      <c r="H49" s="85">
        <v>247</v>
      </c>
      <c r="I49" s="85">
        <v>1249</v>
      </c>
      <c r="J49" s="85">
        <v>58</v>
      </c>
      <c r="K49" s="85">
        <v>1191</v>
      </c>
      <c r="L49" s="125">
        <f t="shared" si="22"/>
        <v>83.48930481283422</v>
      </c>
      <c r="M49" s="85">
        <v>1221</v>
      </c>
      <c r="N49" s="85">
        <v>1124</v>
      </c>
      <c r="O49" s="85">
        <v>85</v>
      </c>
      <c r="P49" s="85">
        <v>12</v>
      </c>
      <c r="Q49" s="127">
        <v>2260</v>
      </c>
      <c r="R49" s="85">
        <v>195</v>
      </c>
      <c r="S49" s="85">
        <v>19185</v>
      </c>
      <c r="T49" s="114" t="s">
        <v>63</v>
      </c>
      <c r="AI49" s="85"/>
    </row>
    <row r="50" spans="1:35" ht="20.100000000000001" customHeight="1">
      <c r="A50" s="16">
        <v>229</v>
      </c>
      <c r="B50" s="17" t="s">
        <v>91</v>
      </c>
      <c r="C50" s="124">
        <v>3016</v>
      </c>
      <c r="D50" s="123">
        <v>1498</v>
      </c>
      <c r="E50" s="123">
        <v>94</v>
      </c>
      <c r="F50" s="123">
        <v>186</v>
      </c>
      <c r="G50" s="123">
        <v>1218</v>
      </c>
      <c r="H50" s="85">
        <v>262</v>
      </c>
      <c r="I50" s="85">
        <v>1236</v>
      </c>
      <c r="J50" s="85">
        <v>169</v>
      </c>
      <c r="K50" s="85">
        <v>1067</v>
      </c>
      <c r="L50" s="125">
        <f t="shared" si="22"/>
        <v>82.510013351134845</v>
      </c>
      <c r="M50" s="85">
        <v>1887</v>
      </c>
      <c r="N50" s="85">
        <v>1752</v>
      </c>
      <c r="O50" s="85">
        <v>116</v>
      </c>
      <c r="P50" s="85">
        <v>19</v>
      </c>
      <c r="Q50" s="127">
        <v>2920</v>
      </c>
      <c r="R50" s="85">
        <v>19</v>
      </c>
      <c r="S50" s="85">
        <v>346</v>
      </c>
      <c r="T50" s="15">
        <v>72</v>
      </c>
      <c r="AI50" s="85"/>
    </row>
    <row r="51" spans="1:35" ht="20.100000000000001" customHeight="1">
      <c r="A51" s="16">
        <v>464</v>
      </c>
      <c r="B51" s="17" t="s">
        <v>49</v>
      </c>
      <c r="C51" s="124">
        <v>811</v>
      </c>
      <c r="D51" s="123">
        <v>264</v>
      </c>
      <c r="E51" s="123">
        <v>10</v>
      </c>
      <c r="F51" s="123">
        <v>24</v>
      </c>
      <c r="G51" s="123">
        <v>230</v>
      </c>
      <c r="H51" s="85">
        <v>76</v>
      </c>
      <c r="I51" s="85">
        <v>188</v>
      </c>
      <c r="J51" s="85">
        <v>13</v>
      </c>
      <c r="K51" s="85">
        <v>175</v>
      </c>
      <c r="L51" s="125">
        <f t="shared" si="22"/>
        <v>71.212121212121218</v>
      </c>
      <c r="M51" s="85">
        <v>206</v>
      </c>
      <c r="N51" s="85">
        <v>197</v>
      </c>
      <c r="O51" s="85">
        <v>8</v>
      </c>
      <c r="P51" s="85">
        <v>1</v>
      </c>
      <c r="Q51" s="127">
        <v>462</v>
      </c>
      <c r="R51" s="85">
        <v>5</v>
      </c>
      <c r="S51" s="85">
        <v>96</v>
      </c>
      <c r="T51" s="114" t="s">
        <v>63</v>
      </c>
      <c r="AI51" s="85"/>
    </row>
    <row r="52" spans="1:35" ht="20.100000000000001" customHeight="1">
      <c r="A52" s="16">
        <v>481</v>
      </c>
      <c r="B52" s="17" t="s">
        <v>50</v>
      </c>
      <c r="C52" s="124">
        <v>640</v>
      </c>
      <c r="D52" s="123">
        <v>293</v>
      </c>
      <c r="E52" s="123">
        <v>28</v>
      </c>
      <c r="F52" s="123">
        <v>38</v>
      </c>
      <c r="G52" s="123">
        <v>227</v>
      </c>
      <c r="H52" s="85">
        <v>77</v>
      </c>
      <c r="I52" s="85">
        <v>216</v>
      </c>
      <c r="J52" s="85">
        <v>29</v>
      </c>
      <c r="K52" s="85">
        <v>187</v>
      </c>
      <c r="L52" s="125">
        <f t="shared" si="22"/>
        <v>73.720136518771326</v>
      </c>
      <c r="M52" s="85">
        <v>684</v>
      </c>
      <c r="N52" s="85">
        <v>666</v>
      </c>
      <c r="O52" s="85">
        <v>11</v>
      </c>
      <c r="P52" s="85">
        <v>7</v>
      </c>
      <c r="Q52" s="127">
        <v>906</v>
      </c>
      <c r="R52" s="85">
        <v>7</v>
      </c>
      <c r="S52" s="85">
        <v>77</v>
      </c>
      <c r="T52" s="114" t="s">
        <v>63</v>
      </c>
      <c r="AI52" s="85"/>
    </row>
    <row r="53" spans="1:35" ht="20.100000000000001" customHeight="1">
      <c r="A53" s="16">
        <v>501</v>
      </c>
      <c r="B53" s="17" t="s">
        <v>202</v>
      </c>
      <c r="C53" s="124">
        <v>1929</v>
      </c>
      <c r="D53" s="123">
        <v>1023</v>
      </c>
      <c r="E53" s="123">
        <v>55</v>
      </c>
      <c r="F53" s="123">
        <v>133</v>
      </c>
      <c r="G53" s="123">
        <v>835</v>
      </c>
      <c r="H53" s="85">
        <v>269</v>
      </c>
      <c r="I53" s="85">
        <v>754</v>
      </c>
      <c r="J53" s="85">
        <v>55</v>
      </c>
      <c r="K53" s="85">
        <v>699</v>
      </c>
      <c r="L53" s="125">
        <f t="shared" si="22"/>
        <v>73.70478983382209</v>
      </c>
      <c r="M53" s="85">
        <v>1043</v>
      </c>
      <c r="N53" s="85">
        <v>978</v>
      </c>
      <c r="O53" s="85">
        <v>46</v>
      </c>
      <c r="P53" s="85">
        <v>18</v>
      </c>
      <c r="Q53" s="127">
        <v>1940</v>
      </c>
      <c r="R53" s="85">
        <v>70</v>
      </c>
      <c r="S53" s="85">
        <v>1587</v>
      </c>
      <c r="T53" s="15" t="s">
        <v>63</v>
      </c>
      <c r="AI53" s="85"/>
    </row>
    <row r="54" spans="1:35" ht="20.100000000000001" customHeight="1">
      <c r="A54" s="4"/>
      <c r="B54" s="31" t="s">
        <v>51</v>
      </c>
      <c r="C54" s="168">
        <f>SUM(C55:C59)</f>
        <v>12073</v>
      </c>
      <c r="D54" s="168">
        <f t="shared" ref="D54:K54" si="33">SUM(D55:D59)</f>
        <v>6234</v>
      </c>
      <c r="E54" s="168">
        <f t="shared" si="33"/>
        <v>503</v>
      </c>
      <c r="F54" s="168">
        <f t="shared" si="33"/>
        <v>1177</v>
      </c>
      <c r="G54" s="168">
        <f t="shared" si="33"/>
        <v>4554</v>
      </c>
      <c r="H54" s="168">
        <f t="shared" si="33"/>
        <v>1408</v>
      </c>
      <c r="I54" s="168">
        <f t="shared" si="33"/>
        <v>4826</v>
      </c>
      <c r="J54" s="168">
        <f t="shared" si="33"/>
        <v>536</v>
      </c>
      <c r="K54" s="168">
        <f t="shared" si="33"/>
        <v>4290</v>
      </c>
      <c r="L54" s="166">
        <f t="shared" si="22"/>
        <v>77.414180301572017</v>
      </c>
      <c r="M54" s="168">
        <f>SUM(M55:M59)</f>
        <v>6548</v>
      </c>
      <c r="N54" s="168">
        <f t="shared" ref="N54" si="34">SUM(N55:N59)</f>
        <v>5903</v>
      </c>
      <c r="O54" s="168">
        <f t="shared" ref="O54" si="35">SUM(O55:O59)</f>
        <v>565</v>
      </c>
      <c r="P54" s="168">
        <f t="shared" ref="P54" si="36">SUM(P55:P59)</f>
        <v>80</v>
      </c>
      <c r="Q54" s="167">
        <f>SUM(Q55:Q59)</f>
        <v>10920</v>
      </c>
      <c r="R54" s="168">
        <f>SUM(R55:R59)</f>
        <v>450</v>
      </c>
      <c r="S54" s="168">
        <f t="shared" ref="S54" si="37">SUM(S55:S59)</f>
        <v>27315</v>
      </c>
      <c r="T54" s="168">
        <f>SUM(T55:T59)</f>
        <v>375</v>
      </c>
      <c r="AI54" s="85"/>
    </row>
    <row r="55" spans="1:35" ht="20.100000000000001" customHeight="1">
      <c r="A55" s="16">
        <v>209</v>
      </c>
      <c r="B55" s="55" t="s">
        <v>81</v>
      </c>
      <c r="C55" s="124">
        <v>4455</v>
      </c>
      <c r="D55" s="123">
        <v>2543</v>
      </c>
      <c r="E55" s="123">
        <v>221</v>
      </c>
      <c r="F55" s="123">
        <v>414</v>
      </c>
      <c r="G55" s="123">
        <v>1908</v>
      </c>
      <c r="H55" s="85">
        <v>472</v>
      </c>
      <c r="I55" s="85">
        <v>2071</v>
      </c>
      <c r="J55" s="85">
        <v>303</v>
      </c>
      <c r="K55" s="85">
        <v>1768</v>
      </c>
      <c r="L55" s="125">
        <f t="shared" si="22"/>
        <v>81.43924498623673</v>
      </c>
      <c r="M55" s="85">
        <v>3468</v>
      </c>
      <c r="N55" s="85">
        <v>3188</v>
      </c>
      <c r="O55" s="85">
        <v>254</v>
      </c>
      <c r="P55" s="85">
        <v>26</v>
      </c>
      <c r="Q55" s="127">
        <v>4990</v>
      </c>
      <c r="R55" s="85">
        <v>151</v>
      </c>
      <c r="S55" s="85">
        <v>3076</v>
      </c>
      <c r="T55" s="15">
        <v>94</v>
      </c>
      <c r="AI55" s="85"/>
    </row>
    <row r="56" spans="1:35" ht="20.100000000000001" customHeight="1">
      <c r="A56" s="16">
        <v>222</v>
      </c>
      <c r="B56" s="17" t="s">
        <v>73</v>
      </c>
      <c r="C56" s="124">
        <v>2397</v>
      </c>
      <c r="D56" s="123">
        <v>978</v>
      </c>
      <c r="E56" s="123">
        <v>85</v>
      </c>
      <c r="F56" s="123">
        <v>117</v>
      </c>
      <c r="G56" s="123">
        <v>776</v>
      </c>
      <c r="H56" s="85">
        <v>306</v>
      </c>
      <c r="I56" s="85">
        <v>672</v>
      </c>
      <c r="J56" s="85">
        <v>48</v>
      </c>
      <c r="K56" s="85">
        <v>624</v>
      </c>
      <c r="L56" s="125">
        <f t="shared" si="22"/>
        <v>68.711656441717793</v>
      </c>
      <c r="M56" s="85">
        <v>741</v>
      </c>
      <c r="N56" s="85">
        <v>626</v>
      </c>
      <c r="O56" s="85">
        <v>100</v>
      </c>
      <c r="P56" s="85">
        <v>15</v>
      </c>
      <c r="Q56" s="127">
        <v>1510</v>
      </c>
      <c r="R56" s="85">
        <v>92</v>
      </c>
      <c r="S56" s="85">
        <v>1720</v>
      </c>
      <c r="T56" s="15" t="s">
        <v>63</v>
      </c>
      <c r="AI56" s="85"/>
    </row>
    <row r="57" spans="1:35" ht="20.100000000000001" customHeight="1">
      <c r="A57" s="16">
        <v>225</v>
      </c>
      <c r="B57" s="17" t="s">
        <v>82</v>
      </c>
      <c r="C57" s="124">
        <v>2322</v>
      </c>
      <c r="D57" s="123">
        <v>1202</v>
      </c>
      <c r="E57" s="123">
        <v>53</v>
      </c>
      <c r="F57" s="123">
        <v>177</v>
      </c>
      <c r="G57" s="123">
        <v>972</v>
      </c>
      <c r="H57" s="85">
        <v>313</v>
      </c>
      <c r="I57" s="85">
        <v>889</v>
      </c>
      <c r="J57" s="85">
        <v>58</v>
      </c>
      <c r="K57" s="85">
        <v>831</v>
      </c>
      <c r="L57" s="125">
        <f t="shared" si="22"/>
        <v>73.96006655574044</v>
      </c>
      <c r="M57" s="85">
        <v>1116</v>
      </c>
      <c r="N57" s="85">
        <v>1039</v>
      </c>
      <c r="O57" s="85">
        <v>68</v>
      </c>
      <c r="P57" s="85">
        <v>9</v>
      </c>
      <c r="Q57" s="127">
        <v>1730</v>
      </c>
      <c r="R57" s="85">
        <v>67</v>
      </c>
      <c r="S57" s="85">
        <v>18178</v>
      </c>
      <c r="T57" s="15" t="s">
        <v>63</v>
      </c>
      <c r="AI57" s="85"/>
    </row>
    <row r="58" spans="1:35" ht="20.100000000000001" customHeight="1">
      <c r="A58" s="16">
        <v>585</v>
      </c>
      <c r="B58" s="17" t="s">
        <v>84</v>
      </c>
      <c r="C58" s="124">
        <v>1449</v>
      </c>
      <c r="D58" s="123">
        <v>679</v>
      </c>
      <c r="E58" s="123">
        <v>85</v>
      </c>
      <c r="F58" s="123">
        <v>186</v>
      </c>
      <c r="G58" s="123">
        <v>408</v>
      </c>
      <c r="H58" s="85">
        <v>133</v>
      </c>
      <c r="I58" s="85">
        <v>546</v>
      </c>
      <c r="J58" s="85">
        <v>83</v>
      </c>
      <c r="K58" s="85">
        <v>463</v>
      </c>
      <c r="L58" s="125">
        <f t="shared" si="22"/>
        <v>80.412371134020617</v>
      </c>
      <c r="M58" s="85">
        <v>587</v>
      </c>
      <c r="N58" s="85">
        <v>493</v>
      </c>
      <c r="O58" s="85">
        <v>73</v>
      </c>
      <c r="P58" s="85">
        <v>21</v>
      </c>
      <c r="Q58" s="127">
        <v>1530</v>
      </c>
      <c r="R58" s="85">
        <v>94</v>
      </c>
      <c r="S58" s="85">
        <v>2533</v>
      </c>
      <c r="T58" s="15">
        <v>155</v>
      </c>
    </row>
    <row r="59" spans="1:35" ht="20.100000000000001" customHeight="1">
      <c r="A59" s="16">
        <v>586</v>
      </c>
      <c r="B59" s="17" t="s">
        <v>96</v>
      </c>
      <c r="C59" s="124">
        <v>1450</v>
      </c>
      <c r="D59" s="123">
        <v>832</v>
      </c>
      <c r="E59" s="123">
        <v>59</v>
      </c>
      <c r="F59" s="123">
        <v>283</v>
      </c>
      <c r="G59" s="123">
        <v>490</v>
      </c>
      <c r="H59" s="85">
        <v>184</v>
      </c>
      <c r="I59" s="85">
        <v>648</v>
      </c>
      <c r="J59" s="85">
        <v>44</v>
      </c>
      <c r="K59" s="85">
        <v>604</v>
      </c>
      <c r="L59" s="125">
        <f t="shared" si="22"/>
        <v>77.884615384615387</v>
      </c>
      <c r="M59" s="85">
        <v>636</v>
      </c>
      <c r="N59" s="85">
        <v>557</v>
      </c>
      <c r="O59" s="85">
        <v>70</v>
      </c>
      <c r="P59" s="85">
        <v>9</v>
      </c>
      <c r="Q59" s="127">
        <v>1160</v>
      </c>
      <c r="R59" s="85">
        <v>46</v>
      </c>
      <c r="S59" s="85">
        <v>1808</v>
      </c>
      <c r="T59" s="15">
        <v>126</v>
      </c>
    </row>
    <row r="60" spans="1:35" ht="20.100000000000001" customHeight="1">
      <c r="A60" s="4"/>
      <c r="B60" s="32" t="s">
        <v>52</v>
      </c>
      <c r="C60" s="168">
        <f>SUM(C61:C62)</f>
        <v>9368</v>
      </c>
      <c r="D60" s="168">
        <f t="shared" ref="D60:K60" si="38">SUM(D61:D62)</f>
        <v>6279</v>
      </c>
      <c r="E60" s="168">
        <f t="shared" si="38"/>
        <v>505</v>
      </c>
      <c r="F60" s="168">
        <f t="shared" si="38"/>
        <v>1223</v>
      </c>
      <c r="G60" s="168">
        <f t="shared" si="38"/>
        <v>4551</v>
      </c>
      <c r="H60" s="168">
        <f t="shared" si="38"/>
        <v>1654</v>
      </c>
      <c r="I60" s="168">
        <f t="shared" si="38"/>
        <v>4625</v>
      </c>
      <c r="J60" s="168">
        <f t="shared" si="38"/>
        <v>468</v>
      </c>
      <c r="K60" s="168">
        <f t="shared" si="38"/>
        <v>4157</v>
      </c>
      <c r="L60" s="166">
        <f t="shared" si="22"/>
        <v>73.658225832138882</v>
      </c>
      <c r="M60" s="168">
        <f>SUM(M61:M62)</f>
        <v>7377</v>
      </c>
      <c r="N60" s="168">
        <f t="shared" ref="N60" si="39">SUM(N61:N62)</f>
        <v>6922</v>
      </c>
      <c r="O60" s="168">
        <f t="shared" ref="O60" si="40">SUM(O61:O62)</f>
        <v>316</v>
      </c>
      <c r="P60" s="168">
        <f t="shared" ref="P60" si="41">SUM(P61:P62)</f>
        <v>140</v>
      </c>
      <c r="Q60" s="167">
        <f>SUM(Q61:Q62)</f>
        <v>9980</v>
      </c>
      <c r="R60" s="168">
        <f>SUM(R61:R62)</f>
        <v>260</v>
      </c>
      <c r="S60" s="168">
        <f t="shared" ref="S60" si="42">SUM(S61:S62)</f>
        <v>5146</v>
      </c>
      <c r="T60" s="170" t="s">
        <v>63</v>
      </c>
    </row>
    <row r="61" spans="1:35" ht="20.100000000000001" customHeight="1">
      <c r="A61" s="16">
        <v>221</v>
      </c>
      <c r="B61" s="17" t="s">
        <v>53</v>
      </c>
      <c r="C61" s="124">
        <v>3774</v>
      </c>
      <c r="D61" s="123">
        <v>2809</v>
      </c>
      <c r="E61" s="123">
        <v>275</v>
      </c>
      <c r="F61" s="123">
        <v>725</v>
      </c>
      <c r="G61" s="123">
        <v>1809</v>
      </c>
      <c r="H61" s="85">
        <v>871</v>
      </c>
      <c r="I61" s="85">
        <v>1938</v>
      </c>
      <c r="J61" s="85">
        <v>197</v>
      </c>
      <c r="K61" s="85">
        <v>1741</v>
      </c>
      <c r="L61" s="125">
        <f t="shared" si="22"/>
        <v>68.992524029903876</v>
      </c>
      <c r="M61" s="85">
        <v>3434</v>
      </c>
      <c r="N61" s="85">
        <v>3280</v>
      </c>
      <c r="O61" s="85">
        <v>82</v>
      </c>
      <c r="P61" s="85">
        <v>73</v>
      </c>
      <c r="Q61" s="127">
        <v>4360</v>
      </c>
      <c r="R61" s="85">
        <v>114</v>
      </c>
      <c r="S61" s="85">
        <v>1782</v>
      </c>
      <c r="T61" s="114" t="s">
        <v>63</v>
      </c>
    </row>
    <row r="62" spans="1:35" ht="20.100000000000001" customHeight="1">
      <c r="A62" s="16">
        <v>223</v>
      </c>
      <c r="B62" s="17" t="s">
        <v>77</v>
      </c>
      <c r="C62" s="124">
        <v>5594</v>
      </c>
      <c r="D62" s="123">
        <v>3470</v>
      </c>
      <c r="E62" s="123">
        <v>230</v>
      </c>
      <c r="F62" s="123">
        <v>498</v>
      </c>
      <c r="G62" s="123">
        <v>2742</v>
      </c>
      <c r="H62" s="85">
        <v>783</v>
      </c>
      <c r="I62" s="85">
        <v>2687</v>
      </c>
      <c r="J62" s="85">
        <v>271</v>
      </c>
      <c r="K62" s="85">
        <v>2416</v>
      </c>
      <c r="L62" s="125">
        <f t="shared" si="22"/>
        <v>77.435158501440924</v>
      </c>
      <c r="M62" s="85">
        <v>3943</v>
      </c>
      <c r="N62" s="85">
        <v>3642</v>
      </c>
      <c r="O62" s="85">
        <v>234</v>
      </c>
      <c r="P62" s="85">
        <v>67</v>
      </c>
      <c r="Q62" s="127">
        <v>5620</v>
      </c>
      <c r="R62" s="85">
        <v>146</v>
      </c>
      <c r="S62" s="85">
        <v>3364</v>
      </c>
      <c r="T62" s="114" t="s">
        <v>63</v>
      </c>
    </row>
    <row r="63" spans="1:35" ht="20.100000000000001" customHeight="1">
      <c r="A63" s="4"/>
      <c r="B63" s="33" t="s">
        <v>54</v>
      </c>
      <c r="C63" s="168">
        <f>SUM(C64:C66)</f>
        <v>9212</v>
      </c>
      <c r="D63" s="168">
        <f t="shared" ref="D63:K63" si="43">SUM(D64:D66)</f>
        <v>6868</v>
      </c>
      <c r="E63" s="168">
        <f t="shared" si="43"/>
        <v>1534</v>
      </c>
      <c r="F63" s="168">
        <f t="shared" si="43"/>
        <v>1571</v>
      </c>
      <c r="G63" s="168">
        <f t="shared" si="43"/>
        <v>3763</v>
      </c>
      <c r="H63" s="168">
        <f t="shared" si="43"/>
        <v>2279</v>
      </c>
      <c r="I63" s="168">
        <f t="shared" si="43"/>
        <v>4589</v>
      </c>
      <c r="J63" s="168">
        <f t="shared" si="43"/>
        <v>960</v>
      </c>
      <c r="K63" s="168">
        <f t="shared" si="43"/>
        <v>3629</v>
      </c>
      <c r="L63" s="166">
        <f t="shared" si="22"/>
        <v>66.817122888759457</v>
      </c>
      <c r="M63" s="168">
        <f>SUM(M64:M66)</f>
        <v>6263</v>
      </c>
      <c r="N63" s="168">
        <f t="shared" ref="N63" si="44">SUM(N64:N66)</f>
        <v>5859</v>
      </c>
      <c r="O63" s="168">
        <f t="shared" ref="O63" si="45">SUM(O64:O66)</f>
        <v>278</v>
      </c>
      <c r="P63" s="168">
        <f t="shared" ref="P63" si="46">SUM(P64:P66)</f>
        <v>125</v>
      </c>
      <c r="Q63" s="167">
        <f>SUM(Q64:Q66)</f>
        <v>9460</v>
      </c>
      <c r="R63" s="168">
        <f>SUM(R64:R66)</f>
        <v>5</v>
      </c>
      <c r="S63" s="168">
        <f t="shared" ref="S63" si="47">SUM(S64:S66)</f>
        <v>140</v>
      </c>
      <c r="T63" s="168">
        <f>SUM(T64:T66)</f>
        <v>1318</v>
      </c>
    </row>
    <row r="64" spans="1:35" s="40" customFormat="1" ht="20.100000000000001" customHeight="1">
      <c r="A64" s="13">
        <v>205</v>
      </c>
      <c r="B64" s="60" t="s">
        <v>188</v>
      </c>
      <c r="C64" s="124">
        <v>2405</v>
      </c>
      <c r="D64" s="123">
        <v>1651</v>
      </c>
      <c r="E64" s="123">
        <v>203</v>
      </c>
      <c r="F64" s="123">
        <v>393</v>
      </c>
      <c r="G64" s="123">
        <v>1055</v>
      </c>
      <c r="H64" s="85">
        <v>490</v>
      </c>
      <c r="I64" s="85">
        <v>1161</v>
      </c>
      <c r="J64" s="85">
        <v>97</v>
      </c>
      <c r="K64" s="85">
        <v>1064</v>
      </c>
      <c r="L64" s="125">
        <f t="shared" si="22"/>
        <v>70.321017565112058</v>
      </c>
      <c r="M64" s="85">
        <v>1479</v>
      </c>
      <c r="N64" s="85">
        <v>1406</v>
      </c>
      <c r="O64" s="85">
        <v>60</v>
      </c>
      <c r="P64" s="85">
        <v>12</v>
      </c>
      <c r="Q64" s="127">
        <v>2470</v>
      </c>
      <c r="R64" s="85" t="s">
        <v>236</v>
      </c>
      <c r="S64" s="85" t="s">
        <v>236</v>
      </c>
      <c r="T64" s="85">
        <v>315</v>
      </c>
    </row>
    <row r="65" spans="1:20" ht="20.100000000000001" customHeight="1">
      <c r="A65" s="16">
        <v>224</v>
      </c>
      <c r="B65" s="17" t="s">
        <v>78</v>
      </c>
      <c r="C65" s="124">
        <v>4108</v>
      </c>
      <c r="D65" s="123">
        <v>3439</v>
      </c>
      <c r="E65" s="123">
        <v>1074</v>
      </c>
      <c r="F65" s="123">
        <v>762</v>
      </c>
      <c r="G65" s="123">
        <v>1603</v>
      </c>
      <c r="H65" s="85">
        <v>1183</v>
      </c>
      <c r="I65" s="85">
        <v>2256</v>
      </c>
      <c r="J65" s="85">
        <v>726</v>
      </c>
      <c r="K65" s="85">
        <v>1530</v>
      </c>
      <c r="L65" s="125">
        <f t="shared" si="22"/>
        <v>65.6004652515266</v>
      </c>
      <c r="M65" s="85">
        <v>3318</v>
      </c>
      <c r="N65" s="85">
        <v>3183</v>
      </c>
      <c r="O65" s="85">
        <v>92</v>
      </c>
      <c r="P65" s="85">
        <v>43</v>
      </c>
      <c r="Q65" s="127">
        <v>3760</v>
      </c>
      <c r="R65" s="85">
        <v>5</v>
      </c>
      <c r="S65" s="85">
        <v>140</v>
      </c>
      <c r="T65" s="15">
        <v>357</v>
      </c>
    </row>
    <row r="66" spans="1:20" ht="20.100000000000001" customHeight="1">
      <c r="A66" s="16">
        <v>226</v>
      </c>
      <c r="B66" s="17" t="s">
        <v>79</v>
      </c>
      <c r="C66" s="124">
        <v>2699</v>
      </c>
      <c r="D66" s="123">
        <v>1778</v>
      </c>
      <c r="E66" s="123">
        <v>257</v>
      </c>
      <c r="F66" s="123">
        <v>416</v>
      </c>
      <c r="G66" s="123">
        <v>1105</v>
      </c>
      <c r="H66" s="85">
        <v>606</v>
      </c>
      <c r="I66" s="85">
        <v>1172</v>
      </c>
      <c r="J66" s="85">
        <v>137</v>
      </c>
      <c r="K66" s="85">
        <v>1035</v>
      </c>
      <c r="L66" s="125">
        <f t="shared" si="22"/>
        <v>65.916760404949386</v>
      </c>
      <c r="M66" s="85">
        <v>1466</v>
      </c>
      <c r="N66" s="85">
        <v>1270</v>
      </c>
      <c r="O66" s="85">
        <v>126</v>
      </c>
      <c r="P66" s="85">
        <v>70</v>
      </c>
      <c r="Q66" s="127">
        <v>3230</v>
      </c>
      <c r="R66" s="85" t="s">
        <v>236</v>
      </c>
      <c r="S66" s="85" t="s">
        <v>236</v>
      </c>
      <c r="T66" s="15">
        <v>646</v>
      </c>
    </row>
    <row r="67" spans="1:20" ht="12" customHeight="1">
      <c r="A67" s="34"/>
      <c r="B67" s="35"/>
      <c r="C67" s="47"/>
      <c r="D67" s="47"/>
      <c r="E67" s="47"/>
      <c r="F67" s="47"/>
      <c r="G67" s="47"/>
      <c r="H67" s="48"/>
      <c r="I67" s="48"/>
      <c r="J67" s="48"/>
      <c r="K67" s="48"/>
      <c r="L67" s="48"/>
      <c r="M67" s="48"/>
      <c r="N67" s="48"/>
      <c r="O67" s="48"/>
      <c r="P67" s="48"/>
      <c r="Q67" s="115"/>
      <c r="R67" s="43"/>
      <c r="S67" s="12"/>
      <c r="T67" s="116"/>
    </row>
    <row r="68" spans="1:20" s="88" customFormat="1" ht="15" customHeight="1">
      <c r="A68" s="56"/>
      <c r="B68" s="56" t="s">
        <v>11</v>
      </c>
      <c r="C68" s="14" t="s">
        <v>232</v>
      </c>
      <c r="D68" s="59"/>
      <c r="E68" s="59"/>
      <c r="F68" s="59"/>
      <c r="G68" s="59"/>
      <c r="H68" s="44"/>
      <c r="I68" s="44"/>
      <c r="J68" s="44"/>
      <c r="K68" s="44"/>
      <c r="L68" s="44"/>
      <c r="M68" s="14" t="s">
        <v>238</v>
      </c>
      <c r="N68" s="44"/>
      <c r="O68" s="44"/>
      <c r="P68" s="44"/>
      <c r="Q68" s="41"/>
      <c r="R68" s="56"/>
      <c r="S68" s="10"/>
      <c r="T68" s="41"/>
    </row>
    <row r="69" spans="1:20" ht="18" customHeight="1">
      <c r="A69" s="38"/>
      <c r="B69" s="38"/>
      <c r="C69" s="14" t="s">
        <v>80</v>
      </c>
      <c r="D69" s="49"/>
      <c r="E69" s="49"/>
      <c r="F69" s="49"/>
      <c r="G69" s="49"/>
      <c r="H69" s="13"/>
      <c r="I69" s="13"/>
      <c r="J69" s="13"/>
      <c r="K69" s="13"/>
      <c r="L69" s="13"/>
      <c r="M69" s="14" t="s">
        <v>233</v>
      </c>
      <c r="N69" s="13"/>
      <c r="O69" s="13"/>
      <c r="P69" s="13"/>
      <c r="Q69" s="2"/>
      <c r="R69" s="38"/>
      <c r="S69" s="11"/>
      <c r="T69" s="50"/>
    </row>
    <row r="70" spans="1:20" ht="12" customHeight="1">
      <c r="A70" s="38"/>
      <c r="B70" s="38"/>
      <c r="D70" s="49"/>
      <c r="E70" s="49"/>
      <c r="F70" s="49"/>
      <c r="G70" s="49"/>
      <c r="H70" s="13"/>
      <c r="I70" s="13"/>
      <c r="J70" s="13"/>
      <c r="K70" s="13"/>
      <c r="L70" s="13"/>
      <c r="M70" s="14" t="s">
        <v>117</v>
      </c>
      <c r="N70" s="13"/>
      <c r="O70" s="13"/>
      <c r="P70" s="13"/>
      <c r="Q70" s="2"/>
      <c r="R70" s="38"/>
      <c r="S70" s="11"/>
      <c r="T70" s="50"/>
    </row>
    <row r="71" spans="1:20" ht="12" customHeight="1">
      <c r="A71" s="38"/>
      <c r="B71" s="38"/>
      <c r="C71" s="49"/>
      <c r="D71" s="49"/>
      <c r="E71" s="49"/>
      <c r="F71" s="49"/>
      <c r="G71" s="49"/>
      <c r="H71" s="13"/>
      <c r="I71" s="13"/>
      <c r="J71" s="13"/>
      <c r="K71" s="13"/>
      <c r="L71" s="13"/>
      <c r="M71" s="40" t="s">
        <v>203</v>
      </c>
      <c r="N71" s="13"/>
      <c r="O71" s="13"/>
      <c r="P71" s="13"/>
      <c r="Q71" s="2"/>
      <c r="R71" s="38"/>
      <c r="S71" s="11"/>
      <c r="T71" s="2"/>
    </row>
    <row r="72" spans="1:20" ht="12" customHeight="1">
      <c r="A72" s="38"/>
      <c r="B72" s="38"/>
      <c r="C72" s="49"/>
      <c r="D72" s="49"/>
      <c r="E72" s="49"/>
      <c r="F72" s="49"/>
      <c r="G72" s="49"/>
      <c r="H72" s="13"/>
      <c r="I72" s="13"/>
      <c r="J72" s="13"/>
      <c r="K72" s="13"/>
      <c r="L72" s="13"/>
      <c r="M72" s="40" t="s">
        <v>137</v>
      </c>
      <c r="N72" s="13"/>
      <c r="O72" s="13"/>
      <c r="P72" s="13"/>
      <c r="Q72" s="2"/>
      <c r="R72" s="38"/>
      <c r="S72" s="11"/>
      <c r="T72" s="2"/>
    </row>
  </sheetData>
  <mergeCells count="3">
    <mergeCell ref="A3:B3"/>
    <mergeCell ref="A4:B4"/>
    <mergeCell ref="A5:B5"/>
  </mergeCells>
  <phoneticPr fontId="17"/>
  <pageMargins left="0.59055118110236227" right="0.59055118110236227" top="0.98425196850393704" bottom="0.78740157480314965" header="0.59055118110236227" footer="0.59055118110236227"/>
  <pageSetup paperSize="9" firstPageNumber="48" orientation="portrait" useFirstPageNumber="1" r:id="rId1"/>
  <headerFooter alignWithMargins="0">
    <oddHeader>&amp;L&amp;"ＭＳ Ｐゴシック,太字"&amp;12Ⅰ市区町ﾃﾞｰﾀ　２経済基盤　（３）&amp;A</oddHeader>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N98"/>
  <sheetViews>
    <sheetView zoomScaleNormal="100" zoomScaleSheetLayoutView="100" workbookViewId="0"/>
  </sheetViews>
  <sheetFormatPr defaultRowHeight="17.25"/>
  <cols>
    <col min="1" max="1" width="3.09765625" style="75" customWidth="1"/>
    <col min="2" max="2" width="7.69921875" style="75" customWidth="1"/>
    <col min="3" max="4" width="5.796875" style="75" customWidth="1"/>
    <col min="5" max="6" width="7.3984375" style="75" customWidth="1"/>
    <col min="7" max="7" width="8.69921875" style="75" customWidth="1"/>
    <col min="8" max="8" width="8.3984375" style="75" customWidth="1"/>
    <col min="9" max="9" width="6.8984375" style="75" customWidth="1"/>
    <col min="10" max="10" width="8.3984375" style="75" customWidth="1"/>
    <col min="11" max="11" width="7.796875" style="75" customWidth="1"/>
    <col min="12" max="16384" width="8.796875" style="75"/>
  </cols>
  <sheetData>
    <row r="1" spans="1:11" ht="12" customHeight="1">
      <c r="A1" s="22"/>
      <c r="B1" s="22"/>
      <c r="C1" s="24" t="s">
        <v>204</v>
      </c>
      <c r="D1" s="24"/>
      <c r="E1" s="24"/>
      <c r="F1" s="24"/>
      <c r="G1" s="24"/>
      <c r="H1" s="24"/>
      <c r="I1" s="51"/>
      <c r="J1" s="51"/>
      <c r="K1" s="24"/>
    </row>
    <row r="2" spans="1:11" ht="12" customHeight="1">
      <c r="A2" s="25"/>
      <c r="B2" s="25"/>
      <c r="C2" s="46">
        <v>227</v>
      </c>
      <c r="D2" s="46">
        <v>228</v>
      </c>
      <c r="E2" s="46">
        <v>229</v>
      </c>
      <c r="F2" s="46">
        <v>230</v>
      </c>
      <c r="G2" s="46">
        <v>231</v>
      </c>
      <c r="H2" s="46">
        <v>232</v>
      </c>
      <c r="I2" s="46">
        <v>233</v>
      </c>
      <c r="J2" s="46">
        <v>234</v>
      </c>
      <c r="K2" s="46">
        <v>235</v>
      </c>
    </row>
    <row r="3" spans="1:11" ht="45" customHeight="1">
      <c r="A3" s="182" t="s">
        <v>1</v>
      </c>
      <c r="B3" s="183"/>
      <c r="C3" s="141" t="s">
        <v>205</v>
      </c>
      <c r="D3" s="141" t="s">
        <v>206</v>
      </c>
      <c r="E3" s="61" t="s">
        <v>207</v>
      </c>
      <c r="F3" s="61" t="s">
        <v>208</v>
      </c>
      <c r="G3" s="61" t="s">
        <v>209</v>
      </c>
      <c r="H3" s="61" t="s">
        <v>210</v>
      </c>
      <c r="I3" s="61" t="s">
        <v>211</v>
      </c>
      <c r="J3" s="61" t="s">
        <v>139</v>
      </c>
      <c r="K3" s="98" t="s">
        <v>64</v>
      </c>
    </row>
    <row r="4" spans="1:11" ht="21" customHeight="1">
      <c r="A4" s="184" t="s">
        <v>2</v>
      </c>
      <c r="B4" s="185"/>
      <c r="C4" s="108">
        <v>42887</v>
      </c>
      <c r="D4" s="108">
        <v>42887</v>
      </c>
      <c r="E4" s="108" t="s">
        <v>243</v>
      </c>
      <c r="F4" s="108" t="s">
        <v>243</v>
      </c>
      <c r="G4" s="108" t="s">
        <v>243</v>
      </c>
      <c r="H4" s="108" t="s">
        <v>243</v>
      </c>
      <c r="I4" s="108" t="s">
        <v>243</v>
      </c>
      <c r="J4" s="108" t="s">
        <v>243</v>
      </c>
      <c r="K4" s="109" t="s">
        <v>243</v>
      </c>
    </row>
    <row r="5" spans="1:11" ht="12" customHeight="1">
      <c r="A5" s="182" t="s">
        <v>3</v>
      </c>
      <c r="B5" s="183"/>
      <c r="C5" s="62" t="s">
        <v>9</v>
      </c>
      <c r="D5" s="61" t="s">
        <v>5</v>
      </c>
      <c r="E5" s="63" t="s">
        <v>4</v>
      </c>
      <c r="F5" s="63" t="s">
        <v>4</v>
      </c>
      <c r="G5" s="63" t="s">
        <v>4</v>
      </c>
      <c r="H5" s="63" t="s">
        <v>4</v>
      </c>
      <c r="I5" s="63" t="s">
        <v>4</v>
      </c>
      <c r="J5" s="63" t="s">
        <v>4</v>
      </c>
      <c r="K5" s="69" t="s">
        <v>4</v>
      </c>
    </row>
    <row r="6" spans="1:11" ht="9" customHeight="1">
      <c r="A6" s="3"/>
      <c r="B6" s="6"/>
      <c r="C6" s="117"/>
      <c r="D6" s="117"/>
      <c r="E6" s="117"/>
      <c r="F6" s="117"/>
      <c r="G6" s="117"/>
      <c r="H6" s="117"/>
      <c r="I6" s="118"/>
      <c r="J6" s="118"/>
      <c r="K6" s="117"/>
    </row>
    <row r="7" spans="1:11" ht="20.100000000000001" customHeight="1">
      <c r="A7" s="4" t="s">
        <v>10</v>
      </c>
      <c r="B7" s="5" t="s">
        <v>0</v>
      </c>
      <c r="C7" s="171">
        <f t="shared" ref="C7:K7" si="0">SUM(C8,C18,C22,C28,C34,C41,C46,C54,C60,C63)</f>
        <v>7996</v>
      </c>
      <c r="D7" s="171">
        <f t="shared" si="0"/>
        <v>356782</v>
      </c>
      <c r="E7" s="171">
        <f t="shared" si="0"/>
        <v>169100188</v>
      </c>
      <c r="F7" s="171">
        <f t="shared" si="0"/>
        <v>941160084</v>
      </c>
      <c r="G7" s="171">
        <f t="shared" si="0"/>
        <v>1510535036</v>
      </c>
      <c r="H7" s="171">
        <f t="shared" si="0"/>
        <v>1339390274</v>
      </c>
      <c r="I7" s="171">
        <f t="shared" si="0"/>
        <v>53642267</v>
      </c>
      <c r="J7" s="171">
        <f t="shared" si="0"/>
        <v>117502495</v>
      </c>
      <c r="K7" s="171">
        <f t="shared" si="0"/>
        <v>488200489</v>
      </c>
    </row>
    <row r="8" spans="1:11" ht="20.100000000000001" customHeight="1">
      <c r="A8" s="26">
        <v>100</v>
      </c>
      <c r="B8" s="5" t="s">
        <v>12</v>
      </c>
      <c r="C8" s="172">
        <f>SUM(C9:C17)</f>
        <v>1522</v>
      </c>
      <c r="D8" s="172">
        <f>SUM(D9:D17)</f>
        <v>68380</v>
      </c>
      <c r="E8" s="171">
        <f t="shared" ref="E8:K8" si="1">SUM(E9:E17)</f>
        <v>33228126</v>
      </c>
      <c r="F8" s="171">
        <f t="shared" si="1"/>
        <v>189619387</v>
      </c>
      <c r="G8" s="171">
        <f t="shared" si="1"/>
        <v>321348534</v>
      </c>
      <c r="H8" s="171">
        <f t="shared" si="1"/>
        <v>287841042</v>
      </c>
      <c r="I8" s="171">
        <f t="shared" si="1"/>
        <v>7032209</v>
      </c>
      <c r="J8" s="171">
        <f t="shared" si="1"/>
        <v>26475283</v>
      </c>
      <c r="K8" s="171">
        <f t="shared" si="1"/>
        <v>113536048</v>
      </c>
    </row>
    <row r="9" spans="1:11" ht="20.100000000000001" customHeight="1">
      <c r="A9" s="16">
        <v>101</v>
      </c>
      <c r="B9" s="27" t="s">
        <v>13</v>
      </c>
      <c r="C9" s="133">
        <v>196</v>
      </c>
      <c r="D9" s="132">
        <v>14188</v>
      </c>
      <c r="E9" s="133">
        <v>6083111</v>
      </c>
      <c r="F9" s="133">
        <v>42455106</v>
      </c>
      <c r="G9" s="133">
        <v>67856095</v>
      </c>
      <c r="H9" s="133">
        <v>63211221</v>
      </c>
      <c r="I9" s="133">
        <v>982710</v>
      </c>
      <c r="J9" s="133">
        <v>3662164</v>
      </c>
      <c r="K9" s="133">
        <v>20930236</v>
      </c>
    </row>
    <row r="10" spans="1:11" ht="20.100000000000001" customHeight="1">
      <c r="A10" s="16">
        <v>102</v>
      </c>
      <c r="B10" s="27" t="s">
        <v>14</v>
      </c>
      <c r="C10" s="133">
        <v>44</v>
      </c>
      <c r="D10" s="132">
        <v>2251</v>
      </c>
      <c r="E10" s="133">
        <v>1171057</v>
      </c>
      <c r="F10" s="133">
        <v>13066614</v>
      </c>
      <c r="G10" s="133">
        <v>18979783</v>
      </c>
      <c r="H10" s="133">
        <v>18321116</v>
      </c>
      <c r="I10" s="133">
        <v>204121</v>
      </c>
      <c r="J10" s="133">
        <v>454546</v>
      </c>
      <c r="K10" s="133">
        <v>4507669</v>
      </c>
    </row>
    <row r="11" spans="1:11" ht="20.100000000000001" customHeight="1">
      <c r="A11" s="28">
        <v>110</v>
      </c>
      <c r="B11" s="27" t="s">
        <v>15</v>
      </c>
      <c r="C11" s="133">
        <v>136</v>
      </c>
      <c r="D11" s="132">
        <v>8384</v>
      </c>
      <c r="E11" s="133">
        <v>4015042</v>
      </c>
      <c r="F11" s="133">
        <v>18004123</v>
      </c>
      <c r="G11" s="133">
        <v>29004283</v>
      </c>
      <c r="H11" s="133">
        <v>17490905</v>
      </c>
      <c r="I11" s="133">
        <v>1380720</v>
      </c>
      <c r="J11" s="133">
        <v>10132658</v>
      </c>
      <c r="K11" s="133">
        <v>9205956</v>
      </c>
    </row>
    <row r="12" spans="1:11" ht="20.100000000000001" customHeight="1">
      <c r="A12" s="28">
        <v>105</v>
      </c>
      <c r="B12" s="27" t="s">
        <v>16</v>
      </c>
      <c r="C12" s="133">
        <v>185</v>
      </c>
      <c r="D12" s="132">
        <v>13087</v>
      </c>
      <c r="E12" s="133">
        <v>9136844</v>
      </c>
      <c r="F12" s="133">
        <v>34562764</v>
      </c>
      <c r="G12" s="133">
        <v>62560260</v>
      </c>
      <c r="H12" s="133">
        <v>61085290</v>
      </c>
      <c r="I12" s="133">
        <v>788740</v>
      </c>
      <c r="J12" s="133">
        <v>686230</v>
      </c>
      <c r="K12" s="133">
        <v>25232962</v>
      </c>
    </row>
    <row r="13" spans="1:11" ht="20.100000000000001" customHeight="1">
      <c r="A13" s="28">
        <v>109</v>
      </c>
      <c r="B13" s="27" t="s">
        <v>17</v>
      </c>
      <c r="C13" s="133">
        <v>76</v>
      </c>
      <c r="D13" s="132">
        <v>2331</v>
      </c>
      <c r="E13" s="133">
        <v>973470</v>
      </c>
      <c r="F13" s="133">
        <v>3909440</v>
      </c>
      <c r="G13" s="133">
        <v>13847574</v>
      </c>
      <c r="H13" s="133">
        <v>13535384</v>
      </c>
      <c r="I13" s="133">
        <v>58308</v>
      </c>
      <c r="J13" s="133">
        <v>253882</v>
      </c>
      <c r="K13" s="133">
        <v>5922237</v>
      </c>
    </row>
    <row r="14" spans="1:11" ht="20.100000000000001" customHeight="1">
      <c r="A14" s="28">
        <v>106</v>
      </c>
      <c r="B14" s="27" t="s">
        <v>18</v>
      </c>
      <c r="C14" s="133">
        <v>348</v>
      </c>
      <c r="D14" s="132">
        <v>5523</v>
      </c>
      <c r="E14" s="133">
        <v>2148109</v>
      </c>
      <c r="F14" s="133">
        <v>7881025</v>
      </c>
      <c r="G14" s="133">
        <v>12890390</v>
      </c>
      <c r="H14" s="133">
        <v>11270416</v>
      </c>
      <c r="I14" s="133">
        <v>690493</v>
      </c>
      <c r="J14" s="133">
        <v>929481</v>
      </c>
      <c r="K14" s="133">
        <v>4453881</v>
      </c>
    </row>
    <row r="15" spans="1:11" ht="20.100000000000001" customHeight="1">
      <c r="A15" s="28">
        <v>107</v>
      </c>
      <c r="B15" s="27" t="s">
        <v>19</v>
      </c>
      <c r="C15" s="133">
        <v>60</v>
      </c>
      <c r="D15" s="132">
        <v>679</v>
      </c>
      <c r="E15" s="133">
        <v>211295</v>
      </c>
      <c r="F15" s="133">
        <v>748457</v>
      </c>
      <c r="G15" s="133">
        <v>1730782</v>
      </c>
      <c r="H15" s="133">
        <v>1609262</v>
      </c>
      <c r="I15" s="133">
        <v>119367</v>
      </c>
      <c r="J15" s="133">
        <v>2153</v>
      </c>
      <c r="K15" s="133">
        <v>898688</v>
      </c>
    </row>
    <row r="16" spans="1:11" ht="20.100000000000001" customHeight="1">
      <c r="A16" s="28">
        <v>108</v>
      </c>
      <c r="B16" s="27" t="s">
        <v>20</v>
      </c>
      <c r="C16" s="133">
        <v>28</v>
      </c>
      <c r="D16" s="132">
        <v>622</v>
      </c>
      <c r="E16" s="133">
        <v>133870</v>
      </c>
      <c r="F16" s="133">
        <v>228989</v>
      </c>
      <c r="G16" s="133">
        <v>521057</v>
      </c>
      <c r="H16" s="133">
        <v>485705</v>
      </c>
      <c r="I16" s="133">
        <v>32667</v>
      </c>
      <c r="J16" s="133">
        <v>2685</v>
      </c>
      <c r="K16" s="133">
        <v>259142</v>
      </c>
    </row>
    <row r="17" spans="1:11" ht="20.100000000000001" customHeight="1">
      <c r="A17" s="28">
        <v>111</v>
      </c>
      <c r="B17" s="27" t="s">
        <v>21</v>
      </c>
      <c r="C17" s="133">
        <v>449</v>
      </c>
      <c r="D17" s="132">
        <v>21315</v>
      </c>
      <c r="E17" s="133">
        <v>9355328</v>
      </c>
      <c r="F17" s="133">
        <v>68762869</v>
      </c>
      <c r="G17" s="133">
        <v>113958310</v>
      </c>
      <c r="H17" s="133">
        <v>100831743</v>
      </c>
      <c r="I17" s="133">
        <v>2775083</v>
      </c>
      <c r="J17" s="133">
        <v>10351484</v>
      </c>
      <c r="K17" s="133">
        <v>42125277</v>
      </c>
    </row>
    <row r="18" spans="1:11" ht="20.100000000000001" customHeight="1">
      <c r="A18" s="4"/>
      <c r="B18" s="29" t="s">
        <v>22</v>
      </c>
      <c r="C18" s="173">
        <f t="shared" ref="C18:K18" si="2">SUM(C19:C21)</f>
        <v>923</v>
      </c>
      <c r="D18" s="173">
        <f t="shared" si="2"/>
        <v>43182</v>
      </c>
      <c r="E18" s="173">
        <f t="shared" si="2"/>
        <v>21991164</v>
      </c>
      <c r="F18" s="173">
        <f t="shared" si="2"/>
        <v>93315650</v>
      </c>
      <c r="G18" s="173">
        <f t="shared" si="2"/>
        <v>167591517</v>
      </c>
      <c r="H18" s="173">
        <f t="shared" si="2"/>
        <v>153500269</v>
      </c>
      <c r="I18" s="173">
        <f t="shared" si="2"/>
        <v>5306579</v>
      </c>
      <c r="J18" s="173">
        <f t="shared" si="2"/>
        <v>8784669</v>
      </c>
      <c r="K18" s="173">
        <f t="shared" si="2"/>
        <v>64492735</v>
      </c>
    </row>
    <row r="19" spans="1:11" ht="20.100000000000001" customHeight="1">
      <c r="A19" s="16">
        <v>202</v>
      </c>
      <c r="B19" s="17" t="s">
        <v>23</v>
      </c>
      <c r="C19" s="140">
        <v>732</v>
      </c>
      <c r="D19" s="140">
        <v>33261</v>
      </c>
      <c r="E19" s="133">
        <v>18064120</v>
      </c>
      <c r="F19" s="133">
        <v>75074688</v>
      </c>
      <c r="G19" s="133">
        <v>136198298</v>
      </c>
      <c r="H19" s="133">
        <v>124037129</v>
      </c>
      <c r="I19" s="133">
        <v>4485161</v>
      </c>
      <c r="J19" s="133">
        <v>7676008</v>
      </c>
      <c r="K19" s="133">
        <v>53612716</v>
      </c>
    </row>
    <row r="20" spans="1:11" ht="20.100000000000001" customHeight="1">
      <c r="A20" s="16">
        <v>204</v>
      </c>
      <c r="B20" s="17" t="s">
        <v>24</v>
      </c>
      <c r="C20" s="140">
        <v>177</v>
      </c>
      <c r="D20" s="140">
        <v>9676</v>
      </c>
      <c r="E20" s="133">
        <v>3829665</v>
      </c>
      <c r="F20" s="133">
        <v>18107584</v>
      </c>
      <c r="G20" s="133">
        <v>31086813</v>
      </c>
      <c r="H20" s="133">
        <v>29185875</v>
      </c>
      <c r="I20" s="133">
        <v>804630</v>
      </c>
      <c r="J20" s="133">
        <v>1096308</v>
      </c>
      <c r="K20" s="133">
        <v>10726723</v>
      </c>
    </row>
    <row r="21" spans="1:11" ht="20.100000000000001" customHeight="1">
      <c r="A21" s="16">
        <v>206</v>
      </c>
      <c r="B21" s="17" t="s">
        <v>25</v>
      </c>
      <c r="C21" s="140">
        <v>14</v>
      </c>
      <c r="D21" s="140">
        <v>245</v>
      </c>
      <c r="E21" s="133">
        <v>97379</v>
      </c>
      <c r="F21" s="133">
        <v>133378</v>
      </c>
      <c r="G21" s="133">
        <v>306406</v>
      </c>
      <c r="H21" s="133">
        <v>277265</v>
      </c>
      <c r="I21" s="133">
        <v>16788</v>
      </c>
      <c r="J21" s="133">
        <v>12353</v>
      </c>
      <c r="K21" s="133">
        <v>153296</v>
      </c>
    </row>
    <row r="22" spans="1:11" ht="20.100000000000001" customHeight="1">
      <c r="A22" s="4"/>
      <c r="B22" s="29" t="s">
        <v>26</v>
      </c>
      <c r="C22" s="173">
        <f t="shared" ref="C22:K22" si="3">SUM(C23:C27)</f>
        <v>530</v>
      </c>
      <c r="D22" s="173">
        <f t="shared" si="3"/>
        <v>31549</v>
      </c>
      <c r="E22" s="173">
        <f t="shared" si="3"/>
        <v>15771320</v>
      </c>
      <c r="F22" s="173">
        <f t="shared" si="3"/>
        <v>91086027</v>
      </c>
      <c r="G22" s="173">
        <f t="shared" si="3"/>
        <v>137296464</v>
      </c>
      <c r="H22" s="173">
        <f t="shared" si="3"/>
        <v>113899678</v>
      </c>
      <c r="I22" s="173">
        <f t="shared" si="3"/>
        <v>2769226</v>
      </c>
      <c r="J22" s="173">
        <f t="shared" si="3"/>
        <v>20627560</v>
      </c>
      <c r="K22" s="173">
        <f t="shared" si="3"/>
        <v>40357747</v>
      </c>
    </row>
    <row r="23" spans="1:11" ht="20.100000000000001" customHeight="1">
      <c r="A23" s="16">
        <v>207</v>
      </c>
      <c r="B23" s="17" t="s">
        <v>27</v>
      </c>
      <c r="C23" s="140">
        <v>273</v>
      </c>
      <c r="D23" s="140">
        <v>15596</v>
      </c>
      <c r="E23" s="133">
        <v>8011880</v>
      </c>
      <c r="F23" s="133">
        <v>44656918</v>
      </c>
      <c r="G23" s="133">
        <v>65434905</v>
      </c>
      <c r="H23" s="133">
        <v>46337523</v>
      </c>
      <c r="I23" s="133">
        <v>1135273</v>
      </c>
      <c r="J23" s="133">
        <v>17962109</v>
      </c>
      <c r="K23" s="133">
        <v>17502304</v>
      </c>
    </row>
    <row r="24" spans="1:11" ht="20.100000000000001" customHeight="1">
      <c r="A24" s="16">
        <v>214</v>
      </c>
      <c r="B24" s="17" t="s">
        <v>28</v>
      </c>
      <c r="C24" s="140">
        <v>61</v>
      </c>
      <c r="D24" s="140">
        <v>3605</v>
      </c>
      <c r="E24" s="133">
        <v>1327218</v>
      </c>
      <c r="F24" s="133">
        <v>3335880</v>
      </c>
      <c r="G24" s="133">
        <v>5200588</v>
      </c>
      <c r="H24" s="133">
        <v>5067065</v>
      </c>
      <c r="I24" s="133">
        <v>94607</v>
      </c>
      <c r="J24" s="133">
        <v>38916</v>
      </c>
      <c r="K24" s="133">
        <v>1679938</v>
      </c>
    </row>
    <row r="25" spans="1:11" ht="20.100000000000001" customHeight="1">
      <c r="A25" s="16">
        <v>217</v>
      </c>
      <c r="B25" s="17" t="s">
        <v>29</v>
      </c>
      <c r="C25" s="140">
        <v>87</v>
      </c>
      <c r="D25" s="140">
        <v>2239</v>
      </c>
      <c r="E25" s="133">
        <v>939684</v>
      </c>
      <c r="F25" s="133">
        <v>4830354</v>
      </c>
      <c r="G25" s="133">
        <v>6458006</v>
      </c>
      <c r="H25" s="133">
        <v>5075369</v>
      </c>
      <c r="I25" s="133">
        <v>274687</v>
      </c>
      <c r="J25" s="133">
        <v>1107950</v>
      </c>
      <c r="K25" s="133">
        <v>1365910</v>
      </c>
    </row>
    <row r="26" spans="1:11" ht="20.100000000000001" customHeight="1">
      <c r="A26" s="16">
        <v>219</v>
      </c>
      <c r="B26" s="17" t="s">
        <v>30</v>
      </c>
      <c r="C26" s="140">
        <v>95</v>
      </c>
      <c r="D26" s="140">
        <v>9651</v>
      </c>
      <c r="E26" s="133">
        <v>5299243</v>
      </c>
      <c r="F26" s="133">
        <v>37880397</v>
      </c>
      <c r="G26" s="133">
        <v>59427896</v>
      </c>
      <c r="H26" s="133">
        <v>56843468</v>
      </c>
      <c r="I26" s="133">
        <v>1075380</v>
      </c>
      <c r="J26" s="133">
        <v>1509048</v>
      </c>
      <c r="K26" s="133">
        <v>19459605</v>
      </c>
    </row>
    <row r="27" spans="1:11" ht="20.100000000000001" customHeight="1">
      <c r="A27" s="16">
        <v>301</v>
      </c>
      <c r="B27" s="17" t="s">
        <v>31</v>
      </c>
      <c r="C27" s="140">
        <v>14</v>
      </c>
      <c r="D27" s="140">
        <v>458</v>
      </c>
      <c r="E27" s="133">
        <v>193295</v>
      </c>
      <c r="F27" s="133">
        <v>382478</v>
      </c>
      <c r="G27" s="133">
        <v>775069</v>
      </c>
      <c r="H27" s="133">
        <v>576253</v>
      </c>
      <c r="I27" s="133">
        <v>189279</v>
      </c>
      <c r="J27" s="133">
        <v>9537</v>
      </c>
      <c r="K27" s="133">
        <v>349990</v>
      </c>
    </row>
    <row r="28" spans="1:11" ht="20.100000000000001" customHeight="1">
      <c r="A28" s="4"/>
      <c r="B28" s="29" t="s">
        <v>32</v>
      </c>
      <c r="C28" s="173">
        <f t="shared" ref="C28:K28" si="4">SUM(C29:C33)</f>
        <v>959</v>
      </c>
      <c r="D28" s="173">
        <f t="shared" si="4"/>
        <v>64043</v>
      </c>
      <c r="E28" s="173">
        <f t="shared" si="4"/>
        <v>33454913</v>
      </c>
      <c r="F28" s="173">
        <f t="shared" si="4"/>
        <v>199834447</v>
      </c>
      <c r="G28" s="173">
        <f t="shared" si="4"/>
        <v>313035467</v>
      </c>
      <c r="H28" s="173">
        <f t="shared" si="4"/>
        <v>283034867</v>
      </c>
      <c r="I28" s="173">
        <f t="shared" si="4"/>
        <v>12521340</v>
      </c>
      <c r="J28" s="173">
        <f t="shared" si="4"/>
        <v>17479260</v>
      </c>
      <c r="K28" s="173">
        <f t="shared" si="4"/>
        <v>97388755</v>
      </c>
    </row>
    <row r="29" spans="1:11" ht="20.100000000000001" customHeight="1">
      <c r="A29" s="16">
        <v>203</v>
      </c>
      <c r="B29" s="17" t="s">
        <v>33</v>
      </c>
      <c r="C29" s="140">
        <v>307</v>
      </c>
      <c r="D29" s="140">
        <v>24230</v>
      </c>
      <c r="E29" s="133">
        <v>12496917</v>
      </c>
      <c r="F29" s="133">
        <v>73354772</v>
      </c>
      <c r="G29" s="133">
        <v>114968003</v>
      </c>
      <c r="H29" s="133">
        <v>99270163</v>
      </c>
      <c r="I29" s="133">
        <v>4895078</v>
      </c>
      <c r="J29" s="133">
        <v>10802762</v>
      </c>
      <c r="K29" s="133">
        <v>38296167</v>
      </c>
    </row>
    <row r="30" spans="1:11" ht="20.100000000000001" customHeight="1">
      <c r="A30" s="16">
        <v>210</v>
      </c>
      <c r="B30" s="17" t="s">
        <v>34</v>
      </c>
      <c r="C30" s="140">
        <v>297</v>
      </c>
      <c r="D30" s="140">
        <v>15618</v>
      </c>
      <c r="E30" s="133">
        <v>7076156</v>
      </c>
      <c r="F30" s="133">
        <v>55575499</v>
      </c>
      <c r="G30" s="133">
        <v>80086793</v>
      </c>
      <c r="H30" s="133">
        <v>75195958</v>
      </c>
      <c r="I30" s="133">
        <v>2220657</v>
      </c>
      <c r="J30" s="133">
        <v>2670178</v>
      </c>
      <c r="K30" s="133">
        <v>17646234</v>
      </c>
    </row>
    <row r="31" spans="1:11" ht="20.100000000000001" customHeight="1">
      <c r="A31" s="16">
        <v>216</v>
      </c>
      <c r="B31" s="17" t="s">
        <v>35</v>
      </c>
      <c r="C31" s="140">
        <v>137</v>
      </c>
      <c r="D31" s="140">
        <v>14104</v>
      </c>
      <c r="E31" s="133">
        <v>9070747</v>
      </c>
      <c r="F31" s="133">
        <v>49077897</v>
      </c>
      <c r="G31" s="133">
        <v>79600710</v>
      </c>
      <c r="H31" s="133">
        <v>74272264</v>
      </c>
      <c r="I31" s="133">
        <v>2695462</v>
      </c>
      <c r="J31" s="133">
        <v>2632984</v>
      </c>
      <c r="K31" s="133">
        <v>27191891</v>
      </c>
    </row>
    <row r="32" spans="1:11" ht="20.100000000000001" customHeight="1">
      <c r="A32" s="16">
        <v>381</v>
      </c>
      <c r="B32" s="17" t="s">
        <v>36</v>
      </c>
      <c r="C32" s="140">
        <v>150</v>
      </c>
      <c r="D32" s="140">
        <v>5244</v>
      </c>
      <c r="E32" s="133">
        <v>2307245</v>
      </c>
      <c r="F32" s="133">
        <v>9548543</v>
      </c>
      <c r="G32" s="133">
        <v>17115449</v>
      </c>
      <c r="H32" s="133">
        <v>14945105</v>
      </c>
      <c r="I32" s="133">
        <v>1304808</v>
      </c>
      <c r="J32" s="133">
        <v>865536</v>
      </c>
      <c r="K32" s="133">
        <v>6657922</v>
      </c>
    </row>
    <row r="33" spans="1:11" ht="20.100000000000001" customHeight="1">
      <c r="A33" s="16">
        <v>382</v>
      </c>
      <c r="B33" s="17" t="s">
        <v>37</v>
      </c>
      <c r="C33" s="140">
        <v>68</v>
      </c>
      <c r="D33" s="140">
        <v>4847</v>
      </c>
      <c r="E33" s="133">
        <v>2503848</v>
      </c>
      <c r="F33" s="133">
        <v>12277736</v>
      </c>
      <c r="G33" s="133">
        <v>21264512</v>
      </c>
      <c r="H33" s="133">
        <v>19351377</v>
      </c>
      <c r="I33" s="133">
        <v>1405335</v>
      </c>
      <c r="J33" s="133">
        <v>507800</v>
      </c>
      <c r="K33" s="133">
        <v>7596541</v>
      </c>
    </row>
    <row r="34" spans="1:11" ht="20.100000000000001" customHeight="1">
      <c r="A34" s="4"/>
      <c r="B34" s="30" t="s">
        <v>38</v>
      </c>
      <c r="C34" s="173">
        <f t="shared" ref="C34:K34" si="5">SUM(C35:C40)</f>
        <v>1055</v>
      </c>
      <c r="D34" s="173">
        <f t="shared" si="5"/>
        <v>37582</v>
      </c>
      <c r="E34" s="173">
        <f t="shared" si="5"/>
        <v>15946208</v>
      </c>
      <c r="F34" s="173">
        <f t="shared" si="5"/>
        <v>70529136</v>
      </c>
      <c r="G34" s="173">
        <f t="shared" si="5"/>
        <v>118777601</v>
      </c>
      <c r="H34" s="173">
        <f t="shared" si="5"/>
        <v>103509104</v>
      </c>
      <c r="I34" s="173">
        <f t="shared" si="5"/>
        <v>8670901</v>
      </c>
      <c r="J34" s="173">
        <f t="shared" si="5"/>
        <v>6597596</v>
      </c>
      <c r="K34" s="173">
        <f t="shared" si="5"/>
        <v>42441722</v>
      </c>
    </row>
    <row r="35" spans="1:11" s="40" customFormat="1" ht="20.100000000000001" customHeight="1">
      <c r="A35" s="13">
        <v>213</v>
      </c>
      <c r="B35" s="60" t="s">
        <v>212</v>
      </c>
      <c r="C35" s="140">
        <v>144</v>
      </c>
      <c r="D35" s="140">
        <v>3258</v>
      </c>
      <c r="E35" s="133">
        <v>1109641</v>
      </c>
      <c r="F35" s="133">
        <v>4834331</v>
      </c>
      <c r="G35" s="133">
        <v>8111118</v>
      </c>
      <c r="H35" s="133">
        <v>6350972</v>
      </c>
      <c r="I35" s="133">
        <v>1145547</v>
      </c>
      <c r="J35" s="133">
        <v>614599</v>
      </c>
      <c r="K35" s="133">
        <v>2746042</v>
      </c>
    </row>
    <row r="36" spans="1:11" s="40" customFormat="1" ht="20.100000000000001" customHeight="1">
      <c r="A36" s="13">
        <v>215</v>
      </c>
      <c r="B36" s="60" t="s">
        <v>213</v>
      </c>
      <c r="C36" s="140">
        <v>227</v>
      </c>
      <c r="D36" s="140">
        <v>6819</v>
      </c>
      <c r="E36" s="133">
        <v>2647748</v>
      </c>
      <c r="F36" s="133">
        <v>10210463</v>
      </c>
      <c r="G36" s="133">
        <v>17802097</v>
      </c>
      <c r="H36" s="133">
        <v>16489195</v>
      </c>
      <c r="I36" s="133">
        <v>994968</v>
      </c>
      <c r="J36" s="133">
        <v>317934</v>
      </c>
      <c r="K36" s="133">
        <v>6559843</v>
      </c>
    </row>
    <row r="37" spans="1:11" ht="20.100000000000001" customHeight="1">
      <c r="A37" s="16">
        <v>218</v>
      </c>
      <c r="B37" s="17" t="s">
        <v>41</v>
      </c>
      <c r="C37" s="140">
        <v>194</v>
      </c>
      <c r="D37" s="140">
        <v>8816</v>
      </c>
      <c r="E37" s="133">
        <v>3716492</v>
      </c>
      <c r="F37" s="133">
        <v>14558105</v>
      </c>
      <c r="G37" s="133">
        <v>26449478</v>
      </c>
      <c r="H37" s="133">
        <v>24631558</v>
      </c>
      <c r="I37" s="133">
        <v>980514</v>
      </c>
      <c r="J37" s="133">
        <v>837406</v>
      </c>
      <c r="K37" s="133">
        <v>10514463</v>
      </c>
    </row>
    <row r="38" spans="1:11" ht="20.100000000000001" customHeight="1">
      <c r="A38" s="16">
        <v>220</v>
      </c>
      <c r="B38" s="17" t="s">
        <v>42</v>
      </c>
      <c r="C38" s="140">
        <v>243</v>
      </c>
      <c r="D38" s="140">
        <v>9181</v>
      </c>
      <c r="E38" s="133">
        <v>4343286</v>
      </c>
      <c r="F38" s="133">
        <v>15179277</v>
      </c>
      <c r="G38" s="133">
        <v>25865500</v>
      </c>
      <c r="H38" s="133">
        <v>23659262</v>
      </c>
      <c r="I38" s="133">
        <v>1405808</v>
      </c>
      <c r="J38" s="133">
        <v>800430</v>
      </c>
      <c r="K38" s="133">
        <v>9190551</v>
      </c>
    </row>
    <row r="39" spans="1:11" ht="20.100000000000001" customHeight="1">
      <c r="A39" s="16">
        <v>228</v>
      </c>
      <c r="B39" s="17" t="s">
        <v>95</v>
      </c>
      <c r="C39" s="140">
        <v>147</v>
      </c>
      <c r="D39" s="140">
        <v>7227</v>
      </c>
      <c r="E39" s="133">
        <v>3326791</v>
      </c>
      <c r="F39" s="133">
        <v>23035516</v>
      </c>
      <c r="G39" s="133">
        <v>36037262</v>
      </c>
      <c r="H39" s="133">
        <v>28501831</v>
      </c>
      <c r="I39" s="133">
        <v>3570391</v>
      </c>
      <c r="J39" s="133">
        <v>3965040</v>
      </c>
      <c r="K39" s="133">
        <v>11852100</v>
      </c>
    </row>
    <row r="40" spans="1:11" ht="20.100000000000001" customHeight="1">
      <c r="A40" s="16">
        <v>365</v>
      </c>
      <c r="B40" s="17" t="s">
        <v>89</v>
      </c>
      <c r="C40" s="140">
        <v>100</v>
      </c>
      <c r="D40" s="140">
        <v>2281</v>
      </c>
      <c r="E40" s="133">
        <v>802250</v>
      </c>
      <c r="F40" s="133">
        <v>2711444</v>
      </c>
      <c r="G40" s="133">
        <v>4512146</v>
      </c>
      <c r="H40" s="133">
        <v>3876286</v>
      </c>
      <c r="I40" s="133">
        <v>573673</v>
      </c>
      <c r="J40" s="133">
        <v>62187</v>
      </c>
      <c r="K40" s="133">
        <v>1578723</v>
      </c>
    </row>
    <row r="41" spans="1:11" ht="20.100000000000001" customHeight="1">
      <c r="A41" s="4"/>
      <c r="B41" s="30" t="s">
        <v>43</v>
      </c>
      <c r="C41" s="174">
        <f t="shared" ref="C41:K41" si="6">SUM(C42:C45)</f>
        <v>1128</v>
      </c>
      <c r="D41" s="175">
        <f t="shared" si="6"/>
        <v>53294</v>
      </c>
      <c r="E41" s="173">
        <f t="shared" si="6"/>
        <v>25868005</v>
      </c>
      <c r="F41" s="173">
        <f t="shared" si="6"/>
        <v>166580597</v>
      </c>
      <c r="G41" s="173">
        <f t="shared" si="6"/>
        <v>250225071</v>
      </c>
      <c r="H41" s="173">
        <f t="shared" si="6"/>
        <v>226987891</v>
      </c>
      <c r="I41" s="173">
        <f t="shared" si="6"/>
        <v>8453611</v>
      </c>
      <c r="J41" s="173">
        <f t="shared" si="6"/>
        <v>14783569</v>
      </c>
      <c r="K41" s="173">
        <f t="shared" si="6"/>
        <v>70505914</v>
      </c>
    </row>
    <row r="42" spans="1:11" s="40" customFormat="1" ht="20.100000000000001" customHeight="1">
      <c r="A42" s="13">
        <v>201</v>
      </c>
      <c r="B42" s="60" t="s">
        <v>187</v>
      </c>
      <c r="C42" s="140">
        <v>992</v>
      </c>
      <c r="D42" s="140">
        <v>46842</v>
      </c>
      <c r="E42" s="133">
        <v>23284453</v>
      </c>
      <c r="F42" s="133">
        <v>153080177</v>
      </c>
      <c r="G42" s="133">
        <v>223319948</v>
      </c>
      <c r="H42" s="133">
        <v>202627858</v>
      </c>
      <c r="I42" s="133">
        <v>6881263</v>
      </c>
      <c r="J42" s="133">
        <v>13810827</v>
      </c>
      <c r="K42" s="133">
        <v>58661837</v>
      </c>
    </row>
    <row r="43" spans="1:11" ht="20.100000000000001" customHeight="1">
      <c r="A43" s="16">
        <v>442</v>
      </c>
      <c r="B43" s="17" t="s">
        <v>44</v>
      </c>
      <c r="C43" s="140">
        <v>51</v>
      </c>
      <c r="D43" s="140">
        <v>1433</v>
      </c>
      <c r="E43" s="133">
        <v>508454</v>
      </c>
      <c r="F43" s="133">
        <v>1544676</v>
      </c>
      <c r="G43" s="133">
        <v>2906177</v>
      </c>
      <c r="H43" s="133">
        <v>2711029</v>
      </c>
      <c r="I43" s="133">
        <v>98795</v>
      </c>
      <c r="J43" s="133">
        <v>96353</v>
      </c>
      <c r="K43" s="133">
        <v>1190374</v>
      </c>
    </row>
    <row r="44" spans="1:11" ht="20.100000000000001" customHeight="1">
      <c r="A44" s="16">
        <v>443</v>
      </c>
      <c r="B44" s="17" t="s">
        <v>45</v>
      </c>
      <c r="C44" s="140">
        <v>64</v>
      </c>
      <c r="D44" s="140">
        <v>4528</v>
      </c>
      <c r="E44" s="133">
        <v>1887603</v>
      </c>
      <c r="F44" s="133">
        <v>10354922</v>
      </c>
      <c r="G44" s="133">
        <v>21838913</v>
      </c>
      <c r="H44" s="133">
        <v>19590991</v>
      </c>
      <c r="I44" s="133">
        <v>1396827</v>
      </c>
      <c r="J44" s="133">
        <v>851095</v>
      </c>
      <c r="K44" s="133">
        <v>10161584</v>
      </c>
    </row>
    <row r="45" spans="1:11" ht="20.100000000000001" customHeight="1">
      <c r="A45" s="16">
        <v>446</v>
      </c>
      <c r="B45" s="17" t="s">
        <v>90</v>
      </c>
      <c r="C45" s="140">
        <v>21</v>
      </c>
      <c r="D45" s="140">
        <v>491</v>
      </c>
      <c r="E45" s="133">
        <v>187495</v>
      </c>
      <c r="F45" s="133">
        <v>1600822</v>
      </c>
      <c r="G45" s="133">
        <v>2160033</v>
      </c>
      <c r="H45" s="133">
        <v>2058013</v>
      </c>
      <c r="I45" s="133">
        <v>76726</v>
      </c>
      <c r="J45" s="133">
        <v>25294</v>
      </c>
      <c r="K45" s="133">
        <v>492119</v>
      </c>
    </row>
    <row r="46" spans="1:11" ht="20.100000000000001" customHeight="1">
      <c r="A46" s="4"/>
      <c r="B46" s="30" t="s">
        <v>46</v>
      </c>
      <c r="C46" s="173">
        <f t="shared" ref="C46:K46" si="7">SUM(C47:C53)</f>
        <v>793</v>
      </c>
      <c r="D46" s="173">
        <f t="shared" si="7"/>
        <v>25332</v>
      </c>
      <c r="E46" s="173">
        <f t="shared" si="7"/>
        <v>10958262</v>
      </c>
      <c r="F46" s="173">
        <f t="shared" si="7"/>
        <v>70942847</v>
      </c>
      <c r="G46" s="173">
        <f t="shared" si="7"/>
        <v>107805632</v>
      </c>
      <c r="H46" s="173">
        <f t="shared" si="7"/>
        <v>83468725</v>
      </c>
      <c r="I46" s="173">
        <f t="shared" si="7"/>
        <v>4547375</v>
      </c>
      <c r="J46" s="173">
        <f t="shared" si="7"/>
        <v>19789532</v>
      </c>
      <c r="K46" s="173">
        <f t="shared" si="7"/>
        <v>30188921</v>
      </c>
    </row>
    <row r="47" spans="1:11" ht="20.100000000000001" customHeight="1">
      <c r="A47" s="16">
        <v>208</v>
      </c>
      <c r="B47" s="17" t="s">
        <v>47</v>
      </c>
      <c r="C47" s="140">
        <v>58</v>
      </c>
      <c r="D47" s="140">
        <v>2581</v>
      </c>
      <c r="E47" s="133">
        <v>1260450</v>
      </c>
      <c r="F47" s="133">
        <v>7289435</v>
      </c>
      <c r="G47" s="133">
        <v>9878118</v>
      </c>
      <c r="H47" s="133">
        <v>8788261</v>
      </c>
      <c r="I47" s="133">
        <v>940009</v>
      </c>
      <c r="J47" s="133">
        <v>149848</v>
      </c>
      <c r="K47" s="133">
        <v>1939131</v>
      </c>
    </row>
    <row r="48" spans="1:11" ht="20.100000000000001" customHeight="1">
      <c r="A48" s="16">
        <v>212</v>
      </c>
      <c r="B48" s="17" t="s">
        <v>48</v>
      </c>
      <c r="C48" s="140">
        <v>99</v>
      </c>
      <c r="D48" s="140">
        <v>4464</v>
      </c>
      <c r="E48" s="133">
        <v>2171398</v>
      </c>
      <c r="F48" s="133">
        <v>16253440</v>
      </c>
      <c r="G48" s="133">
        <v>27368573</v>
      </c>
      <c r="H48" s="133">
        <v>25241625</v>
      </c>
      <c r="I48" s="133">
        <v>582966</v>
      </c>
      <c r="J48" s="133">
        <v>1543982</v>
      </c>
      <c r="K48" s="133">
        <v>9188828</v>
      </c>
    </row>
    <row r="49" spans="1:14" ht="20.100000000000001" customHeight="1">
      <c r="A49" s="16">
        <v>227</v>
      </c>
      <c r="B49" s="17" t="s">
        <v>83</v>
      </c>
      <c r="C49" s="140">
        <v>197</v>
      </c>
      <c r="D49" s="140">
        <v>3333</v>
      </c>
      <c r="E49" s="133">
        <v>1006250</v>
      </c>
      <c r="F49" s="133">
        <v>3469182</v>
      </c>
      <c r="G49" s="133">
        <v>6104227</v>
      </c>
      <c r="H49" s="133">
        <v>4919610</v>
      </c>
      <c r="I49" s="133">
        <v>585327</v>
      </c>
      <c r="J49" s="133">
        <v>599290</v>
      </c>
      <c r="K49" s="133">
        <v>2314061</v>
      </c>
    </row>
    <row r="50" spans="1:14" ht="20.100000000000001" customHeight="1">
      <c r="A50" s="16">
        <v>229</v>
      </c>
      <c r="B50" s="17" t="s">
        <v>91</v>
      </c>
      <c r="C50" s="140">
        <v>316</v>
      </c>
      <c r="D50" s="140">
        <v>10739</v>
      </c>
      <c r="E50" s="133">
        <v>4487399</v>
      </c>
      <c r="F50" s="133">
        <v>26441209</v>
      </c>
      <c r="G50" s="133">
        <v>43143583</v>
      </c>
      <c r="H50" s="133">
        <v>34458261</v>
      </c>
      <c r="I50" s="133">
        <v>1688823</v>
      </c>
      <c r="J50" s="133">
        <v>6996499</v>
      </c>
      <c r="K50" s="133">
        <v>14599029</v>
      </c>
    </row>
    <row r="51" spans="1:14" ht="20.100000000000001" customHeight="1">
      <c r="A51" s="16">
        <v>464</v>
      </c>
      <c r="B51" s="17" t="s">
        <v>49</v>
      </c>
      <c r="C51" s="140">
        <v>50</v>
      </c>
      <c r="D51" s="140">
        <v>2124</v>
      </c>
      <c r="E51" s="134">
        <v>1201916</v>
      </c>
      <c r="F51" s="134">
        <v>13073138</v>
      </c>
      <c r="G51" s="134">
        <v>14123435</v>
      </c>
      <c r="H51" s="134">
        <v>3652761</v>
      </c>
      <c r="I51" s="134">
        <v>189421</v>
      </c>
      <c r="J51" s="134">
        <v>10281253</v>
      </c>
      <c r="K51" s="134">
        <v>-283235</v>
      </c>
    </row>
    <row r="52" spans="1:14" ht="20.100000000000001" customHeight="1">
      <c r="A52" s="16">
        <v>481</v>
      </c>
      <c r="B52" s="17" t="s">
        <v>50</v>
      </c>
      <c r="C52" s="140">
        <v>22</v>
      </c>
      <c r="D52" s="140">
        <v>907</v>
      </c>
      <c r="E52" s="134">
        <v>359509</v>
      </c>
      <c r="F52" s="134">
        <v>2524866</v>
      </c>
      <c r="G52" s="134">
        <v>3983164</v>
      </c>
      <c r="H52" s="134">
        <v>3889735</v>
      </c>
      <c r="I52" s="134">
        <v>29427</v>
      </c>
      <c r="J52" s="177">
        <v>64002</v>
      </c>
      <c r="K52" s="134">
        <v>1259849</v>
      </c>
    </row>
    <row r="53" spans="1:14" ht="20.100000000000001" customHeight="1">
      <c r="A53" s="16">
        <v>501</v>
      </c>
      <c r="B53" s="17" t="s">
        <v>202</v>
      </c>
      <c r="C53" s="140">
        <v>51</v>
      </c>
      <c r="D53" s="140">
        <v>1184</v>
      </c>
      <c r="E53" s="134">
        <v>471340</v>
      </c>
      <c r="F53" s="134">
        <v>1891577</v>
      </c>
      <c r="G53" s="135">
        <v>3204532</v>
      </c>
      <c r="H53" s="134">
        <v>2518472</v>
      </c>
      <c r="I53" s="134">
        <v>531402</v>
      </c>
      <c r="J53" s="134">
        <v>154658</v>
      </c>
      <c r="K53" s="134">
        <v>1171258</v>
      </c>
      <c r="N53" s="76"/>
    </row>
    <row r="54" spans="1:14" ht="20.100000000000001" customHeight="1">
      <c r="A54" s="4"/>
      <c r="B54" s="31" t="s">
        <v>51</v>
      </c>
      <c r="C54" s="176">
        <f t="shared" ref="C54:K54" si="8">SUM(C55:C59)</f>
        <v>440</v>
      </c>
      <c r="D54" s="176">
        <f t="shared" si="8"/>
        <v>12940</v>
      </c>
      <c r="E54" s="176">
        <f t="shared" si="8"/>
        <v>4221838</v>
      </c>
      <c r="F54" s="176">
        <f t="shared" si="8"/>
        <v>15719496</v>
      </c>
      <c r="G54" s="176">
        <f t="shared" si="8"/>
        <v>28513586</v>
      </c>
      <c r="H54" s="176">
        <f t="shared" si="8"/>
        <v>26236269</v>
      </c>
      <c r="I54" s="176">
        <f t="shared" si="8"/>
        <v>1317096</v>
      </c>
      <c r="J54" s="176">
        <f t="shared" si="8"/>
        <v>960221</v>
      </c>
      <c r="K54" s="176">
        <f t="shared" si="8"/>
        <v>10979814</v>
      </c>
    </row>
    <row r="55" spans="1:14" ht="20.100000000000001" customHeight="1">
      <c r="A55" s="16">
        <v>209</v>
      </c>
      <c r="B55" s="55" t="s">
        <v>81</v>
      </c>
      <c r="C55" s="140">
        <v>203</v>
      </c>
      <c r="D55" s="140">
        <v>6359</v>
      </c>
      <c r="E55" s="133">
        <v>2077071</v>
      </c>
      <c r="F55" s="133">
        <v>6710383</v>
      </c>
      <c r="G55" s="133">
        <v>13110871</v>
      </c>
      <c r="H55" s="133">
        <v>12040936</v>
      </c>
      <c r="I55" s="133">
        <v>598378</v>
      </c>
      <c r="J55" s="133">
        <v>471557</v>
      </c>
      <c r="K55" s="133">
        <v>5558983</v>
      </c>
    </row>
    <row r="56" spans="1:14" ht="20.100000000000001" customHeight="1">
      <c r="A56" s="16">
        <v>222</v>
      </c>
      <c r="B56" s="17" t="s">
        <v>73</v>
      </c>
      <c r="C56" s="140">
        <v>63</v>
      </c>
      <c r="D56" s="140">
        <v>1745</v>
      </c>
      <c r="E56" s="133">
        <v>614456</v>
      </c>
      <c r="F56" s="133">
        <v>3263796</v>
      </c>
      <c r="G56" s="133">
        <v>4742621</v>
      </c>
      <c r="H56" s="133">
        <v>4263803</v>
      </c>
      <c r="I56" s="133">
        <v>220922</v>
      </c>
      <c r="J56" s="133">
        <v>257896</v>
      </c>
      <c r="K56" s="133">
        <v>1151055</v>
      </c>
    </row>
    <row r="57" spans="1:14" ht="20.100000000000001" customHeight="1">
      <c r="A57" s="16">
        <v>225</v>
      </c>
      <c r="B57" s="17" t="s">
        <v>82</v>
      </c>
      <c r="C57" s="140">
        <v>78</v>
      </c>
      <c r="D57" s="140">
        <v>3074</v>
      </c>
      <c r="E57" s="134">
        <v>1078567</v>
      </c>
      <c r="F57" s="134">
        <v>3972016</v>
      </c>
      <c r="G57" s="134">
        <v>7815945</v>
      </c>
      <c r="H57" s="134">
        <v>7515517</v>
      </c>
      <c r="I57" s="134">
        <v>229779</v>
      </c>
      <c r="J57" s="134">
        <v>70649</v>
      </c>
      <c r="K57" s="134">
        <v>3326730</v>
      </c>
    </row>
    <row r="58" spans="1:14" ht="20.100000000000001" customHeight="1">
      <c r="A58" s="16">
        <v>585</v>
      </c>
      <c r="B58" s="17" t="s">
        <v>84</v>
      </c>
      <c r="C58" s="140">
        <v>72</v>
      </c>
      <c r="D58" s="140">
        <v>1304</v>
      </c>
      <c r="E58" s="136">
        <v>327253</v>
      </c>
      <c r="F58" s="136">
        <v>1301948</v>
      </c>
      <c r="G58" s="136">
        <v>2141826</v>
      </c>
      <c r="H58" s="136">
        <v>1847511</v>
      </c>
      <c r="I58" s="136">
        <v>230507</v>
      </c>
      <c r="J58" s="136">
        <v>63808</v>
      </c>
      <c r="K58" s="136">
        <v>736318</v>
      </c>
    </row>
    <row r="59" spans="1:14" ht="20.100000000000001" customHeight="1">
      <c r="A59" s="16">
        <v>586</v>
      </c>
      <c r="B59" s="17" t="s">
        <v>96</v>
      </c>
      <c r="C59" s="140">
        <v>24</v>
      </c>
      <c r="D59" s="140">
        <v>458</v>
      </c>
      <c r="E59" s="133">
        <v>124491</v>
      </c>
      <c r="F59" s="133">
        <v>471353</v>
      </c>
      <c r="G59" s="133">
        <v>702323</v>
      </c>
      <c r="H59" s="133">
        <v>568502</v>
      </c>
      <c r="I59" s="133">
        <v>37510</v>
      </c>
      <c r="J59" s="133">
        <v>96311</v>
      </c>
      <c r="K59" s="133">
        <v>206728</v>
      </c>
    </row>
    <row r="60" spans="1:14" ht="20.100000000000001" customHeight="1">
      <c r="A60" s="4"/>
      <c r="B60" s="32" t="s">
        <v>52</v>
      </c>
      <c r="C60" s="173">
        <f t="shared" ref="C60:K60" si="9">SUM(C61:C62)</f>
        <v>309</v>
      </c>
      <c r="D60" s="173">
        <f t="shared" si="9"/>
        <v>11907</v>
      </c>
      <c r="E60" s="173">
        <f t="shared" si="9"/>
        <v>4433664</v>
      </c>
      <c r="F60" s="173">
        <f t="shared" si="9"/>
        <v>34441390</v>
      </c>
      <c r="G60" s="173">
        <f t="shared" si="9"/>
        <v>49074408</v>
      </c>
      <c r="H60" s="173">
        <f t="shared" si="9"/>
        <v>46725104</v>
      </c>
      <c r="I60" s="173">
        <f t="shared" si="9"/>
        <v>1636566</v>
      </c>
      <c r="J60" s="173">
        <f t="shared" si="9"/>
        <v>712738</v>
      </c>
      <c r="K60" s="173">
        <f t="shared" si="9"/>
        <v>11561678</v>
      </c>
    </row>
    <row r="61" spans="1:14" ht="20.100000000000001" customHeight="1">
      <c r="A61" s="16">
        <v>221</v>
      </c>
      <c r="B61" s="17" t="s">
        <v>53</v>
      </c>
      <c r="C61" s="140">
        <v>86</v>
      </c>
      <c r="D61" s="140">
        <v>3633</v>
      </c>
      <c r="E61" s="133">
        <v>1399122</v>
      </c>
      <c r="F61" s="133">
        <v>20531470</v>
      </c>
      <c r="G61" s="136">
        <v>27230604</v>
      </c>
      <c r="H61" s="133">
        <v>26599082</v>
      </c>
      <c r="I61" s="133">
        <v>500018</v>
      </c>
      <c r="J61" s="133">
        <v>131504</v>
      </c>
      <c r="K61" s="133">
        <v>4757987</v>
      </c>
    </row>
    <row r="62" spans="1:14" ht="20.100000000000001" customHeight="1">
      <c r="A62" s="16">
        <v>223</v>
      </c>
      <c r="B62" s="17" t="s">
        <v>77</v>
      </c>
      <c r="C62" s="140">
        <v>223</v>
      </c>
      <c r="D62" s="140">
        <v>8274</v>
      </c>
      <c r="E62" s="133">
        <v>3034542</v>
      </c>
      <c r="F62" s="133">
        <v>13909920</v>
      </c>
      <c r="G62" s="133">
        <v>21843804</v>
      </c>
      <c r="H62" s="133">
        <v>20126022</v>
      </c>
      <c r="I62" s="133">
        <v>1136548</v>
      </c>
      <c r="J62" s="133">
        <v>581234</v>
      </c>
      <c r="K62" s="133">
        <v>6803691</v>
      </c>
    </row>
    <row r="63" spans="1:14" ht="20.100000000000001" customHeight="1">
      <c r="A63" s="4"/>
      <c r="B63" s="33" t="s">
        <v>54</v>
      </c>
      <c r="C63" s="173">
        <f t="shared" ref="C63:K63" si="10">SUM(C64:C66)</f>
        <v>337</v>
      </c>
      <c r="D63" s="173">
        <f t="shared" si="10"/>
        <v>8573</v>
      </c>
      <c r="E63" s="173">
        <f t="shared" si="10"/>
        <v>3226688</v>
      </c>
      <c r="F63" s="173">
        <f t="shared" si="10"/>
        <v>9091107</v>
      </c>
      <c r="G63" s="173">
        <f t="shared" si="10"/>
        <v>16866756</v>
      </c>
      <c r="H63" s="173">
        <f t="shared" si="10"/>
        <v>14187325</v>
      </c>
      <c r="I63" s="173">
        <f t="shared" si="10"/>
        <v>1387364</v>
      </c>
      <c r="J63" s="173">
        <f t="shared" si="10"/>
        <v>1292067</v>
      </c>
      <c r="K63" s="173">
        <f t="shared" si="10"/>
        <v>6747155</v>
      </c>
    </row>
    <row r="64" spans="1:14" s="40" customFormat="1" ht="20.100000000000001" customHeight="1">
      <c r="A64" s="13">
        <v>205</v>
      </c>
      <c r="B64" s="60" t="s">
        <v>188</v>
      </c>
      <c r="C64" s="140">
        <v>65</v>
      </c>
      <c r="D64" s="140">
        <v>2775</v>
      </c>
      <c r="E64" s="133">
        <v>1146074</v>
      </c>
      <c r="F64" s="133">
        <v>2660437</v>
      </c>
      <c r="G64" s="133">
        <v>5082279</v>
      </c>
      <c r="H64" s="133">
        <v>4264632</v>
      </c>
      <c r="I64" s="133">
        <v>355730</v>
      </c>
      <c r="J64" s="133">
        <v>461917</v>
      </c>
      <c r="K64" s="133">
        <v>1970937</v>
      </c>
    </row>
    <row r="65" spans="1:14" ht="20.100000000000001" customHeight="1">
      <c r="A65" s="16">
        <v>224</v>
      </c>
      <c r="B65" s="17" t="s">
        <v>78</v>
      </c>
      <c r="C65" s="140">
        <v>133</v>
      </c>
      <c r="D65" s="140">
        <v>3068</v>
      </c>
      <c r="E65" s="137">
        <v>1129637</v>
      </c>
      <c r="F65" s="137">
        <v>3265261</v>
      </c>
      <c r="G65" s="137">
        <v>5960690</v>
      </c>
      <c r="H65" s="137">
        <v>5348356</v>
      </c>
      <c r="I65" s="137">
        <v>280251</v>
      </c>
      <c r="J65" s="137">
        <v>332083</v>
      </c>
      <c r="K65" s="137">
        <v>2370748</v>
      </c>
      <c r="N65" s="73"/>
    </row>
    <row r="66" spans="1:14" ht="20.100000000000001" customHeight="1">
      <c r="A66" s="16">
        <v>226</v>
      </c>
      <c r="B66" s="17" t="s">
        <v>79</v>
      </c>
      <c r="C66" s="140">
        <v>139</v>
      </c>
      <c r="D66" s="140">
        <v>2730</v>
      </c>
      <c r="E66" s="137">
        <v>950977</v>
      </c>
      <c r="F66" s="137">
        <v>3165409</v>
      </c>
      <c r="G66" s="137">
        <v>5823787</v>
      </c>
      <c r="H66" s="137">
        <v>4574337</v>
      </c>
      <c r="I66" s="137">
        <v>751383</v>
      </c>
      <c r="J66" s="137">
        <v>498067</v>
      </c>
      <c r="K66" s="137">
        <v>2405470</v>
      </c>
    </row>
    <row r="67" spans="1:14" ht="12" customHeight="1">
      <c r="A67" s="34"/>
      <c r="B67" s="35" t="s">
        <v>65</v>
      </c>
      <c r="C67" s="99"/>
      <c r="D67" s="100"/>
      <c r="E67" s="100"/>
      <c r="F67" s="100"/>
      <c r="G67" s="100"/>
      <c r="H67" s="100"/>
      <c r="I67" s="101"/>
      <c r="J67" s="101"/>
      <c r="K67" s="100"/>
    </row>
    <row r="68" spans="1:14" s="88" customFormat="1" ht="15" customHeight="1">
      <c r="A68" s="56"/>
      <c r="B68" s="56" t="s">
        <v>11</v>
      </c>
      <c r="C68" s="14" t="s">
        <v>220</v>
      </c>
      <c r="D68" s="52"/>
      <c r="E68" s="52"/>
      <c r="F68" s="52"/>
      <c r="G68" s="52"/>
      <c r="H68" s="52"/>
      <c r="I68" s="53"/>
      <c r="J68" s="53"/>
      <c r="K68" s="14"/>
    </row>
    <row r="69" spans="1:14" ht="18" customHeight="1">
      <c r="A69" s="38"/>
      <c r="B69" s="38"/>
      <c r="C69" s="14" t="s">
        <v>220</v>
      </c>
      <c r="D69" s="52"/>
      <c r="E69" s="52"/>
      <c r="F69" s="52"/>
      <c r="G69" s="52"/>
      <c r="H69" s="52"/>
      <c r="I69" s="53"/>
      <c r="J69" s="53"/>
      <c r="K69" s="52"/>
    </row>
    <row r="70" spans="1:14" ht="12" customHeight="1">
      <c r="A70" s="38"/>
      <c r="B70" s="38"/>
      <c r="C70" s="92" t="s">
        <v>221</v>
      </c>
      <c r="D70" s="52"/>
      <c r="E70" s="52"/>
      <c r="F70" s="52"/>
      <c r="G70" s="52"/>
      <c r="H70" s="52"/>
      <c r="I70" s="53"/>
      <c r="J70" s="53"/>
      <c r="K70" s="52"/>
    </row>
    <row r="71" spans="1:14" ht="12" customHeight="1">
      <c r="A71" s="38"/>
      <c r="B71" s="38"/>
      <c r="C71" s="14" t="s">
        <v>222</v>
      </c>
      <c r="D71" s="52"/>
      <c r="E71" s="52"/>
      <c r="F71" s="52"/>
      <c r="G71" s="52"/>
      <c r="H71" s="52"/>
      <c r="I71" s="53"/>
      <c r="J71" s="53"/>
      <c r="K71" s="52"/>
    </row>
    <row r="72" spans="1:14" ht="12" customHeight="1">
      <c r="A72" s="38"/>
      <c r="B72" s="38"/>
      <c r="C72" s="92" t="s">
        <v>245</v>
      </c>
      <c r="D72" s="52"/>
      <c r="E72" s="52"/>
      <c r="F72" s="52"/>
      <c r="G72" s="52"/>
      <c r="H72" s="52"/>
      <c r="I72" s="53"/>
      <c r="J72" s="53"/>
      <c r="K72" s="52"/>
    </row>
    <row r="73" spans="1:14" ht="11.25" customHeight="1">
      <c r="C73" s="14" t="s">
        <v>223</v>
      </c>
      <c r="D73" s="52"/>
      <c r="E73" s="52"/>
      <c r="F73" s="52"/>
      <c r="G73" s="52"/>
      <c r="H73" s="52"/>
      <c r="I73" s="53"/>
      <c r="J73" s="53"/>
      <c r="K73" s="52"/>
    </row>
    <row r="74" spans="1:14" ht="12" customHeight="1">
      <c r="C74" s="14" t="s">
        <v>224</v>
      </c>
      <c r="D74" s="52"/>
      <c r="E74" s="52"/>
      <c r="F74" s="52"/>
      <c r="G74" s="52"/>
      <c r="H74" s="52"/>
      <c r="I74" s="53"/>
      <c r="J74" s="53"/>
      <c r="K74" s="52"/>
    </row>
    <row r="75" spans="1:14" ht="12" customHeight="1">
      <c r="C75" s="14" t="s">
        <v>246</v>
      </c>
      <c r="D75" s="52"/>
      <c r="E75" s="52"/>
      <c r="F75" s="52"/>
      <c r="G75" s="52"/>
      <c r="H75" s="52"/>
      <c r="I75" s="53"/>
      <c r="J75" s="53"/>
      <c r="K75" s="52"/>
    </row>
    <row r="76" spans="1:14" ht="12" customHeight="1">
      <c r="C76" s="14" t="s">
        <v>225</v>
      </c>
      <c r="D76" s="73"/>
      <c r="E76" s="73"/>
      <c r="F76" s="73"/>
      <c r="G76" s="73"/>
      <c r="H76" s="73"/>
      <c r="I76" s="73"/>
      <c r="J76" s="73"/>
      <c r="K76" s="73"/>
    </row>
    <row r="77" spans="1:14" ht="12" customHeight="1">
      <c r="C77" s="14" t="s">
        <v>251</v>
      </c>
      <c r="D77" s="73"/>
      <c r="E77" s="73"/>
      <c r="F77" s="73"/>
      <c r="G77" s="73"/>
      <c r="H77" s="73"/>
      <c r="I77" s="73"/>
      <c r="J77" s="73"/>
      <c r="K77" s="73"/>
    </row>
    <row r="78" spans="1:14" ht="14.25" customHeight="1">
      <c r="C78" s="14" t="s">
        <v>226</v>
      </c>
      <c r="D78" s="73"/>
      <c r="E78" s="73"/>
      <c r="F78" s="73"/>
      <c r="G78" s="73"/>
      <c r="H78" s="73"/>
      <c r="I78" s="73"/>
      <c r="J78" s="73"/>
      <c r="K78" s="73"/>
    </row>
    <row r="81" s="73" customFormat="1" ht="11.25"/>
    <row r="82" s="73" customFormat="1" ht="11.25"/>
    <row r="83" s="73" customFormat="1" ht="11.25"/>
    <row r="84" s="73" customFormat="1" ht="11.25"/>
    <row r="85" s="73" customFormat="1" ht="11.25"/>
    <row r="86" s="73" customFormat="1" ht="11.25"/>
    <row r="87" s="73" customFormat="1" ht="11.25"/>
    <row r="88" s="73" customFormat="1" ht="11.25"/>
    <row r="89" s="73" customFormat="1" ht="11.25"/>
    <row r="90" s="73" customFormat="1" ht="11.25"/>
    <row r="91" s="73" customFormat="1" ht="11.25"/>
    <row r="92" s="73" customFormat="1" ht="11.25"/>
    <row r="93" s="73" customFormat="1" ht="11.25"/>
    <row r="94" s="73" customFormat="1" ht="11.25"/>
    <row r="95" s="73" customFormat="1" ht="11.25"/>
    <row r="96" s="73" customFormat="1" ht="11.25"/>
    <row r="97" s="73" customFormat="1" ht="11.25"/>
    <row r="98" s="73" customFormat="1" ht="11.25"/>
  </sheetData>
  <mergeCells count="3">
    <mergeCell ref="A3:B3"/>
    <mergeCell ref="A4:B4"/>
    <mergeCell ref="A5:B5"/>
  </mergeCells>
  <phoneticPr fontId="17"/>
  <pageMargins left="0.23622047244094491" right="0.23622047244094491" top="0.74803149606299213" bottom="0.74803149606299213" header="0.31496062992125984" footer="0.31496062992125984"/>
  <pageSetup paperSize="9" firstPageNumber="52" orientation="portrait" useFirstPageNumber="1" r:id="rId1"/>
  <headerFooter alignWithMargins="0">
    <oddHeader>&amp;L&amp;"ＭＳ Ｐゴシック,太字"&amp;12Ⅰ市区町ﾃﾞｰﾀ　２経済基盤　（４）&amp;A</oddHeader>
  </headerFooter>
  <rowBreaks count="1" manualBreakCount="1">
    <brk id="4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72"/>
  <sheetViews>
    <sheetView zoomScaleNormal="100" zoomScaleSheetLayoutView="100" workbookViewId="0"/>
  </sheetViews>
  <sheetFormatPr defaultRowHeight="17.25"/>
  <cols>
    <col min="1" max="1" width="3.09765625" style="75" customWidth="1"/>
    <col min="2" max="2" width="7.69921875" style="75" customWidth="1"/>
    <col min="3" max="4" width="6.19921875" style="75" customWidth="1"/>
    <col min="5" max="5" width="8.19921875" style="75" customWidth="1"/>
    <col min="6" max="7" width="6.19921875" style="75" customWidth="1"/>
    <col min="8" max="8" width="7.59765625" style="75" customWidth="1"/>
    <col min="9" max="9" width="6.09765625" style="75" customWidth="1"/>
    <col min="10" max="10" width="6" style="75" customWidth="1"/>
    <col min="11" max="11" width="7.69921875" style="75" customWidth="1"/>
    <col min="12" max="16384" width="8.796875" style="75"/>
  </cols>
  <sheetData>
    <row r="1" spans="1:11" ht="12" customHeight="1">
      <c r="A1" s="22"/>
      <c r="B1" s="22"/>
      <c r="C1" s="54" t="s">
        <v>74</v>
      </c>
      <c r="D1" s="24"/>
      <c r="E1" s="24"/>
      <c r="F1" s="24" t="s">
        <v>75</v>
      </c>
      <c r="G1" s="24"/>
      <c r="H1" s="24"/>
      <c r="I1" s="24" t="s">
        <v>76</v>
      </c>
      <c r="J1" s="24"/>
      <c r="K1" s="24"/>
    </row>
    <row r="2" spans="1:11" ht="12" customHeight="1">
      <c r="A2" s="25"/>
      <c r="B2" s="25"/>
      <c r="C2" s="25">
        <v>236</v>
      </c>
      <c r="D2" s="25">
        <v>237</v>
      </c>
      <c r="E2" s="25">
        <v>238</v>
      </c>
      <c r="F2" s="25">
        <v>239</v>
      </c>
      <c r="G2" s="25">
        <v>240</v>
      </c>
      <c r="H2" s="25">
        <v>241</v>
      </c>
      <c r="I2" s="25">
        <v>242</v>
      </c>
      <c r="J2" s="25">
        <v>243</v>
      </c>
      <c r="K2" s="25">
        <v>244</v>
      </c>
    </row>
    <row r="3" spans="1:11" ht="45" customHeight="1">
      <c r="A3" s="182" t="s">
        <v>1</v>
      </c>
      <c r="B3" s="183"/>
      <c r="C3" s="61" t="s">
        <v>85</v>
      </c>
      <c r="D3" s="61" t="s">
        <v>7</v>
      </c>
      <c r="E3" s="61" t="s">
        <v>214</v>
      </c>
      <c r="F3" s="61" t="s">
        <v>86</v>
      </c>
      <c r="G3" s="61" t="s">
        <v>215</v>
      </c>
      <c r="H3" s="61" t="s">
        <v>216</v>
      </c>
      <c r="I3" s="61" t="s">
        <v>87</v>
      </c>
      <c r="J3" s="61" t="s">
        <v>8</v>
      </c>
      <c r="K3" s="98" t="s">
        <v>217</v>
      </c>
    </row>
    <row r="4" spans="1:11" ht="21" customHeight="1">
      <c r="A4" s="184" t="s">
        <v>2</v>
      </c>
      <c r="B4" s="185"/>
      <c r="C4" s="78">
        <v>42522</v>
      </c>
      <c r="D4" s="78">
        <v>42522</v>
      </c>
      <c r="E4" s="78" t="s">
        <v>249</v>
      </c>
      <c r="F4" s="78">
        <v>42522</v>
      </c>
      <c r="G4" s="78">
        <v>42522</v>
      </c>
      <c r="H4" s="78" t="s">
        <v>250</v>
      </c>
      <c r="I4" s="78">
        <v>42522</v>
      </c>
      <c r="J4" s="78">
        <v>42522</v>
      </c>
      <c r="K4" s="79" t="s">
        <v>250</v>
      </c>
    </row>
    <row r="5" spans="1:11" ht="12" customHeight="1">
      <c r="A5" s="182" t="s">
        <v>3</v>
      </c>
      <c r="B5" s="183"/>
      <c r="C5" s="62" t="s">
        <v>88</v>
      </c>
      <c r="D5" s="63" t="s">
        <v>5</v>
      </c>
      <c r="E5" s="61" t="s">
        <v>230</v>
      </c>
      <c r="F5" s="62" t="s">
        <v>88</v>
      </c>
      <c r="G5" s="63" t="s">
        <v>5</v>
      </c>
      <c r="H5" s="61" t="s">
        <v>230</v>
      </c>
      <c r="I5" s="62" t="s">
        <v>88</v>
      </c>
      <c r="J5" s="63" t="s">
        <v>5</v>
      </c>
      <c r="K5" s="98" t="s">
        <v>230</v>
      </c>
    </row>
    <row r="6" spans="1:11" ht="9" customHeight="1">
      <c r="A6" s="3"/>
      <c r="B6" s="6"/>
      <c r="C6" s="119"/>
      <c r="D6" s="119"/>
      <c r="E6" s="119"/>
      <c r="F6" s="119"/>
      <c r="G6" s="119"/>
      <c r="H6" s="119"/>
      <c r="I6" s="119"/>
      <c r="J6" s="119"/>
      <c r="K6" s="119"/>
    </row>
    <row r="7" spans="1:11" ht="20.100000000000001" customHeight="1">
      <c r="A7" s="4" t="s">
        <v>10</v>
      </c>
      <c r="B7" s="5" t="s">
        <v>0</v>
      </c>
      <c r="C7" s="168">
        <v>42050</v>
      </c>
      <c r="D7" s="168">
        <v>352423</v>
      </c>
      <c r="E7" s="178">
        <v>14379383180000</v>
      </c>
      <c r="F7" s="168">
        <v>9393</v>
      </c>
      <c r="G7" s="168">
        <v>87893</v>
      </c>
      <c r="H7" s="178">
        <v>8916626230000</v>
      </c>
      <c r="I7" s="168">
        <v>32657</v>
      </c>
      <c r="J7" s="168">
        <v>264530</v>
      </c>
      <c r="K7" s="178">
        <v>5462756950000</v>
      </c>
    </row>
    <row r="8" spans="1:11" ht="20.100000000000001" customHeight="1">
      <c r="A8" s="26">
        <v>100</v>
      </c>
      <c r="B8" s="5" t="s">
        <v>12</v>
      </c>
      <c r="C8" s="168">
        <v>12808</v>
      </c>
      <c r="D8" s="168">
        <v>118372</v>
      </c>
      <c r="E8" s="178">
        <v>5648315650000</v>
      </c>
      <c r="F8" s="168">
        <v>3419</v>
      </c>
      <c r="G8" s="168">
        <v>36713</v>
      </c>
      <c r="H8" s="178">
        <v>3779623910000</v>
      </c>
      <c r="I8" s="168">
        <v>9389</v>
      </c>
      <c r="J8" s="168">
        <v>81659</v>
      </c>
      <c r="K8" s="178">
        <v>1868691740000</v>
      </c>
    </row>
    <row r="9" spans="1:11" ht="20.100000000000001" customHeight="1">
      <c r="A9" s="16">
        <v>101</v>
      </c>
      <c r="B9" s="27" t="s">
        <v>13</v>
      </c>
      <c r="C9" s="15">
        <v>1321</v>
      </c>
      <c r="D9" s="15">
        <v>14030</v>
      </c>
      <c r="E9" s="179">
        <v>663155670000</v>
      </c>
      <c r="F9" s="15">
        <v>371</v>
      </c>
      <c r="G9" s="15">
        <v>3925</v>
      </c>
      <c r="H9" s="179">
        <v>432649650000</v>
      </c>
      <c r="I9" s="15">
        <v>950</v>
      </c>
      <c r="J9" s="15">
        <v>10105</v>
      </c>
      <c r="K9" s="179">
        <v>230506020000</v>
      </c>
    </row>
    <row r="10" spans="1:11" ht="20.100000000000001" customHeight="1">
      <c r="A10" s="16">
        <v>102</v>
      </c>
      <c r="B10" s="27" t="s">
        <v>14</v>
      </c>
      <c r="C10" s="15">
        <v>1003</v>
      </c>
      <c r="D10" s="15">
        <v>7756</v>
      </c>
      <c r="E10" s="179">
        <v>242366290000</v>
      </c>
      <c r="F10" s="15">
        <v>205</v>
      </c>
      <c r="G10" s="15">
        <v>1681</v>
      </c>
      <c r="H10" s="179">
        <v>143076550000</v>
      </c>
      <c r="I10" s="15">
        <v>798</v>
      </c>
      <c r="J10" s="15">
        <v>6075</v>
      </c>
      <c r="K10" s="179">
        <v>99289740000</v>
      </c>
    </row>
    <row r="11" spans="1:11" ht="20.100000000000001" customHeight="1">
      <c r="A11" s="28">
        <v>110</v>
      </c>
      <c r="B11" s="27" t="s">
        <v>15</v>
      </c>
      <c r="C11" s="15">
        <v>3762</v>
      </c>
      <c r="D11" s="15">
        <v>37635</v>
      </c>
      <c r="E11" s="179">
        <v>2660725950000</v>
      </c>
      <c r="F11" s="15">
        <v>1248</v>
      </c>
      <c r="G11" s="15">
        <v>16372</v>
      </c>
      <c r="H11" s="179">
        <v>2040910780000</v>
      </c>
      <c r="I11" s="15">
        <v>2514</v>
      </c>
      <c r="J11" s="15">
        <v>21263</v>
      </c>
      <c r="K11" s="179">
        <v>619815170000</v>
      </c>
    </row>
    <row r="12" spans="1:11" ht="20.100000000000001" customHeight="1">
      <c r="A12" s="28">
        <v>105</v>
      </c>
      <c r="B12" s="27" t="s">
        <v>16</v>
      </c>
      <c r="C12" s="15">
        <v>1518</v>
      </c>
      <c r="D12" s="15">
        <v>10654</v>
      </c>
      <c r="E12" s="179">
        <v>575662750000</v>
      </c>
      <c r="F12" s="15">
        <v>552</v>
      </c>
      <c r="G12" s="15">
        <v>5488</v>
      </c>
      <c r="H12" s="179">
        <v>472624030000</v>
      </c>
      <c r="I12" s="15">
        <v>966</v>
      </c>
      <c r="J12" s="15">
        <v>5166</v>
      </c>
      <c r="K12" s="179">
        <v>103038720000</v>
      </c>
    </row>
    <row r="13" spans="1:11" ht="20.100000000000001" customHeight="1">
      <c r="A13" s="28">
        <v>109</v>
      </c>
      <c r="B13" s="27" t="s">
        <v>17</v>
      </c>
      <c r="C13" s="15">
        <v>1108</v>
      </c>
      <c r="D13" s="15">
        <v>10397</v>
      </c>
      <c r="E13" s="179">
        <v>241188650000</v>
      </c>
      <c r="F13" s="15">
        <v>142</v>
      </c>
      <c r="G13" s="15">
        <v>681</v>
      </c>
      <c r="H13" s="179">
        <v>34162850000</v>
      </c>
      <c r="I13" s="15">
        <v>966</v>
      </c>
      <c r="J13" s="15">
        <v>9716</v>
      </c>
      <c r="K13" s="179">
        <v>207025800000</v>
      </c>
    </row>
    <row r="14" spans="1:11" ht="20.100000000000001" customHeight="1">
      <c r="A14" s="28">
        <v>106</v>
      </c>
      <c r="B14" s="27" t="s">
        <v>18</v>
      </c>
      <c r="C14" s="15">
        <v>1071</v>
      </c>
      <c r="D14" s="15">
        <v>6763</v>
      </c>
      <c r="E14" s="179">
        <v>211575840000</v>
      </c>
      <c r="F14" s="15">
        <v>326</v>
      </c>
      <c r="G14" s="15">
        <v>2289</v>
      </c>
      <c r="H14" s="179">
        <v>135293160000</v>
      </c>
      <c r="I14" s="15">
        <v>745</v>
      </c>
      <c r="J14" s="15">
        <v>4474</v>
      </c>
      <c r="K14" s="179">
        <v>76282680000</v>
      </c>
    </row>
    <row r="15" spans="1:11" ht="20.100000000000001" customHeight="1">
      <c r="A15" s="28">
        <v>107</v>
      </c>
      <c r="B15" s="27" t="s">
        <v>19</v>
      </c>
      <c r="C15" s="15">
        <v>806</v>
      </c>
      <c r="D15" s="15">
        <v>8510</v>
      </c>
      <c r="E15" s="179">
        <v>340729510000</v>
      </c>
      <c r="F15" s="15">
        <v>170</v>
      </c>
      <c r="G15" s="15">
        <v>2518</v>
      </c>
      <c r="H15" s="179">
        <v>223569210000</v>
      </c>
      <c r="I15" s="15">
        <v>636</v>
      </c>
      <c r="J15" s="15">
        <v>5992</v>
      </c>
      <c r="K15" s="179">
        <v>117160300000</v>
      </c>
    </row>
    <row r="16" spans="1:11" ht="20.100000000000001" customHeight="1">
      <c r="A16" s="28">
        <v>108</v>
      </c>
      <c r="B16" s="27" t="s">
        <v>20</v>
      </c>
      <c r="C16" s="15">
        <v>1013</v>
      </c>
      <c r="D16" s="15">
        <v>9077</v>
      </c>
      <c r="E16" s="179">
        <v>186738540000</v>
      </c>
      <c r="F16" s="15">
        <v>80</v>
      </c>
      <c r="G16" s="15">
        <v>370</v>
      </c>
      <c r="H16" s="179">
        <v>18650730000</v>
      </c>
      <c r="I16" s="15">
        <v>933</v>
      </c>
      <c r="J16" s="15">
        <v>8707</v>
      </c>
      <c r="K16" s="179">
        <v>168087810000</v>
      </c>
    </row>
    <row r="17" spans="1:11" ht="20.100000000000001" customHeight="1">
      <c r="A17" s="28">
        <v>111</v>
      </c>
      <c r="B17" s="27" t="s">
        <v>21</v>
      </c>
      <c r="C17" s="15">
        <v>1206</v>
      </c>
      <c r="D17" s="15">
        <v>13550</v>
      </c>
      <c r="E17" s="179">
        <v>526172450000</v>
      </c>
      <c r="F17" s="15">
        <v>325</v>
      </c>
      <c r="G17" s="15">
        <v>3389</v>
      </c>
      <c r="H17" s="179">
        <v>278686950000</v>
      </c>
      <c r="I17" s="15">
        <v>881</v>
      </c>
      <c r="J17" s="15">
        <v>10161</v>
      </c>
      <c r="K17" s="179">
        <v>247485500000</v>
      </c>
    </row>
    <row r="18" spans="1:11" ht="20.100000000000001" customHeight="1">
      <c r="A18" s="4"/>
      <c r="B18" s="29" t="s">
        <v>22</v>
      </c>
      <c r="C18" s="168">
        <v>6131</v>
      </c>
      <c r="D18" s="168">
        <v>57175</v>
      </c>
      <c r="E18" s="178">
        <v>2673747230000</v>
      </c>
      <c r="F18" s="168">
        <v>1219</v>
      </c>
      <c r="G18" s="168">
        <v>12920</v>
      </c>
      <c r="H18" s="178">
        <v>1808004280000</v>
      </c>
      <c r="I18" s="168">
        <v>4912</v>
      </c>
      <c r="J18" s="168">
        <v>44255</v>
      </c>
      <c r="K18" s="178">
        <v>865742950000</v>
      </c>
    </row>
    <row r="19" spans="1:11" ht="20.100000000000001" customHeight="1">
      <c r="A19" s="16">
        <v>202</v>
      </c>
      <c r="B19" s="17" t="s">
        <v>23</v>
      </c>
      <c r="C19" s="15">
        <v>3081</v>
      </c>
      <c r="D19" s="15">
        <v>26930</v>
      </c>
      <c r="E19" s="179">
        <v>1037379910000</v>
      </c>
      <c r="F19" s="15">
        <v>692</v>
      </c>
      <c r="G19" s="15">
        <v>7340</v>
      </c>
      <c r="H19" s="179">
        <v>679355040000</v>
      </c>
      <c r="I19" s="15">
        <v>2389</v>
      </c>
      <c r="J19" s="15">
        <v>19590</v>
      </c>
      <c r="K19" s="179">
        <v>358024870000</v>
      </c>
    </row>
    <row r="20" spans="1:11" ht="20.100000000000001" customHeight="1">
      <c r="A20" s="16">
        <v>204</v>
      </c>
      <c r="B20" s="17" t="s">
        <v>24</v>
      </c>
      <c r="C20" s="15">
        <v>2509</v>
      </c>
      <c r="D20" s="15">
        <v>26426</v>
      </c>
      <c r="E20" s="179">
        <v>1524877250000</v>
      </c>
      <c r="F20" s="15">
        <v>450</v>
      </c>
      <c r="G20" s="15">
        <v>5152</v>
      </c>
      <c r="H20" s="179">
        <v>1082985280000</v>
      </c>
      <c r="I20" s="15">
        <v>2059</v>
      </c>
      <c r="J20" s="15">
        <v>21274</v>
      </c>
      <c r="K20" s="179">
        <v>441891970000</v>
      </c>
    </row>
    <row r="21" spans="1:11" ht="20.100000000000001" customHeight="1">
      <c r="A21" s="16">
        <v>206</v>
      </c>
      <c r="B21" s="17" t="s">
        <v>25</v>
      </c>
      <c r="C21" s="15">
        <v>541</v>
      </c>
      <c r="D21" s="15">
        <v>3819</v>
      </c>
      <c r="E21" s="179">
        <v>11149007000000</v>
      </c>
      <c r="F21" s="15">
        <v>77</v>
      </c>
      <c r="G21" s="15">
        <v>428</v>
      </c>
      <c r="H21" s="179">
        <v>45663960000</v>
      </c>
      <c r="I21" s="15">
        <v>464</v>
      </c>
      <c r="J21" s="15">
        <v>3391</v>
      </c>
      <c r="K21" s="179">
        <v>65826110000</v>
      </c>
    </row>
    <row r="22" spans="1:11" ht="20.100000000000001" customHeight="1">
      <c r="A22" s="4"/>
      <c r="B22" s="29" t="s">
        <v>26</v>
      </c>
      <c r="C22" s="168">
        <v>3473</v>
      </c>
      <c r="D22" s="168">
        <v>34173</v>
      </c>
      <c r="E22" s="178">
        <v>1041126150000</v>
      </c>
      <c r="F22" s="168">
        <v>525</v>
      </c>
      <c r="G22" s="168">
        <v>4054</v>
      </c>
      <c r="H22" s="178">
        <v>439666330000</v>
      </c>
      <c r="I22" s="168">
        <v>2948</v>
      </c>
      <c r="J22" s="168">
        <v>30119</v>
      </c>
      <c r="K22" s="178">
        <v>601459820000</v>
      </c>
    </row>
    <row r="23" spans="1:11" ht="20.100000000000001" customHeight="1">
      <c r="A23" s="16">
        <v>207</v>
      </c>
      <c r="B23" s="17" t="s">
        <v>27</v>
      </c>
      <c r="C23" s="15">
        <v>1055</v>
      </c>
      <c r="D23" s="15">
        <v>11299</v>
      </c>
      <c r="E23" s="179">
        <v>515689550000</v>
      </c>
      <c r="F23" s="15">
        <v>188</v>
      </c>
      <c r="G23" s="15">
        <v>2234</v>
      </c>
      <c r="H23" s="179">
        <v>322989410000</v>
      </c>
      <c r="I23" s="15">
        <v>867</v>
      </c>
      <c r="J23" s="15">
        <v>9065</v>
      </c>
      <c r="K23" s="179">
        <v>192700140000</v>
      </c>
    </row>
    <row r="24" spans="1:11" ht="20.100000000000001" customHeight="1">
      <c r="A24" s="16">
        <v>214</v>
      </c>
      <c r="B24" s="17" t="s">
        <v>28</v>
      </c>
      <c r="C24" s="15">
        <v>983</v>
      </c>
      <c r="D24" s="15">
        <v>8510</v>
      </c>
      <c r="E24" s="179">
        <v>183112390000</v>
      </c>
      <c r="F24" s="15">
        <v>136</v>
      </c>
      <c r="G24" s="15">
        <v>630</v>
      </c>
      <c r="H24" s="179">
        <v>32718110000</v>
      </c>
      <c r="I24" s="15">
        <v>847</v>
      </c>
      <c r="J24" s="15">
        <v>7880</v>
      </c>
      <c r="K24" s="179">
        <v>150394280000</v>
      </c>
    </row>
    <row r="25" spans="1:11" ht="20.100000000000001" customHeight="1">
      <c r="A25" s="16">
        <v>217</v>
      </c>
      <c r="B25" s="17" t="s">
        <v>29</v>
      </c>
      <c r="C25" s="15">
        <v>750</v>
      </c>
      <c r="D25" s="15">
        <v>6999</v>
      </c>
      <c r="E25" s="179">
        <v>152859100000</v>
      </c>
      <c r="F25" s="15">
        <v>95</v>
      </c>
      <c r="G25" s="15">
        <v>518</v>
      </c>
      <c r="H25" s="179">
        <v>18953910000</v>
      </c>
      <c r="I25" s="15">
        <v>655</v>
      </c>
      <c r="J25" s="15">
        <v>6481</v>
      </c>
      <c r="K25" s="179">
        <v>133905190000</v>
      </c>
    </row>
    <row r="26" spans="1:11" ht="20.100000000000001" customHeight="1">
      <c r="A26" s="16">
        <v>219</v>
      </c>
      <c r="B26" s="17" t="s">
        <v>30</v>
      </c>
      <c r="C26" s="15">
        <v>559</v>
      </c>
      <c r="D26" s="15">
        <v>5877</v>
      </c>
      <c r="E26" s="179">
        <v>156946630000</v>
      </c>
      <c r="F26" s="15">
        <v>92</v>
      </c>
      <c r="G26" s="15">
        <v>640</v>
      </c>
      <c r="H26" s="179">
        <v>64382090000</v>
      </c>
      <c r="I26" s="15">
        <v>467</v>
      </c>
      <c r="J26" s="15">
        <v>5237</v>
      </c>
      <c r="K26" s="179">
        <v>92564540000</v>
      </c>
    </row>
    <row r="27" spans="1:11" ht="20.100000000000001" customHeight="1">
      <c r="A27" s="16">
        <v>301</v>
      </c>
      <c r="B27" s="17" t="s">
        <v>31</v>
      </c>
      <c r="C27" s="15">
        <v>126</v>
      </c>
      <c r="D27" s="15">
        <v>1488</v>
      </c>
      <c r="E27" s="179">
        <v>32518480000</v>
      </c>
      <c r="F27" s="15">
        <v>14</v>
      </c>
      <c r="G27" s="15">
        <v>32</v>
      </c>
      <c r="H27" s="179">
        <v>622810000</v>
      </c>
      <c r="I27" s="15">
        <v>112</v>
      </c>
      <c r="J27" s="15">
        <v>1456</v>
      </c>
      <c r="K27" s="179">
        <v>31895670000</v>
      </c>
    </row>
    <row r="28" spans="1:11" ht="20.100000000000001" customHeight="1">
      <c r="A28" s="4"/>
      <c r="B28" s="29" t="s">
        <v>32</v>
      </c>
      <c r="C28" s="168">
        <v>4293</v>
      </c>
      <c r="D28" s="168">
        <v>38303</v>
      </c>
      <c r="E28" s="178">
        <v>1576462710000</v>
      </c>
      <c r="F28" s="168">
        <v>871</v>
      </c>
      <c r="G28" s="168">
        <v>8189</v>
      </c>
      <c r="H28" s="178">
        <v>1008487110000</v>
      </c>
      <c r="I28" s="168">
        <v>3422</v>
      </c>
      <c r="J28" s="168">
        <v>30114</v>
      </c>
      <c r="K28" s="178">
        <v>567975600000</v>
      </c>
    </row>
    <row r="29" spans="1:11" ht="20.100000000000001" customHeight="1">
      <c r="A29" s="16">
        <v>203</v>
      </c>
      <c r="B29" s="17" t="s">
        <v>33</v>
      </c>
      <c r="C29" s="15">
        <v>1788</v>
      </c>
      <c r="D29" s="15">
        <v>15423</v>
      </c>
      <c r="E29" s="179">
        <v>624171290000</v>
      </c>
      <c r="F29" s="15">
        <v>360</v>
      </c>
      <c r="G29" s="15">
        <v>3052</v>
      </c>
      <c r="H29" s="179">
        <v>409183490000</v>
      </c>
      <c r="I29" s="15">
        <v>1428</v>
      </c>
      <c r="J29" s="15">
        <v>12371</v>
      </c>
      <c r="K29" s="179">
        <v>214987800000</v>
      </c>
    </row>
    <row r="30" spans="1:11" ht="20.100000000000001" customHeight="1">
      <c r="A30" s="16">
        <v>210</v>
      </c>
      <c r="B30" s="17" t="s">
        <v>34</v>
      </c>
      <c r="C30" s="15">
        <v>1589</v>
      </c>
      <c r="D30" s="15">
        <v>15023</v>
      </c>
      <c r="E30" s="179">
        <v>526268350000</v>
      </c>
      <c r="F30" s="15">
        <v>337</v>
      </c>
      <c r="G30" s="15">
        <v>3223</v>
      </c>
      <c r="H30" s="179">
        <v>278858810000</v>
      </c>
      <c r="I30" s="15">
        <v>1252</v>
      </c>
      <c r="J30" s="15">
        <v>11800</v>
      </c>
      <c r="K30" s="179">
        <v>247409540000</v>
      </c>
    </row>
    <row r="31" spans="1:11" ht="20.100000000000001" customHeight="1">
      <c r="A31" s="16">
        <v>216</v>
      </c>
      <c r="B31" s="17" t="s">
        <v>35</v>
      </c>
      <c r="C31" s="15">
        <v>579</v>
      </c>
      <c r="D31" s="15">
        <v>4779</v>
      </c>
      <c r="E31" s="179">
        <v>109339950000</v>
      </c>
      <c r="F31" s="15">
        <v>90</v>
      </c>
      <c r="G31" s="15">
        <v>1017</v>
      </c>
      <c r="H31" s="179">
        <v>45761170000</v>
      </c>
      <c r="I31" s="15">
        <v>489</v>
      </c>
      <c r="J31" s="15">
        <v>3762</v>
      </c>
      <c r="K31" s="179">
        <v>63578780000</v>
      </c>
    </row>
    <row r="32" spans="1:11" ht="20.100000000000001" customHeight="1">
      <c r="A32" s="16">
        <v>381</v>
      </c>
      <c r="B32" s="17" t="s">
        <v>36</v>
      </c>
      <c r="C32" s="15">
        <v>190</v>
      </c>
      <c r="D32" s="15">
        <v>2022</v>
      </c>
      <c r="E32" s="179">
        <v>294622820000</v>
      </c>
      <c r="F32" s="15">
        <v>48</v>
      </c>
      <c r="G32" s="15">
        <v>662</v>
      </c>
      <c r="H32" s="179">
        <v>265623590000</v>
      </c>
      <c r="I32" s="15">
        <v>142</v>
      </c>
      <c r="J32" s="15">
        <v>1360</v>
      </c>
      <c r="K32" s="179">
        <v>28999230000</v>
      </c>
    </row>
    <row r="33" spans="1:15" ht="20.100000000000001" customHeight="1">
      <c r="A33" s="16">
        <v>382</v>
      </c>
      <c r="B33" s="17" t="s">
        <v>37</v>
      </c>
      <c r="C33" s="15">
        <v>147</v>
      </c>
      <c r="D33" s="15">
        <v>1056</v>
      </c>
      <c r="E33" s="179">
        <v>22060300000</v>
      </c>
      <c r="F33" s="15">
        <v>36</v>
      </c>
      <c r="G33" s="15">
        <v>235</v>
      </c>
      <c r="H33" s="179">
        <v>9060050000</v>
      </c>
      <c r="I33" s="15">
        <v>111</v>
      </c>
      <c r="J33" s="15">
        <v>821</v>
      </c>
      <c r="K33" s="179">
        <v>13000250000</v>
      </c>
    </row>
    <row r="34" spans="1:15" ht="20.100000000000001" customHeight="1">
      <c r="A34" s="4"/>
      <c r="B34" s="30" t="s">
        <v>38</v>
      </c>
      <c r="C34" s="168">
        <v>2515</v>
      </c>
      <c r="D34" s="168">
        <v>17508</v>
      </c>
      <c r="E34" s="178">
        <v>513977920000</v>
      </c>
      <c r="F34" s="168">
        <v>633</v>
      </c>
      <c r="G34" s="168">
        <v>4592</v>
      </c>
      <c r="H34" s="178">
        <v>257840870000</v>
      </c>
      <c r="I34" s="168">
        <v>1882</v>
      </c>
      <c r="J34" s="168">
        <v>12916</v>
      </c>
      <c r="K34" s="178">
        <v>256137050000</v>
      </c>
    </row>
    <row r="35" spans="1:15" s="40" customFormat="1" ht="20.100000000000001" customHeight="1">
      <c r="A35" s="13">
        <v>213</v>
      </c>
      <c r="B35" s="60" t="s">
        <v>218</v>
      </c>
      <c r="C35" s="85">
        <v>478</v>
      </c>
      <c r="D35" s="85">
        <v>2815</v>
      </c>
      <c r="E35" s="180">
        <v>78111520000</v>
      </c>
      <c r="F35" s="85">
        <v>127</v>
      </c>
      <c r="G35" s="85">
        <v>725</v>
      </c>
      <c r="H35" s="180">
        <v>38382360000</v>
      </c>
      <c r="I35" s="85">
        <v>351</v>
      </c>
      <c r="J35" s="85">
        <v>2090</v>
      </c>
      <c r="K35" s="180">
        <v>39729160000</v>
      </c>
    </row>
    <row r="36" spans="1:15" s="40" customFormat="1" ht="20.100000000000001" customHeight="1">
      <c r="A36" s="13">
        <v>215</v>
      </c>
      <c r="B36" s="60" t="s">
        <v>219</v>
      </c>
      <c r="C36" s="85">
        <v>712</v>
      </c>
      <c r="D36" s="85">
        <v>5873</v>
      </c>
      <c r="E36" s="180">
        <v>201471980000</v>
      </c>
      <c r="F36" s="85">
        <v>228</v>
      </c>
      <c r="G36" s="85">
        <v>2009</v>
      </c>
      <c r="H36" s="180">
        <v>117855590000</v>
      </c>
      <c r="I36" s="85">
        <v>484</v>
      </c>
      <c r="J36" s="85">
        <v>3864</v>
      </c>
      <c r="K36" s="180">
        <v>83616390000</v>
      </c>
    </row>
    <row r="37" spans="1:15" ht="20.100000000000001" customHeight="1">
      <c r="A37" s="16">
        <v>218</v>
      </c>
      <c r="B37" s="17" t="s">
        <v>41</v>
      </c>
      <c r="C37" s="15">
        <v>401</v>
      </c>
      <c r="D37" s="15">
        <v>2717</v>
      </c>
      <c r="E37" s="179">
        <v>65180770000</v>
      </c>
      <c r="F37" s="15">
        <v>114</v>
      </c>
      <c r="G37" s="15">
        <v>626</v>
      </c>
      <c r="H37" s="179">
        <v>27978470000</v>
      </c>
      <c r="I37" s="15">
        <v>287</v>
      </c>
      <c r="J37" s="15">
        <v>2091</v>
      </c>
      <c r="K37" s="179">
        <v>37202300000</v>
      </c>
    </row>
    <row r="38" spans="1:15" ht="20.100000000000001" customHeight="1">
      <c r="A38" s="16">
        <v>220</v>
      </c>
      <c r="B38" s="17" t="s">
        <v>42</v>
      </c>
      <c r="C38" s="15">
        <v>370</v>
      </c>
      <c r="D38" s="15">
        <v>2614</v>
      </c>
      <c r="E38" s="179">
        <v>73202180000</v>
      </c>
      <c r="F38" s="15">
        <v>62</v>
      </c>
      <c r="G38" s="15">
        <v>494</v>
      </c>
      <c r="H38" s="179">
        <v>28755920000</v>
      </c>
      <c r="I38" s="15">
        <v>308</v>
      </c>
      <c r="J38" s="15">
        <v>2120</v>
      </c>
      <c r="K38" s="179">
        <v>44446260000</v>
      </c>
    </row>
    <row r="39" spans="1:15" ht="20.100000000000001" customHeight="1">
      <c r="A39" s="16">
        <v>228</v>
      </c>
      <c r="B39" s="17" t="s">
        <v>95</v>
      </c>
      <c r="C39" s="15">
        <v>368</v>
      </c>
      <c r="D39" s="15">
        <v>2488</v>
      </c>
      <c r="E39" s="179">
        <v>73905400000</v>
      </c>
      <c r="F39" s="15">
        <v>82</v>
      </c>
      <c r="G39" s="15">
        <v>542</v>
      </c>
      <c r="H39" s="179">
        <v>34078110000</v>
      </c>
      <c r="I39" s="15">
        <v>286</v>
      </c>
      <c r="J39" s="15">
        <v>1946</v>
      </c>
      <c r="K39" s="179">
        <v>39827290000</v>
      </c>
    </row>
    <row r="40" spans="1:15" ht="20.100000000000001" customHeight="1">
      <c r="A40" s="16">
        <v>365</v>
      </c>
      <c r="B40" s="17" t="s">
        <v>89</v>
      </c>
      <c r="C40" s="15">
        <v>186</v>
      </c>
      <c r="D40" s="15">
        <v>1001</v>
      </c>
      <c r="E40" s="179">
        <v>22106070000</v>
      </c>
      <c r="F40" s="15">
        <v>20</v>
      </c>
      <c r="G40" s="15">
        <v>196</v>
      </c>
      <c r="H40" s="179">
        <v>10790420000</v>
      </c>
      <c r="I40" s="15">
        <v>166</v>
      </c>
      <c r="J40" s="15">
        <v>805</v>
      </c>
      <c r="K40" s="179">
        <v>11315650000</v>
      </c>
      <c r="O40" s="96"/>
    </row>
    <row r="41" spans="1:15" ht="20.100000000000001" customHeight="1">
      <c r="A41" s="4"/>
      <c r="B41" s="30" t="s">
        <v>43</v>
      </c>
      <c r="C41" s="168">
        <v>5436</v>
      </c>
      <c r="D41" s="168">
        <v>43524</v>
      </c>
      <c r="E41" s="178">
        <v>1758950530000</v>
      </c>
      <c r="F41" s="168">
        <v>1412</v>
      </c>
      <c r="G41" s="168">
        <v>12795</v>
      </c>
      <c r="H41" s="178">
        <v>1137568150000</v>
      </c>
      <c r="I41" s="168">
        <v>4024</v>
      </c>
      <c r="J41" s="168">
        <v>30729</v>
      </c>
      <c r="K41" s="178">
        <v>621382380000</v>
      </c>
    </row>
    <row r="42" spans="1:15" s="40" customFormat="1" ht="20.100000000000001" customHeight="1">
      <c r="A42" s="13">
        <v>201</v>
      </c>
      <c r="B42" s="60" t="s">
        <v>187</v>
      </c>
      <c r="C42" s="85">
        <v>5044</v>
      </c>
      <c r="D42" s="85">
        <v>40830</v>
      </c>
      <c r="E42" s="180">
        <v>1682357830000</v>
      </c>
      <c r="F42" s="85">
        <v>1356</v>
      </c>
      <c r="G42" s="85">
        <v>12341</v>
      </c>
      <c r="H42" s="180">
        <v>1104317620000</v>
      </c>
      <c r="I42" s="85">
        <v>3688</v>
      </c>
      <c r="J42" s="85">
        <v>28489</v>
      </c>
      <c r="K42" s="180">
        <v>578040210000</v>
      </c>
    </row>
    <row r="43" spans="1:15" ht="20.100000000000001" customHeight="1">
      <c r="A43" s="16">
        <v>442</v>
      </c>
      <c r="B43" s="17" t="s">
        <v>44</v>
      </c>
      <c r="C43" s="15">
        <v>72</v>
      </c>
      <c r="D43" s="15">
        <v>408</v>
      </c>
      <c r="E43" s="179">
        <v>8360380000</v>
      </c>
      <c r="F43" s="15">
        <v>6</v>
      </c>
      <c r="G43" s="15">
        <v>24</v>
      </c>
      <c r="H43" s="179">
        <v>1186540000</v>
      </c>
      <c r="I43" s="15">
        <v>66</v>
      </c>
      <c r="J43" s="15">
        <v>384</v>
      </c>
      <c r="K43" s="179">
        <v>7173840000</v>
      </c>
    </row>
    <row r="44" spans="1:15" ht="20.100000000000001" customHeight="1">
      <c r="A44" s="16">
        <v>443</v>
      </c>
      <c r="B44" s="17" t="s">
        <v>45</v>
      </c>
      <c r="C44" s="15">
        <v>211</v>
      </c>
      <c r="D44" s="15">
        <v>1798</v>
      </c>
      <c r="E44" s="179">
        <v>56462190000</v>
      </c>
      <c r="F44" s="15">
        <v>41</v>
      </c>
      <c r="G44" s="15">
        <v>402</v>
      </c>
      <c r="H44" s="179">
        <v>27511470000</v>
      </c>
      <c r="I44" s="15">
        <v>170</v>
      </c>
      <c r="J44" s="15">
        <v>1396</v>
      </c>
      <c r="K44" s="179">
        <v>28950720000</v>
      </c>
    </row>
    <row r="45" spans="1:15" ht="20.100000000000001" customHeight="1">
      <c r="A45" s="16">
        <v>446</v>
      </c>
      <c r="B45" s="17" t="s">
        <v>90</v>
      </c>
      <c r="C45" s="15">
        <v>109</v>
      </c>
      <c r="D45" s="15">
        <v>488</v>
      </c>
      <c r="E45" s="179">
        <v>11770130000</v>
      </c>
      <c r="F45" s="15">
        <v>9</v>
      </c>
      <c r="G45" s="15">
        <v>28</v>
      </c>
      <c r="H45" s="179">
        <v>4552520000</v>
      </c>
      <c r="I45" s="15">
        <v>100</v>
      </c>
      <c r="J45" s="15">
        <v>460</v>
      </c>
      <c r="K45" s="179">
        <v>7217610000</v>
      </c>
    </row>
    <row r="46" spans="1:15" ht="20.100000000000001" customHeight="1">
      <c r="A46" s="4"/>
      <c r="B46" s="30" t="s">
        <v>46</v>
      </c>
      <c r="C46" s="168">
        <v>2400</v>
      </c>
      <c r="D46" s="168">
        <v>15438</v>
      </c>
      <c r="E46" s="178">
        <v>434693950000</v>
      </c>
      <c r="F46" s="168">
        <v>399</v>
      </c>
      <c r="G46" s="168">
        <v>2701</v>
      </c>
      <c r="H46" s="178">
        <v>185234260000</v>
      </c>
      <c r="I46" s="168">
        <v>2001</v>
      </c>
      <c r="J46" s="168">
        <v>12737</v>
      </c>
      <c r="K46" s="178">
        <v>249459690000</v>
      </c>
    </row>
    <row r="47" spans="1:15" ht="20.100000000000001" customHeight="1">
      <c r="A47" s="16">
        <v>208</v>
      </c>
      <c r="B47" s="17" t="s">
        <v>47</v>
      </c>
      <c r="C47" s="15">
        <v>243</v>
      </c>
      <c r="D47" s="15">
        <v>1566</v>
      </c>
      <c r="E47" s="179">
        <v>79279910000</v>
      </c>
      <c r="F47" s="15">
        <v>42</v>
      </c>
      <c r="G47" s="15">
        <v>300</v>
      </c>
      <c r="H47" s="179">
        <v>56196080000</v>
      </c>
      <c r="I47" s="15">
        <v>201</v>
      </c>
      <c r="J47" s="15">
        <v>1266</v>
      </c>
      <c r="K47" s="179">
        <v>23083830000</v>
      </c>
    </row>
    <row r="48" spans="1:15" ht="20.100000000000001" customHeight="1">
      <c r="A48" s="16">
        <v>212</v>
      </c>
      <c r="B48" s="17" t="s">
        <v>48</v>
      </c>
      <c r="C48" s="15">
        <v>410</v>
      </c>
      <c r="D48" s="15">
        <v>2702</v>
      </c>
      <c r="E48" s="179">
        <v>58627530000</v>
      </c>
      <c r="F48" s="15">
        <v>56</v>
      </c>
      <c r="G48" s="15">
        <v>332</v>
      </c>
      <c r="H48" s="179">
        <v>10174180000</v>
      </c>
      <c r="I48" s="15">
        <v>354</v>
      </c>
      <c r="J48" s="15">
        <v>2370</v>
      </c>
      <c r="K48" s="179">
        <v>48453350000</v>
      </c>
    </row>
    <row r="49" spans="1:11" ht="20.100000000000001" customHeight="1">
      <c r="A49" s="16">
        <v>227</v>
      </c>
      <c r="B49" s="17" t="s">
        <v>83</v>
      </c>
      <c r="C49" s="15">
        <v>438</v>
      </c>
      <c r="D49" s="15">
        <v>2334</v>
      </c>
      <c r="E49" s="179">
        <v>50717490000</v>
      </c>
      <c r="F49" s="15">
        <v>70</v>
      </c>
      <c r="G49" s="15">
        <v>397</v>
      </c>
      <c r="H49" s="179">
        <v>16608000000</v>
      </c>
      <c r="I49" s="15">
        <v>368</v>
      </c>
      <c r="J49" s="15">
        <v>1937</v>
      </c>
      <c r="K49" s="179">
        <v>34109490000</v>
      </c>
    </row>
    <row r="50" spans="1:11" ht="20.100000000000001" customHeight="1">
      <c r="A50" s="16">
        <v>229</v>
      </c>
      <c r="B50" s="17" t="s">
        <v>91</v>
      </c>
      <c r="C50" s="15">
        <v>728</v>
      </c>
      <c r="D50" s="15">
        <v>4909</v>
      </c>
      <c r="E50" s="179">
        <v>126213080000</v>
      </c>
      <c r="F50" s="15">
        <v>148</v>
      </c>
      <c r="G50" s="15">
        <v>1187</v>
      </c>
      <c r="H50" s="179">
        <v>57951810000</v>
      </c>
      <c r="I50" s="15">
        <v>580</v>
      </c>
      <c r="J50" s="15">
        <v>3722</v>
      </c>
      <c r="K50" s="179">
        <v>68261270000</v>
      </c>
    </row>
    <row r="51" spans="1:11" ht="20.100000000000001" customHeight="1">
      <c r="A51" s="16">
        <v>464</v>
      </c>
      <c r="B51" s="17" t="s">
        <v>49</v>
      </c>
      <c r="C51" s="15">
        <v>246</v>
      </c>
      <c r="D51" s="15">
        <v>2150</v>
      </c>
      <c r="E51" s="179">
        <v>92043690000</v>
      </c>
      <c r="F51" s="15">
        <v>40</v>
      </c>
      <c r="G51" s="15">
        <v>278</v>
      </c>
      <c r="H51" s="179">
        <v>40782210000</v>
      </c>
      <c r="I51" s="15">
        <v>206</v>
      </c>
      <c r="J51" s="15">
        <v>1872</v>
      </c>
      <c r="K51" s="179">
        <v>51261480000</v>
      </c>
    </row>
    <row r="52" spans="1:11" ht="20.100000000000001" customHeight="1">
      <c r="A52" s="16">
        <v>481</v>
      </c>
      <c r="B52" s="17" t="s">
        <v>50</v>
      </c>
      <c r="C52" s="15">
        <v>131</v>
      </c>
      <c r="D52" s="15">
        <v>794</v>
      </c>
      <c r="E52" s="179">
        <v>11686840000</v>
      </c>
      <c r="F52" s="15">
        <v>15</v>
      </c>
      <c r="G52" s="15">
        <v>50</v>
      </c>
      <c r="H52" s="179">
        <v>935420000</v>
      </c>
      <c r="I52" s="15">
        <v>116</v>
      </c>
      <c r="J52" s="15">
        <v>744</v>
      </c>
      <c r="K52" s="179">
        <v>10751420000</v>
      </c>
    </row>
    <row r="53" spans="1:11" ht="20.100000000000001" customHeight="1">
      <c r="A53" s="16">
        <v>501</v>
      </c>
      <c r="B53" s="17" t="s">
        <v>202</v>
      </c>
      <c r="C53" s="15">
        <v>204</v>
      </c>
      <c r="D53" s="15">
        <v>983</v>
      </c>
      <c r="E53" s="179">
        <v>16125410000</v>
      </c>
      <c r="F53" s="15">
        <v>28</v>
      </c>
      <c r="G53" s="15">
        <v>157</v>
      </c>
      <c r="H53" s="179">
        <v>2586560000</v>
      </c>
      <c r="I53" s="15">
        <v>176</v>
      </c>
      <c r="J53" s="15">
        <v>826</v>
      </c>
      <c r="K53" s="179">
        <v>13538850000</v>
      </c>
    </row>
    <row r="54" spans="1:11" ht="20.100000000000001" customHeight="1">
      <c r="A54" s="4"/>
      <c r="B54" s="31" t="s">
        <v>51</v>
      </c>
      <c r="C54" s="168">
        <v>2156</v>
      </c>
      <c r="D54" s="168">
        <v>12059</v>
      </c>
      <c r="E54" s="178">
        <v>319793950000</v>
      </c>
      <c r="F54" s="168">
        <v>365</v>
      </c>
      <c r="G54" s="168">
        <v>2584</v>
      </c>
      <c r="H54" s="178">
        <v>137025160000</v>
      </c>
      <c r="I54" s="168">
        <v>1791</v>
      </c>
      <c r="J54" s="168">
        <v>9475</v>
      </c>
      <c r="K54" s="178">
        <v>182768790000</v>
      </c>
    </row>
    <row r="55" spans="1:11" ht="20.100000000000001" customHeight="1">
      <c r="A55" s="16">
        <v>209</v>
      </c>
      <c r="B55" s="55" t="s">
        <v>81</v>
      </c>
      <c r="C55" s="15">
        <v>1091</v>
      </c>
      <c r="D55" s="15">
        <v>6339</v>
      </c>
      <c r="E55" s="179">
        <v>170650380000</v>
      </c>
      <c r="F55" s="15">
        <v>216</v>
      </c>
      <c r="G55" s="15">
        <v>1660</v>
      </c>
      <c r="H55" s="179">
        <v>79238980000</v>
      </c>
      <c r="I55" s="15">
        <v>875</v>
      </c>
      <c r="J55" s="15">
        <v>4679</v>
      </c>
      <c r="K55" s="179">
        <v>91411400000</v>
      </c>
    </row>
    <row r="56" spans="1:11" ht="20.100000000000001" customHeight="1">
      <c r="A56" s="16">
        <v>222</v>
      </c>
      <c r="B56" s="17" t="s">
        <v>73</v>
      </c>
      <c r="C56" s="15">
        <v>278</v>
      </c>
      <c r="D56" s="15">
        <v>1509</v>
      </c>
      <c r="E56" s="179">
        <v>56091920000</v>
      </c>
      <c r="F56" s="15">
        <v>44</v>
      </c>
      <c r="G56" s="15">
        <v>294</v>
      </c>
      <c r="H56" s="179">
        <v>32162290000</v>
      </c>
      <c r="I56" s="15">
        <v>234</v>
      </c>
      <c r="J56" s="15">
        <v>1215</v>
      </c>
      <c r="K56" s="179">
        <v>23929630000</v>
      </c>
    </row>
    <row r="57" spans="1:11" ht="20.100000000000001" customHeight="1">
      <c r="A57" s="16">
        <v>225</v>
      </c>
      <c r="B57" s="17" t="s">
        <v>82</v>
      </c>
      <c r="C57" s="15">
        <v>363</v>
      </c>
      <c r="D57" s="15">
        <v>2432</v>
      </c>
      <c r="E57" s="179">
        <v>62957930000</v>
      </c>
      <c r="F57" s="15">
        <v>58</v>
      </c>
      <c r="G57" s="15">
        <v>422</v>
      </c>
      <c r="H57" s="179">
        <v>19927660000</v>
      </c>
      <c r="I57" s="15">
        <v>305</v>
      </c>
      <c r="J57" s="15">
        <v>2010</v>
      </c>
      <c r="K57" s="179">
        <v>43030270000</v>
      </c>
    </row>
    <row r="58" spans="1:11" ht="20.100000000000001" customHeight="1">
      <c r="A58" s="16">
        <v>585</v>
      </c>
      <c r="B58" s="17" t="s">
        <v>84</v>
      </c>
      <c r="C58" s="15">
        <v>254</v>
      </c>
      <c r="D58" s="15">
        <v>896</v>
      </c>
      <c r="E58" s="179">
        <v>15675680000</v>
      </c>
      <c r="F58" s="15">
        <v>27</v>
      </c>
      <c r="G58" s="15">
        <v>66</v>
      </c>
      <c r="H58" s="179">
        <v>1872720000</v>
      </c>
      <c r="I58" s="15">
        <v>227</v>
      </c>
      <c r="J58" s="15">
        <v>830</v>
      </c>
      <c r="K58" s="179">
        <v>13802960000</v>
      </c>
    </row>
    <row r="59" spans="1:11" ht="20.100000000000001" customHeight="1">
      <c r="A59" s="16">
        <v>586</v>
      </c>
      <c r="B59" s="17" t="s">
        <v>96</v>
      </c>
      <c r="C59" s="15">
        <v>170</v>
      </c>
      <c r="D59" s="15">
        <v>883</v>
      </c>
      <c r="E59" s="179">
        <v>14418040000</v>
      </c>
      <c r="F59" s="15">
        <v>20</v>
      </c>
      <c r="G59" s="15">
        <v>142</v>
      </c>
      <c r="H59" s="179">
        <v>3823510000</v>
      </c>
      <c r="I59" s="15">
        <v>150</v>
      </c>
      <c r="J59" s="15">
        <v>741</v>
      </c>
      <c r="K59" s="179">
        <v>10594530000</v>
      </c>
    </row>
    <row r="60" spans="1:11" ht="20.100000000000001" customHeight="1">
      <c r="A60" s="4"/>
      <c r="B60" s="32" t="s">
        <v>52</v>
      </c>
      <c r="C60" s="168">
        <v>1063</v>
      </c>
      <c r="D60" s="168">
        <v>6450</v>
      </c>
      <c r="E60" s="178">
        <v>172664660000</v>
      </c>
      <c r="F60" s="168">
        <v>162</v>
      </c>
      <c r="G60" s="168">
        <v>997</v>
      </c>
      <c r="H60" s="178">
        <v>61558810000</v>
      </c>
      <c r="I60" s="168">
        <v>901</v>
      </c>
      <c r="J60" s="168">
        <v>5453</v>
      </c>
      <c r="K60" s="178">
        <v>111105850000</v>
      </c>
    </row>
    <row r="61" spans="1:11" ht="20.100000000000001" customHeight="1">
      <c r="A61" s="16">
        <v>221</v>
      </c>
      <c r="B61" s="17" t="s">
        <v>53</v>
      </c>
      <c r="C61" s="15">
        <v>414</v>
      </c>
      <c r="D61" s="15">
        <v>2650</v>
      </c>
      <c r="E61" s="179">
        <v>55634500000</v>
      </c>
      <c r="F61" s="15">
        <v>45</v>
      </c>
      <c r="G61" s="15">
        <v>310</v>
      </c>
      <c r="H61" s="179">
        <v>8528350000</v>
      </c>
      <c r="I61" s="15">
        <v>369</v>
      </c>
      <c r="J61" s="15">
        <v>2340</v>
      </c>
      <c r="K61" s="179">
        <v>47106150000</v>
      </c>
    </row>
    <row r="62" spans="1:11" ht="20.100000000000001" customHeight="1">
      <c r="A62" s="16">
        <v>223</v>
      </c>
      <c r="B62" s="17" t="s">
        <v>77</v>
      </c>
      <c r="C62" s="15">
        <v>649</v>
      </c>
      <c r="D62" s="15">
        <v>3800</v>
      </c>
      <c r="E62" s="179">
        <v>117030160000</v>
      </c>
      <c r="F62" s="15">
        <v>117</v>
      </c>
      <c r="G62" s="15">
        <v>687</v>
      </c>
      <c r="H62" s="179">
        <v>53030460000</v>
      </c>
      <c r="I62" s="15">
        <v>532</v>
      </c>
      <c r="J62" s="15">
        <v>3113</v>
      </c>
      <c r="K62" s="179">
        <v>63999700000</v>
      </c>
    </row>
    <row r="63" spans="1:11" ht="20.100000000000001" customHeight="1">
      <c r="A63" s="4"/>
      <c r="B63" s="33" t="s">
        <v>54</v>
      </c>
      <c r="C63" s="168">
        <v>1775</v>
      </c>
      <c r="D63" s="168">
        <v>9421</v>
      </c>
      <c r="E63" s="178">
        <v>239650430000</v>
      </c>
      <c r="F63" s="168">
        <v>388</v>
      </c>
      <c r="G63" s="168">
        <v>2348</v>
      </c>
      <c r="H63" s="178">
        <v>101617350000</v>
      </c>
      <c r="I63" s="168">
        <v>1387</v>
      </c>
      <c r="J63" s="168">
        <v>7073</v>
      </c>
      <c r="K63" s="178">
        <v>138033080000</v>
      </c>
    </row>
    <row r="64" spans="1:11" s="40" customFormat="1" ht="20.100000000000001" customHeight="1">
      <c r="A64" s="13">
        <v>205</v>
      </c>
      <c r="B64" s="60" t="s">
        <v>188</v>
      </c>
      <c r="C64" s="85">
        <v>537</v>
      </c>
      <c r="D64" s="85">
        <v>2897</v>
      </c>
      <c r="E64" s="180">
        <v>95326480000</v>
      </c>
      <c r="F64" s="85">
        <v>113</v>
      </c>
      <c r="G64" s="85">
        <v>751</v>
      </c>
      <c r="H64" s="180">
        <v>50893700000</v>
      </c>
      <c r="I64" s="85">
        <v>424</v>
      </c>
      <c r="J64" s="85">
        <v>2146</v>
      </c>
      <c r="K64" s="180">
        <v>44432780000</v>
      </c>
    </row>
    <row r="65" spans="1:11" ht="20.100000000000001" customHeight="1">
      <c r="A65" s="16">
        <v>224</v>
      </c>
      <c r="B65" s="17" t="s">
        <v>78</v>
      </c>
      <c r="C65" s="15">
        <v>689</v>
      </c>
      <c r="D65" s="15">
        <v>3573</v>
      </c>
      <c r="E65" s="179">
        <v>84998000000</v>
      </c>
      <c r="F65" s="15">
        <v>181</v>
      </c>
      <c r="G65" s="15">
        <v>1067</v>
      </c>
      <c r="H65" s="179">
        <v>35892270000</v>
      </c>
      <c r="I65" s="15">
        <v>508</v>
      </c>
      <c r="J65" s="15">
        <v>2506</v>
      </c>
      <c r="K65" s="179">
        <v>49105730000</v>
      </c>
    </row>
    <row r="66" spans="1:11" ht="20.100000000000001" customHeight="1">
      <c r="A66" s="16">
        <v>226</v>
      </c>
      <c r="B66" s="17" t="s">
        <v>79</v>
      </c>
      <c r="C66" s="15">
        <v>549</v>
      </c>
      <c r="D66" s="15">
        <v>2951</v>
      </c>
      <c r="E66" s="179">
        <v>59325950000</v>
      </c>
      <c r="F66" s="15">
        <v>94</v>
      </c>
      <c r="G66" s="15">
        <v>530</v>
      </c>
      <c r="H66" s="179">
        <v>14831380000</v>
      </c>
      <c r="I66" s="15">
        <v>455</v>
      </c>
      <c r="J66" s="15">
        <v>2421</v>
      </c>
      <c r="K66" s="179">
        <v>44494570000</v>
      </c>
    </row>
    <row r="67" spans="1:11" ht="12" customHeight="1">
      <c r="A67" s="34"/>
      <c r="B67" s="35"/>
      <c r="C67" s="120"/>
      <c r="D67" s="121"/>
      <c r="E67" s="121"/>
      <c r="F67" s="37"/>
      <c r="G67" s="37"/>
      <c r="H67" s="37"/>
      <c r="I67" s="37"/>
      <c r="J67" s="37"/>
      <c r="K67" s="37"/>
    </row>
    <row r="68" spans="1:11" ht="15" customHeight="1">
      <c r="A68" s="38"/>
      <c r="B68" s="38" t="s">
        <v>11</v>
      </c>
      <c r="C68" s="139" t="s">
        <v>244</v>
      </c>
      <c r="D68" s="52"/>
      <c r="E68" s="52"/>
      <c r="F68" s="52"/>
      <c r="G68" s="52"/>
      <c r="H68" s="52"/>
      <c r="I68" s="53"/>
      <c r="J68" s="13"/>
      <c r="K68" s="13"/>
    </row>
    <row r="69" spans="1:11" ht="18" customHeight="1">
      <c r="A69" s="38"/>
      <c r="B69" s="38"/>
      <c r="C69" s="40"/>
      <c r="D69" s="52"/>
      <c r="E69" s="52"/>
      <c r="F69" s="52"/>
      <c r="G69" s="52"/>
      <c r="H69" s="52"/>
      <c r="I69" s="53"/>
      <c r="J69" s="13"/>
      <c r="K69" s="13"/>
    </row>
    <row r="70" spans="1:11" ht="12" customHeight="1">
      <c r="A70" s="38"/>
      <c r="B70" s="38"/>
      <c r="C70" s="13"/>
      <c r="D70" s="13"/>
      <c r="E70" s="13"/>
      <c r="F70" s="13"/>
      <c r="G70" s="13"/>
      <c r="H70" s="13"/>
      <c r="I70" s="13"/>
      <c r="J70" s="13"/>
      <c r="K70" s="13"/>
    </row>
    <row r="71" spans="1:11" ht="12" customHeight="1">
      <c r="A71" s="38"/>
      <c r="B71" s="38"/>
      <c r="C71" s="13"/>
      <c r="D71" s="13"/>
      <c r="E71" s="13"/>
      <c r="F71" s="13"/>
      <c r="G71" s="13"/>
      <c r="H71" s="13"/>
      <c r="I71" s="13"/>
      <c r="J71" s="13"/>
      <c r="K71" s="13"/>
    </row>
    <row r="72" spans="1:11" ht="12" customHeight="1">
      <c r="A72" s="38"/>
      <c r="B72" s="38"/>
      <c r="C72" s="13"/>
      <c r="D72" s="13"/>
      <c r="E72" s="13"/>
      <c r="F72" s="13"/>
      <c r="G72" s="13"/>
      <c r="H72" s="13"/>
      <c r="I72" s="13"/>
      <c r="J72" s="13"/>
      <c r="K72" s="13"/>
    </row>
  </sheetData>
  <mergeCells count="3">
    <mergeCell ref="A3:B3"/>
    <mergeCell ref="A4:B4"/>
    <mergeCell ref="A5:B5"/>
  </mergeCells>
  <phoneticPr fontId="17"/>
  <pageMargins left="0.59055118110236227" right="0.59055118110236227" top="0.98425196850393704" bottom="0.78740157480314965" header="0.59055118110236227" footer="0.59055118110236227"/>
  <pageSetup paperSize="9" firstPageNumber="54" orientation="portrait" useFirstPageNumber="1" r:id="rId1"/>
  <headerFooter alignWithMargins="0">
    <oddHeader>&amp;L&amp;"ＭＳ Ｐゴシック,太字"&amp;12Ⅰ市区町ﾃﾞｰﾀ　２経済基盤　（５）&amp;A</oddHeader>
  </headerFooter>
  <rowBreaks count="1" manualBreakCount="1">
    <brk id="4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労働</vt:lpstr>
      <vt:lpstr>事業所</vt:lpstr>
      <vt:lpstr>農林漁業</vt:lpstr>
      <vt:lpstr>工業</vt:lpstr>
      <vt:lpstr>商業</vt:lpstr>
      <vt:lpstr>工業!Print_Area</vt:lpstr>
      <vt:lpstr>事業所!Print_Area</vt:lpstr>
      <vt:lpstr>商業!Print_Area</vt:lpstr>
      <vt:lpstr>農林漁業!Print_Area</vt:lpstr>
      <vt:lpstr>労働!Print_Area</vt:lpstr>
      <vt:lpstr>工業!Print_Titles</vt:lpstr>
      <vt:lpstr>事業所!Print_Titles</vt:lpstr>
      <vt:lpstr>商業!Print_Titles</vt:lpstr>
      <vt:lpstr>農林漁業!Print_Titles</vt:lpstr>
      <vt:lpstr>労働!Print_Titles</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末瀬　恵</dc:creator>
  <cp:lastModifiedBy>兵庫県</cp:lastModifiedBy>
  <cp:lastPrinted>2019-03-05T06:34:18Z</cp:lastPrinted>
  <dcterms:created xsi:type="dcterms:W3CDTF">1997-03-07T05:33:22Z</dcterms:created>
  <dcterms:modified xsi:type="dcterms:W3CDTF">2019-03-20T04:25:32Z</dcterms:modified>
</cp:coreProperties>
</file>