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00e\大容量共有フォルダ25\11001545-010普及調整班\普及調整班\11001545-015普及調整班（統計情報担当）\■統計書\★2024（令和６年）R7作成\HPデータ\"/>
    </mc:Choice>
  </mc:AlternateContent>
  <xr:revisionPtr revIDLastSave="0" documentId="13_ncr:1_{C04F503D-F8B2-4509-B306-7351B897AB0F}" xr6:coauthVersionLast="47" xr6:coauthVersionMax="47" xr10:uidLastSave="{00000000-0000-0000-0000-000000000000}"/>
  <bookViews>
    <workbookView xWindow="-120" yWindow="-120" windowWidth="29040" windowHeight="15720" tabRatio="811" xr2:uid="{00000000-000D-0000-FFFF-FFFF00000000}"/>
  </bookViews>
  <sheets>
    <sheet name="目次" sheetId="26" r:id="rId1"/>
    <sheet name="17.1" sheetId="27" r:id="rId2"/>
    <sheet name="17.2-17.3" sheetId="2" r:id="rId3"/>
    <sheet name="17.4" sheetId="4" r:id="rId4"/>
    <sheet name="17.5" sheetId="5" r:id="rId5"/>
    <sheet name="17.6" sheetId="30" r:id="rId6"/>
    <sheet name="17.7" sheetId="8" r:id="rId7"/>
    <sheet name="17.8" sheetId="9" r:id="rId8"/>
    <sheet name="17.9" sheetId="29" r:id="rId9"/>
    <sheet name="17.10" sheetId="31" r:id="rId10"/>
    <sheet name="17.11.1 (1)" sheetId="34" r:id="rId11"/>
    <sheet name="17.11.1 (2)" sheetId="32" r:id="rId12"/>
    <sheet name="17.11.2" sheetId="33" r:id="rId13"/>
    <sheet name="17.12" sheetId="17" r:id="rId14"/>
    <sheet name="17.13" sheetId="21" r:id="rId15"/>
  </sheets>
  <definedNames>
    <definedName name="_xlnm.Print_Area" localSheetId="1">'17.1'!$A$1:$K$71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2" i="33" l="1"/>
  <c r="F20" i="33" l="1"/>
  <c r="E20" i="33"/>
  <c r="F19" i="33"/>
  <c r="E19" i="33"/>
  <c r="F18" i="33"/>
  <c r="E18" i="33"/>
  <c r="F17" i="33"/>
  <c r="E17" i="33"/>
  <c r="F16" i="33"/>
  <c r="E16" i="33"/>
  <c r="F15" i="33"/>
  <c r="E15" i="33"/>
  <c r="F14" i="33"/>
  <c r="E14" i="33"/>
  <c r="F13" i="33"/>
  <c r="E13" i="33"/>
</calcChain>
</file>

<file path=xl/sharedStrings.xml><?xml version="1.0" encoding="utf-8"?>
<sst xmlns="http://schemas.openxmlformats.org/spreadsheetml/2006/main" count="1551" uniqueCount="386">
  <si>
    <t>生活扶助</t>
  </si>
  <si>
    <t>住宅扶助</t>
  </si>
  <si>
    <t>教育扶助</t>
  </si>
  <si>
    <t>医療扶助</t>
  </si>
  <si>
    <t>世帯数</t>
  </si>
  <si>
    <t>阪神南地域</t>
  </si>
  <si>
    <t>阪神北地域</t>
  </si>
  <si>
    <t>東播磨地域</t>
  </si>
  <si>
    <t>北播磨地域</t>
  </si>
  <si>
    <t>中播磨地域</t>
  </si>
  <si>
    <t>西播磨地域</t>
  </si>
  <si>
    <t>但馬地域　</t>
  </si>
  <si>
    <t>丹波地域　</t>
  </si>
  <si>
    <t>淡路地域　</t>
  </si>
  <si>
    <t>神戸市　　</t>
  </si>
  <si>
    <t>　東灘区</t>
  </si>
  <si>
    <t>　灘区</t>
  </si>
  <si>
    <t>　兵庫区</t>
  </si>
  <si>
    <t>　長田区</t>
  </si>
  <si>
    <t>　垂水区</t>
  </si>
  <si>
    <t>　北区</t>
  </si>
  <si>
    <t>　中央区</t>
  </si>
  <si>
    <t>　西区</t>
  </si>
  <si>
    <t>姫路市　</t>
  </si>
  <si>
    <t>尼崎市　</t>
  </si>
  <si>
    <t>明石市　</t>
  </si>
  <si>
    <t>西宮市　</t>
  </si>
  <si>
    <t>洲本市　</t>
  </si>
  <si>
    <t>芦屋市　</t>
  </si>
  <si>
    <t>伊丹市　</t>
  </si>
  <si>
    <t>相生市　</t>
  </si>
  <si>
    <t>豊岡市　</t>
  </si>
  <si>
    <t>加古川市</t>
  </si>
  <si>
    <t>赤穂市　</t>
  </si>
  <si>
    <t>西脇市　</t>
  </si>
  <si>
    <t>宝塚市　</t>
  </si>
  <si>
    <t>三木市　</t>
  </si>
  <si>
    <t>高砂市　</t>
  </si>
  <si>
    <t>川西市　</t>
  </si>
  <si>
    <t>小野市　</t>
  </si>
  <si>
    <t>三田市　</t>
  </si>
  <si>
    <t>加西市　</t>
  </si>
  <si>
    <t>東播磨県民局</t>
  </si>
  <si>
    <t>生活扶助費</t>
  </si>
  <si>
    <t>住宅扶助費</t>
  </si>
  <si>
    <t>教育扶助費</t>
  </si>
  <si>
    <t>医療扶助費</t>
  </si>
  <si>
    <t>その他</t>
  </si>
  <si>
    <t>常用勤労者</t>
  </si>
  <si>
    <t>日雇労働者</t>
  </si>
  <si>
    <t>内職者</t>
  </si>
  <si>
    <t>自営その他</t>
  </si>
  <si>
    <t>被保険者数</t>
  </si>
  <si>
    <t>件数</t>
  </si>
  <si>
    <t>金額</t>
  </si>
  <si>
    <t>薬剤支給</t>
  </si>
  <si>
    <t>療養費</t>
  </si>
  <si>
    <t>高額療養費</t>
  </si>
  <si>
    <t>看護費</t>
  </si>
  <si>
    <t>移送費</t>
  </si>
  <si>
    <t>傷病手当金</t>
  </si>
  <si>
    <t>埋葬料</t>
  </si>
  <si>
    <t>出産手当金</t>
  </si>
  <si>
    <t>現物給付</t>
  </si>
  <si>
    <t>療護費</t>
  </si>
  <si>
    <t>家族埋葬料</t>
  </si>
  <si>
    <t>世帯合算高額療養費</t>
  </si>
  <si>
    <t>普通保険</t>
  </si>
  <si>
    <t>船舶所有者数</t>
  </si>
  <si>
    <t>保険給付</t>
  </si>
  <si>
    <t>保険給付総計</t>
  </si>
  <si>
    <t>被保険者分計</t>
  </si>
  <si>
    <t>歯科診療</t>
  </si>
  <si>
    <t>被扶養者計</t>
  </si>
  <si>
    <t>保険者数</t>
  </si>
  <si>
    <t>療養諸費合計</t>
  </si>
  <si>
    <t>費用額</t>
  </si>
  <si>
    <t>調剤</t>
  </si>
  <si>
    <t>訪問看護</t>
  </si>
  <si>
    <t>計</t>
  </si>
  <si>
    <t>任意加入</t>
  </si>
  <si>
    <t>　須磨区</t>
  </si>
  <si>
    <t>猪名川町</t>
  </si>
  <si>
    <t>稲美町　</t>
  </si>
  <si>
    <t>播磨町　</t>
  </si>
  <si>
    <t>市川町　</t>
  </si>
  <si>
    <t>福崎町　</t>
  </si>
  <si>
    <t>太子町　</t>
  </si>
  <si>
    <t>上郡町　</t>
  </si>
  <si>
    <t>佐用町　</t>
  </si>
  <si>
    <t>阪神南地域</t>
    <rPh sb="0" eb="2">
      <t>ハンシン</t>
    </rPh>
    <rPh sb="2" eb="3">
      <t>ミナミ</t>
    </rPh>
    <rPh sb="3" eb="5">
      <t>チイキ</t>
    </rPh>
    <phoneticPr fontId="6"/>
  </si>
  <si>
    <t>阪神北地域</t>
    <rPh sb="0" eb="2">
      <t>ハンシン</t>
    </rPh>
    <rPh sb="2" eb="3">
      <t>キタ</t>
    </rPh>
    <rPh sb="3" eb="5">
      <t>チイキ</t>
    </rPh>
    <phoneticPr fontId="6"/>
  </si>
  <si>
    <t>東播磨地域</t>
    <rPh sb="0" eb="1">
      <t>ヒガシ</t>
    </rPh>
    <rPh sb="1" eb="3">
      <t>ハリマ</t>
    </rPh>
    <rPh sb="3" eb="5">
      <t>チイキ</t>
    </rPh>
    <phoneticPr fontId="6"/>
  </si>
  <si>
    <t>北播磨地域</t>
    <rPh sb="0" eb="1">
      <t>キタ</t>
    </rPh>
    <rPh sb="1" eb="3">
      <t>ハリマ</t>
    </rPh>
    <rPh sb="3" eb="5">
      <t>チイキ</t>
    </rPh>
    <phoneticPr fontId="6"/>
  </si>
  <si>
    <t>中播磨地域</t>
    <rPh sb="0" eb="1">
      <t>ナカ</t>
    </rPh>
    <rPh sb="1" eb="3">
      <t>ハリマ</t>
    </rPh>
    <rPh sb="3" eb="5">
      <t>チイキ</t>
    </rPh>
    <phoneticPr fontId="6"/>
  </si>
  <si>
    <t>西播磨地域</t>
    <rPh sb="0" eb="1">
      <t>ニシ</t>
    </rPh>
    <rPh sb="1" eb="3">
      <t>ハリマ</t>
    </rPh>
    <rPh sb="3" eb="5">
      <t>チイキ</t>
    </rPh>
    <phoneticPr fontId="6"/>
  </si>
  <si>
    <t>年金額</t>
  </si>
  <si>
    <t>受給権者</t>
  </si>
  <si>
    <t>支給額</t>
  </si>
  <si>
    <t>日赤社資募集</t>
  </si>
  <si>
    <t>県本部</t>
  </si>
  <si>
    <t>区　　分</t>
  </si>
  <si>
    <t>介護扶助</t>
  </si>
  <si>
    <t>介護扶助費</t>
  </si>
  <si>
    <t>高齢者分</t>
    <rPh sb="0" eb="3">
      <t>コウレイシャ</t>
    </rPh>
    <rPh sb="3" eb="4">
      <t>フン</t>
    </rPh>
    <phoneticPr fontId="2"/>
  </si>
  <si>
    <t>一般分</t>
    <rPh sb="0" eb="2">
      <t>イッパン</t>
    </rPh>
    <rPh sb="2" eb="3">
      <t>フン</t>
    </rPh>
    <phoneticPr fontId="2"/>
  </si>
  <si>
    <t>現物給付</t>
    <rPh sb="3" eb="4">
      <t>フ</t>
    </rPh>
    <phoneticPr fontId="2"/>
  </si>
  <si>
    <t>事業所数</t>
  </si>
  <si>
    <t>合計</t>
  </si>
  <si>
    <t>船員を除く</t>
  </si>
  <si>
    <t>船員</t>
  </si>
  <si>
    <t>老齢厚生年金</t>
  </si>
  <si>
    <t>通算老齢年金</t>
  </si>
  <si>
    <t>脱退手当金</t>
  </si>
  <si>
    <t>丹波市　</t>
    <rPh sb="0" eb="2">
      <t>タンバ</t>
    </rPh>
    <rPh sb="2" eb="3">
      <t>シ</t>
    </rPh>
    <phoneticPr fontId="2"/>
  </si>
  <si>
    <t>南あわじ市</t>
    <rPh sb="0" eb="1">
      <t>ミナミ</t>
    </rPh>
    <rPh sb="4" eb="5">
      <t>シ</t>
    </rPh>
    <phoneticPr fontId="2"/>
  </si>
  <si>
    <t>養父市　</t>
    <rPh sb="0" eb="2">
      <t>ヤブ</t>
    </rPh>
    <rPh sb="2" eb="3">
      <t>シ</t>
    </rPh>
    <phoneticPr fontId="2"/>
  </si>
  <si>
    <t>調定額</t>
    <rPh sb="0" eb="1">
      <t>シラベ</t>
    </rPh>
    <rPh sb="1" eb="2">
      <t>サダム</t>
    </rPh>
    <rPh sb="2" eb="3">
      <t>ガク</t>
    </rPh>
    <phoneticPr fontId="2"/>
  </si>
  <si>
    <t>神戸市　</t>
    <rPh sb="0" eb="2">
      <t>コウベ</t>
    </rPh>
    <phoneticPr fontId="5"/>
  </si>
  <si>
    <t>たつの市</t>
    <rPh sb="3" eb="4">
      <t>シ</t>
    </rPh>
    <phoneticPr fontId="5"/>
  </si>
  <si>
    <t>朝来市　</t>
    <rPh sb="0" eb="3">
      <t>アサゴシ</t>
    </rPh>
    <phoneticPr fontId="5"/>
  </si>
  <si>
    <t>淡路市　</t>
    <rPh sb="0" eb="3">
      <t>アワジシ</t>
    </rPh>
    <phoneticPr fontId="5"/>
  </si>
  <si>
    <t>宍粟市　</t>
    <rPh sb="0" eb="3">
      <t>シソウシ</t>
    </rPh>
    <phoneticPr fontId="5"/>
  </si>
  <si>
    <t>加東市　</t>
    <rPh sb="0" eb="3">
      <t>カトウシ</t>
    </rPh>
    <phoneticPr fontId="5"/>
  </si>
  <si>
    <t>新温泉町　</t>
    <rPh sb="0" eb="1">
      <t>シン</t>
    </rPh>
    <rPh sb="1" eb="3">
      <t>オンセン</t>
    </rPh>
    <rPh sb="3" eb="4">
      <t>マチ</t>
    </rPh>
    <phoneticPr fontId="5"/>
  </si>
  <si>
    <t>香美町　</t>
    <rPh sb="0" eb="1">
      <t>カ</t>
    </rPh>
    <rPh sb="1" eb="2">
      <t>ミ</t>
    </rPh>
    <rPh sb="2" eb="3">
      <t>マチ</t>
    </rPh>
    <phoneticPr fontId="5"/>
  </si>
  <si>
    <t>多可町　</t>
    <rPh sb="0" eb="1">
      <t>タ</t>
    </rPh>
    <rPh sb="1" eb="2">
      <t>カ</t>
    </rPh>
    <rPh sb="2" eb="3">
      <t>マチ</t>
    </rPh>
    <phoneticPr fontId="5"/>
  </si>
  <si>
    <t>神河町　</t>
    <rPh sb="0" eb="1">
      <t>カミ</t>
    </rPh>
    <rPh sb="1" eb="2">
      <t>カワ</t>
    </rPh>
    <rPh sb="2" eb="3">
      <t>マチ</t>
    </rPh>
    <phoneticPr fontId="5"/>
  </si>
  <si>
    <t>神戸市　</t>
    <rPh sb="0" eb="2">
      <t>コウベ</t>
    </rPh>
    <phoneticPr fontId="6"/>
  </si>
  <si>
    <t>養父市　</t>
    <rPh sb="0" eb="2">
      <t>ヤブ</t>
    </rPh>
    <phoneticPr fontId="1"/>
  </si>
  <si>
    <t>丹波市　</t>
    <rPh sb="0" eb="2">
      <t>タンバ</t>
    </rPh>
    <rPh sb="2" eb="3">
      <t>シ</t>
    </rPh>
    <phoneticPr fontId="1"/>
  </si>
  <si>
    <t>南あわじ市</t>
    <rPh sb="0" eb="1">
      <t>ミナミ</t>
    </rPh>
    <rPh sb="4" eb="5">
      <t>シ</t>
    </rPh>
    <phoneticPr fontId="1"/>
  </si>
  <si>
    <t>朝来市　</t>
    <rPh sb="0" eb="2">
      <t>アサゴ</t>
    </rPh>
    <rPh sb="2" eb="3">
      <t>シ</t>
    </rPh>
    <phoneticPr fontId="1"/>
  </si>
  <si>
    <t>淡路市　</t>
    <rPh sb="0" eb="2">
      <t>アワジ</t>
    </rPh>
    <rPh sb="2" eb="3">
      <t>シ</t>
    </rPh>
    <phoneticPr fontId="1"/>
  </si>
  <si>
    <t>宍粟市　</t>
    <rPh sb="0" eb="2">
      <t>シソウ</t>
    </rPh>
    <rPh sb="2" eb="3">
      <t>シ</t>
    </rPh>
    <phoneticPr fontId="1"/>
  </si>
  <si>
    <t>加東市　</t>
    <rPh sb="0" eb="3">
      <t>カトウシ</t>
    </rPh>
    <phoneticPr fontId="1"/>
  </si>
  <si>
    <t>たつの市</t>
    <rPh sb="3" eb="4">
      <t>シ</t>
    </rPh>
    <phoneticPr fontId="1"/>
  </si>
  <si>
    <t>多可町　</t>
    <rPh sb="0" eb="2">
      <t>タカ</t>
    </rPh>
    <rPh sb="2" eb="3">
      <t>チョウ</t>
    </rPh>
    <phoneticPr fontId="1"/>
  </si>
  <si>
    <t>神河町　</t>
    <rPh sb="0" eb="2">
      <t>カミカワ</t>
    </rPh>
    <rPh sb="2" eb="3">
      <t>チョウ</t>
    </rPh>
    <phoneticPr fontId="1"/>
  </si>
  <si>
    <t>香美町　</t>
    <rPh sb="0" eb="1">
      <t>カオ</t>
    </rPh>
    <rPh sb="1" eb="2">
      <t>ビ</t>
    </rPh>
    <rPh sb="2" eb="3">
      <t>チョウ</t>
    </rPh>
    <phoneticPr fontId="1"/>
  </si>
  <si>
    <t>新温泉町</t>
    <rPh sb="0" eb="1">
      <t>シン</t>
    </rPh>
    <rPh sb="1" eb="4">
      <t>オンセンチョウ</t>
    </rPh>
    <phoneticPr fontId="1"/>
  </si>
  <si>
    <t>加東市</t>
    <rPh sb="0" eb="3">
      <t>カトウシ</t>
    </rPh>
    <phoneticPr fontId="2"/>
  </si>
  <si>
    <t>保険料</t>
    <rPh sb="0" eb="3">
      <t>ホケンリョウ</t>
    </rPh>
    <phoneticPr fontId="2"/>
  </si>
  <si>
    <t>合計</t>
    <rPh sb="0" eb="2">
      <t>ゴウケイ</t>
    </rPh>
    <phoneticPr fontId="2"/>
  </si>
  <si>
    <t>-</t>
  </si>
  <si>
    <t>阪神北県民局</t>
    <rPh sb="2" eb="3">
      <t>キタ</t>
    </rPh>
    <phoneticPr fontId="2"/>
  </si>
  <si>
    <t>北播磨県民局</t>
    <rPh sb="0" eb="1">
      <t>キタ</t>
    </rPh>
    <phoneticPr fontId="2"/>
  </si>
  <si>
    <t>中播磨県民局</t>
    <rPh sb="0" eb="1">
      <t>ナカ</t>
    </rPh>
    <phoneticPr fontId="2"/>
  </si>
  <si>
    <t>西播磨県民局</t>
    <rPh sb="0" eb="1">
      <t>ニシ</t>
    </rPh>
    <phoneticPr fontId="2"/>
  </si>
  <si>
    <t>但馬県民局</t>
    <rPh sb="0" eb="2">
      <t>タジマ</t>
    </rPh>
    <phoneticPr fontId="2"/>
  </si>
  <si>
    <t>扶助別人員（1か月当たり）</t>
  </si>
  <si>
    <t xml:space="preserve">      3  この表に記載の数値は、各年度とも10月時点のものである。</t>
    <rPh sb="11" eb="12">
      <t>ヒョウ</t>
    </rPh>
    <rPh sb="13" eb="15">
      <t>キサイ</t>
    </rPh>
    <rPh sb="16" eb="18">
      <t>スウチ</t>
    </rPh>
    <rPh sb="20" eb="23">
      <t>カクネンド</t>
    </rPh>
    <rPh sb="28" eb="30">
      <t>ジテン</t>
    </rPh>
    <phoneticPr fontId="2"/>
  </si>
  <si>
    <t>（単位：千円）</t>
    <rPh sb="1" eb="3">
      <t>タンイ</t>
    </rPh>
    <rPh sb="4" eb="6">
      <t>センエン</t>
    </rPh>
    <phoneticPr fontId="2"/>
  </si>
  <si>
    <t>（単位：世帯）</t>
    <rPh sb="1" eb="3">
      <t>タンイ</t>
    </rPh>
    <rPh sb="4" eb="6">
      <t>セタイ</t>
    </rPh>
    <phoneticPr fontId="2"/>
  </si>
  <si>
    <t>（単位：人、千円）</t>
    <rPh sb="1" eb="3">
      <t>タンイ</t>
    </rPh>
    <rPh sb="4" eb="5">
      <t>ヒト</t>
    </rPh>
    <rPh sb="6" eb="8">
      <t>センエン</t>
    </rPh>
    <phoneticPr fontId="2"/>
  </si>
  <si>
    <t>平均標準報酬月額（円）</t>
  </si>
  <si>
    <t>被保険者数（人）</t>
    <rPh sb="6" eb="7">
      <t>ヒト</t>
    </rPh>
    <phoneticPr fontId="2"/>
  </si>
  <si>
    <t>件数（件）</t>
    <rPh sb="3" eb="4">
      <t>ケン</t>
    </rPh>
    <phoneticPr fontId="2"/>
  </si>
  <si>
    <t>（旧）老齢年金</t>
  </si>
  <si>
    <t>（旧）障害年金</t>
  </si>
  <si>
    <t>（旧）遺族年金</t>
  </si>
  <si>
    <t>（旧）通算遺族年金</t>
  </si>
  <si>
    <t>標準報酬月額の平均（円）</t>
    <rPh sb="10" eb="11">
      <t>エン</t>
    </rPh>
    <phoneticPr fontId="2"/>
  </si>
  <si>
    <t>一般診療（入院）</t>
  </si>
  <si>
    <t>一般診療（入院外）</t>
  </si>
  <si>
    <t>保険料（税）</t>
  </si>
  <si>
    <t>高額療養費（再掲）</t>
  </si>
  <si>
    <t>（単位：千円、件）</t>
    <rPh sb="1" eb="3">
      <t>タンイ</t>
    </rPh>
    <rPh sb="4" eb="6">
      <t>センエン</t>
    </rPh>
    <rPh sb="7" eb="8">
      <t>ケン</t>
    </rPh>
    <phoneticPr fontId="2"/>
  </si>
  <si>
    <t>（単位：件、千円）</t>
    <rPh sb="1" eb="3">
      <t>タンイ</t>
    </rPh>
    <rPh sb="4" eb="5">
      <t>ケン</t>
    </rPh>
    <rPh sb="6" eb="8">
      <t>センエン</t>
    </rPh>
    <phoneticPr fontId="2"/>
  </si>
  <si>
    <t>（単位：人）</t>
    <rPh sb="1" eb="3">
      <t>タンイ</t>
    </rPh>
    <rPh sb="4" eb="5">
      <t>ニン</t>
    </rPh>
    <phoneticPr fontId="5"/>
  </si>
  <si>
    <t>資料：兵庫県共同募金会、日本赤十字社兵庫県支部</t>
    <rPh sb="0" eb="2">
      <t>シリョウ</t>
    </rPh>
    <phoneticPr fontId="2"/>
  </si>
  <si>
    <t>資料：兵庫県共同募金会</t>
    <rPh sb="0" eb="2">
      <t>シリョウ</t>
    </rPh>
    <phoneticPr fontId="2"/>
  </si>
  <si>
    <t>保険料（千円）</t>
    <rPh sb="0" eb="3">
      <t>ホケンリョウ</t>
    </rPh>
    <rPh sb="4" eb="6">
      <t>センエン</t>
    </rPh>
    <phoneticPr fontId="2"/>
  </si>
  <si>
    <t>徴収決定額</t>
    <rPh sb="0" eb="2">
      <t>チョウシュウ</t>
    </rPh>
    <phoneticPr fontId="2"/>
  </si>
  <si>
    <t>総給付額（件、千円）</t>
    <rPh sb="5" eb="6">
      <t>ケン</t>
    </rPh>
    <rPh sb="7" eb="9">
      <t>センエン</t>
    </rPh>
    <phoneticPr fontId="2"/>
  </si>
  <si>
    <t>家族出産育児</t>
    <rPh sb="0" eb="2">
      <t>カゾク</t>
    </rPh>
    <phoneticPr fontId="2"/>
  </si>
  <si>
    <t>保険料（千円）</t>
    <rPh sb="4" eb="6">
      <t>センエン</t>
    </rPh>
    <phoneticPr fontId="2"/>
  </si>
  <si>
    <t>年金給付合計（件、円）</t>
    <rPh sb="7" eb="8">
      <t>ケン</t>
    </rPh>
    <rPh sb="9" eb="10">
      <t>エン</t>
    </rPh>
    <phoneticPr fontId="2"/>
  </si>
  <si>
    <t>一時金（件、円）</t>
    <rPh sb="4" eb="5">
      <t>ケン</t>
    </rPh>
    <rPh sb="6" eb="7">
      <t>エン</t>
    </rPh>
    <phoneticPr fontId="2"/>
  </si>
  <si>
    <t>食事療養･生活療養</t>
    <rPh sb="5" eb="7">
      <t>セイカツ</t>
    </rPh>
    <rPh sb="7" eb="9">
      <t>リョウヨウ</t>
    </rPh>
    <phoneticPr fontId="2"/>
  </si>
  <si>
    <t>収納額</t>
  </si>
  <si>
    <t>その他の
扶助</t>
    <rPh sb="5" eb="7">
      <t>フジョ</t>
    </rPh>
    <phoneticPr fontId="2"/>
  </si>
  <si>
    <t>被保護世帯・人員
（1か月当たり）</t>
    <rPh sb="12" eb="13">
      <t>ゲツ</t>
    </rPh>
    <rPh sb="13" eb="14">
      <t>ア</t>
    </rPh>
    <phoneticPr fontId="2"/>
  </si>
  <si>
    <t>その他
扶助費</t>
    <rPh sb="4" eb="7">
      <t>フジョヒ</t>
    </rPh>
    <phoneticPr fontId="2"/>
  </si>
  <si>
    <t>区    分</t>
  </si>
  <si>
    <t>区    分</t>
    <rPh sb="0" eb="1">
      <t>ク</t>
    </rPh>
    <rPh sb="5" eb="6">
      <t>ブン</t>
    </rPh>
    <phoneticPr fontId="2"/>
  </si>
  <si>
    <t>（単位：円、%）</t>
    <rPh sb="1" eb="3">
      <t>タンイ</t>
    </rPh>
    <rPh sb="4" eb="5">
      <t>エン</t>
    </rPh>
    <phoneticPr fontId="2"/>
  </si>
  <si>
    <t>区        分</t>
    <rPh sb="0" eb="1">
      <t>ク</t>
    </rPh>
    <rPh sb="9" eb="10">
      <t>ブン</t>
    </rPh>
    <phoneticPr fontId="2"/>
  </si>
  <si>
    <t>（注）1  保険料（税）は現年度分の額である。</t>
    <rPh sb="1" eb="2">
      <t>チュウ</t>
    </rPh>
    <rPh sb="6" eb="9">
      <t>ホケンリョウ</t>
    </rPh>
    <rPh sb="10" eb="11">
      <t>ゼイ</t>
    </rPh>
    <rPh sb="13" eb="14">
      <t>ゲン</t>
    </rPh>
    <rPh sb="14" eb="16">
      <t>ネンド</t>
    </rPh>
    <rPh sb="16" eb="17">
      <t>ブン</t>
    </rPh>
    <rPh sb="18" eb="19">
      <t>ガク</t>
    </rPh>
    <phoneticPr fontId="2"/>
  </si>
  <si>
    <t xml:space="preserve">      2  被保険者数は、年度末の数値を表章している。</t>
    <rPh sb="9" eb="10">
      <t>ヒ</t>
    </rPh>
    <rPh sb="10" eb="13">
      <t>ホケンシャ</t>
    </rPh>
    <rPh sb="13" eb="14">
      <t>カズ</t>
    </rPh>
    <rPh sb="16" eb="18">
      <t>ネンド</t>
    </rPh>
    <rPh sb="18" eb="19">
      <t>マツ</t>
    </rPh>
    <rPh sb="20" eb="22">
      <t>スウチ</t>
    </rPh>
    <rPh sb="23" eb="24">
      <t>ヒョウ</t>
    </rPh>
    <rPh sb="24" eb="25">
      <t>ショウ</t>
    </rPh>
    <phoneticPr fontId="2"/>
  </si>
  <si>
    <t>合    計</t>
    <rPh sb="0" eb="1">
      <t>ゴウ</t>
    </rPh>
    <rPh sb="5" eb="6">
      <t>ケイ</t>
    </rPh>
    <phoneticPr fontId="2"/>
  </si>
  <si>
    <t xml:space="preserve">      2  県計には住所不明分を含めて計上しているため、市町及び地域の合計とは必ずしも一致しない。　</t>
    <rPh sb="33" eb="34">
      <t>オヨ</t>
    </rPh>
    <rPh sb="35" eb="37">
      <t>チイキ</t>
    </rPh>
    <phoneticPr fontId="2"/>
  </si>
  <si>
    <t>17  福祉･社会保障</t>
    <rPh sb="4" eb="6">
      <t>フクシ</t>
    </rPh>
    <rPh sb="7" eb="9">
      <t>シャカイ</t>
    </rPh>
    <rPh sb="9" eb="11">
      <t>ホショウ</t>
    </rPh>
    <phoneticPr fontId="6"/>
  </si>
  <si>
    <t>17.2  生活保護費支出状況</t>
  </si>
  <si>
    <t>17.2  生活保護費支出状況</t>
    <rPh sb="6" eb="8">
      <t>セイカツ</t>
    </rPh>
    <rPh sb="8" eb="10">
      <t>ホゴ</t>
    </rPh>
    <rPh sb="10" eb="11">
      <t>ヒ</t>
    </rPh>
    <rPh sb="11" eb="13">
      <t>シシュツ</t>
    </rPh>
    <rPh sb="13" eb="15">
      <t>ジョウキョウ</t>
    </rPh>
    <phoneticPr fontId="2"/>
  </si>
  <si>
    <t>17.3  労働力類型別被保護世帯数</t>
  </si>
  <si>
    <t>17.3  労働力類型別被保護世帯数</t>
    <rPh sb="6" eb="9">
      <t>ロウドウリョク</t>
    </rPh>
    <rPh sb="9" eb="10">
      <t>ルイ</t>
    </rPh>
    <rPh sb="10" eb="11">
      <t>カタ</t>
    </rPh>
    <rPh sb="11" eb="12">
      <t>ベツ</t>
    </rPh>
    <rPh sb="12" eb="13">
      <t>ヒ</t>
    </rPh>
    <rPh sb="13" eb="15">
      <t>ホゴ</t>
    </rPh>
    <rPh sb="15" eb="17">
      <t>セタイ</t>
    </rPh>
    <rPh sb="17" eb="18">
      <t>スウ</t>
    </rPh>
    <phoneticPr fontId="2"/>
  </si>
  <si>
    <t>用語解説</t>
    <rPh sb="0" eb="2">
      <t>ヨウゴ</t>
    </rPh>
    <rPh sb="2" eb="4">
      <t>カイセツ</t>
    </rPh>
    <phoneticPr fontId="6"/>
  </si>
  <si>
    <t>（注）1  その他の年金は、遺児年金及び寡婦年金の合計である。</t>
    <rPh sb="16" eb="18">
      <t>ネンキン</t>
    </rPh>
    <rPh sb="18" eb="19">
      <t>オヨ</t>
    </rPh>
    <rPh sb="25" eb="27">
      <t>ゴウケイ</t>
    </rPh>
    <phoneticPr fontId="2"/>
  </si>
  <si>
    <t>（注）  給付件数・金額の高齢者分は外書きである。（総計は高齢者分も含めた数値である）</t>
    <rPh sb="5" eb="7">
      <t>キュウフ</t>
    </rPh>
    <rPh sb="7" eb="9">
      <t>ケンスウ</t>
    </rPh>
    <rPh sb="10" eb="12">
      <t>キンガク</t>
    </rPh>
    <rPh sb="13" eb="16">
      <t>コウレイシャ</t>
    </rPh>
    <rPh sb="16" eb="17">
      <t>ブン</t>
    </rPh>
    <rPh sb="18" eb="19">
      <t>ソト</t>
    </rPh>
    <rPh sb="19" eb="20">
      <t>カ</t>
    </rPh>
    <rPh sb="26" eb="27">
      <t>ソウ</t>
    </rPh>
    <rPh sb="27" eb="28">
      <t>ケイ</t>
    </rPh>
    <rPh sb="29" eb="32">
      <t>コウレイシャ</t>
    </rPh>
    <rPh sb="32" eb="33">
      <t>フン</t>
    </rPh>
    <rPh sb="34" eb="35">
      <t>フク</t>
    </rPh>
    <rPh sb="37" eb="39">
      <t>スウチ</t>
    </rPh>
    <phoneticPr fontId="21"/>
  </si>
  <si>
    <t>障害者支援施設</t>
    <rPh sb="0" eb="3">
      <t>ショウガイシャ</t>
    </rPh>
    <rPh sb="3" eb="5">
      <t>シエン</t>
    </rPh>
    <rPh sb="5" eb="7">
      <t>シセツ</t>
    </rPh>
    <phoneticPr fontId="2"/>
  </si>
  <si>
    <t xml:space="preserve">      2　神戸市の被保護世帯・人員数については更生施設分を含むため、区内訳の合計とは必ずしも一致しない。</t>
    <rPh sb="8" eb="11">
      <t>コウベシ</t>
    </rPh>
    <rPh sb="12" eb="13">
      <t>ヒ</t>
    </rPh>
    <rPh sb="13" eb="15">
      <t>ホゴ</t>
    </rPh>
    <rPh sb="15" eb="17">
      <t>セタイ</t>
    </rPh>
    <rPh sb="18" eb="20">
      <t>ジンイン</t>
    </rPh>
    <rPh sb="20" eb="21">
      <t>スウ</t>
    </rPh>
    <rPh sb="26" eb="28">
      <t>コウセイ</t>
    </rPh>
    <rPh sb="28" eb="30">
      <t>シセツ</t>
    </rPh>
    <rPh sb="30" eb="31">
      <t>ブン</t>
    </rPh>
    <rPh sb="32" eb="33">
      <t>フク</t>
    </rPh>
    <rPh sb="37" eb="38">
      <t>ク</t>
    </rPh>
    <rPh sb="38" eb="40">
      <t>ウチワケ</t>
    </rPh>
    <rPh sb="41" eb="43">
      <t>ゴウケイ</t>
    </rPh>
    <rPh sb="45" eb="46">
      <t>カナラ</t>
    </rPh>
    <rPh sb="49" eb="51">
      <t>イッチ</t>
    </rPh>
    <phoneticPr fontId="2"/>
  </si>
  <si>
    <t>17.1  市区町別生活保護法による保護状況</t>
    <rPh sb="6" eb="9">
      <t>シクチョウ</t>
    </rPh>
    <rPh sb="9" eb="10">
      <t>ベツ</t>
    </rPh>
    <phoneticPr fontId="25"/>
  </si>
  <si>
    <t>17.1  市区町別生活保護法による保護状況</t>
    <rPh sb="6" eb="9">
      <t>シクチョウ</t>
    </rPh>
    <rPh sb="9" eb="10">
      <t>ベツ</t>
    </rPh>
    <rPh sb="10" eb="12">
      <t>セイカツ</t>
    </rPh>
    <rPh sb="12" eb="14">
      <t>ホゴ</t>
    </rPh>
    <rPh sb="14" eb="15">
      <t>ホウ</t>
    </rPh>
    <rPh sb="18" eb="20">
      <t>ホゴ</t>
    </rPh>
    <rPh sb="20" eb="22">
      <t>ジョウキョウ</t>
    </rPh>
    <phoneticPr fontId="2"/>
  </si>
  <si>
    <t>（単位：人、‰）</t>
    <rPh sb="1" eb="3">
      <t>タンイ</t>
    </rPh>
    <rPh sb="4" eb="5">
      <t>ヒト</t>
    </rPh>
    <phoneticPr fontId="2"/>
  </si>
  <si>
    <t>17.7  健康保険（健康保険法第3条第2項の規定による被保険者数等）</t>
    <rPh sb="16" eb="17">
      <t>ダイ</t>
    </rPh>
    <rPh sb="18" eb="19">
      <t>コウ</t>
    </rPh>
    <rPh sb="33" eb="34">
      <t>トウ</t>
    </rPh>
    <phoneticPr fontId="2"/>
  </si>
  <si>
    <t>17.5  船員保険</t>
    <rPh sb="6" eb="8">
      <t>センイン</t>
    </rPh>
    <rPh sb="8" eb="10">
      <t>ホケン</t>
    </rPh>
    <phoneticPr fontId="2"/>
  </si>
  <si>
    <t>17.6  厚生年金保険</t>
    <rPh sb="6" eb="8">
      <t>コウセイ</t>
    </rPh>
    <rPh sb="8" eb="10">
      <t>ネンキン</t>
    </rPh>
    <rPh sb="10" eb="12">
      <t>ホケン</t>
    </rPh>
    <phoneticPr fontId="2"/>
  </si>
  <si>
    <t>17.7  健康保険（健康保険法第3条第2項の規定による被保険者数等）</t>
    <rPh sb="6" eb="8">
      <t>ケンコウ</t>
    </rPh>
    <rPh sb="8" eb="10">
      <t>ホケン</t>
    </rPh>
    <rPh sb="11" eb="13">
      <t>ケンコウ</t>
    </rPh>
    <rPh sb="13" eb="15">
      <t>ホケン</t>
    </rPh>
    <rPh sb="15" eb="16">
      <t>ホウ</t>
    </rPh>
    <rPh sb="16" eb="17">
      <t>ダイ</t>
    </rPh>
    <rPh sb="18" eb="19">
      <t>ジョウ</t>
    </rPh>
    <rPh sb="19" eb="20">
      <t>ダイ</t>
    </rPh>
    <rPh sb="21" eb="22">
      <t>コウ</t>
    </rPh>
    <rPh sb="23" eb="25">
      <t>キテイ</t>
    </rPh>
    <rPh sb="28" eb="32">
      <t>ヒホケンシャ</t>
    </rPh>
    <rPh sb="32" eb="33">
      <t>スウ</t>
    </rPh>
    <rPh sb="33" eb="34">
      <t>トウ</t>
    </rPh>
    <phoneticPr fontId="2"/>
  </si>
  <si>
    <t>17.8  国民健康保険</t>
    <rPh sb="6" eb="8">
      <t>コクミン</t>
    </rPh>
    <rPh sb="8" eb="10">
      <t>ケンコウ</t>
    </rPh>
    <rPh sb="10" eb="12">
      <t>ホケン</t>
    </rPh>
    <phoneticPr fontId="2"/>
  </si>
  <si>
    <t>(17.13) 社資：日本赤十字社に対する、社費（個人から年500円以上納入）と寄付金</t>
    <rPh sb="8" eb="9">
      <t>シャ</t>
    </rPh>
    <rPh sb="18" eb="19">
      <t>タイ</t>
    </rPh>
    <rPh sb="22" eb="24">
      <t>シャヒ</t>
    </rPh>
    <rPh sb="25" eb="27">
      <t>コジン</t>
    </rPh>
    <rPh sb="29" eb="30">
      <t>ネン</t>
    </rPh>
    <rPh sb="40" eb="43">
      <t>キフキン</t>
    </rPh>
    <phoneticPr fontId="2"/>
  </si>
  <si>
    <t>一般分</t>
  </si>
  <si>
    <t>高齢者分</t>
  </si>
  <si>
    <t>県社協・神戸市社協</t>
    <rPh sb="0" eb="1">
      <t>ケン</t>
    </rPh>
    <rPh sb="1" eb="2">
      <t>シャ</t>
    </rPh>
    <rPh sb="2" eb="3">
      <t>キョウ</t>
    </rPh>
    <rPh sb="4" eb="7">
      <t>コウベシ</t>
    </rPh>
    <rPh sb="7" eb="8">
      <t>シャ</t>
    </rPh>
    <rPh sb="8" eb="9">
      <t>キョウ</t>
    </rPh>
    <phoneticPr fontId="2"/>
  </si>
  <si>
    <t>地区福祉事業費</t>
    <rPh sb="0" eb="2">
      <t>チク</t>
    </rPh>
    <rPh sb="2" eb="4">
      <t>フクシ</t>
    </rPh>
    <rPh sb="4" eb="7">
      <t>ジギョウヒ</t>
    </rPh>
    <phoneticPr fontId="2"/>
  </si>
  <si>
    <t>資料：日本年金機構</t>
    <rPh sb="0" eb="2">
      <t>シリョウ</t>
    </rPh>
    <rPh sb="3" eb="5">
      <t>ニホン</t>
    </rPh>
    <rPh sb="5" eb="7">
      <t>ネンキン</t>
    </rPh>
    <rPh sb="7" eb="9">
      <t>キコウ</t>
    </rPh>
    <phoneticPr fontId="5"/>
  </si>
  <si>
    <t>資料：日本年金機構</t>
    <rPh sb="0" eb="2">
      <t>シリョウ</t>
    </rPh>
    <rPh sb="3" eb="5">
      <t>ニホン</t>
    </rPh>
    <rPh sb="5" eb="7">
      <t>ネンキン</t>
    </rPh>
    <rPh sb="7" eb="9">
      <t>キコウ</t>
    </rPh>
    <phoneticPr fontId="2"/>
  </si>
  <si>
    <t>資料：日本年金機構、全国健康保険協会兵庫県支部</t>
    <rPh sb="0" eb="2">
      <t>シリョウ</t>
    </rPh>
    <rPh sb="3" eb="5">
      <t>ニホン</t>
    </rPh>
    <rPh sb="5" eb="7">
      <t>ネンキン</t>
    </rPh>
    <rPh sb="7" eb="9">
      <t>キコウ</t>
    </rPh>
    <rPh sb="10" eb="12">
      <t>ゼンコク</t>
    </rPh>
    <rPh sb="12" eb="14">
      <t>ケンコウ</t>
    </rPh>
    <rPh sb="14" eb="16">
      <t>ホケン</t>
    </rPh>
    <rPh sb="16" eb="18">
      <t>キョウカイ</t>
    </rPh>
    <rPh sb="18" eb="21">
      <t>ヒョウゴケン</t>
    </rPh>
    <rPh sb="21" eb="23">
      <t>シブ</t>
    </rPh>
    <phoneticPr fontId="2"/>
  </si>
  <si>
    <t>障害福祉サービス事業所</t>
    <rPh sb="0" eb="2">
      <t>ショウガイ</t>
    </rPh>
    <rPh sb="2" eb="4">
      <t>フクシ</t>
    </rPh>
    <rPh sb="8" eb="11">
      <t>ジギョウショ</t>
    </rPh>
    <phoneticPr fontId="2"/>
  </si>
  <si>
    <t>緊急配分金</t>
    <rPh sb="0" eb="2">
      <t>キンキュウ</t>
    </rPh>
    <rPh sb="2" eb="5">
      <t>ハイブンキン</t>
    </rPh>
    <phoneticPr fontId="2"/>
  </si>
  <si>
    <t>養護老人ホーム</t>
    <rPh sb="0" eb="2">
      <t>ヨウゴ</t>
    </rPh>
    <rPh sb="2" eb="4">
      <t>ロウジン</t>
    </rPh>
    <phoneticPr fontId="2"/>
  </si>
  <si>
    <t>就労継続支援B型</t>
    <rPh sb="0" eb="2">
      <t>シュウロウ</t>
    </rPh>
    <rPh sb="2" eb="4">
      <t>ケイゾク</t>
    </rPh>
    <rPh sb="4" eb="6">
      <t>シエン</t>
    </rPh>
    <rPh sb="7" eb="8">
      <t>ガタ</t>
    </rPh>
    <phoneticPr fontId="2"/>
  </si>
  <si>
    <t>母子生活支援施設</t>
    <rPh sb="0" eb="2">
      <t>ボシ</t>
    </rPh>
    <rPh sb="2" eb="4">
      <t>セイカツ</t>
    </rPh>
    <rPh sb="4" eb="6">
      <t>シエン</t>
    </rPh>
    <rPh sb="6" eb="8">
      <t>シセツ</t>
    </rPh>
    <phoneticPr fontId="2"/>
  </si>
  <si>
    <t>17.4  全国健康保険協会管掌健康保険</t>
    <phoneticPr fontId="2"/>
  </si>
  <si>
    <t>17.9  後期高齢者医療</t>
    <phoneticPr fontId="25"/>
  </si>
  <si>
    <t>17.10 市町別国民年金被保険者数</t>
    <rPh sb="6" eb="8">
      <t>シチョウ</t>
    </rPh>
    <rPh sb="8" eb="9">
      <t>ベツ</t>
    </rPh>
    <rPh sb="9" eb="11">
      <t>コクミン</t>
    </rPh>
    <rPh sb="11" eb="13">
      <t>ネンキン</t>
    </rPh>
    <rPh sb="13" eb="17">
      <t>ヒホケンシャ</t>
    </rPh>
    <rPh sb="17" eb="18">
      <t>スウ</t>
    </rPh>
    <phoneticPr fontId="2"/>
  </si>
  <si>
    <t>17.11 市町別国民年金支給状況</t>
    <rPh sb="6" eb="8">
      <t>シチョウ</t>
    </rPh>
    <rPh sb="8" eb="9">
      <t>ベツ</t>
    </rPh>
    <rPh sb="9" eb="11">
      <t>コクミン</t>
    </rPh>
    <rPh sb="11" eb="13">
      <t>ネンキン</t>
    </rPh>
    <rPh sb="13" eb="15">
      <t>シキュウ</t>
    </rPh>
    <rPh sb="15" eb="17">
      <t>ジョウキョウ</t>
    </rPh>
    <phoneticPr fontId="2"/>
  </si>
  <si>
    <t>17.11.1  拠出年金</t>
    <rPh sb="9" eb="11">
      <t>キョシュツ</t>
    </rPh>
    <rPh sb="11" eb="13">
      <t>ネンキン</t>
    </rPh>
    <phoneticPr fontId="2"/>
  </si>
  <si>
    <t>17.11.2  福祉年金</t>
    <rPh sb="9" eb="11">
      <t>フクシ</t>
    </rPh>
    <rPh sb="11" eb="13">
      <t>ネンキン</t>
    </rPh>
    <phoneticPr fontId="2"/>
  </si>
  <si>
    <t>17.12 市区町別共同募金・日赤社資募集状況</t>
    <rPh sb="6" eb="9">
      <t>シクチョウ</t>
    </rPh>
    <rPh sb="9" eb="10">
      <t>ベツ</t>
    </rPh>
    <rPh sb="10" eb="12">
      <t>キョウドウ</t>
    </rPh>
    <rPh sb="12" eb="14">
      <t>ボキン</t>
    </rPh>
    <rPh sb="15" eb="17">
      <t>ニッセキ</t>
    </rPh>
    <rPh sb="17" eb="18">
      <t>シャ</t>
    </rPh>
    <rPh sb="18" eb="19">
      <t>シ</t>
    </rPh>
    <rPh sb="19" eb="21">
      <t>ボシュウ</t>
    </rPh>
    <rPh sb="21" eb="23">
      <t>ジョウキョウ</t>
    </rPh>
    <phoneticPr fontId="2"/>
  </si>
  <si>
    <t>17.13 共同募金配分額</t>
    <rPh sb="6" eb="8">
      <t>キョウドウ</t>
    </rPh>
    <rPh sb="8" eb="10">
      <t>ボキン</t>
    </rPh>
    <rPh sb="10" eb="12">
      <t>ハイブン</t>
    </rPh>
    <rPh sb="12" eb="13">
      <t>ガク</t>
    </rPh>
    <phoneticPr fontId="2"/>
  </si>
  <si>
    <t xml:space="preserve">        　（個人から年500円未満、または町内会から一括納入）の総称</t>
    <phoneticPr fontId="25"/>
  </si>
  <si>
    <t>船舶所有者数（人）</t>
    <rPh sb="7" eb="8">
      <t>ニン</t>
    </rPh>
    <phoneticPr fontId="2"/>
  </si>
  <si>
    <t>資料：兵庫社会保険事務局運営課、全国健康保険協会「事業年報」</t>
    <rPh sb="0" eb="2">
      <t>シリョウ</t>
    </rPh>
    <rPh sb="3" eb="5">
      <t>ヒョウゴ</t>
    </rPh>
    <rPh sb="5" eb="7">
      <t>シャカイ</t>
    </rPh>
    <rPh sb="7" eb="9">
      <t>ホケン</t>
    </rPh>
    <rPh sb="9" eb="12">
      <t>ジムキョク</t>
    </rPh>
    <rPh sb="12" eb="14">
      <t>ウンエイ</t>
    </rPh>
    <rPh sb="14" eb="15">
      <t>カ</t>
    </rPh>
    <rPh sb="16" eb="18">
      <t>ゼンコク</t>
    </rPh>
    <rPh sb="18" eb="20">
      <t>ケンコウ</t>
    </rPh>
    <rPh sb="20" eb="22">
      <t>ホケン</t>
    </rPh>
    <rPh sb="22" eb="24">
      <t>キョウカイ</t>
    </rPh>
    <rPh sb="25" eb="27">
      <t>ジギョウ</t>
    </rPh>
    <rPh sb="27" eb="29">
      <t>ネンポウ</t>
    </rPh>
    <phoneticPr fontId="2"/>
  </si>
  <si>
    <t>17.10 市町別国民年金被保険者数</t>
    <rPh sb="13" eb="17">
      <t>ヒホケンシャ</t>
    </rPh>
    <rPh sb="17" eb="18">
      <t>スウ</t>
    </rPh>
    <phoneticPr fontId="5"/>
  </si>
  <si>
    <t>17.12  市区町別共同募金・日赤社資募集状況</t>
    <rPh sb="7" eb="10">
      <t>シクチョウ</t>
    </rPh>
    <rPh sb="10" eb="11">
      <t>ベツ</t>
    </rPh>
    <rPh sb="18" eb="19">
      <t>シャ</t>
    </rPh>
    <phoneticPr fontId="2"/>
  </si>
  <si>
    <t>17.13 共同募金配分額</t>
    <rPh sb="12" eb="13">
      <t>ガク</t>
    </rPh>
    <phoneticPr fontId="2"/>
  </si>
  <si>
    <t>区　　分</t>
    <phoneticPr fontId="2"/>
  </si>
  <si>
    <t>保護率
(対人口千人)</t>
    <phoneticPr fontId="2"/>
  </si>
  <si>
    <t>人  員</t>
    <phoneticPr fontId="2"/>
  </si>
  <si>
    <t>（注）1  被保護世帯・人員は、停止中を含む。</t>
    <phoneticPr fontId="2"/>
  </si>
  <si>
    <t>区    分</t>
    <phoneticPr fontId="2"/>
  </si>
  <si>
    <t>区        分</t>
    <phoneticPr fontId="2"/>
  </si>
  <si>
    <t>事業所数</t>
    <phoneticPr fontId="2"/>
  </si>
  <si>
    <t>収納済額</t>
    <phoneticPr fontId="2"/>
  </si>
  <si>
    <t>件数</t>
    <phoneticPr fontId="2"/>
  </si>
  <si>
    <t>金額</t>
    <phoneticPr fontId="2"/>
  </si>
  <si>
    <t>被保険者保険給付額</t>
    <phoneticPr fontId="2"/>
  </si>
  <si>
    <t>合計</t>
    <phoneticPr fontId="2"/>
  </si>
  <si>
    <t>出産育児</t>
    <phoneticPr fontId="2"/>
  </si>
  <si>
    <t>一時金</t>
    <phoneticPr fontId="2"/>
  </si>
  <si>
    <t>被扶養者保険給付額</t>
    <phoneticPr fontId="2"/>
  </si>
  <si>
    <t>世帯合算高額</t>
    <phoneticPr fontId="2"/>
  </si>
  <si>
    <t>療養費</t>
    <phoneticPr fontId="2"/>
  </si>
  <si>
    <t>被保険者数</t>
    <phoneticPr fontId="2"/>
  </si>
  <si>
    <t>（注）  被保健者数には、75歳以上等を含めて計上している。</t>
    <rPh sb="5" eb="6">
      <t>ヒ</t>
    </rPh>
    <rPh sb="6" eb="8">
      <t>ホケン</t>
    </rPh>
    <rPh sb="8" eb="9">
      <t>シャ</t>
    </rPh>
    <rPh sb="9" eb="10">
      <t>スウ</t>
    </rPh>
    <rPh sb="15" eb="16">
      <t>サイ</t>
    </rPh>
    <rPh sb="16" eb="18">
      <t>イジョウ</t>
    </rPh>
    <rPh sb="18" eb="19">
      <t>トウ</t>
    </rPh>
    <phoneticPr fontId="2"/>
  </si>
  <si>
    <t>17.6  厚生年金保険</t>
    <phoneticPr fontId="2"/>
  </si>
  <si>
    <t>全被保険者</t>
    <phoneticPr fontId="2"/>
  </si>
  <si>
    <t>徴収決定額</t>
    <phoneticPr fontId="2"/>
  </si>
  <si>
    <t>平均年金額</t>
    <phoneticPr fontId="2"/>
  </si>
  <si>
    <t>障害年金（基礎年金を含む）</t>
    <phoneticPr fontId="2"/>
  </si>
  <si>
    <t>遺族厚生年金（基礎年金を含む）</t>
    <phoneticPr fontId="2"/>
  </si>
  <si>
    <t>平均金額</t>
    <phoneticPr fontId="2"/>
  </si>
  <si>
    <t>（注）  通算老齢年金には特例老齢年金を、通算遺族年金には特例遺族年金を含む。</t>
    <phoneticPr fontId="2"/>
  </si>
  <si>
    <t>一般診療</t>
    <phoneticPr fontId="2"/>
  </si>
  <si>
    <t>（入院）</t>
    <phoneticPr fontId="2"/>
  </si>
  <si>
    <t>（入院外）</t>
    <phoneticPr fontId="2"/>
  </si>
  <si>
    <t>薬剤支給</t>
    <phoneticPr fontId="2"/>
  </si>
  <si>
    <t>17.8  国民健康保険</t>
    <phoneticPr fontId="2"/>
  </si>
  <si>
    <t>17.9  後期高齢者医療</t>
    <phoneticPr fontId="2"/>
  </si>
  <si>
    <t>総     計</t>
    <phoneticPr fontId="2"/>
  </si>
  <si>
    <t>現物給付</t>
    <phoneticPr fontId="2"/>
  </si>
  <si>
    <t>食事療養
（件数のみ再掲）</t>
    <phoneticPr fontId="2"/>
  </si>
  <si>
    <t>現金給付</t>
    <phoneticPr fontId="2"/>
  </si>
  <si>
    <t>区  　分</t>
    <phoneticPr fontId="5"/>
  </si>
  <si>
    <t>第 1 号</t>
    <phoneticPr fontId="5"/>
  </si>
  <si>
    <t>第 3 号</t>
    <phoneticPr fontId="5"/>
  </si>
  <si>
    <t>猪名川町　</t>
    <phoneticPr fontId="5"/>
  </si>
  <si>
    <t>稲美町　</t>
    <phoneticPr fontId="5"/>
  </si>
  <si>
    <t>上郡町　</t>
    <phoneticPr fontId="5"/>
  </si>
  <si>
    <t>佐用町　</t>
    <phoneticPr fontId="5"/>
  </si>
  <si>
    <t>17.11  市町別国民年金支給状況</t>
    <phoneticPr fontId="2"/>
  </si>
  <si>
    <t>17.11.1  拠出年金</t>
    <phoneticPr fontId="2"/>
  </si>
  <si>
    <t>老齢基礎年金</t>
    <phoneticPr fontId="2"/>
  </si>
  <si>
    <t>老齢年金</t>
    <phoneticPr fontId="2"/>
  </si>
  <si>
    <t>通算老齢年金</t>
    <phoneticPr fontId="2"/>
  </si>
  <si>
    <t>件  数</t>
    <phoneticPr fontId="2"/>
  </si>
  <si>
    <t>件  数</t>
    <phoneticPr fontId="2"/>
  </si>
  <si>
    <t>但馬地域　</t>
    <phoneticPr fontId="6"/>
  </si>
  <si>
    <t>丹波地域　</t>
    <phoneticPr fontId="6"/>
  </si>
  <si>
    <t>淡路地域　</t>
    <phoneticPr fontId="6"/>
  </si>
  <si>
    <t>17.11.1  拠出年金（続き）</t>
    <phoneticPr fontId="2"/>
  </si>
  <si>
    <t>障害基礎年金</t>
    <phoneticPr fontId="2"/>
  </si>
  <si>
    <t>障害年金</t>
    <phoneticPr fontId="2"/>
  </si>
  <si>
    <t>遺族基礎年金</t>
    <phoneticPr fontId="2"/>
  </si>
  <si>
    <t>母子年金</t>
    <phoneticPr fontId="2"/>
  </si>
  <si>
    <t>その他の年金</t>
    <phoneticPr fontId="2"/>
  </si>
  <si>
    <t>但馬地域　</t>
    <phoneticPr fontId="6"/>
  </si>
  <si>
    <t>丹波地域　</t>
    <phoneticPr fontId="6"/>
  </si>
  <si>
    <t>淡路地域　</t>
    <phoneticPr fontId="6"/>
  </si>
  <si>
    <t xml:space="preserve">      3  老齢年金の中には、5年年金を含む。　　</t>
    <phoneticPr fontId="2"/>
  </si>
  <si>
    <t>17.11.2  福祉年金</t>
    <phoneticPr fontId="2"/>
  </si>
  <si>
    <t>老齢福祉年金</t>
    <phoneticPr fontId="2"/>
  </si>
  <si>
    <t>共 同 募 金</t>
    <phoneticPr fontId="2"/>
  </si>
  <si>
    <t>目標額</t>
    <phoneticPr fontId="2"/>
  </si>
  <si>
    <t>実績額</t>
    <phoneticPr fontId="2"/>
  </si>
  <si>
    <t>達成率</t>
    <phoneticPr fontId="2"/>
  </si>
  <si>
    <t>区　  　　分</t>
    <phoneticPr fontId="2"/>
  </si>
  <si>
    <t>総　　　計</t>
    <phoneticPr fontId="2"/>
  </si>
  <si>
    <t>社会福祉施設</t>
    <phoneticPr fontId="2"/>
  </si>
  <si>
    <t>児童養護施設</t>
    <phoneticPr fontId="2"/>
  </si>
  <si>
    <t>社会福祉団体・ボランティア団体・NPO等</t>
    <phoneticPr fontId="2"/>
  </si>
  <si>
    <t>救護施設</t>
    <rPh sb="0" eb="2">
      <t>キュウゴ</t>
    </rPh>
    <rPh sb="2" eb="4">
      <t>シセツ</t>
    </rPh>
    <phoneticPr fontId="2"/>
  </si>
  <si>
    <t>総  額</t>
  </si>
  <si>
    <t>ケアハウス</t>
    <phoneticPr fontId="2"/>
  </si>
  <si>
    <t>（注）  その他扶助費には、保護施設事務費を含めて計上している。</t>
    <phoneticPr fontId="2"/>
  </si>
  <si>
    <t>総  数
(1月当たり)</t>
    <phoneticPr fontId="2"/>
  </si>
  <si>
    <t>世帯主が働いている世帯</t>
    <phoneticPr fontId="2"/>
  </si>
  <si>
    <t>世帯主は働いていないが、世帯員が働いている世帯</t>
    <phoneticPr fontId="2"/>
  </si>
  <si>
    <t>働いているもののいない世帯</t>
    <phoneticPr fontId="2"/>
  </si>
  <si>
    <t>（注）  被保護世帯数は、停止中のものを除く。</t>
    <phoneticPr fontId="2"/>
  </si>
  <si>
    <t>婦人保護施設</t>
    <rPh sb="0" eb="2">
      <t>フジン</t>
    </rPh>
    <rPh sb="2" eb="4">
      <t>ホゴ</t>
    </rPh>
    <rPh sb="4" eb="6">
      <t>シセツ</t>
    </rPh>
    <phoneticPr fontId="2"/>
  </si>
  <si>
    <t>隣保館</t>
    <rPh sb="0" eb="2">
      <t>リンポ</t>
    </rPh>
    <rPh sb="2" eb="3">
      <t>カン</t>
    </rPh>
    <phoneticPr fontId="2"/>
  </si>
  <si>
    <t>医療型障害児入所施設・療養介護事業所</t>
    <rPh sb="0" eb="2">
      <t>イリョウ</t>
    </rPh>
    <rPh sb="2" eb="3">
      <t>ガタ</t>
    </rPh>
    <rPh sb="3" eb="5">
      <t>ショウガイ</t>
    </rPh>
    <rPh sb="5" eb="6">
      <t>ジ</t>
    </rPh>
    <rPh sb="6" eb="8">
      <t>ニュウショ</t>
    </rPh>
    <rPh sb="8" eb="10">
      <t>シセツ</t>
    </rPh>
    <rPh sb="11" eb="13">
      <t>リョウヨウ</t>
    </rPh>
    <rPh sb="13" eb="15">
      <t>カイゴ</t>
    </rPh>
    <rPh sb="15" eb="18">
      <t>ジギョウショ</t>
    </rPh>
    <phoneticPr fontId="2"/>
  </si>
  <si>
    <t>災害等準備金積立金</t>
    <rPh sb="0" eb="2">
      <t>サイガイ</t>
    </rPh>
    <rPh sb="2" eb="3">
      <t>トウ</t>
    </rPh>
    <rPh sb="3" eb="6">
      <t>ジュンビキン</t>
    </rPh>
    <rPh sb="6" eb="9">
      <t>ツミタテキン</t>
    </rPh>
    <phoneticPr fontId="2"/>
  </si>
  <si>
    <t>資料：県国保医療課</t>
    <rPh sb="0" eb="2">
      <t>シリョウ</t>
    </rPh>
    <rPh sb="4" eb="6">
      <t>コクホ</t>
    </rPh>
    <rPh sb="6" eb="8">
      <t>イリョウ</t>
    </rPh>
    <rPh sb="8" eb="9">
      <t>カ</t>
    </rPh>
    <phoneticPr fontId="2"/>
  </si>
  <si>
    <t>更正保護施設</t>
    <rPh sb="0" eb="2">
      <t>コウセイ</t>
    </rPh>
    <rPh sb="2" eb="4">
      <t>ホゴ</t>
    </rPh>
    <rPh sb="4" eb="6">
      <t>シセツ</t>
    </rPh>
    <phoneticPr fontId="2"/>
  </si>
  <si>
    <t>丹波篠山市　</t>
    <rPh sb="0" eb="2">
      <t>タンバ</t>
    </rPh>
    <phoneticPr fontId="25"/>
  </si>
  <si>
    <t>丹波篠山市　</t>
    <rPh sb="0" eb="2">
      <t>タンバ</t>
    </rPh>
    <phoneticPr fontId="5"/>
  </si>
  <si>
    <t>丹波篠山市　</t>
    <rPh sb="0" eb="2">
      <t>タンバ</t>
    </rPh>
    <phoneticPr fontId="2"/>
  </si>
  <si>
    <t>17.5  船員保険</t>
    <phoneticPr fontId="2"/>
  </si>
  <si>
    <t>区        分</t>
    <phoneticPr fontId="2"/>
  </si>
  <si>
    <t>被保険者数（人）</t>
    <phoneticPr fontId="2"/>
  </si>
  <si>
    <t>疾病給付</t>
    <phoneticPr fontId="2"/>
  </si>
  <si>
    <t>金額（千円）</t>
    <phoneticPr fontId="2"/>
  </si>
  <si>
    <t xml:space="preserve">  灘区</t>
  </si>
  <si>
    <t>令和元年度</t>
    <rPh sb="0" eb="2">
      <t>レイワ</t>
    </rPh>
    <rPh sb="2" eb="3">
      <t>ガン</t>
    </rPh>
    <phoneticPr fontId="2"/>
  </si>
  <si>
    <t>（注）  給付件数・金額の高齢者分は外書きである。</t>
    <rPh sb="5" eb="7">
      <t>キュウフ</t>
    </rPh>
    <rPh sb="7" eb="9">
      <t>ケンスウ</t>
    </rPh>
    <rPh sb="10" eb="12">
      <t>キンガク</t>
    </rPh>
    <rPh sb="13" eb="16">
      <t>コウレイシャ</t>
    </rPh>
    <rPh sb="16" eb="17">
      <t>ブン</t>
    </rPh>
    <rPh sb="18" eb="19">
      <t>ソト</t>
    </rPh>
    <rPh sb="19" eb="20">
      <t>カ</t>
    </rPh>
    <phoneticPr fontId="21"/>
  </si>
  <si>
    <t>令和2年度</t>
    <rPh sb="0" eb="2">
      <t>レイワ</t>
    </rPh>
    <phoneticPr fontId="2"/>
  </si>
  <si>
    <t>令和2年度</t>
    <rPh sb="0" eb="2">
      <t>レイワ</t>
    </rPh>
    <rPh sb="3" eb="5">
      <t>ネンド</t>
    </rPh>
    <phoneticPr fontId="2"/>
  </si>
  <si>
    <t xml:space="preserve">      4  保護率は、各年度10月1日現在の推計人口（令和2年度については国勢調査結果による人口）に基づき算出している。</t>
    <rPh sb="9" eb="11">
      <t>ホゴ</t>
    </rPh>
    <rPh sb="11" eb="12">
      <t>リツ</t>
    </rPh>
    <rPh sb="14" eb="17">
      <t>カクネンド</t>
    </rPh>
    <rPh sb="19" eb="20">
      <t>ガツ</t>
    </rPh>
    <rPh sb="21" eb="24">
      <t>ニチゲンザイ</t>
    </rPh>
    <rPh sb="25" eb="27">
      <t>スイケイ</t>
    </rPh>
    <rPh sb="27" eb="29">
      <t>ジンコウ</t>
    </rPh>
    <rPh sb="30" eb="32">
      <t>レイワ</t>
    </rPh>
    <rPh sb="33" eb="34">
      <t>ネン</t>
    </rPh>
    <rPh sb="34" eb="35">
      <t>ド</t>
    </rPh>
    <rPh sb="40" eb="42">
      <t>コクセイ</t>
    </rPh>
    <rPh sb="42" eb="44">
      <t>チョウサ</t>
    </rPh>
    <rPh sb="44" eb="46">
      <t>ケッカ</t>
    </rPh>
    <rPh sb="49" eb="51">
      <t>ジンコウ</t>
    </rPh>
    <rPh sb="53" eb="54">
      <t>モト</t>
    </rPh>
    <rPh sb="56" eb="58">
      <t>サンシュツ</t>
    </rPh>
    <phoneticPr fontId="2"/>
  </si>
  <si>
    <t>…</t>
  </si>
  <si>
    <t>令和3年度</t>
    <rPh sb="0" eb="2">
      <t>レイワ</t>
    </rPh>
    <phoneticPr fontId="2"/>
  </si>
  <si>
    <t>神戸市　</t>
    <rPh sb="0" eb="2">
      <t>コウベ</t>
    </rPh>
    <phoneticPr fontId="4"/>
  </si>
  <si>
    <t>篠山市　</t>
  </si>
  <si>
    <t>　　3年度</t>
    <rPh sb="3" eb="5">
      <t>ネンド</t>
    </rPh>
    <phoneticPr fontId="2"/>
  </si>
  <si>
    <t>資料：県地域福祉課</t>
    <rPh sb="0" eb="2">
      <t>シリョウ</t>
    </rPh>
    <rPh sb="3" eb="4">
      <t>ケン</t>
    </rPh>
    <rPh sb="4" eb="8">
      <t>チイキフクシ</t>
    </rPh>
    <phoneticPr fontId="2"/>
  </si>
  <si>
    <t>令和3年度</t>
    <rPh sb="0" eb="2">
      <t>レイワ</t>
    </rPh>
    <rPh sb="3" eb="5">
      <t>ネンド</t>
    </rPh>
    <phoneticPr fontId="2"/>
  </si>
  <si>
    <t>療養の給付</t>
    <phoneticPr fontId="2"/>
  </si>
  <si>
    <t>歯科診療</t>
    <phoneticPr fontId="2"/>
  </si>
  <si>
    <t>調剤</t>
    <phoneticPr fontId="2"/>
  </si>
  <si>
    <t>（件数のみ再掲）</t>
    <phoneticPr fontId="2"/>
  </si>
  <si>
    <t>訪問看護</t>
    <phoneticPr fontId="2"/>
  </si>
  <si>
    <t>その他</t>
    <phoneticPr fontId="2"/>
  </si>
  <si>
    <t>その他の保険給付</t>
    <phoneticPr fontId="2"/>
  </si>
  <si>
    <t>出産・育児給付</t>
    <phoneticPr fontId="2"/>
  </si>
  <si>
    <t>葬祭費</t>
    <phoneticPr fontId="2"/>
  </si>
  <si>
    <t>3年度末</t>
  </si>
  <si>
    <t>　　4年度</t>
    <rPh sb="3" eb="5">
      <t>ネンド</t>
    </rPh>
    <phoneticPr fontId="2"/>
  </si>
  <si>
    <t>令和4年度</t>
    <rPh sb="0" eb="2">
      <t>レイワ</t>
    </rPh>
    <phoneticPr fontId="2"/>
  </si>
  <si>
    <t>令和4年度</t>
    <rPh sb="0" eb="2">
      <t>レイワ</t>
    </rPh>
    <rPh sb="3" eb="5">
      <t>ネンド</t>
    </rPh>
    <phoneticPr fontId="2"/>
  </si>
  <si>
    <t>X</t>
    <phoneticPr fontId="2"/>
  </si>
  <si>
    <t>支部扱い</t>
    <phoneticPr fontId="2"/>
  </si>
  <si>
    <t>3年度</t>
  </si>
  <si>
    <t>4年度</t>
  </si>
  <si>
    <t>5年度</t>
    <phoneticPr fontId="23"/>
  </si>
  <si>
    <t>　　5年度</t>
    <rPh sb="3" eb="5">
      <t>ネンド</t>
    </rPh>
    <phoneticPr fontId="2"/>
  </si>
  <si>
    <t>令和5年度</t>
    <rPh sb="0" eb="2">
      <t>レイワ</t>
    </rPh>
    <phoneticPr fontId="2"/>
  </si>
  <si>
    <t>X</t>
  </si>
  <si>
    <t>令和5年度</t>
    <rPh sb="0" eb="2">
      <t>レイワ</t>
    </rPh>
    <rPh sb="3" eb="5">
      <t>ネンド</t>
    </rPh>
    <phoneticPr fontId="2"/>
  </si>
  <si>
    <t>4年度末</t>
  </si>
  <si>
    <t>5年度末</t>
    <phoneticPr fontId="5"/>
  </si>
  <si>
    <t>資料：県地域福祉課、神戸市くらし支援課</t>
    <rPh sb="0" eb="2">
      <t>シリョウ</t>
    </rPh>
    <rPh sb="3" eb="4">
      <t>ケン</t>
    </rPh>
    <rPh sb="4" eb="6">
      <t>チイキ</t>
    </rPh>
    <rPh sb="6" eb="8">
      <t>フクシ</t>
    </rPh>
    <rPh sb="8" eb="9">
      <t>カ</t>
    </rPh>
    <rPh sb="10" eb="13">
      <t>コウベシ</t>
    </rPh>
    <rPh sb="16" eb="18">
      <t>シエン</t>
    </rPh>
    <rPh sb="18" eb="19">
      <t>カ</t>
    </rPh>
    <phoneticPr fontId="2"/>
  </si>
  <si>
    <t>標準報酬月額の平均(円)</t>
    <rPh sb="7" eb="9">
      <t>ヘイキン</t>
    </rPh>
    <rPh sb="10" eb="11">
      <t>エン</t>
    </rPh>
    <phoneticPr fontId="2"/>
  </si>
  <si>
    <t>令和 2年度</t>
    <rPh sb="0" eb="2">
      <t>レイワ</t>
    </rPh>
    <phoneticPr fontId="23"/>
  </si>
  <si>
    <t>6年度</t>
    <phoneticPr fontId="23"/>
  </si>
  <si>
    <t>　　令和 2年度</t>
    <rPh sb="2" eb="4">
      <t>レイワ</t>
    </rPh>
    <phoneticPr fontId="2"/>
  </si>
  <si>
    <t>　　6年度</t>
    <rPh sb="3" eb="5">
      <t>ネンド</t>
    </rPh>
    <phoneticPr fontId="2"/>
  </si>
  <si>
    <t>令和6年度</t>
    <rPh sb="0" eb="2">
      <t>レイワ</t>
    </rPh>
    <phoneticPr fontId="2"/>
  </si>
  <si>
    <t>令和6年度</t>
    <rPh sb="0" eb="2">
      <t>レイワ</t>
    </rPh>
    <rPh sb="3" eb="5">
      <t>ネンド</t>
    </rPh>
    <phoneticPr fontId="2"/>
  </si>
  <si>
    <t>令和 2年度末</t>
    <rPh sb="0" eb="2">
      <t>レイワ</t>
    </rPh>
    <phoneticPr fontId="5"/>
  </si>
  <si>
    <t>6年度末</t>
  </si>
  <si>
    <t>6年度末</t>
    <phoneticPr fontId="5"/>
  </si>
  <si>
    <t>5年度末</t>
  </si>
  <si>
    <t>　 事業所数・被保険者数・平均標準報酬月額は、令和7年3月分で集計した。</t>
    <rPh sb="2" eb="5">
      <t>ジギョウショ</t>
    </rPh>
    <rPh sb="5" eb="6">
      <t>スウ</t>
    </rPh>
    <rPh sb="7" eb="11">
      <t>ヒホケンシャ</t>
    </rPh>
    <rPh sb="11" eb="12">
      <t>カズ</t>
    </rPh>
    <rPh sb="13" eb="15">
      <t>ヘイキン</t>
    </rPh>
    <rPh sb="15" eb="17">
      <t>ヒョウジュン</t>
    </rPh>
    <rPh sb="17" eb="19">
      <t>ホウシュウ</t>
    </rPh>
    <rPh sb="19" eb="21">
      <t>ゲツガク</t>
    </rPh>
    <rPh sb="23" eb="25">
      <t>レイワ</t>
    </rPh>
    <rPh sb="26" eb="27">
      <t>ネン</t>
    </rPh>
    <rPh sb="28" eb="30">
      <t>ガツブン</t>
    </rPh>
    <rPh sb="31" eb="33">
      <t>シュウケイ</t>
    </rPh>
    <phoneticPr fontId="2"/>
  </si>
  <si>
    <t>　 被保険者数は、令和7年3月分で集計した。</t>
    <rPh sb="2" eb="6">
      <t>ヒホケンシャ</t>
    </rPh>
    <rPh sb="6" eb="7">
      <t>カズ</t>
    </rPh>
    <rPh sb="9" eb="11">
      <t>レイワ</t>
    </rPh>
    <rPh sb="12" eb="13">
      <t>ネン</t>
    </rPh>
    <rPh sb="14" eb="16">
      <t>ガツブン</t>
    </rPh>
    <rPh sb="17" eb="19">
      <t>シュウケイ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</si>
</sst>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0.0"/>
    <numFmt numFmtId="177" formatCode="#\ ###\ ##0;\-#\ ###\ ##0;&quot;－&quot;"/>
    <numFmt numFmtId="178" formatCode="#,###,##0;\-#,###,##0;&quot;－&quot;"/>
    <numFmt numFmtId="179" formatCode="#,##0_);[Red]\(#,##0\)"/>
    <numFmt numFmtId="180" formatCode="#,##0;&quot;△ &quot;#,##0"/>
    <numFmt numFmtId="181" formatCode="#,##0.0"/>
    <numFmt numFmtId="182" formatCode="#,##0,"/>
    <numFmt numFmtId="183" formatCode="#,###,##0;\-#,###,##0;&quot;-&quot;"/>
    <numFmt numFmtId="184" formatCode="#,##0.0;[Red]\-#,##0.0"/>
  </numFmts>
  <fonts count="31" x14ac:knownFonts="1">
    <font>
      <sz val="10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Ｐ明朝"/>
      <family val="1"/>
      <charset val="128"/>
    </font>
    <font>
      <sz val="9"/>
      <name val="ＭＳ 明朝"/>
      <family val="1"/>
      <charset val="128"/>
    </font>
    <font>
      <sz val="11"/>
      <name val="ＭＳ 明朝"/>
      <family val="1"/>
      <charset val="128"/>
    </font>
    <font>
      <sz val="10"/>
      <name val="標準明朝"/>
      <family val="1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8"/>
      <color indexed="62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53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62"/>
      <name val="ＭＳ Ｐゴシック"/>
      <family val="3"/>
      <charset val="128"/>
    </font>
    <font>
      <b/>
      <sz val="13"/>
      <color indexed="62"/>
      <name val="ＭＳ Ｐゴシック"/>
      <family val="3"/>
      <charset val="128"/>
    </font>
    <font>
      <b/>
      <sz val="11"/>
      <color indexed="62"/>
      <name val="ＭＳ Ｐゴシック"/>
      <family val="3"/>
      <charset val="128"/>
    </font>
    <font>
      <b/>
      <sz val="11"/>
      <color indexed="53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6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28"/>
      <name val="ＭＳ ゴシック"/>
      <family val="3"/>
      <charset val="128"/>
    </font>
    <font>
      <sz val="6"/>
      <name val="ＭＳ 明朝"/>
      <family val="1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14"/>
      <name val="ＭＳ ゴシック"/>
      <family val="3"/>
      <charset val="128"/>
    </font>
    <font>
      <sz val="8"/>
      <name val="ＭＳ ゴシック"/>
      <family val="3"/>
      <charset val="128"/>
    </font>
    <font>
      <sz val="12"/>
      <name val="ＭＳ ゴシック"/>
      <family val="3"/>
      <charset val="128"/>
    </font>
  </fonts>
  <fills count="20">
    <fill>
      <patternFill patternType="none"/>
    </fill>
    <fill>
      <patternFill patternType="gray125"/>
    </fill>
    <fill>
      <patternFill patternType="solid">
        <fgColor indexed="54"/>
        <bgColor indexed="54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25"/>
        <bgColor indexed="25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42"/>
        <bgColor indexed="42"/>
      </patternFill>
    </fill>
    <fill>
      <patternFill patternType="solid">
        <fgColor indexed="49"/>
        <bgColor indexed="49"/>
      </patternFill>
    </fill>
    <fill>
      <patternFill patternType="solid">
        <fgColor indexed="27"/>
        <bgColor indexed="27"/>
      </patternFill>
    </fill>
    <fill>
      <patternFill patternType="solid">
        <fgColor indexed="52"/>
        <bgColor indexed="52"/>
      </patternFill>
    </fill>
    <fill>
      <patternFill patternType="solid">
        <fgColor indexed="47"/>
        <bgColor indexed="47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9"/>
        <bgColor indexed="9"/>
      </patternFill>
    </fill>
    <fill>
      <patternFill patternType="solid">
        <fgColor indexed="45"/>
        <bgColor indexed="45"/>
      </patternFill>
    </fill>
    <fill>
      <patternFill patternType="solid">
        <fgColor indexed="43"/>
        <bgColor indexed="43"/>
      </patternFill>
    </fill>
  </fills>
  <borders count="23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4">
    <xf numFmtId="0" fontId="0" fillId="0" borderId="0"/>
    <xf numFmtId="179" fontId="7" fillId="0" borderId="0" applyBorder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9" fillId="6" borderId="0" applyNumberFormat="0" applyBorder="0" applyAlignment="0" applyProtection="0"/>
    <xf numFmtId="0" fontId="9" fillId="9" borderId="0" applyNumberFormat="0" applyBorder="0" applyAlignment="0" applyProtection="0"/>
    <xf numFmtId="0" fontId="8" fillId="7" borderId="0" applyNumberFormat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12" borderId="0" applyNumberFormat="0" applyBorder="0" applyAlignment="0" applyProtection="0"/>
    <xf numFmtId="0" fontId="9" fillId="6" borderId="0" applyNumberFormat="0" applyBorder="0" applyAlignment="0" applyProtection="0"/>
    <xf numFmtId="0" fontId="9" fillId="13" borderId="0" applyNumberFormat="0" applyBorder="0" applyAlignment="0" applyProtection="0"/>
    <xf numFmtId="0" fontId="8" fillId="13" borderId="0" applyNumberFormat="0" applyBorder="0" applyAlignment="0" applyProtection="0"/>
    <xf numFmtId="0" fontId="10" fillId="0" borderId="0" applyNumberFormat="0" applyFill="0" applyBorder="0" applyAlignment="0" applyProtection="0"/>
    <xf numFmtId="0" fontId="11" fillId="8" borderId="1" applyNumberFormat="0" applyAlignment="0" applyProtection="0"/>
    <xf numFmtId="0" fontId="1" fillId="6" borderId="2" applyNumberFormat="0" applyFont="0" applyAlignment="0" applyProtection="0"/>
    <xf numFmtId="0" fontId="12" fillId="0" borderId="3" applyNumberFormat="0" applyFill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4" fillId="0" borderId="0" applyNumberForma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17" fillId="0" borderId="0" applyNumberFormat="0" applyFill="0" applyBorder="0" applyAlignment="0" applyProtection="0"/>
    <xf numFmtId="0" fontId="18" fillId="17" borderId="4" applyNumberFormat="0" applyAlignment="0" applyProtection="0"/>
    <xf numFmtId="0" fontId="19" fillId="17" borderId="8" applyNumberFormat="0" applyAlignment="0" applyProtection="0"/>
    <xf numFmtId="0" fontId="20" fillId="13" borderId="4" applyNumberFormat="0" applyAlignment="0" applyProtection="0"/>
    <xf numFmtId="0" fontId="7" fillId="0" borderId="0">
      <alignment vertical="center"/>
    </xf>
    <xf numFmtId="0" fontId="1" fillId="0" borderId="0"/>
    <xf numFmtId="0" fontId="1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1" fillId="0" borderId="0"/>
    <xf numFmtId="0" fontId="21" fillId="18" borderId="0" applyNumberFormat="0" applyBorder="0" applyAlignment="0" applyProtection="0"/>
    <xf numFmtId="0" fontId="22" fillId="19" borderId="0" applyNumberFormat="0" applyBorder="0" applyAlignment="0" applyProtection="0"/>
    <xf numFmtId="0" fontId="23" fillId="9" borderId="0" applyNumberFormat="0" applyBorder="0" applyAlignment="0" applyProtection="0"/>
  </cellStyleXfs>
  <cellXfs count="198">
    <xf numFmtId="0" fontId="0" fillId="0" borderId="0" xfId="0"/>
    <xf numFmtId="0" fontId="26" fillId="0" borderId="0" xfId="43" applyFont="1" applyAlignment="1"/>
    <xf numFmtId="0" fontId="24" fillId="0" borderId="0" xfId="43" applyFont="1" applyAlignment="1"/>
    <xf numFmtId="0" fontId="27" fillId="0" borderId="0" xfId="43" applyFont="1" applyAlignment="1"/>
    <xf numFmtId="0" fontId="27" fillId="0" borderId="9" xfId="0" applyFont="1" applyBorder="1"/>
    <xf numFmtId="3" fontId="27" fillId="0" borderId="9" xfId="0" applyNumberFormat="1" applyFont="1" applyBorder="1" applyAlignment="1">
      <alignment horizontal="right"/>
    </xf>
    <xf numFmtId="0" fontId="28" fillId="0" borderId="0" xfId="0" applyFont="1"/>
    <xf numFmtId="0" fontId="27" fillId="0" borderId="0" xfId="0" applyFont="1"/>
    <xf numFmtId="0" fontId="27" fillId="0" borderId="0" xfId="0" applyFont="1" applyAlignment="1">
      <alignment horizontal="right"/>
    </xf>
    <xf numFmtId="0" fontId="27" fillId="0" borderId="10" xfId="0" applyFont="1" applyBorder="1"/>
    <xf numFmtId="0" fontId="28" fillId="0" borderId="0" xfId="49" applyFont="1"/>
    <xf numFmtId="0" fontId="28" fillId="0" borderId="0" xfId="49" applyFont="1" applyAlignment="1">
      <alignment horizontal="right"/>
    </xf>
    <xf numFmtId="0" fontId="27" fillId="0" borderId="0" xfId="49" applyFont="1"/>
    <xf numFmtId="0" fontId="27" fillId="0" borderId="0" xfId="49" quotePrefix="1" applyFont="1" applyAlignment="1">
      <alignment horizontal="right"/>
    </xf>
    <xf numFmtId="0" fontId="27" fillId="0" borderId="0" xfId="49" applyFont="1" applyAlignment="1">
      <alignment horizontal="right"/>
    </xf>
    <xf numFmtId="0" fontId="27" fillId="0" borderId="0" xfId="49" applyFont="1" applyAlignment="1">
      <alignment horizontal="center" vertical="center"/>
    </xf>
    <xf numFmtId="0" fontId="27" fillId="0" borderId="13" xfId="49" applyFont="1" applyBorder="1"/>
    <xf numFmtId="3" fontId="27" fillId="0" borderId="13" xfId="49" applyNumberFormat="1" applyFont="1" applyBorder="1" applyAlignment="1">
      <alignment horizontal="right"/>
    </xf>
    <xf numFmtId="3" fontId="27" fillId="0" borderId="0" xfId="49" applyNumberFormat="1" applyFont="1" applyAlignment="1">
      <alignment horizontal="right"/>
    </xf>
    <xf numFmtId="178" fontId="27" fillId="0" borderId="0" xfId="49" applyNumberFormat="1" applyFont="1" applyAlignment="1">
      <alignment horizontal="right"/>
    </xf>
    <xf numFmtId="183" fontId="27" fillId="0" borderId="0" xfId="0" applyNumberFormat="1" applyFont="1" applyAlignment="1">
      <alignment horizontal="right"/>
    </xf>
    <xf numFmtId="0" fontId="27" fillId="0" borderId="15" xfId="49" applyFont="1" applyBorder="1"/>
    <xf numFmtId="178" fontId="27" fillId="0" borderId="0" xfId="34" applyNumberFormat="1" applyFont="1" applyFill="1" applyBorder="1" applyAlignment="1">
      <alignment horizontal="right"/>
    </xf>
    <xf numFmtId="3" fontId="27" fillId="0" borderId="0" xfId="34" applyNumberFormat="1" applyFont="1" applyFill="1" applyBorder="1" applyAlignment="1">
      <alignment horizontal="right"/>
    </xf>
    <xf numFmtId="0" fontId="27" fillId="0" borderId="9" xfId="49" applyFont="1" applyBorder="1"/>
    <xf numFmtId="3" fontId="27" fillId="0" borderId="9" xfId="34" applyNumberFormat="1" applyFont="1" applyFill="1" applyBorder="1" applyAlignment="1">
      <alignment horizontal="right"/>
    </xf>
    <xf numFmtId="3" fontId="27" fillId="0" borderId="0" xfId="34" applyNumberFormat="1" applyFont="1" applyFill="1" applyAlignment="1">
      <alignment horizontal="right"/>
    </xf>
    <xf numFmtId="3" fontId="27" fillId="0" borderId="14" xfId="34" applyNumberFormat="1" applyFont="1" applyFill="1" applyBorder="1" applyAlignment="1">
      <alignment horizontal="right"/>
    </xf>
    <xf numFmtId="0" fontId="28" fillId="0" borderId="0" xfId="47" applyFont="1"/>
    <xf numFmtId="0" fontId="30" fillId="0" borderId="0" xfId="47" quotePrefix="1" applyFont="1" applyAlignment="1">
      <alignment horizontal="left"/>
    </xf>
    <xf numFmtId="0" fontId="30" fillId="0" borderId="0" xfId="47" applyFont="1"/>
    <xf numFmtId="0" fontId="27" fillId="0" borderId="0" xfId="47" quotePrefix="1" applyFont="1" applyAlignment="1">
      <alignment horizontal="left"/>
    </xf>
    <xf numFmtId="0" fontId="27" fillId="0" borderId="0" xfId="47" applyFont="1"/>
    <xf numFmtId="0" fontId="27" fillId="0" borderId="0" xfId="47" applyFont="1" applyAlignment="1">
      <alignment horizontal="right"/>
    </xf>
    <xf numFmtId="0" fontId="27" fillId="0" borderId="16" xfId="47" applyFont="1" applyBorder="1" applyAlignment="1">
      <alignment horizontal="center" vertical="center"/>
    </xf>
    <xf numFmtId="3" fontId="27" fillId="0" borderId="14" xfId="47" applyNumberFormat="1" applyFont="1" applyBorder="1" applyAlignment="1">
      <alignment horizontal="right"/>
    </xf>
    <xf numFmtId="3" fontId="27" fillId="0" borderId="0" xfId="47" applyNumberFormat="1" applyFont="1" applyAlignment="1">
      <alignment horizontal="right"/>
    </xf>
    <xf numFmtId="0" fontId="27" fillId="0" borderId="15" xfId="46" quotePrefix="1" applyFont="1" applyBorder="1" applyAlignment="1">
      <alignment horizontal="right"/>
    </xf>
    <xf numFmtId="183" fontId="27" fillId="0" borderId="0" xfId="47" applyNumberFormat="1" applyFont="1" applyAlignment="1">
      <alignment horizontal="right"/>
    </xf>
    <xf numFmtId="3" fontId="27" fillId="0" borderId="14" xfId="47" applyNumberFormat="1" applyFont="1" applyBorder="1"/>
    <xf numFmtId="183" fontId="27" fillId="0" borderId="0" xfId="47" applyNumberFormat="1" applyFont="1"/>
    <xf numFmtId="182" fontId="27" fillId="0" borderId="0" xfId="47" applyNumberFormat="1" applyFont="1" applyAlignment="1">
      <alignment horizontal="right"/>
    </xf>
    <xf numFmtId="0" fontId="27" fillId="0" borderId="0" xfId="46" applyFont="1"/>
    <xf numFmtId="182" fontId="27" fillId="0" borderId="0" xfId="46" applyNumberFormat="1" applyFont="1" applyAlignment="1">
      <alignment horizontal="right"/>
    </xf>
    <xf numFmtId="0" fontId="27" fillId="0" borderId="9" xfId="47" applyFont="1" applyBorder="1"/>
    <xf numFmtId="0" fontId="27" fillId="0" borderId="10" xfId="47" applyFont="1" applyBorder="1"/>
    <xf numFmtId="3" fontId="27" fillId="0" borderId="9" xfId="47" applyNumberFormat="1" applyFont="1" applyBorder="1" applyAlignment="1">
      <alignment horizontal="right"/>
    </xf>
    <xf numFmtId="0" fontId="28" fillId="0" borderId="0" xfId="47" quotePrefix="1" applyFont="1" applyAlignment="1">
      <alignment horizontal="left"/>
    </xf>
    <xf numFmtId="0" fontId="27" fillId="0" borderId="17" xfId="47" applyFont="1" applyBorder="1" applyAlignment="1">
      <alignment horizontal="center" vertical="center"/>
    </xf>
    <xf numFmtId="3" fontId="27" fillId="0" borderId="0" xfId="47" applyNumberFormat="1" applyFont="1"/>
    <xf numFmtId="0" fontId="27" fillId="0" borderId="0" xfId="47" quotePrefix="1" applyFont="1"/>
    <xf numFmtId="3" fontId="27" fillId="0" borderId="0" xfId="0" applyNumberFormat="1" applyFont="1" applyAlignment="1">
      <alignment horizontal="right"/>
    </xf>
    <xf numFmtId="3" fontId="27" fillId="0" borderId="16" xfId="47" applyNumberFormat="1" applyFont="1" applyBorder="1" applyAlignment="1">
      <alignment horizontal="right"/>
    </xf>
    <xf numFmtId="3" fontId="27" fillId="0" borderId="14" xfId="0" applyNumberFormat="1" applyFont="1" applyBorder="1" applyAlignment="1">
      <alignment horizontal="right"/>
    </xf>
    <xf numFmtId="0" fontId="28" fillId="0" borderId="0" xfId="46" applyFont="1"/>
    <xf numFmtId="0" fontId="27" fillId="0" borderId="0" xfId="46" quotePrefix="1" applyFont="1" applyAlignment="1">
      <alignment horizontal="left"/>
    </xf>
    <xf numFmtId="0" fontId="27" fillId="0" borderId="0" xfId="46" applyFont="1" applyAlignment="1">
      <alignment horizontal="right"/>
    </xf>
    <xf numFmtId="0" fontId="27" fillId="0" borderId="18" xfId="46" applyFont="1" applyBorder="1" applyAlignment="1">
      <alignment horizontal="center" vertical="center"/>
    </xf>
    <xf numFmtId="0" fontId="27" fillId="0" borderId="11" xfId="46" applyFont="1" applyBorder="1" applyAlignment="1">
      <alignment horizontal="center" vertical="center"/>
    </xf>
    <xf numFmtId="3" fontId="27" fillId="0" borderId="0" xfId="46" applyNumberFormat="1" applyFont="1"/>
    <xf numFmtId="0" fontId="27" fillId="0" borderId="0" xfId="46" quotePrefix="1" applyFont="1" applyAlignment="1">
      <alignment horizontal="right"/>
    </xf>
    <xf numFmtId="0" fontId="27" fillId="0" borderId="10" xfId="46" applyFont="1" applyBorder="1"/>
    <xf numFmtId="0" fontId="28" fillId="0" borderId="0" xfId="0" quotePrefix="1" applyFont="1" applyAlignment="1">
      <alignment horizontal="left"/>
    </xf>
    <xf numFmtId="0" fontId="28" fillId="0" borderId="0" xfId="34" applyNumberFormat="1" applyFont="1" applyFill="1"/>
    <xf numFmtId="0" fontId="27" fillId="0" borderId="0" xfId="0" quotePrefix="1" applyFont="1" applyAlignment="1">
      <alignment horizontal="left"/>
    </xf>
    <xf numFmtId="0" fontId="27" fillId="0" borderId="11" xfId="34" applyNumberFormat="1" applyFont="1" applyFill="1" applyBorder="1" applyAlignment="1">
      <alignment horizontal="center" vertical="center"/>
    </xf>
    <xf numFmtId="0" fontId="27" fillId="0" borderId="13" xfId="0" applyFont="1" applyBorder="1"/>
    <xf numFmtId="0" fontId="27" fillId="0" borderId="19" xfId="0" applyFont="1" applyBorder="1"/>
    <xf numFmtId="0" fontId="27" fillId="0" borderId="15" xfId="0" applyFont="1" applyBorder="1"/>
    <xf numFmtId="38" fontId="27" fillId="0" borderId="0" xfId="34" applyFont="1" applyFill="1"/>
    <xf numFmtId="38" fontId="27" fillId="0" borderId="0" xfId="34" applyFont="1" applyFill="1" applyBorder="1"/>
    <xf numFmtId="0" fontId="27" fillId="0" borderId="0" xfId="0" applyFont="1" applyAlignment="1">
      <alignment vertical="top"/>
    </xf>
    <xf numFmtId="0" fontId="27" fillId="0" borderId="0" xfId="34" applyNumberFormat="1" applyFont="1" applyFill="1"/>
    <xf numFmtId="0" fontId="27" fillId="0" borderId="0" xfId="0" applyFont="1" applyAlignment="1">
      <alignment wrapText="1"/>
    </xf>
    <xf numFmtId="0" fontId="27" fillId="0" borderId="20" xfId="0" applyFont="1" applyBorder="1" applyAlignment="1">
      <alignment horizontal="center" vertical="center"/>
    </xf>
    <xf numFmtId="0" fontId="27" fillId="0" borderId="0" xfId="0" applyFont="1" applyAlignment="1">
      <alignment horizontal="left"/>
    </xf>
    <xf numFmtId="0" fontId="28" fillId="0" borderId="0" xfId="50" applyFont="1"/>
    <xf numFmtId="0" fontId="27" fillId="0" borderId="12" xfId="0" applyFont="1" applyBorder="1" applyAlignment="1">
      <alignment horizontal="center" vertical="center"/>
    </xf>
    <xf numFmtId="0" fontId="27" fillId="0" borderId="0" xfId="50" applyFont="1"/>
    <xf numFmtId="0" fontId="27" fillId="0" borderId="15" xfId="50" applyFont="1" applyBorder="1"/>
    <xf numFmtId="3" fontId="27" fillId="0" borderId="0" xfId="50" applyNumberFormat="1" applyFont="1" applyAlignment="1">
      <alignment horizontal="right"/>
    </xf>
    <xf numFmtId="0" fontId="27" fillId="0" borderId="0" xfId="50" applyFont="1" applyAlignment="1">
      <alignment horizontal="right"/>
    </xf>
    <xf numFmtId="0" fontId="27" fillId="0" borderId="0" xfId="50" applyFont="1" applyAlignment="1">
      <alignment vertical="top"/>
    </xf>
    <xf numFmtId="0" fontId="27" fillId="0" borderId="9" xfId="50" applyFont="1" applyBorder="1"/>
    <xf numFmtId="0" fontId="27" fillId="0" borderId="10" xfId="50" applyFont="1" applyBorder="1"/>
    <xf numFmtId="3" fontId="27" fillId="0" borderId="9" xfId="50" applyNumberFormat="1" applyFont="1" applyBorder="1" applyAlignment="1">
      <alignment horizontal="right"/>
    </xf>
    <xf numFmtId="3" fontId="27" fillId="0" borderId="0" xfId="0" applyNumberFormat="1" applyFont="1"/>
    <xf numFmtId="0" fontId="27" fillId="0" borderId="20" xfId="0" applyFont="1" applyBorder="1" applyAlignment="1">
      <alignment horizontal="center" vertical="center" wrapText="1"/>
    </xf>
    <xf numFmtId="181" fontId="27" fillId="0" borderId="0" xfId="0" applyNumberFormat="1" applyFont="1" applyAlignment="1">
      <alignment horizontal="right"/>
    </xf>
    <xf numFmtId="38" fontId="27" fillId="0" borderId="0" xfId="0" applyNumberFormat="1" applyFont="1" applyAlignment="1">
      <alignment horizontal="right"/>
    </xf>
    <xf numFmtId="38" fontId="27" fillId="0" borderId="0" xfId="0" applyNumberFormat="1" applyFont="1"/>
    <xf numFmtId="3" fontId="27" fillId="0" borderId="14" xfId="50" applyNumberFormat="1" applyFont="1" applyBorder="1" applyAlignment="1">
      <alignment horizontal="right"/>
    </xf>
    <xf numFmtId="181" fontId="27" fillId="0" borderId="0" xfId="50" applyNumberFormat="1" applyFont="1" applyAlignment="1">
      <alignment horizontal="right"/>
    </xf>
    <xf numFmtId="3" fontId="27" fillId="0" borderId="16" xfId="50" applyNumberFormat="1" applyFont="1" applyBorder="1" applyAlignment="1">
      <alignment horizontal="right"/>
    </xf>
    <xf numFmtId="181" fontId="27" fillId="0" borderId="9" xfId="50" applyNumberFormat="1" applyFont="1" applyBorder="1" applyAlignment="1">
      <alignment horizontal="right"/>
    </xf>
    <xf numFmtId="38" fontId="27" fillId="0" borderId="0" xfId="47" applyNumberFormat="1" applyFont="1"/>
    <xf numFmtId="183" fontId="27" fillId="0" borderId="0" xfId="34" applyNumberFormat="1" applyFont="1" applyFill="1" applyBorder="1" applyAlignment="1"/>
    <xf numFmtId="38" fontId="27" fillId="0" borderId="14" xfId="43" applyNumberFormat="1" applyFont="1" applyBorder="1" applyAlignment="1">
      <alignment horizontal="right"/>
    </xf>
    <xf numFmtId="3" fontId="27" fillId="0" borderId="0" xfId="43" applyNumberFormat="1" applyFont="1" applyAlignment="1">
      <alignment horizontal="right"/>
    </xf>
    <xf numFmtId="181" fontId="27" fillId="0" borderId="0" xfId="43" applyNumberFormat="1" applyFont="1" applyAlignment="1">
      <alignment horizontal="right"/>
    </xf>
    <xf numFmtId="38" fontId="27" fillId="0" borderId="14" xfId="34" applyFont="1" applyFill="1" applyBorder="1" applyAlignment="1"/>
    <xf numFmtId="38" fontId="27" fillId="0" borderId="0" xfId="34" applyFont="1" applyFill="1" applyBorder="1" applyAlignment="1">
      <alignment horizontal="right"/>
    </xf>
    <xf numFmtId="38" fontId="27" fillId="0" borderId="0" xfId="34" applyFont="1" applyFill="1" applyBorder="1" applyAlignment="1"/>
    <xf numFmtId="38" fontId="27" fillId="0" borderId="14" xfId="34" applyFont="1" applyFill="1" applyBorder="1" applyAlignment="1">
      <alignment horizontal="right"/>
    </xf>
    <xf numFmtId="183" fontId="27" fillId="0" borderId="0" xfId="34" applyNumberFormat="1" applyFont="1" applyFill="1" applyBorder="1" applyAlignment="1">
      <alignment horizontal="right"/>
    </xf>
    <xf numFmtId="177" fontId="27" fillId="0" borderId="0" xfId="34" applyNumberFormat="1" applyFont="1" applyFill="1" applyBorder="1" applyAlignment="1">
      <alignment horizontal="right"/>
    </xf>
    <xf numFmtId="0" fontId="27" fillId="0" borderId="0" xfId="47" applyFont="1" applyAlignment="1">
      <alignment horizontal="left"/>
    </xf>
    <xf numFmtId="0" fontId="28" fillId="0" borderId="0" xfId="0" applyFont="1" applyAlignment="1">
      <alignment horizontal="right"/>
    </xf>
    <xf numFmtId="0" fontId="27" fillId="0" borderId="22" xfId="0" applyFont="1" applyBorder="1" applyAlignment="1">
      <alignment horizontal="center" vertical="center"/>
    </xf>
    <xf numFmtId="3" fontId="27" fillId="0" borderId="13" xfId="0" applyNumberFormat="1" applyFont="1" applyBorder="1" applyAlignment="1">
      <alignment horizontal="right"/>
    </xf>
    <xf numFmtId="183" fontId="27" fillId="0" borderId="9" xfId="0" applyNumberFormat="1" applyFont="1" applyBorder="1" applyAlignment="1">
      <alignment horizontal="right"/>
    </xf>
    <xf numFmtId="0" fontId="27" fillId="0" borderId="16" xfId="0" applyFont="1" applyBorder="1" applyAlignment="1">
      <alignment horizontal="center" vertical="center"/>
    </xf>
    <xf numFmtId="3" fontId="27" fillId="0" borderId="14" xfId="43" applyNumberFormat="1" applyFont="1" applyBorder="1" applyAlignment="1">
      <alignment horizontal="right"/>
    </xf>
    <xf numFmtId="0" fontId="27" fillId="0" borderId="0" xfId="48" quotePrefix="1" applyFont="1" applyAlignment="1">
      <alignment horizontal="right"/>
    </xf>
    <xf numFmtId="0" fontId="27" fillId="0" borderId="11" xfId="49" applyFont="1" applyBorder="1" applyAlignment="1">
      <alignment horizontal="center" vertical="center"/>
    </xf>
    <xf numFmtId="0" fontId="28" fillId="0" borderId="0" xfId="48" applyFont="1"/>
    <xf numFmtId="0" fontId="27" fillId="0" borderId="0" xfId="48" applyFont="1"/>
    <xf numFmtId="0" fontId="27" fillId="0" borderId="0" xfId="48" applyFont="1" applyAlignment="1">
      <alignment horizontal="right"/>
    </xf>
    <xf numFmtId="0" fontId="27" fillId="0" borderId="17" xfId="48" quotePrefix="1" applyFont="1" applyBorder="1" applyAlignment="1">
      <alignment horizontal="center" vertical="center"/>
    </xf>
    <xf numFmtId="0" fontId="27" fillId="0" borderId="10" xfId="48" quotePrefix="1" applyFont="1" applyBorder="1" applyAlignment="1">
      <alignment horizontal="center" vertical="center"/>
    </xf>
    <xf numFmtId="0" fontId="27" fillId="0" borderId="10" xfId="48" applyFont="1" applyBorder="1" applyAlignment="1">
      <alignment horizontal="center" vertical="center"/>
    </xf>
    <xf numFmtId="0" fontId="27" fillId="0" borderId="9" xfId="48" applyFont="1" applyBorder="1" applyAlignment="1">
      <alignment horizontal="center" vertical="center"/>
    </xf>
    <xf numFmtId="3" fontId="27" fillId="0" borderId="14" xfId="48" applyNumberFormat="1" applyFont="1" applyBorder="1" applyAlignment="1">
      <alignment horizontal="right"/>
    </xf>
    <xf numFmtId="3" fontId="27" fillId="0" borderId="0" xfId="48" applyNumberFormat="1" applyFont="1" applyAlignment="1">
      <alignment horizontal="right"/>
    </xf>
    <xf numFmtId="181" fontId="27" fillId="0" borderId="15" xfId="48" applyNumberFormat="1" applyFont="1" applyBorder="1" applyAlignment="1">
      <alignment horizontal="right"/>
    </xf>
    <xf numFmtId="181" fontId="27" fillId="0" borderId="0" xfId="48" applyNumberFormat="1" applyFont="1" applyAlignment="1">
      <alignment horizontal="right"/>
    </xf>
    <xf numFmtId="176" fontId="27" fillId="0" borderId="0" xfId="48" applyNumberFormat="1" applyFont="1"/>
    <xf numFmtId="0" fontId="27" fillId="0" borderId="14" xfId="48" applyFont="1" applyBorder="1"/>
    <xf numFmtId="0" fontId="27" fillId="0" borderId="0" xfId="48" applyFont="1" applyAlignment="1">
      <alignment horizontal="center"/>
    </xf>
    <xf numFmtId="0" fontId="27" fillId="0" borderId="0" xfId="48" quotePrefix="1" applyFont="1"/>
    <xf numFmtId="0" fontId="27" fillId="0" borderId="9" xfId="48" applyFont="1" applyBorder="1"/>
    <xf numFmtId="0" fontId="27" fillId="0" borderId="10" xfId="48" applyFont="1" applyBorder="1"/>
    <xf numFmtId="3" fontId="27" fillId="0" borderId="16" xfId="48" applyNumberFormat="1" applyFont="1" applyBorder="1" applyAlignment="1">
      <alignment horizontal="right"/>
    </xf>
    <xf numFmtId="3" fontId="27" fillId="0" borderId="9" xfId="48" applyNumberFormat="1" applyFont="1" applyBorder="1" applyAlignment="1">
      <alignment horizontal="right"/>
    </xf>
    <xf numFmtId="181" fontId="27" fillId="0" borderId="10" xfId="48" applyNumberFormat="1" applyFont="1" applyBorder="1" applyAlignment="1">
      <alignment horizontal="right"/>
    </xf>
    <xf numFmtId="181" fontId="27" fillId="0" borderId="9" xfId="48" applyNumberFormat="1" applyFont="1" applyBorder="1" applyAlignment="1">
      <alignment horizontal="right"/>
    </xf>
    <xf numFmtId="0" fontId="27" fillId="0" borderId="11" xfId="0" applyFont="1" applyBorder="1" applyAlignment="1">
      <alignment horizontal="center" vertical="center"/>
    </xf>
    <xf numFmtId="0" fontId="27" fillId="0" borderId="21" xfId="0" applyFont="1" applyBorder="1" applyAlignment="1">
      <alignment horizontal="center" vertical="center"/>
    </xf>
    <xf numFmtId="0" fontId="27" fillId="0" borderId="11" xfId="0" applyFont="1" applyBorder="1" applyAlignment="1">
      <alignment horizontal="center" vertical="center" wrapText="1"/>
    </xf>
    <xf numFmtId="0" fontId="27" fillId="0" borderId="15" xfId="0" applyFont="1" applyBorder="1" applyAlignment="1">
      <alignment horizontal="right"/>
    </xf>
    <xf numFmtId="0" fontId="27" fillId="0" borderId="15" xfId="0" quotePrefix="1" applyFont="1" applyBorder="1" applyAlignment="1">
      <alignment horizontal="right"/>
    </xf>
    <xf numFmtId="0" fontId="27" fillId="0" borderId="10" xfId="0" quotePrefix="1" applyFont="1" applyBorder="1" applyAlignment="1">
      <alignment horizontal="right"/>
    </xf>
    <xf numFmtId="180" fontId="27" fillId="0" borderId="0" xfId="0" applyNumberFormat="1" applyFont="1"/>
    <xf numFmtId="3" fontId="27" fillId="0" borderId="12" xfId="34" applyNumberFormat="1" applyFont="1" applyFill="1" applyBorder="1" applyAlignment="1">
      <alignment horizontal="right"/>
    </xf>
    <xf numFmtId="0" fontId="27" fillId="0" borderId="19" xfId="0" applyFont="1" applyBorder="1" applyAlignment="1">
      <alignment horizontal="right"/>
    </xf>
    <xf numFmtId="0" fontId="27" fillId="0" borderId="15" xfId="0" quotePrefix="1" applyFont="1" applyBorder="1"/>
    <xf numFmtId="0" fontId="27" fillId="0" borderId="19" xfId="49" applyFont="1" applyBorder="1"/>
    <xf numFmtId="0" fontId="27" fillId="0" borderId="15" xfId="49" applyFont="1" applyBorder="1" applyAlignment="1">
      <alignment shrinkToFit="1"/>
    </xf>
    <xf numFmtId="0" fontId="27" fillId="0" borderId="10" xfId="49" applyFont="1" applyBorder="1"/>
    <xf numFmtId="184" fontId="27" fillId="0" borderId="0" xfId="0" applyNumberFormat="1" applyFont="1"/>
    <xf numFmtId="183" fontId="27" fillId="0" borderId="14" xfId="47" applyNumberFormat="1" applyFont="1" applyBorder="1" applyAlignment="1">
      <alignment horizontal="right"/>
    </xf>
    <xf numFmtId="183" fontId="27" fillId="0" borderId="0" xfId="46" applyNumberFormat="1" applyFont="1" applyAlignment="1">
      <alignment horizontal="right"/>
    </xf>
    <xf numFmtId="38" fontId="28" fillId="0" borderId="0" xfId="47" applyNumberFormat="1" applyFont="1"/>
    <xf numFmtId="3" fontId="27" fillId="0" borderId="14" xfId="45" applyNumberFormat="1" applyFont="1" applyBorder="1"/>
    <xf numFmtId="3" fontId="27" fillId="0" borderId="0" xfId="45" applyNumberFormat="1" applyFont="1"/>
    <xf numFmtId="183" fontId="30" fillId="0" borderId="0" xfId="47" applyNumberFormat="1" applyFont="1"/>
    <xf numFmtId="0" fontId="24" fillId="0" borderId="0" xfId="43" applyFont="1" applyAlignment="1">
      <alignment horizontal="center"/>
    </xf>
    <xf numFmtId="0" fontId="27" fillId="0" borderId="13" xfId="0" applyFont="1" applyBorder="1" applyAlignment="1">
      <alignment horizontal="center" vertical="center"/>
    </xf>
    <xf numFmtId="0" fontId="27" fillId="0" borderId="19" xfId="0" applyFont="1" applyBorder="1" applyAlignment="1">
      <alignment horizontal="center" vertical="center"/>
    </xf>
    <xf numFmtId="0" fontId="27" fillId="0" borderId="9" xfId="0" applyFont="1" applyBorder="1" applyAlignment="1">
      <alignment horizontal="center" vertical="center"/>
    </xf>
    <xf numFmtId="0" fontId="27" fillId="0" borderId="10" xfId="0" applyFont="1" applyBorder="1" applyAlignment="1">
      <alignment horizontal="center" vertical="center"/>
    </xf>
    <xf numFmtId="0" fontId="27" fillId="0" borderId="11" xfId="0" applyFont="1" applyBorder="1" applyAlignment="1">
      <alignment horizontal="center" vertical="center"/>
    </xf>
    <xf numFmtId="0" fontId="27" fillId="0" borderId="18" xfId="0" applyFont="1" applyBorder="1" applyAlignment="1">
      <alignment horizontal="center" vertical="center"/>
    </xf>
    <xf numFmtId="0" fontId="27" fillId="0" borderId="21" xfId="0" applyFont="1" applyBorder="1" applyAlignment="1">
      <alignment horizontal="center" vertical="center"/>
    </xf>
    <xf numFmtId="0" fontId="27" fillId="0" borderId="11" xfId="0" applyFont="1" applyBorder="1" applyAlignment="1">
      <alignment horizontal="center" vertical="center" wrapText="1"/>
    </xf>
    <xf numFmtId="0" fontId="27" fillId="0" borderId="21" xfId="0" applyFont="1" applyBorder="1" applyAlignment="1">
      <alignment horizontal="center" vertical="center" wrapText="1"/>
    </xf>
    <xf numFmtId="0" fontId="27" fillId="0" borderId="12" xfId="0" applyFont="1" applyBorder="1" applyAlignment="1">
      <alignment horizontal="center" vertical="center" wrapText="1"/>
    </xf>
    <xf numFmtId="0" fontId="27" fillId="0" borderId="16" xfId="0" applyFont="1" applyBorder="1" applyAlignment="1">
      <alignment horizontal="center" vertical="center" wrapText="1"/>
    </xf>
    <xf numFmtId="0" fontId="29" fillId="0" borderId="12" xfId="0" applyFont="1" applyBorder="1" applyAlignment="1">
      <alignment horizontal="center" vertical="center" wrapText="1"/>
    </xf>
    <xf numFmtId="0" fontId="29" fillId="0" borderId="16" xfId="0" applyFont="1" applyBorder="1" applyAlignment="1">
      <alignment horizontal="center" vertical="center" wrapText="1"/>
    </xf>
    <xf numFmtId="0" fontId="27" fillId="0" borderId="22" xfId="0" applyFont="1" applyBorder="1" applyAlignment="1">
      <alignment horizontal="center" vertical="center" wrapText="1"/>
    </xf>
    <xf numFmtId="0" fontId="27" fillId="0" borderId="17" xfId="0" applyFont="1" applyBorder="1" applyAlignment="1">
      <alignment horizontal="center" vertical="center" wrapText="1"/>
    </xf>
    <xf numFmtId="0" fontId="29" fillId="0" borderId="22" xfId="0" applyFont="1" applyBorder="1" applyAlignment="1">
      <alignment horizontal="center" vertical="center" wrapText="1"/>
    </xf>
    <xf numFmtId="0" fontId="29" fillId="0" borderId="17" xfId="0" applyFont="1" applyBorder="1" applyAlignment="1">
      <alignment horizontal="center" vertical="center" wrapText="1"/>
    </xf>
    <xf numFmtId="0" fontId="27" fillId="0" borderId="18" xfId="50" applyFont="1" applyBorder="1" applyAlignment="1">
      <alignment horizontal="center" vertical="center"/>
    </xf>
    <xf numFmtId="0" fontId="27" fillId="0" borderId="21" xfId="50" applyFont="1" applyBorder="1" applyAlignment="1">
      <alignment horizontal="center" vertical="center"/>
    </xf>
    <xf numFmtId="0" fontId="27" fillId="0" borderId="0" xfId="0" applyFont="1" applyAlignment="1">
      <alignment wrapText="1"/>
    </xf>
    <xf numFmtId="0" fontId="27" fillId="0" borderId="15" xfId="0" applyFont="1" applyBorder="1"/>
    <xf numFmtId="0" fontId="27" fillId="0" borderId="18" xfId="46" applyFont="1" applyBorder="1" applyAlignment="1">
      <alignment horizontal="center" vertical="center"/>
    </xf>
    <xf numFmtId="0" fontId="27" fillId="0" borderId="21" xfId="46" applyFont="1" applyBorder="1" applyAlignment="1">
      <alignment horizontal="center" vertical="center"/>
    </xf>
    <xf numFmtId="0" fontId="27" fillId="0" borderId="11" xfId="47" applyFont="1" applyBorder="1" applyAlignment="1">
      <alignment horizontal="center" vertical="center"/>
    </xf>
    <xf numFmtId="0" fontId="27" fillId="0" borderId="18" xfId="47" applyFont="1" applyBorder="1" applyAlignment="1">
      <alignment horizontal="center" vertical="center"/>
    </xf>
    <xf numFmtId="0" fontId="27" fillId="0" borderId="13" xfId="47" applyFont="1" applyBorder="1" applyAlignment="1">
      <alignment horizontal="center" vertical="center"/>
    </xf>
    <xf numFmtId="0" fontId="27" fillId="0" borderId="19" xfId="47" applyFont="1" applyBorder="1" applyAlignment="1">
      <alignment horizontal="center" vertical="center"/>
    </xf>
    <xf numFmtId="0" fontId="27" fillId="0" borderId="9" xfId="47" applyFont="1" applyBorder="1" applyAlignment="1">
      <alignment horizontal="center" vertical="center"/>
    </xf>
    <xf numFmtId="0" fontId="27" fillId="0" borderId="10" xfId="47" applyFont="1" applyBorder="1" applyAlignment="1">
      <alignment horizontal="center" vertical="center"/>
    </xf>
    <xf numFmtId="0" fontId="27" fillId="0" borderId="21" xfId="47" applyFont="1" applyBorder="1" applyAlignment="1">
      <alignment horizontal="center" vertical="center"/>
    </xf>
    <xf numFmtId="0" fontId="27" fillId="0" borderId="13" xfId="48" applyFont="1" applyBorder="1" applyAlignment="1">
      <alignment horizontal="center" vertical="center"/>
    </xf>
    <xf numFmtId="0" fontId="27" fillId="0" borderId="19" xfId="48" applyFont="1" applyBorder="1" applyAlignment="1">
      <alignment horizontal="center" vertical="center"/>
    </xf>
    <xf numFmtId="0" fontId="27" fillId="0" borderId="9" xfId="48" applyFont="1" applyBorder="1" applyAlignment="1">
      <alignment horizontal="center" vertical="center"/>
    </xf>
    <xf numFmtId="0" fontId="27" fillId="0" borderId="10" xfId="48" applyFont="1" applyBorder="1" applyAlignment="1">
      <alignment horizontal="center" vertical="center"/>
    </xf>
    <xf numFmtId="0" fontId="27" fillId="0" borderId="11" xfId="48" applyFont="1" applyBorder="1" applyAlignment="1">
      <alignment horizontal="center" vertical="center"/>
    </xf>
    <xf numFmtId="0" fontId="27" fillId="0" borderId="18" xfId="48" applyFont="1" applyBorder="1" applyAlignment="1">
      <alignment horizontal="center" vertical="center"/>
    </xf>
    <xf numFmtId="0" fontId="27" fillId="0" borderId="21" xfId="48" applyFont="1" applyBorder="1" applyAlignment="1">
      <alignment horizontal="center" vertical="center"/>
    </xf>
    <xf numFmtId="0" fontId="27" fillId="0" borderId="18" xfId="49" applyFont="1" applyBorder="1" applyAlignment="1">
      <alignment horizontal="center" vertical="center"/>
    </xf>
    <xf numFmtId="0" fontId="27" fillId="0" borderId="21" xfId="49" applyFont="1" applyBorder="1" applyAlignment="1">
      <alignment horizontal="center" vertical="center"/>
    </xf>
    <xf numFmtId="0" fontId="27" fillId="0" borderId="0" xfId="49" applyFont="1" applyAlignment="1">
      <alignment shrinkToFit="1"/>
    </xf>
    <xf numFmtId="0" fontId="1" fillId="0" borderId="15" xfId="0" applyFont="1" applyBorder="1"/>
  </cellXfs>
  <cellStyles count="54">
    <cellStyle name="Excel Built-in Comma [0]" xfId="1" xr:uid="{00000000-0005-0000-0000-000000000000}"/>
    <cellStyle name="アクセント 1" xfId="2" builtinId="29" customBuiltin="1"/>
    <cellStyle name="アクセント 1 - 20%" xfId="3" xr:uid="{00000000-0005-0000-0000-000002000000}"/>
    <cellStyle name="アクセント 1 - 40%" xfId="4" xr:uid="{00000000-0005-0000-0000-000003000000}"/>
    <cellStyle name="アクセント 1 - 60%" xfId="5" xr:uid="{00000000-0005-0000-0000-000004000000}"/>
    <cellStyle name="アクセント 2" xfId="6" builtinId="33" customBuiltin="1"/>
    <cellStyle name="アクセント 2 - 20%" xfId="7" xr:uid="{00000000-0005-0000-0000-000006000000}"/>
    <cellStyle name="アクセント 2 - 40%" xfId="8" xr:uid="{00000000-0005-0000-0000-000007000000}"/>
    <cellStyle name="アクセント 2 - 60%" xfId="9" xr:uid="{00000000-0005-0000-0000-000008000000}"/>
    <cellStyle name="アクセント 3" xfId="10" builtinId="37" customBuiltin="1"/>
    <cellStyle name="アクセント 3 - 20%" xfId="11" xr:uid="{00000000-0005-0000-0000-00000A000000}"/>
    <cellStyle name="アクセント 3 - 40%" xfId="12" xr:uid="{00000000-0005-0000-0000-00000B000000}"/>
    <cellStyle name="アクセント 3 - 60%" xfId="13" xr:uid="{00000000-0005-0000-0000-00000C000000}"/>
    <cellStyle name="アクセント 4" xfId="14" builtinId="41" customBuiltin="1"/>
    <cellStyle name="アクセント 4 - 20%" xfId="15" xr:uid="{00000000-0005-0000-0000-00000E000000}"/>
    <cellStyle name="アクセント 4 - 40%" xfId="16" xr:uid="{00000000-0005-0000-0000-00000F000000}"/>
    <cellStyle name="アクセント 4 - 60%" xfId="17" xr:uid="{00000000-0005-0000-0000-000010000000}"/>
    <cellStyle name="アクセント 5" xfId="18" builtinId="45" customBuiltin="1"/>
    <cellStyle name="アクセント 5 - 20%" xfId="19" xr:uid="{00000000-0005-0000-0000-000012000000}"/>
    <cellStyle name="アクセント 5 - 40%" xfId="20" xr:uid="{00000000-0005-0000-0000-000013000000}"/>
    <cellStyle name="アクセント 5 - 60%" xfId="21" xr:uid="{00000000-0005-0000-0000-000014000000}"/>
    <cellStyle name="アクセント 6" xfId="22" builtinId="49" customBuiltin="1"/>
    <cellStyle name="アクセント 6 - 20%" xfId="23" xr:uid="{00000000-0005-0000-0000-000016000000}"/>
    <cellStyle name="アクセント 6 - 40%" xfId="24" xr:uid="{00000000-0005-0000-0000-000017000000}"/>
    <cellStyle name="アクセント 6 - 60%" xfId="25" xr:uid="{00000000-0005-0000-0000-000018000000}"/>
    <cellStyle name="タイトル" xfId="26" builtinId="15" customBuiltin="1"/>
    <cellStyle name="チェック セル" xfId="27" builtinId="23" customBuiltin="1"/>
    <cellStyle name="メモ" xfId="28" builtinId="10" customBuiltin="1"/>
    <cellStyle name="リンク セル" xfId="29" builtinId="24" customBuiltin="1"/>
    <cellStyle name="強調 1" xfId="30" xr:uid="{00000000-0005-0000-0000-00001D000000}"/>
    <cellStyle name="強調 2" xfId="31" xr:uid="{00000000-0005-0000-0000-00001E000000}"/>
    <cellStyle name="強調 3" xfId="32" xr:uid="{00000000-0005-0000-0000-00001F000000}"/>
    <cellStyle name="警告文" xfId="33" builtinId="11" customBuiltin="1"/>
    <cellStyle name="桁区切り" xfId="34" builtinId="6"/>
    <cellStyle name="桁区切り 2 2" xfId="35" xr:uid="{00000000-0005-0000-0000-000022000000}"/>
    <cellStyle name="見出し 1" xfId="36" builtinId="16" customBuiltin="1"/>
    <cellStyle name="見出し 2" xfId="37" builtinId="17" customBuiltin="1"/>
    <cellStyle name="見出し 3" xfId="38" builtinId="18" customBuiltin="1"/>
    <cellStyle name="見出し 4" xfId="39" builtinId="19" customBuiltin="1"/>
    <cellStyle name="集計" xfId="40" builtinId="25" customBuiltin="1"/>
    <cellStyle name="出力" xfId="41" builtinId="21" customBuiltin="1"/>
    <cellStyle name="入力" xfId="42" builtinId="20" customBuiltin="1"/>
    <cellStyle name="標準" xfId="0" builtinId="0"/>
    <cellStyle name="標準 2" xfId="43" xr:uid="{00000000-0005-0000-0000-00002B000000}"/>
    <cellStyle name="標準 2 2" xfId="44" xr:uid="{00000000-0005-0000-0000-00002C000000}"/>
    <cellStyle name="標準_Sheet1" xfId="45" xr:uid="{00000000-0005-0000-0000-00002D000000}"/>
    <cellStyle name="標準_T121511a" xfId="46" xr:uid="{00000000-0005-0000-0000-00002E000000}"/>
    <cellStyle name="標準_T121512a" xfId="47" xr:uid="{00000000-0005-0000-0000-00002F000000}"/>
    <cellStyle name="標準_T121513a" xfId="48" xr:uid="{00000000-0005-0000-0000-000030000000}"/>
    <cellStyle name="標準_T121514a" xfId="49" xr:uid="{00000000-0005-0000-0000-000031000000}"/>
    <cellStyle name="標準_t1415印刷用" xfId="50" xr:uid="{00000000-0005-0000-0000-000032000000}"/>
    <cellStyle name="不良" xfId="51" xr:uid="{00000000-0005-0000-0000-000033000000}"/>
    <cellStyle name="普通" xfId="52" xr:uid="{00000000-0005-0000-0000-000034000000}"/>
    <cellStyle name="良" xfId="53" xr:uid="{00000000-0005-0000-0000-00003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  <pageSetUpPr fitToPage="1"/>
  </sheetPr>
  <dimension ref="A1:M27"/>
  <sheetViews>
    <sheetView tabSelected="1" zoomScaleNormal="100" zoomScaleSheetLayoutView="100" workbookViewId="0">
      <selection sqref="A1:M1"/>
    </sheetView>
  </sheetViews>
  <sheetFormatPr defaultColWidth="9.140625" defaultRowHeight="13.5" x14ac:dyDescent="0.15"/>
  <cols>
    <col min="1" max="13" width="7.140625" style="1" customWidth="1"/>
    <col min="14" max="16384" width="9.140625" style="1"/>
  </cols>
  <sheetData>
    <row r="1" spans="1:13" s="2" customFormat="1" ht="32.25" customHeight="1" x14ac:dyDescent="0.3">
      <c r="A1" s="156" t="s">
        <v>192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</row>
    <row r="4" spans="1:13" x14ac:dyDescent="0.15">
      <c r="C4" s="1" t="s">
        <v>203</v>
      </c>
    </row>
    <row r="5" spans="1:13" x14ac:dyDescent="0.15">
      <c r="C5" s="1" t="s">
        <v>194</v>
      </c>
    </row>
    <row r="6" spans="1:13" x14ac:dyDescent="0.15">
      <c r="C6" s="1" t="s">
        <v>196</v>
      </c>
    </row>
    <row r="7" spans="1:13" x14ac:dyDescent="0.15">
      <c r="C7" s="1" t="s">
        <v>223</v>
      </c>
    </row>
    <row r="8" spans="1:13" x14ac:dyDescent="0.15">
      <c r="C8" s="1" t="s">
        <v>206</v>
      </c>
    </row>
    <row r="9" spans="1:13" x14ac:dyDescent="0.15">
      <c r="C9" s="1" t="s">
        <v>207</v>
      </c>
    </row>
    <row r="10" spans="1:13" x14ac:dyDescent="0.15">
      <c r="C10" s="1" t="s">
        <v>208</v>
      </c>
    </row>
    <row r="11" spans="1:13" x14ac:dyDescent="0.15">
      <c r="C11" s="1" t="s">
        <v>209</v>
      </c>
    </row>
    <row r="12" spans="1:13" x14ac:dyDescent="0.15">
      <c r="C12" s="1" t="s">
        <v>224</v>
      </c>
    </row>
    <row r="13" spans="1:13" x14ac:dyDescent="0.15">
      <c r="C13" s="1" t="s">
        <v>225</v>
      </c>
    </row>
    <row r="14" spans="1:13" x14ac:dyDescent="0.15">
      <c r="C14" s="1" t="s">
        <v>226</v>
      </c>
    </row>
    <row r="15" spans="1:13" x14ac:dyDescent="0.15">
      <c r="C15" s="1" t="s">
        <v>227</v>
      </c>
    </row>
    <row r="16" spans="1:13" x14ac:dyDescent="0.15">
      <c r="C16" s="1" t="s">
        <v>228</v>
      </c>
    </row>
    <row r="17" spans="3:7" x14ac:dyDescent="0.15">
      <c r="C17" s="1" t="s">
        <v>229</v>
      </c>
    </row>
    <row r="18" spans="3:7" x14ac:dyDescent="0.15">
      <c r="C18" s="1" t="s">
        <v>230</v>
      </c>
    </row>
    <row r="21" spans="3:7" x14ac:dyDescent="0.15">
      <c r="C21" s="3" t="s">
        <v>197</v>
      </c>
      <c r="D21" s="3"/>
      <c r="E21" s="3"/>
      <c r="F21" s="3"/>
      <c r="G21" s="3"/>
    </row>
    <row r="22" spans="3:7" s="3" customFormat="1" ht="11.25" x14ac:dyDescent="0.15">
      <c r="C22" s="3" t="s">
        <v>210</v>
      </c>
    </row>
    <row r="23" spans="3:7" s="3" customFormat="1" ht="11.25" x14ac:dyDescent="0.15">
      <c r="C23" s="3" t="s">
        <v>231</v>
      </c>
    </row>
    <row r="24" spans="3:7" s="3" customFormat="1" ht="11.25" x14ac:dyDescent="0.15"/>
    <row r="25" spans="3:7" s="3" customFormat="1" ht="11.25" x14ac:dyDescent="0.15"/>
    <row r="26" spans="3:7" s="3" customFormat="1" ht="11.25" x14ac:dyDescent="0.15"/>
    <row r="27" spans="3:7" s="3" customFormat="1" x14ac:dyDescent="0.15">
      <c r="C27" s="1"/>
      <c r="D27" s="1"/>
      <c r="E27" s="1"/>
      <c r="F27" s="1"/>
      <c r="G27" s="1"/>
    </row>
  </sheetData>
  <mergeCells count="1">
    <mergeCell ref="A1:M1"/>
  </mergeCells>
  <phoneticPr fontId="25"/>
  <pageMargins left="0.78740157480314965" right="0.78740157480314965" top="0.98425196850393704" bottom="0.98425196850393704" header="0.51181102362204722" footer="0.51181102362204722"/>
  <pageSetup paperSize="9" orientation="portrait" horizontalDpi="1200" verticalDpi="12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70C0"/>
  </sheetPr>
  <dimension ref="A1:G71"/>
  <sheetViews>
    <sheetView zoomScaleNormal="100" workbookViewId="0"/>
  </sheetViews>
  <sheetFormatPr defaultColWidth="10.140625" defaultRowHeight="12" customHeight="1" x14ac:dyDescent="0.15"/>
  <cols>
    <col min="1" max="1" width="6.140625" style="42" customWidth="1"/>
    <col min="2" max="2" width="13.42578125" style="42" customWidth="1"/>
    <col min="3" max="6" width="18" style="42" customWidth="1"/>
    <col min="7" max="16384" width="10.140625" style="42"/>
  </cols>
  <sheetData>
    <row r="1" spans="1:7" s="54" customFormat="1" ht="15.75" customHeight="1" x14ac:dyDescent="0.2">
      <c r="A1" s="54" t="s">
        <v>234</v>
      </c>
    </row>
    <row r="2" spans="1:7" ht="11.25" x14ac:dyDescent="0.15">
      <c r="A2" s="55"/>
      <c r="C2" s="59"/>
      <c r="F2" s="56" t="s">
        <v>169</v>
      </c>
    </row>
    <row r="3" spans="1:7" ht="15" customHeight="1" x14ac:dyDescent="0.15">
      <c r="A3" s="178" t="s">
        <v>274</v>
      </c>
      <c r="B3" s="179"/>
      <c r="C3" s="57" t="s">
        <v>79</v>
      </c>
      <c r="D3" s="58" t="s">
        <v>275</v>
      </c>
      <c r="E3" s="58" t="s">
        <v>80</v>
      </c>
      <c r="F3" s="58" t="s">
        <v>276</v>
      </c>
    </row>
    <row r="4" spans="1:7" ht="11.25" x14ac:dyDescent="0.15">
      <c r="B4" s="37" t="s">
        <v>380</v>
      </c>
      <c r="C4" s="51">
        <v>1038410</v>
      </c>
      <c r="D4" s="51">
        <v>637554</v>
      </c>
      <c r="E4" s="51">
        <v>9491</v>
      </c>
      <c r="F4" s="51">
        <v>391365</v>
      </c>
    </row>
    <row r="5" spans="1:7" ht="11.25" x14ac:dyDescent="0.15">
      <c r="B5" s="60" t="s">
        <v>357</v>
      </c>
      <c r="C5" s="53">
        <v>1016303</v>
      </c>
      <c r="D5" s="51">
        <v>628708</v>
      </c>
      <c r="E5" s="51">
        <v>10252</v>
      </c>
      <c r="F5" s="51">
        <v>377343</v>
      </c>
    </row>
    <row r="6" spans="1:7" ht="11.25" x14ac:dyDescent="0.15">
      <c r="B6" s="60" t="s">
        <v>370</v>
      </c>
      <c r="C6" s="53">
        <v>985519</v>
      </c>
      <c r="D6" s="51">
        <v>617148</v>
      </c>
      <c r="E6" s="51">
        <v>10891</v>
      </c>
      <c r="F6" s="51">
        <v>357480</v>
      </c>
      <c r="G6" s="59"/>
    </row>
    <row r="7" spans="1:7" ht="11.25" x14ac:dyDescent="0.15">
      <c r="B7" s="60" t="s">
        <v>371</v>
      </c>
      <c r="C7" s="53">
        <v>959077</v>
      </c>
      <c r="D7" s="51">
        <v>606762</v>
      </c>
      <c r="E7" s="51">
        <v>11603</v>
      </c>
      <c r="F7" s="51">
        <v>340712</v>
      </c>
      <c r="G7" s="59"/>
    </row>
    <row r="8" spans="1:7" ht="11.25" x14ac:dyDescent="0.15">
      <c r="B8" s="60" t="s">
        <v>382</v>
      </c>
      <c r="C8" s="53">
        <v>934109</v>
      </c>
      <c r="D8" s="51">
        <v>597440</v>
      </c>
      <c r="E8" s="51">
        <v>11685</v>
      </c>
      <c r="F8" s="51">
        <v>324984</v>
      </c>
      <c r="G8" s="59"/>
    </row>
    <row r="9" spans="1:7" ht="7.5" customHeight="1" x14ac:dyDescent="0.15">
      <c r="B9" s="55"/>
      <c r="C9" s="53"/>
      <c r="D9" s="51"/>
      <c r="E9" s="51"/>
      <c r="F9" s="51"/>
    </row>
    <row r="10" spans="1:7" ht="11.25" x14ac:dyDescent="0.15">
      <c r="A10" s="7"/>
      <c r="B10" s="42" t="s">
        <v>5</v>
      </c>
      <c r="C10" s="153">
        <v>187386</v>
      </c>
      <c r="D10" s="154">
        <v>119516</v>
      </c>
      <c r="E10" s="154">
        <v>2648</v>
      </c>
      <c r="F10" s="154">
        <v>65222</v>
      </c>
      <c r="G10" s="59"/>
    </row>
    <row r="11" spans="1:7" ht="11.25" x14ac:dyDescent="0.15">
      <c r="A11" s="7"/>
      <c r="B11" s="42" t="s">
        <v>6</v>
      </c>
      <c r="C11" s="153">
        <v>125250</v>
      </c>
      <c r="D11" s="154">
        <v>74462</v>
      </c>
      <c r="E11" s="154">
        <v>1875</v>
      </c>
      <c r="F11" s="154">
        <v>48913</v>
      </c>
      <c r="G11" s="59"/>
    </row>
    <row r="12" spans="1:7" ht="11.25" x14ac:dyDescent="0.15">
      <c r="A12" s="7"/>
      <c r="B12" s="42" t="s">
        <v>7</v>
      </c>
      <c r="C12" s="153">
        <v>119836</v>
      </c>
      <c r="D12" s="154">
        <v>71719</v>
      </c>
      <c r="E12" s="154">
        <v>1302</v>
      </c>
      <c r="F12" s="154">
        <v>46815</v>
      </c>
      <c r="G12" s="59"/>
    </row>
    <row r="13" spans="1:7" ht="11.25" x14ac:dyDescent="0.15">
      <c r="A13" s="7"/>
      <c r="B13" s="42" t="s">
        <v>8</v>
      </c>
      <c r="C13" s="153">
        <v>36484</v>
      </c>
      <c r="D13" s="154">
        <v>24172</v>
      </c>
      <c r="E13" s="154">
        <v>417</v>
      </c>
      <c r="F13" s="154">
        <v>11895</v>
      </c>
      <c r="G13" s="59"/>
    </row>
    <row r="14" spans="1:7" ht="11.25" x14ac:dyDescent="0.15">
      <c r="A14" s="7"/>
      <c r="B14" s="42" t="s">
        <v>9</v>
      </c>
      <c r="C14" s="153">
        <v>95775</v>
      </c>
      <c r="D14" s="154">
        <v>60725</v>
      </c>
      <c r="E14" s="154">
        <v>911</v>
      </c>
      <c r="F14" s="154">
        <v>34139</v>
      </c>
      <c r="G14" s="59"/>
    </row>
    <row r="15" spans="1:7" ht="11.25" x14ac:dyDescent="0.15">
      <c r="A15" s="7"/>
      <c r="B15" s="42" t="s">
        <v>10</v>
      </c>
      <c r="C15" s="153">
        <v>36658</v>
      </c>
      <c r="D15" s="154">
        <v>24122</v>
      </c>
      <c r="E15" s="154">
        <v>287</v>
      </c>
      <c r="F15" s="154">
        <v>12249</v>
      </c>
      <c r="G15" s="59"/>
    </row>
    <row r="16" spans="1:7" ht="11.25" x14ac:dyDescent="0.15">
      <c r="A16" s="7"/>
      <c r="B16" s="42" t="s">
        <v>11</v>
      </c>
      <c r="C16" s="153">
        <v>19309</v>
      </c>
      <c r="D16" s="154">
        <v>14019</v>
      </c>
      <c r="E16" s="154">
        <v>177</v>
      </c>
      <c r="F16" s="154">
        <v>5113</v>
      </c>
      <c r="G16" s="59"/>
    </row>
    <row r="17" spans="1:7" ht="11.25" x14ac:dyDescent="0.15">
      <c r="A17" s="7"/>
      <c r="B17" s="42" t="s">
        <v>12</v>
      </c>
      <c r="C17" s="153">
        <v>13166</v>
      </c>
      <c r="D17" s="154">
        <v>9132</v>
      </c>
      <c r="E17" s="154">
        <v>157</v>
      </c>
      <c r="F17" s="154">
        <v>3877</v>
      </c>
      <c r="G17" s="59"/>
    </row>
    <row r="18" spans="1:7" ht="11.25" x14ac:dyDescent="0.15">
      <c r="A18" s="7"/>
      <c r="B18" s="42" t="s">
        <v>13</v>
      </c>
      <c r="C18" s="153">
        <v>19333</v>
      </c>
      <c r="D18" s="154">
        <v>14139</v>
      </c>
      <c r="E18" s="154">
        <v>292</v>
      </c>
      <c r="F18" s="154">
        <v>4902</v>
      </c>
      <c r="G18" s="59"/>
    </row>
    <row r="19" spans="1:7" ht="7.5" customHeight="1" x14ac:dyDescent="0.15">
      <c r="B19" s="55"/>
      <c r="C19" s="53"/>
      <c r="D19" s="51"/>
      <c r="E19" s="51"/>
      <c r="F19" s="51"/>
      <c r="G19" s="59"/>
    </row>
    <row r="20" spans="1:7" ht="11.25" x14ac:dyDescent="0.15">
      <c r="A20" s="7">
        <v>100</v>
      </c>
      <c r="B20" s="42" t="s">
        <v>118</v>
      </c>
      <c r="C20" s="150">
        <v>280912</v>
      </c>
      <c r="D20" s="38">
        <v>185434</v>
      </c>
      <c r="E20" s="38">
        <v>3619</v>
      </c>
      <c r="F20" s="38">
        <v>91859</v>
      </c>
      <c r="G20" s="59"/>
    </row>
    <row r="21" spans="1:7" ht="11.25" x14ac:dyDescent="0.15">
      <c r="A21" s="7">
        <v>101</v>
      </c>
      <c r="B21" s="42" t="s">
        <v>15</v>
      </c>
      <c r="C21" s="53">
        <v>39439</v>
      </c>
      <c r="D21" s="51">
        <v>23988</v>
      </c>
      <c r="E21" s="51">
        <v>756</v>
      </c>
      <c r="F21" s="51">
        <v>14695</v>
      </c>
    </row>
    <row r="22" spans="1:7" ht="11.25" x14ac:dyDescent="0.15">
      <c r="A22" s="7">
        <v>102</v>
      </c>
      <c r="B22" s="42" t="s">
        <v>16</v>
      </c>
      <c r="C22" s="53">
        <v>25512</v>
      </c>
      <c r="D22" s="51">
        <v>16980</v>
      </c>
      <c r="E22" s="51">
        <v>362</v>
      </c>
      <c r="F22" s="51">
        <v>8170</v>
      </c>
    </row>
    <row r="23" spans="1:7" ht="11.25" x14ac:dyDescent="0.15">
      <c r="A23" s="7">
        <v>105</v>
      </c>
      <c r="B23" s="42" t="s">
        <v>17</v>
      </c>
      <c r="C23" s="53">
        <v>23158</v>
      </c>
      <c r="D23" s="51">
        <v>17836</v>
      </c>
      <c r="E23" s="51">
        <v>162</v>
      </c>
      <c r="F23" s="51">
        <v>5160</v>
      </c>
    </row>
    <row r="24" spans="1:7" ht="11.25" x14ac:dyDescent="0.15">
      <c r="A24" s="7">
        <v>106</v>
      </c>
      <c r="B24" s="42" t="s">
        <v>18</v>
      </c>
      <c r="C24" s="53">
        <v>19473</v>
      </c>
      <c r="D24" s="51">
        <v>15018</v>
      </c>
      <c r="E24" s="51">
        <v>174</v>
      </c>
      <c r="F24" s="51">
        <v>4281</v>
      </c>
    </row>
    <row r="25" spans="1:7" ht="11.25" x14ac:dyDescent="0.15">
      <c r="A25" s="7">
        <v>107</v>
      </c>
      <c r="B25" s="42" t="s">
        <v>81</v>
      </c>
      <c r="C25" s="53">
        <v>27155</v>
      </c>
      <c r="D25" s="51">
        <v>17554</v>
      </c>
      <c r="E25" s="51">
        <v>356</v>
      </c>
      <c r="F25" s="51">
        <v>9245</v>
      </c>
    </row>
    <row r="26" spans="1:7" ht="11.25" x14ac:dyDescent="0.15">
      <c r="A26" s="7">
        <v>108</v>
      </c>
      <c r="B26" s="42" t="s">
        <v>19</v>
      </c>
      <c r="C26" s="53">
        <v>38075</v>
      </c>
      <c r="D26" s="51">
        <v>23012</v>
      </c>
      <c r="E26" s="51">
        <v>466</v>
      </c>
      <c r="F26" s="51">
        <v>14597</v>
      </c>
    </row>
    <row r="27" spans="1:7" ht="11.25" x14ac:dyDescent="0.15">
      <c r="A27" s="7">
        <v>109</v>
      </c>
      <c r="B27" s="42" t="s">
        <v>20</v>
      </c>
      <c r="C27" s="53">
        <v>35564</v>
      </c>
      <c r="D27" s="51">
        <v>22011</v>
      </c>
      <c r="E27" s="51">
        <v>422</v>
      </c>
      <c r="F27" s="51">
        <v>13131</v>
      </c>
    </row>
    <row r="28" spans="1:7" ht="11.25" x14ac:dyDescent="0.15">
      <c r="A28" s="7">
        <v>110</v>
      </c>
      <c r="B28" s="42" t="s">
        <v>21</v>
      </c>
      <c r="C28" s="53">
        <v>30387</v>
      </c>
      <c r="D28" s="51">
        <v>22787</v>
      </c>
      <c r="E28" s="51">
        <v>360</v>
      </c>
      <c r="F28" s="51">
        <v>7240</v>
      </c>
    </row>
    <row r="29" spans="1:7" ht="11.25" x14ac:dyDescent="0.15">
      <c r="A29" s="7">
        <v>111</v>
      </c>
      <c r="B29" s="42" t="s">
        <v>22</v>
      </c>
      <c r="C29" s="53">
        <v>42149</v>
      </c>
      <c r="D29" s="51">
        <v>26248</v>
      </c>
      <c r="E29" s="51">
        <v>561</v>
      </c>
      <c r="F29" s="51">
        <v>15340</v>
      </c>
    </row>
    <row r="30" spans="1:7" ht="11.25" x14ac:dyDescent="0.15">
      <c r="A30" s="7">
        <v>201</v>
      </c>
      <c r="B30" s="42" t="s">
        <v>23</v>
      </c>
      <c r="C30" s="53">
        <v>90396</v>
      </c>
      <c r="D30" s="51">
        <v>57129</v>
      </c>
      <c r="E30" s="51">
        <v>859</v>
      </c>
      <c r="F30" s="51">
        <v>32408</v>
      </c>
    </row>
    <row r="31" spans="1:7" ht="11.25" x14ac:dyDescent="0.15">
      <c r="A31" s="7">
        <v>202</v>
      </c>
      <c r="B31" s="42" t="s">
        <v>24</v>
      </c>
      <c r="C31" s="53">
        <v>81044</v>
      </c>
      <c r="D31" s="51">
        <v>55256</v>
      </c>
      <c r="E31" s="51">
        <v>735</v>
      </c>
      <c r="F31" s="51">
        <v>25053</v>
      </c>
    </row>
    <row r="32" spans="1:7" ht="11.25" x14ac:dyDescent="0.15">
      <c r="A32" s="7">
        <v>203</v>
      </c>
      <c r="B32" s="42" t="s">
        <v>25</v>
      </c>
      <c r="C32" s="53">
        <v>52028</v>
      </c>
      <c r="D32" s="51">
        <v>30501</v>
      </c>
      <c r="E32" s="51">
        <v>686</v>
      </c>
      <c r="F32" s="51">
        <v>20841</v>
      </c>
    </row>
    <row r="33" spans="1:6" ht="11.25" x14ac:dyDescent="0.15">
      <c r="A33" s="7">
        <v>204</v>
      </c>
      <c r="B33" s="42" t="s">
        <v>26</v>
      </c>
      <c r="C33" s="53">
        <v>89103</v>
      </c>
      <c r="D33" s="51">
        <v>53668</v>
      </c>
      <c r="E33" s="51">
        <v>1426</v>
      </c>
      <c r="F33" s="51">
        <v>34009</v>
      </c>
    </row>
    <row r="34" spans="1:6" ht="11.25" x14ac:dyDescent="0.15">
      <c r="A34" s="7">
        <v>205</v>
      </c>
      <c r="B34" s="42" t="s">
        <v>27</v>
      </c>
      <c r="C34" s="53">
        <v>6257</v>
      </c>
      <c r="D34" s="51">
        <v>4463</v>
      </c>
      <c r="E34" s="51">
        <v>98</v>
      </c>
      <c r="F34" s="51">
        <v>1696</v>
      </c>
    </row>
    <row r="35" spans="1:6" ht="11.25" x14ac:dyDescent="0.15">
      <c r="A35" s="7">
        <v>206</v>
      </c>
      <c r="B35" s="42" t="s">
        <v>28</v>
      </c>
      <c r="C35" s="53">
        <v>17239</v>
      </c>
      <c r="D35" s="51">
        <v>10592</v>
      </c>
      <c r="E35" s="51">
        <v>487</v>
      </c>
      <c r="F35" s="51">
        <v>6160</v>
      </c>
    </row>
    <row r="36" spans="1:6" ht="11.25" x14ac:dyDescent="0.15">
      <c r="A36" s="7">
        <v>207</v>
      </c>
      <c r="B36" s="42" t="s">
        <v>29</v>
      </c>
      <c r="C36" s="53">
        <v>35713</v>
      </c>
      <c r="D36" s="51">
        <v>21390</v>
      </c>
      <c r="E36" s="51">
        <v>347</v>
      </c>
      <c r="F36" s="51">
        <v>13976</v>
      </c>
    </row>
    <row r="37" spans="1:6" ht="11.25" x14ac:dyDescent="0.15">
      <c r="A37" s="7">
        <v>208</v>
      </c>
      <c r="B37" s="42" t="s">
        <v>30</v>
      </c>
      <c r="C37" s="53">
        <v>4093</v>
      </c>
      <c r="D37" s="51">
        <v>2669</v>
      </c>
      <c r="E37" s="51">
        <v>31</v>
      </c>
      <c r="F37" s="51">
        <v>1393</v>
      </c>
    </row>
    <row r="38" spans="1:6" ht="11.25" x14ac:dyDescent="0.15">
      <c r="A38" s="7">
        <v>209</v>
      </c>
      <c r="B38" s="42" t="s">
        <v>31</v>
      </c>
      <c r="C38" s="53">
        <v>10145</v>
      </c>
      <c r="D38" s="51">
        <v>7241</v>
      </c>
      <c r="E38" s="51">
        <v>87</v>
      </c>
      <c r="F38" s="51">
        <v>2817</v>
      </c>
    </row>
    <row r="39" spans="1:6" ht="11.25" x14ac:dyDescent="0.15">
      <c r="A39" s="7">
        <v>210</v>
      </c>
      <c r="B39" s="42" t="s">
        <v>32</v>
      </c>
      <c r="C39" s="53">
        <v>42997</v>
      </c>
      <c r="D39" s="51">
        <v>25963</v>
      </c>
      <c r="E39" s="51">
        <v>395</v>
      </c>
      <c r="F39" s="51">
        <v>16639</v>
      </c>
    </row>
    <row r="40" spans="1:6" ht="11.25" x14ac:dyDescent="0.15">
      <c r="A40" s="7">
        <v>212</v>
      </c>
      <c r="B40" s="42" t="s">
        <v>33</v>
      </c>
      <c r="C40" s="53">
        <v>6786</v>
      </c>
      <c r="D40" s="51">
        <v>4271</v>
      </c>
      <c r="E40" s="51">
        <v>67</v>
      </c>
      <c r="F40" s="51">
        <v>2448</v>
      </c>
    </row>
    <row r="41" spans="1:6" ht="11.25" x14ac:dyDescent="0.15">
      <c r="A41" s="7">
        <v>213</v>
      </c>
      <c r="B41" s="42" t="s">
        <v>34</v>
      </c>
      <c r="C41" s="53">
        <v>5120</v>
      </c>
      <c r="D41" s="51">
        <v>3463</v>
      </c>
      <c r="E41" s="51">
        <v>50</v>
      </c>
      <c r="F41" s="51">
        <v>1607</v>
      </c>
    </row>
    <row r="42" spans="1:6" ht="11.25" x14ac:dyDescent="0.15">
      <c r="A42" s="7">
        <v>214</v>
      </c>
      <c r="B42" s="42" t="s">
        <v>35</v>
      </c>
      <c r="C42" s="53">
        <v>40889</v>
      </c>
      <c r="D42" s="51">
        <v>24073</v>
      </c>
      <c r="E42" s="51">
        <v>801</v>
      </c>
      <c r="F42" s="51">
        <v>16015</v>
      </c>
    </row>
    <row r="43" spans="1:6" ht="11.25" x14ac:dyDescent="0.15">
      <c r="A43" s="7">
        <v>215</v>
      </c>
      <c r="B43" s="42" t="s">
        <v>36</v>
      </c>
      <c r="C43" s="53">
        <v>10852</v>
      </c>
      <c r="D43" s="51">
        <v>7301</v>
      </c>
      <c r="E43" s="51">
        <v>148</v>
      </c>
      <c r="F43" s="51">
        <v>3403</v>
      </c>
    </row>
    <row r="44" spans="1:6" ht="11.25" x14ac:dyDescent="0.15">
      <c r="A44" s="7">
        <v>216</v>
      </c>
      <c r="B44" s="42" t="s">
        <v>37</v>
      </c>
      <c r="C44" s="53">
        <v>14210</v>
      </c>
      <c r="D44" s="51">
        <v>8788</v>
      </c>
      <c r="E44" s="51">
        <v>132</v>
      </c>
      <c r="F44" s="51">
        <v>5290</v>
      </c>
    </row>
    <row r="45" spans="1:6" ht="11.25" x14ac:dyDescent="0.15">
      <c r="A45" s="7">
        <v>217</v>
      </c>
      <c r="B45" s="42" t="s">
        <v>38</v>
      </c>
      <c r="C45" s="53">
        <v>26481</v>
      </c>
      <c r="D45" s="51">
        <v>16009</v>
      </c>
      <c r="E45" s="51">
        <v>366</v>
      </c>
      <c r="F45" s="51">
        <v>10106</v>
      </c>
    </row>
    <row r="46" spans="1:6" ht="11.25" x14ac:dyDescent="0.15">
      <c r="A46" s="7">
        <v>218</v>
      </c>
      <c r="B46" s="42" t="s">
        <v>39</v>
      </c>
      <c r="C46" s="53">
        <v>6906</v>
      </c>
      <c r="D46" s="51">
        <v>4372</v>
      </c>
      <c r="E46" s="51">
        <v>77</v>
      </c>
      <c r="F46" s="51">
        <v>2457</v>
      </c>
    </row>
    <row r="47" spans="1:6" ht="11.25" x14ac:dyDescent="0.15">
      <c r="A47" s="7">
        <v>219</v>
      </c>
      <c r="B47" s="42" t="s">
        <v>40</v>
      </c>
      <c r="C47" s="53">
        <v>17283</v>
      </c>
      <c r="D47" s="51">
        <v>10013</v>
      </c>
      <c r="E47" s="51">
        <v>299</v>
      </c>
      <c r="F47" s="51">
        <v>6971</v>
      </c>
    </row>
    <row r="48" spans="1:6" ht="11.25" x14ac:dyDescent="0.15">
      <c r="A48" s="7">
        <v>220</v>
      </c>
      <c r="B48" s="42" t="s">
        <v>41</v>
      </c>
      <c r="C48" s="53">
        <v>5591</v>
      </c>
      <c r="D48" s="51">
        <v>3769</v>
      </c>
      <c r="E48" s="51">
        <v>53</v>
      </c>
      <c r="F48" s="51">
        <v>1769</v>
      </c>
    </row>
    <row r="49" spans="1:6" ht="11.25" x14ac:dyDescent="0.15">
      <c r="A49" s="7">
        <v>221</v>
      </c>
      <c r="B49" s="42" t="s">
        <v>328</v>
      </c>
      <c r="C49" s="53">
        <v>5517</v>
      </c>
      <c r="D49" s="51">
        <v>3757</v>
      </c>
      <c r="E49" s="51">
        <v>67</v>
      </c>
      <c r="F49" s="51">
        <v>1693</v>
      </c>
    </row>
    <row r="50" spans="1:6" ht="11.25" x14ac:dyDescent="0.15">
      <c r="A50" s="7">
        <v>222</v>
      </c>
      <c r="B50" s="42" t="s">
        <v>116</v>
      </c>
      <c r="C50" s="53">
        <v>2439</v>
      </c>
      <c r="D50" s="51">
        <v>1818</v>
      </c>
      <c r="E50" s="51">
        <v>23</v>
      </c>
      <c r="F50" s="51">
        <v>598</v>
      </c>
    </row>
    <row r="51" spans="1:6" ht="11.25" x14ac:dyDescent="0.15">
      <c r="A51" s="7">
        <v>223</v>
      </c>
      <c r="B51" s="42" t="s">
        <v>114</v>
      </c>
      <c r="C51" s="53">
        <v>7649</v>
      </c>
      <c r="D51" s="51">
        <v>5375</v>
      </c>
      <c r="E51" s="51">
        <v>90</v>
      </c>
      <c r="F51" s="51">
        <v>2184</v>
      </c>
    </row>
    <row r="52" spans="1:6" ht="11.25" x14ac:dyDescent="0.15">
      <c r="A52" s="7">
        <v>224</v>
      </c>
      <c r="B52" s="42" t="s">
        <v>115</v>
      </c>
      <c r="C52" s="53">
        <v>6907</v>
      </c>
      <c r="D52" s="51">
        <v>5118</v>
      </c>
      <c r="E52" s="51">
        <v>98</v>
      </c>
      <c r="F52" s="51">
        <v>1691</v>
      </c>
    </row>
    <row r="53" spans="1:6" ht="11.25" x14ac:dyDescent="0.15">
      <c r="A53" s="7">
        <v>225</v>
      </c>
      <c r="B53" s="42" t="s">
        <v>120</v>
      </c>
      <c r="C53" s="53">
        <v>3359</v>
      </c>
      <c r="D53" s="51">
        <v>2383</v>
      </c>
      <c r="E53" s="51">
        <v>36</v>
      </c>
      <c r="F53" s="51">
        <v>940</v>
      </c>
    </row>
    <row r="54" spans="1:6" ht="11.25" x14ac:dyDescent="0.15">
      <c r="A54" s="7">
        <v>226</v>
      </c>
      <c r="B54" s="42" t="s">
        <v>121</v>
      </c>
      <c r="C54" s="53">
        <v>6169</v>
      </c>
      <c r="D54" s="51">
        <v>4558</v>
      </c>
      <c r="E54" s="51">
        <v>96</v>
      </c>
      <c r="F54" s="51">
        <v>1515</v>
      </c>
    </row>
    <row r="55" spans="1:6" ht="11.25" x14ac:dyDescent="0.15">
      <c r="A55" s="7">
        <v>227</v>
      </c>
      <c r="B55" s="42" t="s">
        <v>122</v>
      </c>
      <c r="C55" s="53">
        <v>4841</v>
      </c>
      <c r="D55" s="51">
        <v>3576</v>
      </c>
      <c r="E55" s="51">
        <v>39</v>
      </c>
      <c r="F55" s="51">
        <v>1226</v>
      </c>
    </row>
    <row r="56" spans="1:6" ht="11.25" x14ac:dyDescent="0.15">
      <c r="A56" s="7">
        <v>228</v>
      </c>
      <c r="B56" s="42" t="s">
        <v>123</v>
      </c>
      <c r="C56" s="53">
        <v>5725</v>
      </c>
      <c r="D56" s="51">
        <v>3592</v>
      </c>
      <c r="E56" s="51">
        <v>69</v>
      </c>
      <c r="F56" s="51">
        <v>2064</v>
      </c>
    </row>
    <row r="57" spans="1:6" ht="11.25" x14ac:dyDescent="0.15">
      <c r="A57" s="7">
        <v>229</v>
      </c>
      <c r="B57" s="42" t="s">
        <v>119</v>
      </c>
      <c r="C57" s="53">
        <v>11680</v>
      </c>
      <c r="D57" s="51">
        <v>7595</v>
      </c>
      <c r="E57" s="51">
        <v>83</v>
      </c>
      <c r="F57" s="51">
        <v>4002</v>
      </c>
    </row>
    <row r="58" spans="1:6" ht="11.25" x14ac:dyDescent="0.15">
      <c r="A58" s="7">
        <v>301</v>
      </c>
      <c r="B58" s="42" t="s">
        <v>277</v>
      </c>
      <c r="C58" s="53">
        <v>4884</v>
      </c>
      <c r="D58" s="51">
        <v>2977</v>
      </c>
      <c r="E58" s="51">
        <v>62</v>
      </c>
      <c r="F58" s="51">
        <v>1845</v>
      </c>
    </row>
    <row r="59" spans="1:6" ht="11.25" x14ac:dyDescent="0.15">
      <c r="A59" s="7">
        <v>365</v>
      </c>
      <c r="B59" s="42" t="s">
        <v>126</v>
      </c>
      <c r="C59" s="53">
        <v>2290</v>
      </c>
      <c r="D59" s="51">
        <v>1675</v>
      </c>
      <c r="E59" s="51">
        <v>20</v>
      </c>
      <c r="F59" s="51">
        <v>595</v>
      </c>
    </row>
    <row r="60" spans="1:6" ht="11.25" x14ac:dyDescent="0.15">
      <c r="A60" s="7">
        <v>381</v>
      </c>
      <c r="B60" s="42" t="s">
        <v>278</v>
      </c>
      <c r="C60" s="53">
        <v>4767</v>
      </c>
      <c r="D60" s="51">
        <v>2980</v>
      </c>
      <c r="E60" s="51">
        <v>40</v>
      </c>
      <c r="F60" s="51">
        <v>1747</v>
      </c>
    </row>
    <row r="61" spans="1:6" ht="11.25" x14ac:dyDescent="0.15">
      <c r="A61" s="7">
        <v>382</v>
      </c>
      <c r="B61" s="42" t="s">
        <v>84</v>
      </c>
      <c r="C61" s="53">
        <v>5834</v>
      </c>
      <c r="D61" s="51">
        <v>3487</v>
      </c>
      <c r="E61" s="51">
        <v>49</v>
      </c>
      <c r="F61" s="51">
        <v>2298</v>
      </c>
    </row>
    <row r="62" spans="1:6" ht="11.25" x14ac:dyDescent="0.15">
      <c r="A62" s="7">
        <v>442</v>
      </c>
      <c r="B62" s="42" t="s">
        <v>85</v>
      </c>
      <c r="C62" s="53">
        <v>1403</v>
      </c>
      <c r="D62" s="51">
        <v>1010</v>
      </c>
      <c r="E62" s="51">
        <v>11</v>
      </c>
      <c r="F62" s="51">
        <v>382</v>
      </c>
    </row>
    <row r="63" spans="1:6" ht="11.25" x14ac:dyDescent="0.15">
      <c r="A63" s="7">
        <v>443</v>
      </c>
      <c r="B63" s="42" t="s">
        <v>86</v>
      </c>
      <c r="C63" s="53">
        <v>2727</v>
      </c>
      <c r="D63" s="51">
        <v>1714</v>
      </c>
      <c r="E63" s="51">
        <v>28</v>
      </c>
      <c r="F63" s="51">
        <v>985</v>
      </c>
    </row>
    <row r="64" spans="1:6" ht="11.25" x14ac:dyDescent="0.15">
      <c r="A64" s="7">
        <v>446</v>
      </c>
      <c r="B64" s="42" t="s">
        <v>127</v>
      </c>
      <c r="C64" s="53">
        <v>1249</v>
      </c>
      <c r="D64" s="51">
        <v>872</v>
      </c>
      <c r="E64" s="51">
        <v>13</v>
      </c>
      <c r="F64" s="51">
        <v>364</v>
      </c>
    </row>
    <row r="65" spans="1:6" ht="11.25" x14ac:dyDescent="0.15">
      <c r="A65" s="7">
        <v>464</v>
      </c>
      <c r="B65" s="42" t="s">
        <v>87</v>
      </c>
      <c r="C65" s="53">
        <v>5700</v>
      </c>
      <c r="D65" s="51">
        <v>3452</v>
      </c>
      <c r="E65" s="51">
        <v>36</v>
      </c>
      <c r="F65" s="51">
        <v>2212</v>
      </c>
    </row>
    <row r="66" spans="1:6" ht="11.25" x14ac:dyDescent="0.15">
      <c r="A66" s="7">
        <v>481</v>
      </c>
      <c r="B66" s="42" t="s">
        <v>279</v>
      </c>
      <c r="C66" s="53">
        <v>1774</v>
      </c>
      <c r="D66" s="51">
        <v>1253</v>
      </c>
      <c r="E66" s="51">
        <v>17</v>
      </c>
      <c r="F66" s="51">
        <v>504</v>
      </c>
    </row>
    <row r="67" spans="1:6" ht="11.25" x14ac:dyDescent="0.15">
      <c r="A67" s="7">
        <v>501</v>
      </c>
      <c r="B67" s="42" t="s">
        <v>280</v>
      </c>
      <c r="C67" s="53">
        <v>1784</v>
      </c>
      <c r="D67" s="51">
        <v>1306</v>
      </c>
      <c r="E67" s="51">
        <v>14</v>
      </c>
      <c r="F67" s="51">
        <v>464</v>
      </c>
    </row>
    <row r="68" spans="1:6" ht="11.25" x14ac:dyDescent="0.15">
      <c r="A68" s="7">
        <v>585</v>
      </c>
      <c r="B68" s="42" t="s">
        <v>125</v>
      </c>
      <c r="C68" s="53">
        <v>1897</v>
      </c>
      <c r="D68" s="51">
        <v>1468</v>
      </c>
      <c r="E68" s="51">
        <v>16</v>
      </c>
      <c r="F68" s="51">
        <v>413</v>
      </c>
    </row>
    <row r="69" spans="1:6" ht="11.25" x14ac:dyDescent="0.15">
      <c r="A69" s="7">
        <v>586</v>
      </c>
      <c r="B69" s="42" t="s">
        <v>124</v>
      </c>
      <c r="C69" s="53">
        <v>1469</v>
      </c>
      <c r="D69" s="51">
        <v>1109</v>
      </c>
      <c r="E69" s="51">
        <v>15</v>
      </c>
      <c r="F69" s="51">
        <v>345</v>
      </c>
    </row>
    <row r="70" spans="1:6" ht="3.75" customHeight="1" x14ac:dyDescent="0.15">
      <c r="A70" s="4"/>
      <c r="B70" s="61"/>
      <c r="C70" s="5"/>
      <c r="D70" s="5"/>
      <c r="E70" s="5"/>
      <c r="F70" s="5"/>
    </row>
    <row r="71" spans="1:6" ht="11.25" x14ac:dyDescent="0.15">
      <c r="A71" s="42" t="s">
        <v>215</v>
      </c>
    </row>
  </sheetData>
  <mergeCells count="1">
    <mergeCell ref="A3:B3"/>
  </mergeCells>
  <phoneticPr fontId="5"/>
  <printOptions gridLinesSet="0"/>
  <pageMargins left="0.59055118110236227" right="0.59055118110236227" top="0.59055118110236227" bottom="0.59055118110236227" header="0.51181102362204722" footer="0.19685039370078741"/>
  <pageSetup paperSize="9" scale="102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70C0"/>
  </sheetPr>
  <dimension ref="A1:L80"/>
  <sheetViews>
    <sheetView zoomScale="115" zoomScaleNormal="115" zoomScaleSheetLayoutView="100" workbookViewId="0"/>
  </sheetViews>
  <sheetFormatPr defaultColWidth="7.7109375" defaultRowHeight="12" customHeight="1" x14ac:dyDescent="0.15"/>
  <cols>
    <col min="1" max="1" width="4.7109375" style="32" customWidth="1"/>
    <col min="2" max="2" width="10.7109375" style="32" customWidth="1"/>
    <col min="3" max="3" width="11" style="32" customWidth="1"/>
    <col min="4" max="4" width="13.7109375" style="32" customWidth="1"/>
    <col min="5" max="5" width="10.7109375" style="32" customWidth="1"/>
    <col min="6" max="6" width="13.7109375" style="32" customWidth="1"/>
    <col min="7" max="7" width="10" style="32" customWidth="1"/>
    <col min="8" max="8" width="11.140625" style="32" customWidth="1"/>
    <col min="9" max="9" width="10" style="32" customWidth="1"/>
    <col min="10" max="10" width="11.140625" style="32" customWidth="1"/>
    <col min="11" max="11" width="10.5703125" style="32" customWidth="1"/>
    <col min="12" max="16384" width="7.7109375" style="32"/>
  </cols>
  <sheetData>
    <row r="1" spans="1:10" s="28" customFormat="1" ht="17.25" x14ac:dyDescent="0.2">
      <c r="A1" s="47" t="s">
        <v>281</v>
      </c>
    </row>
    <row r="2" spans="1:10" s="30" customFormat="1" ht="14.25" x14ac:dyDescent="0.15">
      <c r="A2" s="29" t="s">
        <v>282</v>
      </c>
      <c r="J2" s="33"/>
    </row>
    <row r="3" spans="1:10" ht="11.25" x14ac:dyDescent="0.15">
      <c r="A3" s="31"/>
      <c r="C3" s="95"/>
      <c r="J3" s="33" t="s">
        <v>168</v>
      </c>
    </row>
    <row r="4" spans="1:10" ht="13.5" customHeight="1" x14ac:dyDescent="0.15">
      <c r="A4" s="182" t="s">
        <v>101</v>
      </c>
      <c r="B4" s="183"/>
      <c r="C4" s="180" t="s">
        <v>190</v>
      </c>
      <c r="D4" s="186"/>
      <c r="E4" s="180" t="s">
        <v>283</v>
      </c>
      <c r="F4" s="186"/>
      <c r="G4" s="180" t="s">
        <v>284</v>
      </c>
      <c r="H4" s="186"/>
      <c r="I4" s="180" t="s">
        <v>285</v>
      </c>
      <c r="J4" s="181"/>
    </row>
    <row r="5" spans="1:10" ht="13.5" customHeight="1" x14ac:dyDescent="0.15">
      <c r="A5" s="184"/>
      <c r="B5" s="185"/>
      <c r="C5" s="34" t="s">
        <v>286</v>
      </c>
      <c r="D5" s="34" t="s">
        <v>96</v>
      </c>
      <c r="E5" s="34" t="s">
        <v>287</v>
      </c>
      <c r="F5" s="34" t="s">
        <v>96</v>
      </c>
      <c r="G5" s="34" t="s">
        <v>287</v>
      </c>
      <c r="H5" s="34" t="s">
        <v>96</v>
      </c>
      <c r="I5" s="34" t="s">
        <v>287</v>
      </c>
      <c r="J5" s="34" t="s">
        <v>96</v>
      </c>
    </row>
    <row r="6" spans="1:10" ht="11.25" x14ac:dyDescent="0.15">
      <c r="B6" s="37" t="s">
        <v>380</v>
      </c>
      <c r="C6" s="35">
        <v>1550615</v>
      </c>
      <c r="D6" s="36">
        <v>1032374555</v>
      </c>
      <c r="E6" s="36">
        <v>1472523</v>
      </c>
      <c r="F6" s="36">
        <v>981724876</v>
      </c>
      <c r="G6" s="36">
        <v>12993</v>
      </c>
      <c r="H6" s="36">
        <v>6571793</v>
      </c>
      <c r="I6" s="36">
        <v>12708</v>
      </c>
      <c r="J6" s="36">
        <v>3011273</v>
      </c>
    </row>
    <row r="7" spans="1:10" ht="11.25" x14ac:dyDescent="0.15">
      <c r="B7" s="60" t="s">
        <v>357</v>
      </c>
      <c r="C7" s="35">
        <v>1556375</v>
      </c>
      <c r="D7" s="36">
        <v>1038215498</v>
      </c>
      <c r="E7" s="36">
        <v>1485131</v>
      </c>
      <c r="F7" s="36">
        <v>988597186</v>
      </c>
      <c r="G7" s="36">
        <v>10773</v>
      </c>
      <c r="H7" s="36">
        <v>5413499</v>
      </c>
      <c r="I7" s="36">
        <v>10158</v>
      </c>
      <c r="J7" s="36">
        <v>2405260</v>
      </c>
    </row>
    <row r="8" spans="1:10" ht="11.25" x14ac:dyDescent="0.15">
      <c r="B8" s="60" t="s">
        <v>370</v>
      </c>
      <c r="C8" s="39">
        <v>1555811</v>
      </c>
      <c r="D8" s="36">
        <v>1036638748</v>
      </c>
      <c r="E8" s="49">
        <v>1488034</v>
      </c>
      <c r="F8" s="49">
        <v>988135716</v>
      </c>
      <c r="G8" s="49">
        <v>8745</v>
      </c>
      <c r="H8" s="49">
        <v>4335389</v>
      </c>
      <c r="I8" s="49">
        <v>7899</v>
      </c>
      <c r="J8" s="49">
        <v>1861989</v>
      </c>
    </row>
    <row r="9" spans="1:10" ht="11.25" x14ac:dyDescent="0.15">
      <c r="B9" s="60" t="s">
        <v>371</v>
      </c>
      <c r="C9" s="100">
        <v>1558926</v>
      </c>
      <c r="D9" s="101">
        <v>1061771728</v>
      </c>
      <c r="E9" s="102">
        <v>1493330</v>
      </c>
      <c r="F9" s="102">
        <v>1012619869</v>
      </c>
      <c r="G9" s="102">
        <v>7311</v>
      </c>
      <c r="H9" s="102">
        <v>3643146</v>
      </c>
      <c r="I9" s="102">
        <v>6156</v>
      </c>
      <c r="J9" s="102">
        <v>1466982</v>
      </c>
    </row>
    <row r="10" spans="1:10" ht="11.25" x14ac:dyDescent="0.15">
      <c r="B10" s="60" t="s">
        <v>382</v>
      </c>
      <c r="C10" s="100">
        <v>1561592</v>
      </c>
      <c r="D10" s="102">
        <v>1094711920</v>
      </c>
      <c r="E10" s="102">
        <v>1497689</v>
      </c>
      <c r="F10" s="102">
        <v>1044523878</v>
      </c>
      <c r="G10" s="102">
        <v>6180</v>
      </c>
      <c r="H10" s="102">
        <v>3103310</v>
      </c>
      <c r="I10" s="102">
        <v>4749</v>
      </c>
      <c r="J10" s="102">
        <v>1148571</v>
      </c>
    </row>
    <row r="11" spans="1:10" ht="7.5" customHeight="1" x14ac:dyDescent="0.15">
      <c r="B11" s="31"/>
      <c r="C11" s="103"/>
      <c r="D11" s="101"/>
      <c r="E11" s="101"/>
      <c r="F11" s="101"/>
      <c r="G11" s="101"/>
      <c r="H11" s="101"/>
      <c r="I11" s="101"/>
      <c r="J11" s="101"/>
    </row>
    <row r="12" spans="1:10" ht="11.25" x14ac:dyDescent="0.15">
      <c r="B12" s="32" t="s">
        <v>90</v>
      </c>
      <c r="C12" s="100">
        <v>267409</v>
      </c>
      <c r="D12" s="102">
        <v>182787284</v>
      </c>
      <c r="E12" s="102">
        <v>256033</v>
      </c>
      <c r="F12" s="102">
        <v>173886258</v>
      </c>
      <c r="G12" s="102">
        <v>1208</v>
      </c>
      <c r="H12" s="102">
        <v>602024</v>
      </c>
      <c r="I12" s="102">
        <v>877</v>
      </c>
      <c r="J12" s="102">
        <v>219212</v>
      </c>
    </row>
    <row r="13" spans="1:10" ht="11.25" x14ac:dyDescent="0.15">
      <c r="B13" s="32" t="s">
        <v>91</v>
      </c>
      <c r="C13" s="100">
        <v>187352</v>
      </c>
      <c r="D13" s="102">
        <v>132484228</v>
      </c>
      <c r="E13" s="102">
        <v>180230</v>
      </c>
      <c r="F13" s="102">
        <v>126850567</v>
      </c>
      <c r="G13" s="102">
        <v>615</v>
      </c>
      <c r="H13" s="102">
        <v>310033</v>
      </c>
      <c r="I13" s="102">
        <v>528</v>
      </c>
      <c r="J13" s="102">
        <v>132499</v>
      </c>
    </row>
    <row r="14" spans="1:10" ht="11.25" x14ac:dyDescent="0.15">
      <c r="B14" s="32" t="s">
        <v>92</v>
      </c>
      <c r="C14" s="100">
        <v>198892</v>
      </c>
      <c r="D14" s="102">
        <v>139646593</v>
      </c>
      <c r="E14" s="102">
        <v>191001</v>
      </c>
      <c r="F14" s="102">
        <v>133253754</v>
      </c>
      <c r="G14" s="102">
        <v>430</v>
      </c>
      <c r="H14" s="102">
        <v>216461</v>
      </c>
      <c r="I14" s="102">
        <v>437</v>
      </c>
      <c r="J14" s="102">
        <v>99413</v>
      </c>
    </row>
    <row r="15" spans="1:10" ht="11.25" x14ac:dyDescent="0.15">
      <c r="B15" s="32" t="s">
        <v>93</v>
      </c>
      <c r="C15" s="100">
        <v>103546</v>
      </c>
      <c r="D15" s="102">
        <v>75830310</v>
      </c>
      <c r="E15" s="102">
        <v>99606</v>
      </c>
      <c r="F15" s="102">
        <v>72786598</v>
      </c>
      <c r="G15" s="102">
        <v>501</v>
      </c>
      <c r="H15" s="102">
        <v>250879</v>
      </c>
      <c r="I15" s="102">
        <v>285</v>
      </c>
      <c r="J15" s="102">
        <v>64104</v>
      </c>
    </row>
    <row r="16" spans="1:10" ht="11.25" x14ac:dyDescent="0.15">
      <c r="B16" s="32" t="s">
        <v>94</v>
      </c>
      <c r="C16" s="100">
        <v>154375</v>
      </c>
      <c r="D16" s="102">
        <v>106645150</v>
      </c>
      <c r="E16" s="102">
        <v>148297</v>
      </c>
      <c r="F16" s="102">
        <v>101787644</v>
      </c>
      <c r="G16" s="102">
        <v>442</v>
      </c>
      <c r="H16" s="102">
        <v>222762</v>
      </c>
      <c r="I16" s="102">
        <v>375</v>
      </c>
      <c r="J16" s="102">
        <v>86975</v>
      </c>
    </row>
    <row r="17" spans="1:12" ht="11.25" x14ac:dyDescent="0.15">
      <c r="B17" s="32" t="s">
        <v>95</v>
      </c>
      <c r="C17" s="100">
        <v>82639</v>
      </c>
      <c r="D17" s="102">
        <v>60546492</v>
      </c>
      <c r="E17" s="102">
        <v>79594</v>
      </c>
      <c r="F17" s="102">
        <v>58191857</v>
      </c>
      <c r="G17" s="102">
        <v>261</v>
      </c>
      <c r="H17" s="102">
        <v>138871</v>
      </c>
      <c r="I17" s="102">
        <v>287</v>
      </c>
      <c r="J17" s="102">
        <v>67486</v>
      </c>
    </row>
    <row r="18" spans="1:12" ht="11.25" x14ac:dyDescent="0.15">
      <c r="B18" s="32" t="s">
        <v>288</v>
      </c>
      <c r="C18" s="100">
        <v>57595</v>
      </c>
      <c r="D18" s="102">
        <v>42642080</v>
      </c>
      <c r="E18" s="102">
        <v>55292</v>
      </c>
      <c r="F18" s="102">
        <v>41002997</v>
      </c>
      <c r="G18" s="102">
        <v>387</v>
      </c>
      <c r="H18" s="102">
        <v>189314</v>
      </c>
      <c r="I18" s="102">
        <v>310</v>
      </c>
      <c r="J18" s="102">
        <v>68962</v>
      </c>
    </row>
    <row r="19" spans="1:12" ht="11.25" x14ac:dyDescent="0.15">
      <c r="B19" s="32" t="s">
        <v>289</v>
      </c>
      <c r="C19" s="100">
        <v>35976</v>
      </c>
      <c r="D19" s="102">
        <v>26629049</v>
      </c>
      <c r="E19" s="102">
        <v>34462</v>
      </c>
      <c r="F19" s="102">
        <v>25514304</v>
      </c>
      <c r="G19" s="102">
        <v>254</v>
      </c>
      <c r="H19" s="102">
        <v>125566</v>
      </c>
      <c r="I19" s="102">
        <v>160</v>
      </c>
      <c r="J19" s="102">
        <v>37414</v>
      </c>
    </row>
    <row r="20" spans="1:12" ht="11.25" x14ac:dyDescent="0.15">
      <c r="B20" s="32" t="s">
        <v>290</v>
      </c>
      <c r="C20" s="100">
        <v>45707</v>
      </c>
      <c r="D20" s="102">
        <v>32919897</v>
      </c>
      <c r="E20" s="102">
        <v>43893</v>
      </c>
      <c r="F20" s="102">
        <v>31592126</v>
      </c>
      <c r="G20" s="102">
        <v>299</v>
      </c>
      <c r="H20" s="102">
        <v>148705</v>
      </c>
      <c r="I20" s="102">
        <v>175</v>
      </c>
      <c r="J20" s="102">
        <v>33702</v>
      </c>
    </row>
    <row r="21" spans="1:12" ht="7.5" customHeight="1" x14ac:dyDescent="0.15">
      <c r="B21" s="50"/>
      <c r="C21" s="103"/>
      <c r="D21" s="101"/>
      <c r="E21" s="101"/>
      <c r="F21" s="101"/>
      <c r="G21" s="101"/>
      <c r="H21" s="101"/>
      <c r="I21" s="101"/>
      <c r="J21" s="101"/>
    </row>
    <row r="22" spans="1:12" ht="11.25" x14ac:dyDescent="0.15">
      <c r="A22" s="32">
        <v>100</v>
      </c>
      <c r="B22" s="32" t="s">
        <v>128</v>
      </c>
      <c r="C22" s="103">
        <v>428100</v>
      </c>
      <c r="D22" s="101">
        <v>294580314</v>
      </c>
      <c r="E22" s="101">
        <v>409281</v>
      </c>
      <c r="F22" s="101">
        <v>279657773</v>
      </c>
      <c r="G22" s="101">
        <v>1782</v>
      </c>
      <c r="H22" s="101">
        <v>898172</v>
      </c>
      <c r="I22" s="101">
        <v>1315</v>
      </c>
      <c r="J22" s="101">
        <v>338801</v>
      </c>
      <c r="K22" s="38"/>
      <c r="L22" s="38"/>
    </row>
    <row r="23" spans="1:12" s="42" customFormat="1" ht="11.25" x14ac:dyDescent="0.15">
      <c r="A23" s="7">
        <v>101</v>
      </c>
      <c r="B23" s="42" t="s">
        <v>15</v>
      </c>
      <c r="C23" s="103">
        <v>52980</v>
      </c>
      <c r="D23" s="101">
        <v>37024982</v>
      </c>
      <c r="E23" s="101">
        <v>50791</v>
      </c>
      <c r="F23" s="101">
        <v>35280925</v>
      </c>
      <c r="G23" s="101">
        <v>200</v>
      </c>
      <c r="H23" s="101">
        <v>111905</v>
      </c>
      <c r="I23" s="101">
        <v>165</v>
      </c>
      <c r="J23" s="101">
        <v>45187</v>
      </c>
    </row>
    <row r="24" spans="1:12" s="42" customFormat="1" ht="11.25" x14ac:dyDescent="0.15">
      <c r="A24" s="7">
        <v>102</v>
      </c>
      <c r="B24" s="42" t="s">
        <v>16</v>
      </c>
      <c r="C24" s="103">
        <v>32909</v>
      </c>
      <c r="D24" s="101">
        <v>22368829</v>
      </c>
      <c r="E24" s="101">
        <v>31447</v>
      </c>
      <c r="F24" s="101">
        <v>21223428</v>
      </c>
      <c r="G24" s="101">
        <v>145</v>
      </c>
      <c r="H24" s="101">
        <v>72465</v>
      </c>
      <c r="I24" s="101">
        <v>125</v>
      </c>
      <c r="J24" s="101">
        <v>33413</v>
      </c>
    </row>
    <row r="25" spans="1:12" s="42" customFormat="1" ht="11.25" x14ac:dyDescent="0.15">
      <c r="A25" s="7">
        <v>105</v>
      </c>
      <c r="B25" s="42" t="s">
        <v>17</v>
      </c>
      <c r="C25" s="103">
        <v>28769</v>
      </c>
      <c r="D25" s="101">
        <v>18548367</v>
      </c>
      <c r="E25" s="101">
        <v>27075</v>
      </c>
      <c r="F25" s="101">
        <v>17265366</v>
      </c>
      <c r="G25" s="101">
        <v>311</v>
      </c>
      <c r="H25" s="101">
        <v>149970</v>
      </c>
      <c r="I25" s="101">
        <v>110</v>
      </c>
      <c r="J25" s="101">
        <v>29037</v>
      </c>
    </row>
    <row r="26" spans="1:12" s="42" customFormat="1" ht="11.25" x14ac:dyDescent="0.15">
      <c r="A26" s="7">
        <v>106</v>
      </c>
      <c r="B26" s="42" t="s">
        <v>18</v>
      </c>
      <c r="C26" s="103">
        <v>29252</v>
      </c>
      <c r="D26" s="101">
        <v>18519986</v>
      </c>
      <c r="E26" s="101">
        <v>27838</v>
      </c>
      <c r="F26" s="101">
        <v>17430203</v>
      </c>
      <c r="G26" s="101">
        <v>198</v>
      </c>
      <c r="H26" s="101">
        <v>92913</v>
      </c>
      <c r="I26" s="101">
        <v>100</v>
      </c>
      <c r="J26" s="101">
        <v>23521</v>
      </c>
    </row>
    <row r="27" spans="1:12" s="42" customFormat="1" ht="11.25" x14ac:dyDescent="0.15">
      <c r="A27" s="7">
        <v>107</v>
      </c>
      <c r="B27" s="42" t="s">
        <v>81</v>
      </c>
      <c r="C27" s="103">
        <v>50797</v>
      </c>
      <c r="D27" s="101">
        <v>35033367</v>
      </c>
      <c r="E27" s="101">
        <v>48766</v>
      </c>
      <c r="F27" s="101">
        <v>33418431</v>
      </c>
      <c r="G27" s="101">
        <v>167</v>
      </c>
      <c r="H27" s="101">
        <v>86736</v>
      </c>
      <c r="I27" s="101">
        <v>144</v>
      </c>
      <c r="J27" s="101">
        <v>38567</v>
      </c>
    </row>
    <row r="28" spans="1:12" s="42" customFormat="1" ht="11.25" x14ac:dyDescent="0.15">
      <c r="A28" s="7">
        <v>108</v>
      </c>
      <c r="B28" s="42" t="s">
        <v>19</v>
      </c>
      <c r="C28" s="103">
        <v>64802</v>
      </c>
      <c r="D28" s="101">
        <v>44982460</v>
      </c>
      <c r="E28" s="101">
        <v>61973</v>
      </c>
      <c r="F28" s="101">
        <v>42716838</v>
      </c>
      <c r="G28" s="101">
        <v>195</v>
      </c>
      <c r="H28" s="101">
        <v>103872</v>
      </c>
      <c r="I28" s="101">
        <v>208</v>
      </c>
      <c r="J28" s="101">
        <v>54692</v>
      </c>
    </row>
    <row r="29" spans="1:12" s="42" customFormat="1" ht="11.25" x14ac:dyDescent="0.15">
      <c r="A29" s="7">
        <v>109</v>
      </c>
      <c r="B29" s="42" t="s">
        <v>20</v>
      </c>
      <c r="C29" s="103">
        <v>66821</v>
      </c>
      <c r="D29" s="101">
        <v>47154501</v>
      </c>
      <c r="E29" s="101">
        <v>64344</v>
      </c>
      <c r="F29" s="101">
        <v>45177685</v>
      </c>
      <c r="G29" s="101">
        <v>160</v>
      </c>
      <c r="H29" s="101">
        <v>81937</v>
      </c>
      <c r="I29" s="101">
        <v>188</v>
      </c>
      <c r="J29" s="101">
        <v>45535</v>
      </c>
    </row>
    <row r="30" spans="1:12" s="42" customFormat="1" ht="11.25" x14ac:dyDescent="0.15">
      <c r="A30" s="7">
        <v>110</v>
      </c>
      <c r="B30" s="42" t="s">
        <v>21</v>
      </c>
      <c r="C30" s="103">
        <v>32041</v>
      </c>
      <c r="D30" s="101">
        <v>20870811</v>
      </c>
      <c r="E30" s="101">
        <v>30253</v>
      </c>
      <c r="F30" s="101">
        <v>19459470</v>
      </c>
      <c r="G30" s="101">
        <v>225</v>
      </c>
      <c r="H30" s="101">
        <v>107503</v>
      </c>
      <c r="I30" s="101">
        <v>98</v>
      </c>
      <c r="J30" s="101">
        <v>24969</v>
      </c>
    </row>
    <row r="31" spans="1:12" s="42" customFormat="1" ht="11.25" x14ac:dyDescent="0.15">
      <c r="A31" s="7">
        <v>111</v>
      </c>
      <c r="B31" s="42" t="s">
        <v>22</v>
      </c>
      <c r="C31" s="103">
        <v>69729</v>
      </c>
      <c r="D31" s="101">
        <v>50077011</v>
      </c>
      <c r="E31" s="101">
        <v>66794</v>
      </c>
      <c r="F31" s="101">
        <v>47685427</v>
      </c>
      <c r="G31" s="101">
        <v>181</v>
      </c>
      <c r="H31" s="101">
        <v>90870</v>
      </c>
      <c r="I31" s="101">
        <v>177</v>
      </c>
      <c r="J31" s="101">
        <v>43879</v>
      </c>
    </row>
    <row r="32" spans="1:12" ht="11.25" x14ac:dyDescent="0.15">
      <c r="A32" s="32">
        <v>201</v>
      </c>
      <c r="B32" s="32" t="s">
        <v>23</v>
      </c>
      <c r="C32" s="103">
        <v>140498</v>
      </c>
      <c r="D32" s="101">
        <v>96380151</v>
      </c>
      <c r="E32" s="101">
        <v>134957</v>
      </c>
      <c r="F32" s="101">
        <v>91930122</v>
      </c>
      <c r="G32" s="101">
        <v>362</v>
      </c>
      <c r="H32" s="101">
        <v>181546</v>
      </c>
      <c r="I32" s="101">
        <v>330</v>
      </c>
      <c r="J32" s="101">
        <v>76620</v>
      </c>
    </row>
    <row r="33" spans="1:10" ht="11.25" x14ac:dyDescent="0.15">
      <c r="A33" s="32">
        <v>202</v>
      </c>
      <c r="B33" s="32" t="s">
        <v>24</v>
      </c>
      <c r="C33" s="103">
        <v>121769</v>
      </c>
      <c r="D33" s="101">
        <v>81350178</v>
      </c>
      <c r="E33" s="101">
        <v>116287</v>
      </c>
      <c r="F33" s="101">
        <v>77074482</v>
      </c>
      <c r="G33" s="101">
        <v>610</v>
      </c>
      <c r="H33" s="101">
        <v>297505</v>
      </c>
      <c r="I33" s="101">
        <v>398</v>
      </c>
      <c r="J33" s="101">
        <v>92493</v>
      </c>
    </row>
    <row r="34" spans="1:10" ht="11.25" x14ac:dyDescent="0.15">
      <c r="A34" s="32">
        <v>203</v>
      </c>
      <c r="B34" s="32" t="s">
        <v>25</v>
      </c>
      <c r="C34" s="103">
        <v>79950</v>
      </c>
      <c r="D34" s="101">
        <v>55625757</v>
      </c>
      <c r="E34" s="101">
        <v>76550</v>
      </c>
      <c r="F34" s="101">
        <v>52861232</v>
      </c>
      <c r="G34" s="101">
        <v>172</v>
      </c>
      <c r="H34" s="101">
        <v>88594</v>
      </c>
      <c r="I34" s="101">
        <v>180</v>
      </c>
      <c r="J34" s="101">
        <v>43465</v>
      </c>
    </row>
    <row r="35" spans="1:10" ht="11.25" x14ac:dyDescent="0.15">
      <c r="A35" s="32">
        <v>204</v>
      </c>
      <c r="B35" s="32" t="s">
        <v>26</v>
      </c>
      <c r="C35" s="103">
        <v>118037</v>
      </c>
      <c r="D35" s="101">
        <v>82232136</v>
      </c>
      <c r="E35" s="101">
        <v>113093</v>
      </c>
      <c r="F35" s="101">
        <v>78335877</v>
      </c>
      <c r="G35" s="101">
        <v>488</v>
      </c>
      <c r="H35" s="101">
        <v>242784</v>
      </c>
      <c r="I35" s="101">
        <v>373</v>
      </c>
      <c r="J35" s="101">
        <v>98077</v>
      </c>
    </row>
    <row r="36" spans="1:10" ht="11.25" x14ac:dyDescent="0.15">
      <c r="A36" s="32">
        <v>205</v>
      </c>
      <c r="B36" s="32" t="s">
        <v>27</v>
      </c>
      <c r="C36" s="103">
        <v>14425</v>
      </c>
      <c r="D36" s="101">
        <v>10215560</v>
      </c>
      <c r="E36" s="101">
        <v>13832</v>
      </c>
      <c r="F36" s="101">
        <v>9771764</v>
      </c>
      <c r="G36" s="101">
        <v>91</v>
      </c>
      <c r="H36" s="101">
        <v>46643</v>
      </c>
      <c r="I36" s="101">
        <v>62</v>
      </c>
      <c r="J36" s="101">
        <v>12337</v>
      </c>
    </row>
    <row r="37" spans="1:10" ht="11.25" x14ac:dyDescent="0.15">
      <c r="A37" s="32">
        <v>206</v>
      </c>
      <c r="B37" s="32" t="s">
        <v>28</v>
      </c>
      <c r="C37" s="103">
        <v>27603</v>
      </c>
      <c r="D37" s="101">
        <v>19204970</v>
      </c>
      <c r="E37" s="101">
        <v>26653</v>
      </c>
      <c r="F37" s="101">
        <v>18475899</v>
      </c>
      <c r="G37" s="101">
        <v>110</v>
      </c>
      <c r="H37" s="101">
        <v>61735</v>
      </c>
      <c r="I37" s="101">
        <v>106</v>
      </c>
      <c r="J37" s="101">
        <v>28642</v>
      </c>
    </row>
    <row r="38" spans="1:10" ht="11.25" x14ac:dyDescent="0.15">
      <c r="A38" s="32">
        <v>207</v>
      </c>
      <c r="B38" s="32" t="s">
        <v>29</v>
      </c>
      <c r="C38" s="103">
        <v>50999</v>
      </c>
      <c r="D38" s="101">
        <v>35561855</v>
      </c>
      <c r="E38" s="101">
        <v>48995</v>
      </c>
      <c r="F38" s="101">
        <v>33937128</v>
      </c>
      <c r="G38" s="101">
        <v>165</v>
      </c>
      <c r="H38" s="101">
        <v>82757</v>
      </c>
      <c r="I38" s="101">
        <v>106</v>
      </c>
      <c r="J38" s="101">
        <v>26695</v>
      </c>
    </row>
    <row r="39" spans="1:10" ht="11.25" x14ac:dyDescent="0.15">
      <c r="A39" s="32">
        <v>208</v>
      </c>
      <c r="B39" s="32" t="s">
        <v>30</v>
      </c>
      <c r="C39" s="103">
        <v>9802</v>
      </c>
      <c r="D39" s="101">
        <v>6989381</v>
      </c>
      <c r="E39" s="101">
        <v>9484</v>
      </c>
      <c r="F39" s="101">
        <v>6740339</v>
      </c>
      <c r="G39" s="101">
        <v>23</v>
      </c>
      <c r="H39" s="101">
        <v>12267</v>
      </c>
      <c r="I39" s="101">
        <v>27</v>
      </c>
      <c r="J39" s="101">
        <v>5590</v>
      </c>
    </row>
    <row r="40" spans="1:10" ht="11.25" x14ac:dyDescent="0.15">
      <c r="A40" s="32">
        <v>209</v>
      </c>
      <c r="B40" s="32" t="s">
        <v>31</v>
      </c>
      <c r="C40" s="103">
        <v>26658</v>
      </c>
      <c r="D40" s="101">
        <v>19484793</v>
      </c>
      <c r="E40" s="101">
        <v>25608</v>
      </c>
      <c r="F40" s="101">
        <v>18727505</v>
      </c>
      <c r="G40" s="101">
        <v>181</v>
      </c>
      <c r="H40" s="101">
        <v>82737</v>
      </c>
      <c r="I40" s="101">
        <v>111</v>
      </c>
      <c r="J40" s="101">
        <v>23991</v>
      </c>
    </row>
    <row r="41" spans="1:10" ht="11.25" x14ac:dyDescent="0.15">
      <c r="A41" s="32">
        <v>210</v>
      </c>
      <c r="B41" s="32" t="s">
        <v>32</v>
      </c>
      <c r="C41" s="103">
        <v>73706</v>
      </c>
      <c r="D41" s="101">
        <v>52047115</v>
      </c>
      <c r="E41" s="101">
        <v>70899</v>
      </c>
      <c r="F41" s="101">
        <v>49758223</v>
      </c>
      <c r="G41" s="101">
        <v>145</v>
      </c>
      <c r="H41" s="101">
        <v>72559</v>
      </c>
      <c r="I41" s="101">
        <v>142</v>
      </c>
      <c r="J41" s="101">
        <v>31876</v>
      </c>
    </row>
    <row r="42" spans="1:10" ht="11.25" x14ac:dyDescent="0.15">
      <c r="A42" s="32">
        <v>212</v>
      </c>
      <c r="B42" s="32" t="s">
        <v>33</v>
      </c>
      <c r="C42" s="103">
        <v>15145</v>
      </c>
      <c r="D42" s="101">
        <v>11000935</v>
      </c>
      <c r="E42" s="101">
        <v>14630</v>
      </c>
      <c r="F42" s="101">
        <v>10609821</v>
      </c>
      <c r="G42" s="101">
        <v>41</v>
      </c>
      <c r="H42" s="101">
        <v>23819</v>
      </c>
      <c r="I42" s="101">
        <v>61</v>
      </c>
      <c r="J42" s="101">
        <v>15055</v>
      </c>
    </row>
    <row r="43" spans="1:10" ht="11.25" x14ac:dyDescent="0.15">
      <c r="A43" s="32">
        <v>213</v>
      </c>
      <c r="B43" s="32" t="s">
        <v>34</v>
      </c>
      <c r="C43" s="103">
        <v>13089</v>
      </c>
      <c r="D43" s="101">
        <v>9640541</v>
      </c>
      <c r="E43" s="101">
        <v>12564</v>
      </c>
      <c r="F43" s="101">
        <v>9241788</v>
      </c>
      <c r="G43" s="101">
        <v>81</v>
      </c>
      <c r="H43" s="101">
        <v>41016</v>
      </c>
      <c r="I43" s="101">
        <v>30</v>
      </c>
      <c r="J43" s="101">
        <v>6027</v>
      </c>
    </row>
    <row r="44" spans="1:10" ht="11.25" x14ac:dyDescent="0.15">
      <c r="A44" s="32">
        <v>214</v>
      </c>
      <c r="B44" s="32" t="s">
        <v>35</v>
      </c>
      <c r="C44" s="103">
        <v>64768</v>
      </c>
      <c r="D44" s="101">
        <v>45508812</v>
      </c>
      <c r="E44" s="101">
        <v>62316</v>
      </c>
      <c r="F44" s="101">
        <v>43560361</v>
      </c>
      <c r="G44" s="101">
        <v>199</v>
      </c>
      <c r="H44" s="101">
        <v>99672</v>
      </c>
      <c r="I44" s="101">
        <v>200</v>
      </c>
      <c r="J44" s="101">
        <v>54484</v>
      </c>
    </row>
    <row r="45" spans="1:10" ht="11.25" x14ac:dyDescent="0.15">
      <c r="A45" s="32">
        <v>215</v>
      </c>
      <c r="B45" s="32" t="s">
        <v>36</v>
      </c>
      <c r="C45" s="103">
        <v>25814</v>
      </c>
      <c r="D45" s="101">
        <v>18726930</v>
      </c>
      <c r="E45" s="101">
        <v>24884</v>
      </c>
      <c r="F45" s="101">
        <v>18008208</v>
      </c>
      <c r="G45" s="101">
        <v>99</v>
      </c>
      <c r="H45" s="101">
        <v>51554</v>
      </c>
      <c r="I45" s="101">
        <v>76</v>
      </c>
      <c r="J45" s="101">
        <v>16413</v>
      </c>
    </row>
    <row r="46" spans="1:10" ht="11.25" x14ac:dyDescent="0.15">
      <c r="A46" s="32">
        <v>216</v>
      </c>
      <c r="B46" s="32" t="s">
        <v>37</v>
      </c>
      <c r="C46" s="103">
        <v>25871</v>
      </c>
      <c r="D46" s="101">
        <v>18132934</v>
      </c>
      <c r="E46" s="101">
        <v>24882</v>
      </c>
      <c r="F46" s="101">
        <v>17353511</v>
      </c>
      <c r="G46" s="101">
        <v>88</v>
      </c>
      <c r="H46" s="101">
        <v>40487</v>
      </c>
      <c r="I46" s="101">
        <v>66</v>
      </c>
      <c r="J46" s="101">
        <v>12750</v>
      </c>
    </row>
    <row r="47" spans="1:10" ht="11.25" x14ac:dyDescent="0.15">
      <c r="A47" s="32">
        <v>217</v>
      </c>
      <c r="B47" s="32" t="s">
        <v>38</v>
      </c>
      <c r="C47" s="103">
        <v>47859</v>
      </c>
      <c r="D47" s="101">
        <v>33963518</v>
      </c>
      <c r="E47" s="101">
        <v>46064</v>
      </c>
      <c r="F47" s="101">
        <v>32574971</v>
      </c>
      <c r="G47" s="101">
        <v>161</v>
      </c>
      <c r="H47" s="101">
        <v>81877</v>
      </c>
      <c r="I47" s="101">
        <v>148</v>
      </c>
      <c r="J47" s="101">
        <v>34656</v>
      </c>
    </row>
    <row r="48" spans="1:10" ht="11.25" x14ac:dyDescent="0.15">
      <c r="A48" s="32">
        <v>218</v>
      </c>
      <c r="B48" s="32" t="s">
        <v>39</v>
      </c>
      <c r="C48" s="103">
        <v>14660</v>
      </c>
      <c r="D48" s="101">
        <v>10857995</v>
      </c>
      <c r="E48" s="101">
        <v>14075</v>
      </c>
      <c r="F48" s="101">
        <v>10416062</v>
      </c>
      <c r="G48" s="101">
        <v>81</v>
      </c>
      <c r="H48" s="101">
        <v>41662</v>
      </c>
      <c r="I48" s="101">
        <v>48</v>
      </c>
      <c r="J48" s="101">
        <v>11263</v>
      </c>
    </row>
    <row r="49" spans="1:10" ht="11.25" x14ac:dyDescent="0.15">
      <c r="A49" s="32">
        <v>219</v>
      </c>
      <c r="B49" s="32" t="s">
        <v>40</v>
      </c>
      <c r="C49" s="103">
        <v>13975</v>
      </c>
      <c r="D49" s="101">
        <v>10366759</v>
      </c>
      <c r="E49" s="101">
        <v>13421</v>
      </c>
      <c r="F49" s="101">
        <v>9938840</v>
      </c>
      <c r="G49" s="101">
        <v>60</v>
      </c>
      <c r="H49" s="101">
        <v>30274</v>
      </c>
      <c r="I49" s="101">
        <v>42</v>
      </c>
      <c r="J49" s="101">
        <v>9317</v>
      </c>
    </row>
    <row r="50" spans="1:10" ht="11.25" x14ac:dyDescent="0.15">
      <c r="A50" s="32">
        <v>220</v>
      </c>
      <c r="B50" s="32" t="s">
        <v>41</v>
      </c>
      <c r="C50" s="103">
        <v>31603</v>
      </c>
      <c r="D50" s="101">
        <v>22931813</v>
      </c>
      <c r="E50" s="101">
        <v>30472</v>
      </c>
      <c r="F50" s="101">
        <v>22034784</v>
      </c>
      <c r="G50" s="101">
        <v>110</v>
      </c>
      <c r="H50" s="101">
        <v>52457</v>
      </c>
      <c r="I50" s="101">
        <v>73</v>
      </c>
      <c r="J50" s="101">
        <v>15752</v>
      </c>
    </row>
    <row r="51" spans="1:10" ht="11.25" x14ac:dyDescent="0.15">
      <c r="A51" s="32">
        <v>221</v>
      </c>
      <c r="B51" s="32" t="s">
        <v>329</v>
      </c>
      <c r="C51" s="103">
        <v>14200</v>
      </c>
      <c r="D51" s="101">
        <v>10428032</v>
      </c>
      <c r="E51" s="101">
        <v>13621</v>
      </c>
      <c r="F51" s="101">
        <v>10000025</v>
      </c>
      <c r="G51" s="101">
        <v>109</v>
      </c>
      <c r="H51" s="101">
        <v>54731</v>
      </c>
      <c r="I51" s="101">
        <v>56</v>
      </c>
      <c r="J51" s="101">
        <v>12451</v>
      </c>
    </row>
    <row r="52" spans="1:10" ht="11.25" x14ac:dyDescent="0.15">
      <c r="A52" s="32">
        <v>222</v>
      </c>
      <c r="B52" s="32" t="s">
        <v>129</v>
      </c>
      <c r="C52" s="103">
        <v>8510</v>
      </c>
      <c r="D52" s="101">
        <v>6395899</v>
      </c>
      <c r="E52" s="101">
        <v>8166</v>
      </c>
      <c r="F52" s="101">
        <v>6147308</v>
      </c>
      <c r="G52" s="101">
        <v>52</v>
      </c>
      <c r="H52" s="101">
        <v>28721</v>
      </c>
      <c r="I52" s="101">
        <v>56</v>
      </c>
      <c r="J52" s="101">
        <v>12329</v>
      </c>
    </row>
    <row r="53" spans="1:10" ht="11.25" x14ac:dyDescent="0.15">
      <c r="A53" s="32">
        <v>223</v>
      </c>
      <c r="B53" s="32" t="s">
        <v>130</v>
      </c>
      <c r="C53" s="103">
        <v>21776</v>
      </c>
      <c r="D53" s="101">
        <v>16201017</v>
      </c>
      <c r="E53" s="101">
        <v>20841</v>
      </c>
      <c r="F53" s="101">
        <v>15514279</v>
      </c>
      <c r="G53" s="101">
        <v>145</v>
      </c>
      <c r="H53" s="101">
        <v>70835</v>
      </c>
      <c r="I53" s="101">
        <v>104</v>
      </c>
      <c r="J53" s="101">
        <v>24963</v>
      </c>
    </row>
    <row r="54" spans="1:10" ht="11.25" x14ac:dyDescent="0.15">
      <c r="A54" s="32">
        <v>224</v>
      </c>
      <c r="B54" s="32" t="s">
        <v>131</v>
      </c>
      <c r="C54" s="103">
        <v>15795</v>
      </c>
      <c r="D54" s="101">
        <v>11488999</v>
      </c>
      <c r="E54" s="101">
        <v>15190</v>
      </c>
      <c r="F54" s="101">
        <v>11060279</v>
      </c>
      <c r="G54" s="101">
        <v>102</v>
      </c>
      <c r="H54" s="101">
        <v>50157</v>
      </c>
      <c r="I54" s="101">
        <v>62</v>
      </c>
      <c r="J54" s="101">
        <v>12203</v>
      </c>
    </row>
    <row r="55" spans="1:10" ht="11.25" x14ac:dyDescent="0.15">
      <c r="A55" s="32">
        <v>225</v>
      </c>
      <c r="B55" s="32" t="s">
        <v>132</v>
      </c>
      <c r="C55" s="103">
        <v>10325</v>
      </c>
      <c r="D55" s="101">
        <v>7752066</v>
      </c>
      <c r="E55" s="101">
        <v>9892</v>
      </c>
      <c r="F55" s="101">
        <v>7449578</v>
      </c>
      <c r="G55" s="101">
        <v>62</v>
      </c>
      <c r="H55" s="101">
        <v>33614</v>
      </c>
      <c r="I55" s="101">
        <v>82</v>
      </c>
      <c r="J55" s="101">
        <v>20154</v>
      </c>
    </row>
    <row r="56" spans="1:10" ht="11.25" x14ac:dyDescent="0.15">
      <c r="A56" s="32">
        <v>226</v>
      </c>
      <c r="B56" s="32" t="s">
        <v>133</v>
      </c>
      <c r="C56" s="103">
        <v>15487</v>
      </c>
      <c r="D56" s="101">
        <v>11215338</v>
      </c>
      <c r="E56" s="101">
        <v>14871</v>
      </c>
      <c r="F56" s="101">
        <v>10760083</v>
      </c>
      <c r="G56" s="101">
        <v>106</v>
      </c>
      <c r="H56" s="101">
        <v>51905</v>
      </c>
      <c r="I56" s="101">
        <v>51</v>
      </c>
      <c r="J56" s="101">
        <v>9162</v>
      </c>
    </row>
    <row r="57" spans="1:10" ht="11.25" x14ac:dyDescent="0.15">
      <c r="A57" s="32">
        <v>227</v>
      </c>
      <c r="B57" s="32" t="s">
        <v>134</v>
      </c>
      <c r="C57" s="103">
        <v>12817</v>
      </c>
      <c r="D57" s="101">
        <v>9544400</v>
      </c>
      <c r="E57" s="101">
        <v>12333</v>
      </c>
      <c r="F57" s="101">
        <v>9181052</v>
      </c>
      <c r="G57" s="101">
        <v>62</v>
      </c>
      <c r="H57" s="101">
        <v>30974</v>
      </c>
      <c r="I57" s="101">
        <v>53</v>
      </c>
      <c r="J57" s="101">
        <v>11341</v>
      </c>
    </row>
    <row r="58" spans="1:10" ht="11.25" x14ac:dyDescent="0.15">
      <c r="A58" s="32">
        <v>228</v>
      </c>
      <c r="B58" s="32" t="s">
        <v>135</v>
      </c>
      <c r="C58" s="103">
        <v>10975</v>
      </c>
      <c r="D58" s="101">
        <v>8102381</v>
      </c>
      <c r="E58" s="101">
        <v>10536</v>
      </c>
      <c r="F58" s="101">
        <v>7759707</v>
      </c>
      <c r="G58" s="101">
        <v>50</v>
      </c>
      <c r="H58" s="101">
        <v>22306</v>
      </c>
      <c r="I58" s="101">
        <v>32</v>
      </c>
      <c r="J58" s="101">
        <v>7337</v>
      </c>
    </row>
    <row r="59" spans="1:10" ht="11.25" x14ac:dyDescent="0.15">
      <c r="A59" s="32">
        <v>229</v>
      </c>
      <c r="B59" s="32" t="s">
        <v>136</v>
      </c>
      <c r="C59" s="103">
        <v>23488</v>
      </c>
      <c r="D59" s="101">
        <v>17249604</v>
      </c>
      <c r="E59" s="101">
        <v>22575</v>
      </c>
      <c r="F59" s="101">
        <v>16527701</v>
      </c>
      <c r="G59" s="101">
        <v>59</v>
      </c>
      <c r="H59" s="101">
        <v>31330</v>
      </c>
      <c r="I59" s="101">
        <v>70</v>
      </c>
      <c r="J59" s="101">
        <v>16902</v>
      </c>
    </row>
    <row r="60" spans="1:10" ht="11.25" x14ac:dyDescent="0.15">
      <c r="A60" s="32">
        <v>301</v>
      </c>
      <c r="B60" s="32" t="s">
        <v>82</v>
      </c>
      <c r="C60" s="103">
        <v>9751</v>
      </c>
      <c r="D60" s="101">
        <v>7083284</v>
      </c>
      <c r="E60" s="101">
        <v>9434</v>
      </c>
      <c r="F60" s="101">
        <v>6839267</v>
      </c>
      <c r="G60" s="101">
        <v>30</v>
      </c>
      <c r="H60" s="101">
        <v>15453</v>
      </c>
      <c r="I60" s="101">
        <v>32</v>
      </c>
      <c r="J60" s="101">
        <v>7347</v>
      </c>
    </row>
    <row r="61" spans="1:10" ht="11.25" x14ac:dyDescent="0.15">
      <c r="A61" s="32">
        <v>365</v>
      </c>
      <c r="B61" s="32" t="s">
        <v>137</v>
      </c>
      <c r="C61" s="103">
        <v>7405</v>
      </c>
      <c r="D61" s="101">
        <v>5570650</v>
      </c>
      <c r="E61" s="101">
        <v>7075</v>
      </c>
      <c r="F61" s="101">
        <v>5326049</v>
      </c>
      <c r="G61" s="101">
        <v>80</v>
      </c>
      <c r="H61" s="101">
        <v>41884</v>
      </c>
      <c r="I61" s="101">
        <v>26</v>
      </c>
      <c r="J61" s="101">
        <v>7312</v>
      </c>
    </row>
    <row r="62" spans="1:10" ht="11.25" x14ac:dyDescent="0.15">
      <c r="A62" s="32">
        <v>381</v>
      </c>
      <c r="B62" s="32" t="s">
        <v>83</v>
      </c>
      <c r="C62" s="103">
        <v>9877</v>
      </c>
      <c r="D62" s="101">
        <v>7124608</v>
      </c>
      <c r="E62" s="101">
        <v>9535</v>
      </c>
      <c r="F62" s="101">
        <v>6848186</v>
      </c>
      <c r="G62" s="101">
        <v>14</v>
      </c>
      <c r="H62" s="101">
        <v>8672</v>
      </c>
      <c r="I62" s="101">
        <v>22</v>
      </c>
      <c r="J62" s="101">
        <v>4954</v>
      </c>
    </row>
    <row r="63" spans="1:10" ht="11.25" x14ac:dyDescent="0.15">
      <c r="A63" s="32">
        <v>382</v>
      </c>
      <c r="B63" s="32" t="s">
        <v>84</v>
      </c>
      <c r="C63" s="103">
        <v>9488</v>
      </c>
      <c r="D63" s="101">
        <v>6716179</v>
      </c>
      <c r="E63" s="101">
        <v>9135</v>
      </c>
      <c r="F63" s="101">
        <v>6432602</v>
      </c>
      <c r="G63" s="101">
        <v>11</v>
      </c>
      <c r="H63" s="101">
        <v>6149</v>
      </c>
      <c r="I63" s="101">
        <v>27</v>
      </c>
      <c r="J63" s="101">
        <v>6368</v>
      </c>
    </row>
    <row r="64" spans="1:10" ht="11.25" x14ac:dyDescent="0.15">
      <c r="A64" s="32">
        <v>442</v>
      </c>
      <c r="B64" s="32" t="s">
        <v>85</v>
      </c>
      <c r="C64" s="103">
        <v>4329</v>
      </c>
      <c r="D64" s="101">
        <v>3179178</v>
      </c>
      <c r="E64" s="101">
        <v>4173</v>
      </c>
      <c r="F64" s="101">
        <v>3058537</v>
      </c>
      <c r="G64" s="101">
        <v>22</v>
      </c>
      <c r="H64" s="101">
        <v>11161</v>
      </c>
      <c r="I64" s="101">
        <v>12</v>
      </c>
      <c r="J64" s="101">
        <v>2938</v>
      </c>
    </row>
    <row r="65" spans="1:10" ht="11.25" x14ac:dyDescent="0.15">
      <c r="A65" s="32">
        <v>443</v>
      </c>
      <c r="B65" s="32" t="s">
        <v>86</v>
      </c>
      <c r="C65" s="103">
        <v>5508</v>
      </c>
      <c r="D65" s="101">
        <v>4033889</v>
      </c>
      <c r="E65" s="101">
        <v>5300</v>
      </c>
      <c r="F65" s="101">
        <v>3869005</v>
      </c>
      <c r="G65" s="101">
        <v>14</v>
      </c>
      <c r="H65" s="101">
        <v>7722</v>
      </c>
      <c r="I65" s="101">
        <v>15</v>
      </c>
      <c r="J65" s="101">
        <v>2799</v>
      </c>
    </row>
    <row r="66" spans="1:10" ht="11.25" x14ac:dyDescent="0.15">
      <c r="A66" s="32">
        <v>446</v>
      </c>
      <c r="B66" s="32" t="s">
        <v>138</v>
      </c>
      <c r="C66" s="103">
        <v>4040</v>
      </c>
      <c r="D66" s="101">
        <v>3051932</v>
      </c>
      <c r="E66" s="101">
        <v>3867</v>
      </c>
      <c r="F66" s="101">
        <v>2929980</v>
      </c>
      <c r="G66" s="101">
        <v>44</v>
      </c>
      <c r="H66" s="101">
        <v>22333</v>
      </c>
      <c r="I66" s="101">
        <v>18</v>
      </c>
      <c r="J66" s="101">
        <v>4618</v>
      </c>
    </row>
    <row r="67" spans="1:10" ht="11.25" x14ac:dyDescent="0.15">
      <c r="A67" s="32">
        <v>464</v>
      </c>
      <c r="B67" s="32" t="s">
        <v>87</v>
      </c>
      <c r="C67" s="103">
        <v>9223</v>
      </c>
      <c r="D67" s="101">
        <v>6664454</v>
      </c>
      <c r="E67" s="101">
        <v>8856</v>
      </c>
      <c r="F67" s="101">
        <v>6362284</v>
      </c>
      <c r="G67" s="101">
        <v>21</v>
      </c>
      <c r="H67" s="101">
        <v>12673</v>
      </c>
      <c r="I67" s="101">
        <v>16</v>
      </c>
      <c r="J67" s="101">
        <v>3884</v>
      </c>
    </row>
    <row r="68" spans="1:10" ht="11.25" x14ac:dyDescent="0.15">
      <c r="A68" s="32">
        <v>481</v>
      </c>
      <c r="B68" s="32" t="s">
        <v>88</v>
      </c>
      <c r="C68" s="103">
        <v>5722</v>
      </c>
      <c r="D68" s="101">
        <v>4270020</v>
      </c>
      <c r="E68" s="101">
        <v>5515</v>
      </c>
      <c r="F68" s="101">
        <v>4115144</v>
      </c>
      <c r="G68" s="101">
        <v>20</v>
      </c>
      <c r="H68" s="101">
        <v>10551</v>
      </c>
      <c r="I68" s="101">
        <v>22</v>
      </c>
      <c r="J68" s="101">
        <v>5377</v>
      </c>
    </row>
    <row r="69" spans="1:10" ht="11.25" x14ac:dyDescent="0.15">
      <c r="A69" s="32">
        <v>501</v>
      </c>
      <c r="B69" s="32" t="s">
        <v>89</v>
      </c>
      <c r="C69" s="103">
        <v>6442</v>
      </c>
      <c r="D69" s="101">
        <v>4827698</v>
      </c>
      <c r="E69" s="101">
        <v>6201</v>
      </c>
      <c r="F69" s="101">
        <v>4655516</v>
      </c>
      <c r="G69" s="101">
        <v>35</v>
      </c>
      <c r="H69" s="101">
        <v>17257</v>
      </c>
      <c r="I69" s="101">
        <v>38</v>
      </c>
      <c r="J69" s="101">
        <v>9337</v>
      </c>
    </row>
    <row r="70" spans="1:10" ht="11.25" x14ac:dyDescent="0.15">
      <c r="A70" s="32">
        <v>585</v>
      </c>
      <c r="B70" s="32" t="s">
        <v>139</v>
      </c>
      <c r="C70" s="103">
        <v>6567</v>
      </c>
      <c r="D70" s="101">
        <v>4925403</v>
      </c>
      <c r="E70" s="101">
        <v>6303</v>
      </c>
      <c r="F70" s="101">
        <v>4744259</v>
      </c>
      <c r="G70" s="101">
        <v>58</v>
      </c>
      <c r="H70" s="101">
        <v>29128</v>
      </c>
      <c r="I70" s="101">
        <v>36</v>
      </c>
      <c r="J70" s="101">
        <v>7696</v>
      </c>
    </row>
    <row r="71" spans="1:10" ht="11.25" x14ac:dyDescent="0.15">
      <c r="A71" s="32">
        <v>586</v>
      </c>
      <c r="B71" s="32" t="s">
        <v>140</v>
      </c>
      <c r="C71" s="103">
        <v>5535</v>
      </c>
      <c r="D71" s="101">
        <v>4083919</v>
      </c>
      <c r="E71" s="101">
        <v>5323</v>
      </c>
      <c r="F71" s="101">
        <v>3934347</v>
      </c>
      <c r="G71" s="101">
        <v>34</v>
      </c>
      <c r="H71" s="101">
        <v>15114</v>
      </c>
      <c r="I71" s="101">
        <v>25</v>
      </c>
      <c r="J71" s="101">
        <v>4792</v>
      </c>
    </row>
    <row r="72" spans="1:10" ht="6" customHeight="1" x14ac:dyDescent="0.15">
      <c r="A72" s="44"/>
      <c r="B72" s="45"/>
      <c r="C72" s="46"/>
      <c r="D72" s="46"/>
      <c r="E72" s="46"/>
      <c r="F72" s="46"/>
      <c r="G72" s="46"/>
      <c r="H72" s="46"/>
      <c r="I72" s="46"/>
      <c r="J72" s="46"/>
    </row>
    <row r="73" spans="1:10" ht="11.25" x14ac:dyDescent="0.15">
      <c r="A73" s="32" t="s">
        <v>216</v>
      </c>
      <c r="B73" s="50"/>
      <c r="C73" s="50"/>
      <c r="E73" s="50"/>
      <c r="F73" s="49"/>
    </row>
    <row r="74" spans="1:10" ht="11.25" x14ac:dyDescent="0.15">
      <c r="A74" s="106" t="s">
        <v>198</v>
      </c>
      <c r="B74" s="31"/>
      <c r="C74" s="31"/>
      <c r="E74" s="31"/>
      <c r="F74" s="31"/>
    </row>
    <row r="75" spans="1:10" ht="11.25" x14ac:dyDescent="0.15">
      <c r="A75" s="106" t="s">
        <v>191</v>
      </c>
    </row>
    <row r="76" spans="1:10" ht="11.25" x14ac:dyDescent="0.15">
      <c r="A76" s="106" t="s">
        <v>300</v>
      </c>
    </row>
    <row r="77" spans="1:10" ht="11.25" x14ac:dyDescent="0.15">
      <c r="A77" s="106"/>
    </row>
    <row r="80" spans="1:10" ht="12" customHeight="1" x14ac:dyDescent="0.15">
      <c r="F80" s="49"/>
    </row>
  </sheetData>
  <mergeCells count="5">
    <mergeCell ref="I4:J4"/>
    <mergeCell ref="A4:B5"/>
    <mergeCell ref="C4:D4"/>
    <mergeCell ref="E4:F4"/>
    <mergeCell ref="G4:H4"/>
  </mergeCells>
  <phoneticPr fontId="2"/>
  <printOptions gridLinesSet="0"/>
  <pageMargins left="0.59055118110236227" right="0.59055118110236227" top="0.59055118110236227" bottom="0.59055118110236227" header="0.31496062992125984" footer="0.19685039370078741"/>
  <pageSetup paperSize="9" scale="94" fitToWidth="2" pageOrder="overThenDown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70C0"/>
  </sheetPr>
  <dimension ref="A1:M77"/>
  <sheetViews>
    <sheetView zoomScale="115" zoomScaleNormal="115" zoomScaleSheetLayoutView="100" workbookViewId="0"/>
  </sheetViews>
  <sheetFormatPr defaultColWidth="7.7109375" defaultRowHeight="12" customHeight="1" x14ac:dyDescent="0.15"/>
  <cols>
    <col min="1" max="1" width="4.7109375" style="32" customWidth="1"/>
    <col min="2" max="2" width="10.7109375" style="32" customWidth="1"/>
    <col min="3" max="3" width="9.140625" style="32" customWidth="1"/>
    <col min="4" max="4" width="10" style="32" customWidth="1"/>
    <col min="5" max="5" width="7.28515625" style="32" customWidth="1"/>
    <col min="6" max="6" width="10" style="32" customWidth="1"/>
    <col min="7" max="7" width="8.140625" style="32" customWidth="1"/>
    <col min="8" max="8" width="10" style="32" customWidth="1"/>
    <col min="9" max="9" width="7.85546875" style="32" customWidth="1"/>
    <col min="10" max="10" width="10" style="32" customWidth="1"/>
    <col min="11" max="11" width="7.7109375" style="32" customWidth="1"/>
    <col min="12" max="12" width="10" style="32" customWidth="1"/>
    <col min="13" max="13" width="10.5703125" style="32" customWidth="1"/>
    <col min="14" max="16384" width="7.7109375" style="32"/>
  </cols>
  <sheetData>
    <row r="1" spans="1:13" s="28" customFormat="1" ht="17.25" x14ac:dyDescent="0.2">
      <c r="A1" s="47"/>
    </row>
    <row r="2" spans="1:13" s="30" customFormat="1" ht="14.25" x14ac:dyDescent="0.15">
      <c r="A2" s="29" t="s">
        <v>291</v>
      </c>
      <c r="L2" s="33"/>
    </row>
    <row r="3" spans="1:13" ht="11.25" x14ac:dyDescent="0.15">
      <c r="A3" s="31"/>
      <c r="C3" s="95"/>
      <c r="D3" s="95"/>
      <c r="E3" s="95"/>
      <c r="F3" s="95"/>
      <c r="G3" s="95"/>
      <c r="H3" s="95"/>
      <c r="I3" s="95"/>
      <c r="J3" s="95"/>
      <c r="L3" s="33" t="s">
        <v>168</v>
      </c>
    </row>
    <row r="4" spans="1:13" ht="13.5" customHeight="1" x14ac:dyDescent="0.15">
      <c r="A4" s="182" t="s">
        <v>101</v>
      </c>
      <c r="B4" s="183"/>
      <c r="C4" s="180" t="s">
        <v>292</v>
      </c>
      <c r="D4" s="186"/>
      <c r="E4" s="180" t="s">
        <v>293</v>
      </c>
      <c r="F4" s="186"/>
      <c r="G4" s="180" t="s">
        <v>294</v>
      </c>
      <c r="H4" s="186"/>
      <c r="I4" s="180" t="s">
        <v>295</v>
      </c>
      <c r="J4" s="186"/>
      <c r="K4" s="180" t="s">
        <v>296</v>
      </c>
      <c r="L4" s="181"/>
    </row>
    <row r="5" spans="1:13" ht="13.5" customHeight="1" x14ac:dyDescent="0.15">
      <c r="A5" s="184"/>
      <c r="B5" s="185"/>
      <c r="C5" s="34" t="s">
        <v>286</v>
      </c>
      <c r="D5" s="48" t="s">
        <v>96</v>
      </c>
      <c r="E5" s="34" t="s">
        <v>286</v>
      </c>
      <c r="F5" s="34" t="s">
        <v>96</v>
      </c>
      <c r="G5" s="34" t="s">
        <v>286</v>
      </c>
      <c r="H5" s="34" t="s">
        <v>96</v>
      </c>
      <c r="I5" s="34" t="s">
        <v>286</v>
      </c>
      <c r="J5" s="34" t="s">
        <v>96</v>
      </c>
      <c r="K5" s="34" t="s">
        <v>286</v>
      </c>
      <c r="L5" s="34" t="s">
        <v>96</v>
      </c>
    </row>
    <row r="6" spans="1:13" ht="11.25" x14ac:dyDescent="0.15">
      <c r="B6" s="37" t="s">
        <v>380</v>
      </c>
      <c r="C6" s="36">
        <v>38915</v>
      </c>
      <c r="D6" s="36">
        <v>32969492</v>
      </c>
      <c r="E6" s="36">
        <v>1074</v>
      </c>
      <c r="F6" s="36">
        <v>918888</v>
      </c>
      <c r="G6" s="36">
        <v>8924</v>
      </c>
      <c r="H6" s="36">
        <v>6983110</v>
      </c>
      <c r="I6" s="96">
        <v>0</v>
      </c>
      <c r="J6" s="96">
        <v>0</v>
      </c>
      <c r="K6" s="36">
        <v>478</v>
      </c>
      <c r="L6" s="36">
        <v>195124</v>
      </c>
    </row>
    <row r="7" spans="1:13" ht="11.25" x14ac:dyDescent="0.15">
      <c r="B7" s="60" t="s">
        <v>357</v>
      </c>
      <c r="C7" s="39">
        <v>39918</v>
      </c>
      <c r="D7" s="49">
        <v>33792575</v>
      </c>
      <c r="E7" s="49">
        <v>997</v>
      </c>
      <c r="F7" s="49">
        <v>852938</v>
      </c>
      <c r="G7" s="49">
        <v>8910</v>
      </c>
      <c r="H7" s="49">
        <v>6961113</v>
      </c>
      <c r="I7" s="96">
        <v>0</v>
      </c>
      <c r="J7" s="96">
        <v>0</v>
      </c>
      <c r="K7" s="49">
        <v>488</v>
      </c>
      <c r="L7" s="49">
        <v>192924</v>
      </c>
    </row>
    <row r="8" spans="1:13" ht="11.25" x14ac:dyDescent="0.15">
      <c r="B8" s="60" t="s">
        <v>370</v>
      </c>
      <c r="C8" s="100">
        <v>40878</v>
      </c>
      <c r="D8" s="102">
        <v>34482687</v>
      </c>
      <c r="E8" s="102">
        <v>875</v>
      </c>
      <c r="F8" s="102">
        <v>745521</v>
      </c>
      <c r="G8" s="102">
        <v>8911</v>
      </c>
      <c r="H8" s="102">
        <v>6898462</v>
      </c>
      <c r="I8" s="96">
        <v>0</v>
      </c>
      <c r="J8" s="96">
        <v>0</v>
      </c>
      <c r="K8" s="102">
        <v>469</v>
      </c>
      <c r="L8" s="102">
        <v>178984</v>
      </c>
    </row>
    <row r="9" spans="1:13" ht="11.25" x14ac:dyDescent="0.15">
      <c r="B9" s="60" t="s">
        <v>371</v>
      </c>
      <c r="C9" s="100">
        <v>42038</v>
      </c>
      <c r="D9" s="102">
        <v>36177668</v>
      </c>
      <c r="E9" s="102">
        <v>800</v>
      </c>
      <c r="F9" s="102">
        <v>695563</v>
      </c>
      <c r="G9" s="102">
        <v>8820</v>
      </c>
      <c r="H9" s="102">
        <v>6990052</v>
      </c>
      <c r="I9" s="96">
        <v>0</v>
      </c>
      <c r="J9" s="96">
        <v>0</v>
      </c>
      <c r="K9" s="102">
        <v>471</v>
      </c>
      <c r="L9" s="102">
        <v>178449</v>
      </c>
    </row>
    <row r="10" spans="1:13" ht="11.25" x14ac:dyDescent="0.15">
      <c r="B10" s="60" t="s">
        <v>382</v>
      </c>
      <c r="C10" s="100">
        <v>43118</v>
      </c>
      <c r="D10" s="102">
        <v>38053381</v>
      </c>
      <c r="E10" s="102">
        <v>739</v>
      </c>
      <c r="F10" s="102">
        <v>658948</v>
      </c>
      <c r="G10" s="102">
        <v>8652</v>
      </c>
      <c r="H10" s="102">
        <v>7048873</v>
      </c>
      <c r="I10" s="96">
        <v>0</v>
      </c>
      <c r="J10" s="96">
        <v>0</v>
      </c>
      <c r="K10" s="102">
        <v>465</v>
      </c>
      <c r="L10" s="102">
        <v>174960</v>
      </c>
    </row>
    <row r="11" spans="1:13" ht="7.5" customHeight="1" x14ac:dyDescent="0.15">
      <c r="B11" s="31"/>
      <c r="C11" s="103"/>
      <c r="D11" s="101"/>
      <c r="E11" s="101"/>
      <c r="F11" s="101"/>
      <c r="G11" s="101"/>
      <c r="H11" s="101"/>
      <c r="I11" s="104"/>
      <c r="J11" s="104"/>
      <c r="K11" s="101"/>
      <c r="L11" s="105"/>
    </row>
    <row r="12" spans="1:13" ht="11.25" x14ac:dyDescent="0.15">
      <c r="B12" s="32" t="s">
        <v>90</v>
      </c>
      <c r="C12" s="100">
        <v>7606</v>
      </c>
      <c r="D12" s="102">
        <v>6713760</v>
      </c>
      <c r="E12" s="102">
        <v>121</v>
      </c>
      <c r="F12" s="102">
        <v>109648</v>
      </c>
      <c r="G12" s="102">
        <v>1508</v>
      </c>
      <c r="H12" s="102">
        <v>1236240</v>
      </c>
      <c r="I12" s="96">
        <v>0</v>
      </c>
      <c r="J12" s="96">
        <v>0</v>
      </c>
      <c r="K12" s="96">
        <v>56</v>
      </c>
      <c r="L12" s="102">
        <v>20141</v>
      </c>
      <c r="M12" s="95"/>
    </row>
    <row r="13" spans="1:13" ht="11.25" x14ac:dyDescent="0.15">
      <c r="B13" s="32" t="s">
        <v>91</v>
      </c>
      <c r="C13" s="100">
        <v>4790</v>
      </c>
      <c r="D13" s="102">
        <v>4226054</v>
      </c>
      <c r="E13" s="102">
        <v>65</v>
      </c>
      <c r="F13" s="102">
        <v>58997</v>
      </c>
      <c r="G13" s="102">
        <v>1090</v>
      </c>
      <c r="H13" s="102">
        <v>892668</v>
      </c>
      <c r="I13" s="96">
        <v>0</v>
      </c>
      <c r="J13" s="96">
        <v>0</v>
      </c>
      <c r="K13" s="96">
        <v>34</v>
      </c>
      <c r="L13" s="102">
        <v>13412</v>
      </c>
    </row>
    <row r="14" spans="1:13" ht="11.25" x14ac:dyDescent="0.15">
      <c r="B14" s="32" t="s">
        <v>92</v>
      </c>
      <c r="C14" s="100">
        <v>5761</v>
      </c>
      <c r="D14" s="102">
        <v>5077121</v>
      </c>
      <c r="E14" s="102">
        <v>63</v>
      </c>
      <c r="F14" s="102">
        <v>55949</v>
      </c>
      <c r="G14" s="102">
        <v>1140</v>
      </c>
      <c r="H14" s="102">
        <v>920695</v>
      </c>
      <c r="I14" s="96">
        <v>0</v>
      </c>
      <c r="J14" s="96">
        <v>0</v>
      </c>
      <c r="K14" s="96">
        <v>60</v>
      </c>
      <c r="L14" s="102">
        <v>23200</v>
      </c>
    </row>
    <row r="15" spans="1:13" ht="11.25" x14ac:dyDescent="0.15">
      <c r="B15" s="32" t="s">
        <v>93</v>
      </c>
      <c r="C15" s="100">
        <v>2562</v>
      </c>
      <c r="D15" s="102">
        <v>2261000</v>
      </c>
      <c r="E15" s="102">
        <v>67</v>
      </c>
      <c r="F15" s="102">
        <v>58586</v>
      </c>
      <c r="G15" s="102">
        <v>494</v>
      </c>
      <c r="H15" s="102">
        <v>397503</v>
      </c>
      <c r="I15" s="96">
        <v>0</v>
      </c>
      <c r="J15" s="96">
        <v>0</v>
      </c>
      <c r="K15" s="96">
        <v>31</v>
      </c>
      <c r="L15" s="102">
        <v>11636</v>
      </c>
    </row>
    <row r="16" spans="1:13" ht="11.25" x14ac:dyDescent="0.15">
      <c r="B16" s="32" t="s">
        <v>94</v>
      </c>
      <c r="C16" s="100">
        <v>4114</v>
      </c>
      <c r="D16" s="102">
        <v>3646015</v>
      </c>
      <c r="E16" s="102">
        <v>51</v>
      </c>
      <c r="F16" s="102">
        <v>44561</v>
      </c>
      <c r="G16" s="102">
        <v>1030</v>
      </c>
      <c r="H16" s="102">
        <v>832576</v>
      </c>
      <c r="I16" s="96">
        <v>0</v>
      </c>
      <c r="J16" s="96">
        <v>0</v>
      </c>
      <c r="K16" s="96">
        <v>66</v>
      </c>
      <c r="L16" s="102">
        <v>24616</v>
      </c>
    </row>
    <row r="17" spans="1:12" ht="11.25" x14ac:dyDescent="0.15">
      <c r="B17" s="32" t="s">
        <v>95</v>
      </c>
      <c r="C17" s="100">
        <v>1955</v>
      </c>
      <c r="D17" s="102">
        <v>1727770</v>
      </c>
      <c r="E17" s="102">
        <v>43</v>
      </c>
      <c r="F17" s="102">
        <v>37235</v>
      </c>
      <c r="G17" s="102">
        <v>463</v>
      </c>
      <c r="H17" s="102">
        <v>369160</v>
      </c>
      <c r="I17" s="96">
        <v>0</v>
      </c>
      <c r="J17" s="96">
        <v>0</v>
      </c>
      <c r="K17" s="96">
        <v>36</v>
      </c>
      <c r="L17" s="102">
        <v>14113</v>
      </c>
    </row>
    <row r="18" spans="1:12" ht="11.25" x14ac:dyDescent="0.15">
      <c r="B18" s="32" t="s">
        <v>297</v>
      </c>
      <c r="C18" s="100">
        <v>1241</v>
      </c>
      <c r="D18" s="102">
        <v>1092530</v>
      </c>
      <c r="E18" s="102">
        <v>50</v>
      </c>
      <c r="F18" s="102">
        <v>43944</v>
      </c>
      <c r="G18" s="102">
        <v>287</v>
      </c>
      <c r="H18" s="102">
        <v>232942</v>
      </c>
      <c r="I18" s="96">
        <v>0</v>
      </c>
      <c r="J18" s="96">
        <v>0</v>
      </c>
      <c r="K18" s="96">
        <v>28</v>
      </c>
      <c r="L18" s="102">
        <v>11390</v>
      </c>
    </row>
    <row r="19" spans="1:12" ht="11.25" x14ac:dyDescent="0.15">
      <c r="B19" s="32" t="s">
        <v>298</v>
      </c>
      <c r="C19" s="100">
        <v>870</v>
      </c>
      <c r="D19" s="102">
        <v>771327</v>
      </c>
      <c r="E19" s="102">
        <v>35</v>
      </c>
      <c r="F19" s="102">
        <v>30111</v>
      </c>
      <c r="G19" s="102">
        <v>182</v>
      </c>
      <c r="H19" s="102">
        <v>145782</v>
      </c>
      <c r="I19" s="96">
        <v>0</v>
      </c>
      <c r="J19" s="96">
        <v>0</v>
      </c>
      <c r="K19" s="96">
        <v>13</v>
      </c>
      <c r="L19" s="102">
        <v>4545</v>
      </c>
    </row>
    <row r="20" spans="1:12" ht="11.25" x14ac:dyDescent="0.15">
      <c r="B20" s="32" t="s">
        <v>299</v>
      </c>
      <c r="C20" s="100">
        <v>1064</v>
      </c>
      <c r="D20" s="102">
        <v>935989</v>
      </c>
      <c r="E20" s="102">
        <v>34</v>
      </c>
      <c r="F20" s="102">
        <v>30522</v>
      </c>
      <c r="G20" s="102">
        <v>200</v>
      </c>
      <c r="H20" s="102">
        <v>160354</v>
      </c>
      <c r="I20" s="96">
        <v>0</v>
      </c>
      <c r="J20" s="96">
        <v>0</v>
      </c>
      <c r="K20" s="96">
        <v>42</v>
      </c>
      <c r="L20" s="102">
        <v>18499</v>
      </c>
    </row>
    <row r="21" spans="1:12" ht="7.5" customHeight="1" x14ac:dyDescent="0.15">
      <c r="B21" s="50"/>
      <c r="C21" s="103"/>
      <c r="D21" s="101"/>
      <c r="E21" s="101"/>
      <c r="F21" s="101"/>
      <c r="G21" s="101"/>
      <c r="H21" s="101"/>
      <c r="I21" s="104"/>
      <c r="J21" s="96"/>
      <c r="K21" s="101"/>
      <c r="L21" s="105"/>
    </row>
    <row r="22" spans="1:12" ht="11.25" x14ac:dyDescent="0.15">
      <c r="A22" s="32">
        <v>100</v>
      </c>
      <c r="B22" s="32" t="s">
        <v>128</v>
      </c>
      <c r="C22" s="103">
        <v>13155</v>
      </c>
      <c r="D22" s="101">
        <v>11601813</v>
      </c>
      <c r="E22" s="101">
        <v>210</v>
      </c>
      <c r="F22" s="101">
        <v>189396</v>
      </c>
      <c r="G22" s="101">
        <v>2258</v>
      </c>
      <c r="H22" s="101">
        <v>1860951</v>
      </c>
      <c r="I22" s="96">
        <v>0</v>
      </c>
      <c r="J22" s="96">
        <v>0</v>
      </c>
      <c r="K22" s="101">
        <v>99</v>
      </c>
      <c r="L22" s="101">
        <v>33408</v>
      </c>
    </row>
    <row r="23" spans="1:12" s="42" customFormat="1" ht="11.25" x14ac:dyDescent="0.15">
      <c r="A23" s="7">
        <v>101</v>
      </c>
      <c r="B23" s="42" t="s">
        <v>15</v>
      </c>
      <c r="C23" s="103">
        <v>1485</v>
      </c>
      <c r="D23" s="101">
        <v>1310034</v>
      </c>
      <c r="E23" s="101">
        <v>22</v>
      </c>
      <c r="F23" s="101">
        <v>19325</v>
      </c>
      <c r="G23" s="101">
        <v>304</v>
      </c>
      <c r="H23" s="101">
        <v>252977</v>
      </c>
      <c r="I23" s="96">
        <v>0</v>
      </c>
      <c r="J23" s="96">
        <v>0</v>
      </c>
      <c r="K23" s="101">
        <v>13</v>
      </c>
      <c r="L23" s="101">
        <v>4628</v>
      </c>
    </row>
    <row r="24" spans="1:12" s="42" customFormat="1" ht="11.25" x14ac:dyDescent="0.15">
      <c r="A24" s="7">
        <v>102</v>
      </c>
      <c r="B24" s="42" t="s">
        <v>16</v>
      </c>
      <c r="C24" s="103">
        <v>996</v>
      </c>
      <c r="D24" s="101">
        <v>880439</v>
      </c>
      <c r="E24" s="101">
        <v>17</v>
      </c>
      <c r="F24" s="101">
        <v>15664</v>
      </c>
      <c r="G24" s="101">
        <v>172</v>
      </c>
      <c r="H24" s="101">
        <v>141049</v>
      </c>
      <c r="I24" s="96">
        <v>0</v>
      </c>
      <c r="J24" s="96">
        <v>0</v>
      </c>
      <c r="K24" s="101">
        <v>7</v>
      </c>
      <c r="L24" s="101">
        <v>2372</v>
      </c>
    </row>
    <row r="25" spans="1:12" s="42" customFormat="1" ht="11.25" x14ac:dyDescent="0.15">
      <c r="A25" s="7">
        <v>105</v>
      </c>
      <c r="B25" s="42" t="s">
        <v>17</v>
      </c>
      <c r="C25" s="103">
        <v>1093</v>
      </c>
      <c r="D25" s="101">
        <v>958591</v>
      </c>
      <c r="E25" s="101">
        <v>23</v>
      </c>
      <c r="F25" s="101">
        <v>20141</v>
      </c>
      <c r="G25" s="101">
        <v>150</v>
      </c>
      <c r="H25" s="101">
        <v>123111</v>
      </c>
      <c r="I25" s="96">
        <v>0</v>
      </c>
      <c r="J25" s="96">
        <v>0</v>
      </c>
      <c r="K25" s="101">
        <v>7</v>
      </c>
      <c r="L25" s="101">
        <v>2150</v>
      </c>
    </row>
    <row r="26" spans="1:12" s="42" customFormat="1" ht="11.25" x14ac:dyDescent="0.15">
      <c r="A26" s="7">
        <v>106</v>
      </c>
      <c r="B26" s="42" t="s">
        <v>18</v>
      </c>
      <c r="C26" s="103">
        <v>979</v>
      </c>
      <c r="D26" s="101">
        <v>863621</v>
      </c>
      <c r="E26" s="101">
        <v>16</v>
      </c>
      <c r="F26" s="101">
        <v>15053</v>
      </c>
      <c r="G26" s="101">
        <v>110</v>
      </c>
      <c r="H26" s="101">
        <v>91162</v>
      </c>
      <c r="I26" s="96">
        <v>0</v>
      </c>
      <c r="J26" s="96">
        <v>0</v>
      </c>
      <c r="K26" s="101">
        <v>11</v>
      </c>
      <c r="L26" s="101">
        <v>3512</v>
      </c>
    </row>
    <row r="27" spans="1:12" s="42" customFormat="1" ht="11.25" x14ac:dyDescent="0.15">
      <c r="A27" s="7">
        <v>107</v>
      </c>
      <c r="B27" s="42" t="s">
        <v>81</v>
      </c>
      <c r="C27" s="103">
        <v>1421</v>
      </c>
      <c r="D27" s="101">
        <v>1244652</v>
      </c>
      <c r="E27" s="101">
        <v>18</v>
      </c>
      <c r="F27" s="101">
        <v>16276</v>
      </c>
      <c r="G27" s="101">
        <v>272</v>
      </c>
      <c r="H27" s="101">
        <v>225807</v>
      </c>
      <c r="I27" s="96">
        <v>0</v>
      </c>
      <c r="J27" s="96">
        <v>0</v>
      </c>
      <c r="K27" s="101">
        <v>9</v>
      </c>
      <c r="L27" s="101">
        <v>2897</v>
      </c>
    </row>
    <row r="28" spans="1:12" s="42" customFormat="1" ht="11.25" x14ac:dyDescent="0.15">
      <c r="A28" s="7">
        <v>108</v>
      </c>
      <c r="B28" s="42" t="s">
        <v>19</v>
      </c>
      <c r="C28" s="103">
        <v>2043</v>
      </c>
      <c r="D28" s="101">
        <v>1798439</v>
      </c>
      <c r="E28" s="101">
        <v>20</v>
      </c>
      <c r="F28" s="101">
        <v>17698</v>
      </c>
      <c r="G28" s="101">
        <v>351</v>
      </c>
      <c r="H28" s="101">
        <v>287022</v>
      </c>
      <c r="I28" s="96">
        <v>0</v>
      </c>
      <c r="J28" s="96">
        <v>0</v>
      </c>
      <c r="K28" s="101">
        <v>12</v>
      </c>
      <c r="L28" s="101">
        <v>3899</v>
      </c>
    </row>
    <row r="29" spans="1:12" s="42" customFormat="1" ht="11.25" x14ac:dyDescent="0.15">
      <c r="A29" s="7">
        <v>109</v>
      </c>
      <c r="B29" s="42" t="s">
        <v>20</v>
      </c>
      <c r="C29" s="103">
        <v>1759</v>
      </c>
      <c r="D29" s="101">
        <v>1549600</v>
      </c>
      <c r="E29" s="101">
        <v>37</v>
      </c>
      <c r="F29" s="101">
        <v>33771</v>
      </c>
      <c r="G29" s="101">
        <v>322</v>
      </c>
      <c r="H29" s="101">
        <v>262230</v>
      </c>
      <c r="I29" s="96">
        <v>0</v>
      </c>
      <c r="J29" s="96">
        <v>0</v>
      </c>
      <c r="K29" s="101">
        <v>11</v>
      </c>
      <c r="L29" s="101">
        <v>3742</v>
      </c>
    </row>
    <row r="30" spans="1:12" s="42" customFormat="1" ht="11.25" x14ac:dyDescent="0.15">
      <c r="A30" s="7">
        <v>110</v>
      </c>
      <c r="B30" s="42" t="s">
        <v>21</v>
      </c>
      <c r="C30" s="103">
        <v>1230</v>
      </c>
      <c r="D30" s="101">
        <v>1085294</v>
      </c>
      <c r="E30" s="101">
        <v>19</v>
      </c>
      <c r="F30" s="101">
        <v>17291</v>
      </c>
      <c r="G30" s="101">
        <v>208</v>
      </c>
      <c r="H30" s="101">
        <v>173783</v>
      </c>
      <c r="I30" s="96">
        <v>0</v>
      </c>
      <c r="J30" s="96">
        <v>0</v>
      </c>
      <c r="K30" s="101">
        <v>8</v>
      </c>
      <c r="L30" s="101">
        <v>2502</v>
      </c>
    </row>
    <row r="31" spans="1:12" s="42" customFormat="1" ht="11.25" x14ac:dyDescent="0.15">
      <c r="A31" s="7">
        <v>111</v>
      </c>
      <c r="B31" s="42" t="s">
        <v>22</v>
      </c>
      <c r="C31" s="103">
        <v>2149</v>
      </c>
      <c r="D31" s="101">
        <v>1911144</v>
      </c>
      <c r="E31" s="101">
        <v>38</v>
      </c>
      <c r="F31" s="101">
        <v>34175</v>
      </c>
      <c r="G31" s="101">
        <v>369</v>
      </c>
      <c r="H31" s="101">
        <v>303810</v>
      </c>
      <c r="I31" s="96">
        <v>0</v>
      </c>
      <c r="J31" s="96">
        <v>0</v>
      </c>
      <c r="K31" s="101">
        <v>21</v>
      </c>
      <c r="L31" s="101">
        <v>7705</v>
      </c>
    </row>
    <row r="32" spans="1:12" ht="11.25" x14ac:dyDescent="0.15">
      <c r="A32" s="32">
        <v>201</v>
      </c>
      <c r="B32" s="32" t="s">
        <v>23</v>
      </c>
      <c r="C32" s="103">
        <v>3777</v>
      </c>
      <c r="D32" s="101">
        <v>3349970</v>
      </c>
      <c r="E32" s="101">
        <v>46</v>
      </c>
      <c r="F32" s="101">
        <v>40286</v>
      </c>
      <c r="G32" s="101">
        <v>964</v>
      </c>
      <c r="H32" s="101">
        <v>779220</v>
      </c>
      <c r="I32" s="96">
        <v>0</v>
      </c>
      <c r="J32" s="96">
        <v>0</v>
      </c>
      <c r="K32" s="101">
        <v>62</v>
      </c>
      <c r="L32" s="101">
        <v>22387</v>
      </c>
    </row>
    <row r="33" spans="1:12" ht="11.25" x14ac:dyDescent="0.15">
      <c r="A33" s="32">
        <v>202</v>
      </c>
      <c r="B33" s="32" t="s">
        <v>24</v>
      </c>
      <c r="C33" s="103">
        <v>3749</v>
      </c>
      <c r="D33" s="101">
        <v>3307134</v>
      </c>
      <c r="E33" s="101">
        <v>67</v>
      </c>
      <c r="F33" s="101">
        <v>60824</v>
      </c>
      <c r="G33" s="101">
        <v>626</v>
      </c>
      <c r="H33" s="101">
        <v>506093</v>
      </c>
      <c r="I33" s="96">
        <v>0</v>
      </c>
      <c r="J33" s="96">
        <v>0</v>
      </c>
      <c r="K33" s="101">
        <v>32</v>
      </c>
      <c r="L33" s="101">
        <v>11646</v>
      </c>
    </row>
    <row r="34" spans="1:12" ht="11.25" x14ac:dyDescent="0.15">
      <c r="A34" s="32">
        <v>203</v>
      </c>
      <c r="B34" s="32" t="s">
        <v>25</v>
      </c>
      <c r="C34" s="103">
        <v>2509</v>
      </c>
      <c r="D34" s="101">
        <v>2210402</v>
      </c>
      <c r="E34" s="101">
        <v>21</v>
      </c>
      <c r="F34" s="101">
        <v>17904</v>
      </c>
      <c r="G34" s="101">
        <v>490</v>
      </c>
      <c r="H34" s="101">
        <v>393331</v>
      </c>
      <c r="I34" s="96">
        <v>0</v>
      </c>
      <c r="J34" s="96">
        <v>0</v>
      </c>
      <c r="K34" s="101">
        <v>28</v>
      </c>
      <c r="L34" s="101">
        <v>10830</v>
      </c>
    </row>
    <row r="35" spans="1:12" ht="11.25" x14ac:dyDescent="0.15">
      <c r="A35" s="32">
        <v>204</v>
      </c>
      <c r="B35" s="32" t="s">
        <v>26</v>
      </c>
      <c r="C35" s="103">
        <v>3239</v>
      </c>
      <c r="D35" s="101">
        <v>2863616</v>
      </c>
      <c r="E35" s="101">
        <v>47</v>
      </c>
      <c r="F35" s="101">
        <v>42109</v>
      </c>
      <c r="G35" s="101">
        <v>776</v>
      </c>
      <c r="H35" s="101">
        <v>642544</v>
      </c>
      <c r="I35" s="96">
        <v>0</v>
      </c>
      <c r="J35" s="96">
        <v>0</v>
      </c>
      <c r="K35" s="101">
        <v>21</v>
      </c>
      <c r="L35" s="101">
        <v>7129</v>
      </c>
    </row>
    <row r="36" spans="1:12" ht="11.25" x14ac:dyDescent="0.15">
      <c r="A36" s="32">
        <v>205</v>
      </c>
      <c r="B36" s="32" t="s">
        <v>27</v>
      </c>
      <c r="C36" s="103">
        <v>366</v>
      </c>
      <c r="D36" s="101">
        <v>325505</v>
      </c>
      <c r="E36" s="101">
        <v>11</v>
      </c>
      <c r="F36" s="101">
        <v>9970</v>
      </c>
      <c r="G36" s="101">
        <v>54</v>
      </c>
      <c r="H36" s="101">
        <v>45329</v>
      </c>
      <c r="I36" s="96">
        <v>0</v>
      </c>
      <c r="J36" s="96">
        <v>0</v>
      </c>
      <c r="K36" s="101">
        <v>9</v>
      </c>
      <c r="L36" s="101">
        <v>4012</v>
      </c>
    </row>
    <row r="37" spans="1:12" ht="11.25" x14ac:dyDescent="0.15">
      <c r="A37" s="32">
        <v>206</v>
      </c>
      <c r="B37" s="32" t="s">
        <v>28</v>
      </c>
      <c r="C37" s="103">
        <v>618</v>
      </c>
      <c r="D37" s="101">
        <v>543010</v>
      </c>
      <c r="E37" s="101">
        <v>7</v>
      </c>
      <c r="F37" s="101">
        <v>6715</v>
      </c>
      <c r="G37" s="101">
        <v>106</v>
      </c>
      <c r="H37" s="101">
        <v>87603</v>
      </c>
      <c r="I37" s="96">
        <v>0</v>
      </c>
      <c r="J37" s="96">
        <v>0</v>
      </c>
      <c r="K37" s="101">
        <v>3</v>
      </c>
      <c r="L37" s="101">
        <v>1366</v>
      </c>
    </row>
    <row r="38" spans="1:12" ht="11.25" x14ac:dyDescent="0.15">
      <c r="A38" s="32">
        <v>207</v>
      </c>
      <c r="B38" s="32" t="s">
        <v>29</v>
      </c>
      <c r="C38" s="103">
        <v>1425</v>
      </c>
      <c r="D38" s="101">
        <v>1259916</v>
      </c>
      <c r="E38" s="101">
        <v>20</v>
      </c>
      <c r="F38" s="101">
        <v>18512</v>
      </c>
      <c r="G38" s="101">
        <v>280</v>
      </c>
      <c r="H38" s="101">
        <v>233601</v>
      </c>
      <c r="I38" s="96">
        <v>0</v>
      </c>
      <c r="J38" s="96">
        <v>0</v>
      </c>
      <c r="K38" s="101">
        <v>8</v>
      </c>
      <c r="L38" s="101">
        <v>3246</v>
      </c>
    </row>
    <row r="39" spans="1:12" ht="11.25" x14ac:dyDescent="0.15">
      <c r="A39" s="32">
        <v>208</v>
      </c>
      <c r="B39" s="32" t="s">
        <v>30</v>
      </c>
      <c r="C39" s="103">
        <v>222</v>
      </c>
      <c r="D39" s="101">
        <v>196261</v>
      </c>
      <c r="E39" s="101">
        <v>1</v>
      </c>
      <c r="F39" s="101">
        <v>814</v>
      </c>
      <c r="G39" s="101">
        <v>43</v>
      </c>
      <c r="H39" s="101">
        <v>33335</v>
      </c>
      <c r="I39" s="96">
        <v>0</v>
      </c>
      <c r="J39" s="96">
        <v>0</v>
      </c>
      <c r="K39" s="101">
        <v>2</v>
      </c>
      <c r="L39" s="101">
        <v>775</v>
      </c>
    </row>
    <row r="40" spans="1:12" ht="11.25" x14ac:dyDescent="0.15">
      <c r="A40" s="32">
        <v>209</v>
      </c>
      <c r="B40" s="32" t="s">
        <v>31</v>
      </c>
      <c r="C40" s="103">
        <v>565</v>
      </c>
      <c r="D40" s="101">
        <v>497813</v>
      </c>
      <c r="E40" s="101">
        <v>24</v>
      </c>
      <c r="F40" s="101">
        <v>20345</v>
      </c>
      <c r="G40" s="101">
        <v>157</v>
      </c>
      <c r="H40" s="101">
        <v>127560</v>
      </c>
      <c r="I40" s="96">
        <v>0</v>
      </c>
      <c r="J40" s="96">
        <v>0</v>
      </c>
      <c r="K40" s="101">
        <v>12</v>
      </c>
      <c r="L40" s="101">
        <v>4842</v>
      </c>
    </row>
    <row r="41" spans="1:12" ht="11.25" x14ac:dyDescent="0.15">
      <c r="A41" s="32">
        <v>210</v>
      </c>
      <c r="B41" s="32" t="s">
        <v>32</v>
      </c>
      <c r="C41" s="103">
        <v>2059</v>
      </c>
      <c r="D41" s="101">
        <v>1813789</v>
      </c>
      <c r="E41" s="101">
        <v>28</v>
      </c>
      <c r="F41" s="101">
        <v>25026</v>
      </c>
      <c r="G41" s="101">
        <v>409</v>
      </c>
      <c r="H41" s="101">
        <v>336710</v>
      </c>
      <c r="I41" s="96">
        <v>0</v>
      </c>
      <c r="J41" s="96">
        <v>0</v>
      </c>
      <c r="K41" s="101">
        <v>24</v>
      </c>
      <c r="L41" s="101">
        <v>8932</v>
      </c>
    </row>
    <row r="42" spans="1:12" ht="11.25" x14ac:dyDescent="0.15">
      <c r="A42" s="32">
        <v>212</v>
      </c>
      <c r="B42" s="32" t="s">
        <v>33</v>
      </c>
      <c r="C42" s="103">
        <v>315</v>
      </c>
      <c r="D42" s="101">
        <v>278062</v>
      </c>
      <c r="E42" s="101">
        <v>8</v>
      </c>
      <c r="F42" s="101">
        <v>7120</v>
      </c>
      <c r="G42" s="101">
        <v>83</v>
      </c>
      <c r="H42" s="101">
        <v>64803</v>
      </c>
      <c r="I42" s="96">
        <v>0</v>
      </c>
      <c r="J42" s="96">
        <v>0</v>
      </c>
      <c r="K42" s="101">
        <v>7</v>
      </c>
      <c r="L42" s="101">
        <v>2255</v>
      </c>
    </row>
    <row r="43" spans="1:12" ht="11.25" x14ac:dyDescent="0.15">
      <c r="A43" s="32">
        <v>213</v>
      </c>
      <c r="B43" s="32" t="s">
        <v>34</v>
      </c>
      <c r="C43" s="103">
        <v>328</v>
      </c>
      <c r="D43" s="101">
        <v>286986</v>
      </c>
      <c r="E43" s="101">
        <v>8</v>
      </c>
      <c r="F43" s="101">
        <v>7323</v>
      </c>
      <c r="G43" s="101">
        <v>69</v>
      </c>
      <c r="H43" s="101">
        <v>53546</v>
      </c>
      <c r="I43" s="96">
        <v>0</v>
      </c>
      <c r="J43" s="96">
        <v>0</v>
      </c>
      <c r="K43" s="101">
        <v>9</v>
      </c>
      <c r="L43" s="101">
        <v>3854</v>
      </c>
    </row>
    <row r="44" spans="1:12" ht="11.25" x14ac:dyDescent="0.15">
      <c r="A44" s="32">
        <v>214</v>
      </c>
      <c r="B44" s="32" t="s">
        <v>35</v>
      </c>
      <c r="C44" s="103">
        <v>1642</v>
      </c>
      <c r="D44" s="101">
        <v>1457025</v>
      </c>
      <c r="E44" s="101">
        <v>21</v>
      </c>
      <c r="F44" s="101">
        <v>19125</v>
      </c>
      <c r="G44" s="101">
        <v>381</v>
      </c>
      <c r="H44" s="101">
        <v>314639</v>
      </c>
      <c r="I44" s="96">
        <v>0</v>
      </c>
      <c r="J44" s="96">
        <v>0</v>
      </c>
      <c r="K44" s="101">
        <v>9</v>
      </c>
      <c r="L44" s="101">
        <v>3506</v>
      </c>
    </row>
    <row r="45" spans="1:12" ht="11.25" x14ac:dyDescent="0.15">
      <c r="A45" s="32">
        <v>215</v>
      </c>
      <c r="B45" s="32" t="s">
        <v>36</v>
      </c>
      <c r="C45" s="103">
        <v>622</v>
      </c>
      <c r="D45" s="101">
        <v>545024</v>
      </c>
      <c r="E45" s="101">
        <v>13</v>
      </c>
      <c r="F45" s="101">
        <v>11188</v>
      </c>
      <c r="G45" s="101">
        <v>114</v>
      </c>
      <c r="H45" s="101">
        <v>92839</v>
      </c>
      <c r="I45" s="96">
        <v>0</v>
      </c>
      <c r="J45" s="96">
        <v>0</v>
      </c>
      <c r="K45" s="101">
        <v>6</v>
      </c>
      <c r="L45" s="101">
        <v>1702</v>
      </c>
    </row>
    <row r="46" spans="1:12" ht="11.25" x14ac:dyDescent="0.15">
      <c r="A46" s="32">
        <v>216</v>
      </c>
      <c r="B46" s="32" t="s">
        <v>37</v>
      </c>
      <c r="C46" s="103">
        <v>685</v>
      </c>
      <c r="D46" s="101">
        <v>605914</v>
      </c>
      <c r="E46" s="101">
        <v>6</v>
      </c>
      <c r="F46" s="101">
        <v>5899</v>
      </c>
      <c r="G46" s="101">
        <v>140</v>
      </c>
      <c r="H46" s="101">
        <v>112715</v>
      </c>
      <c r="I46" s="96">
        <v>0</v>
      </c>
      <c r="J46" s="96">
        <v>0</v>
      </c>
      <c r="K46" s="101">
        <v>4</v>
      </c>
      <c r="L46" s="101">
        <v>1658</v>
      </c>
    </row>
    <row r="47" spans="1:12" ht="11.25" x14ac:dyDescent="0.15">
      <c r="A47" s="32">
        <v>217</v>
      </c>
      <c r="B47" s="32" t="s">
        <v>38</v>
      </c>
      <c r="C47" s="103">
        <v>1156</v>
      </c>
      <c r="D47" s="101">
        <v>1010713</v>
      </c>
      <c r="E47" s="101">
        <v>14</v>
      </c>
      <c r="F47" s="101">
        <v>12409</v>
      </c>
      <c r="G47" s="101">
        <v>303</v>
      </c>
      <c r="H47" s="101">
        <v>243775</v>
      </c>
      <c r="I47" s="96">
        <v>0</v>
      </c>
      <c r="J47" s="96">
        <v>0</v>
      </c>
      <c r="K47" s="101">
        <v>13</v>
      </c>
      <c r="L47" s="101">
        <v>5118</v>
      </c>
    </row>
    <row r="48" spans="1:12" ht="11.25" x14ac:dyDescent="0.15">
      <c r="A48" s="32">
        <v>218</v>
      </c>
      <c r="B48" s="32" t="s">
        <v>39</v>
      </c>
      <c r="C48" s="103">
        <v>366</v>
      </c>
      <c r="D48" s="101">
        <v>320389</v>
      </c>
      <c r="E48" s="101">
        <v>11</v>
      </c>
      <c r="F48" s="101">
        <v>9561</v>
      </c>
      <c r="G48" s="101">
        <v>73</v>
      </c>
      <c r="H48" s="101">
        <v>56810</v>
      </c>
      <c r="I48" s="96">
        <v>0</v>
      </c>
      <c r="J48" s="96">
        <v>0</v>
      </c>
      <c r="K48" s="101">
        <v>6</v>
      </c>
      <c r="L48" s="101">
        <v>2247</v>
      </c>
    </row>
    <row r="49" spans="1:12" ht="11.25" x14ac:dyDescent="0.15">
      <c r="A49" s="32">
        <v>219</v>
      </c>
      <c r="B49" s="32" t="s">
        <v>40</v>
      </c>
      <c r="C49" s="103">
        <v>363</v>
      </c>
      <c r="D49" s="101">
        <v>317453</v>
      </c>
      <c r="E49" s="101">
        <v>7</v>
      </c>
      <c r="F49" s="101">
        <v>6510</v>
      </c>
      <c r="G49" s="101">
        <v>78</v>
      </c>
      <c r="H49" s="101">
        <v>62824</v>
      </c>
      <c r="I49" s="96">
        <v>0</v>
      </c>
      <c r="J49" s="96">
        <v>0</v>
      </c>
      <c r="K49" s="101">
        <v>4</v>
      </c>
      <c r="L49" s="101">
        <v>1542</v>
      </c>
    </row>
    <row r="50" spans="1:12" ht="11.25" x14ac:dyDescent="0.15">
      <c r="A50" s="32">
        <v>220</v>
      </c>
      <c r="B50" s="32" t="s">
        <v>41</v>
      </c>
      <c r="C50" s="103">
        <v>764</v>
      </c>
      <c r="D50" s="101">
        <v>681117</v>
      </c>
      <c r="E50" s="101">
        <v>19</v>
      </c>
      <c r="F50" s="101">
        <v>16477</v>
      </c>
      <c r="G50" s="101">
        <v>163</v>
      </c>
      <c r="H50" s="101">
        <v>130579</v>
      </c>
      <c r="I50" s="96">
        <v>0</v>
      </c>
      <c r="J50" s="96">
        <v>0</v>
      </c>
      <c r="K50" s="101">
        <v>2</v>
      </c>
      <c r="L50" s="101">
        <v>648</v>
      </c>
    </row>
    <row r="51" spans="1:12" ht="11.25" x14ac:dyDescent="0.15">
      <c r="A51" s="32">
        <v>221</v>
      </c>
      <c r="B51" s="32" t="s">
        <v>329</v>
      </c>
      <c r="C51" s="103">
        <v>334</v>
      </c>
      <c r="D51" s="101">
        <v>297173</v>
      </c>
      <c r="E51" s="101">
        <v>9</v>
      </c>
      <c r="F51" s="101">
        <v>7323</v>
      </c>
      <c r="G51" s="101">
        <v>67</v>
      </c>
      <c r="H51" s="101">
        <v>55178</v>
      </c>
      <c r="I51" s="96">
        <v>0</v>
      </c>
      <c r="J51" s="96">
        <v>0</v>
      </c>
      <c r="K51" s="101">
        <v>4</v>
      </c>
      <c r="L51" s="101">
        <v>1151</v>
      </c>
    </row>
    <row r="52" spans="1:12" ht="11.25" x14ac:dyDescent="0.15">
      <c r="A52" s="32">
        <v>222</v>
      </c>
      <c r="B52" s="32" t="s">
        <v>129</v>
      </c>
      <c r="C52" s="103">
        <v>207</v>
      </c>
      <c r="D52" s="101">
        <v>183697</v>
      </c>
      <c r="E52" s="101">
        <v>3</v>
      </c>
      <c r="F52" s="101">
        <v>2848</v>
      </c>
      <c r="G52" s="101">
        <v>25</v>
      </c>
      <c r="H52" s="101">
        <v>20703</v>
      </c>
      <c r="I52" s="96">
        <v>0</v>
      </c>
      <c r="J52" s="96">
        <v>0</v>
      </c>
      <c r="K52" s="101">
        <v>1</v>
      </c>
      <c r="L52" s="101">
        <v>293</v>
      </c>
    </row>
    <row r="53" spans="1:12" ht="11.25" x14ac:dyDescent="0.15">
      <c r="A53" s="32">
        <v>223</v>
      </c>
      <c r="B53" s="32" t="s">
        <v>130</v>
      </c>
      <c r="C53" s="103">
        <v>536</v>
      </c>
      <c r="D53" s="101">
        <v>474154</v>
      </c>
      <c r="E53" s="101">
        <v>26</v>
      </c>
      <c r="F53" s="101">
        <v>22788</v>
      </c>
      <c r="G53" s="101">
        <v>115</v>
      </c>
      <c r="H53" s="101">
        <v>90604</v>
      </c>
      <c r="I53" s="96">
        <v>0</v>
      </c>
      <c r="J53" s="96">
        <v>0</v>
      </c>
      <c r="K53" s="101">
        <v>9</v>
      </c>
      <c r="L53" s="101">
        <v>3394</v>
      </c>
    </row>
    <row r="54" spans="1:12" ht="11.25" x14ac:dyDescent="0.15">
      <c r="A54" s="32">
        <v>224</v>
      </c>
      <c r="B54" s="32" t="s">
        <v>131</v>
      </c>
      <c r="C54" s="103">
        <v>343</v>
      </c>
      <c r="D54" s="101">
        <v>298081</v>
      </c>
      <c r="E54" s="101">
        <v>10</v>
      </c>
      <c r="F54" s="101">
        <v>8954</v>
      </c>
      <c r="G54" s="101">
        <v>71</v>
      </c>
      <c r="H54" s="101">
        <v>51784</v>
      </c>
      <c r="I54" s="96">
        <v>0</v>
      </c>
      <c r="J54" s="96">
        <v>0</v>
      </c>
      <c r="K54" s="101">
        <v>17</v>
      </c>
      <c r="L54" s="101">
        <v>7541</v>
      </c>
    </row>
    <row r="55" spans="1:12" ht="11.25" x14ac:dyDescent="0.15">
      <c r="A55" s="32">
        <v>225</v>
      </c>
      <c r="B55" s="32" t="s">
        <v>132</v>
      </c>
      <c r="C55" s="103">
        <v>217</v>
      </c>
      <c r="D55" s="101">
        <v>191514</v>
      </c>
      <c r="E55" s="101">
        <v>10</v>
      </c>
      <c r="F55" s="101">
        <v>9156</v>
      </c>
      <c r="G55" s="101">
        <v>54</v>
      </c>
      <c r="H55" s="101">
        <v>44860</v>
      </c>
      <c r="I55" s="96">
        <v>0</v>
      </c>
      <c r="J55" s="96">
        <v>0</v>
      </c>
      <c r="K55" s="101">
        <v>8</v>
      </c>
      <c r="L55" s="101">
        <v>3190</v>
      </c>
    </row>
    <row r="56" spans="1:12" ht="11.25" x14ac:dyDescent="0.15">
      <c r="A56" s="32">
        <v>226</v>
      </c>
      <c r="B56" s="32" t="s">
        <v>133</v>
      </c>
      <c r="C56" s="103">
        <v>355</v>
      </c>
      <c r="D56" s="101">
        <v>312403</v>
      </c>
      <c r="E56" s="101">
        <v>13</v>
      </c>
      <c r="F56" s="101">
        <v>11598</v>
      </c>
      <c r="G56" s="101">
        <v>75</v>
      </c>
      <c r="H56" s="101">
        <v>63241</v>
      </c>
      <c r="I56" s="96">
        <v>0</v>
      </c>
      <c r="J56" s="96">
        <v>0</v>
      </c>
      <c r="K56" s="101">
        <v>16</v>
      </c>
      <c r="L56" s="101">
        <v>6946</v>
      </c>
    </row>
    <row r="57" spans="1:12" ht="11.25" x14ac:dyDescent="0.15">
      <c r="A57" s="32">
        <v>227</v>
      </c>
      <c r="B57" s="32" t="s">
        <v>134</v>
      </c>
      <c r="C57" s="103">
        <v>306</v>
      </c>
      <c r="D57" s="101">
        <v>269666</v>
      </c>
      <c r="E57" s="101">
        <v>10</v>
      </c>
      <c r="F57" s="101">
        <v>8956</v>
      </c>
      <c r="G57" s="101">
        <v>46</v>
      </c>
      <c r="H57" s="101">
        <v>39013</v>
      </c>
      <c r="I57" s="96">
        <v>0</v>
      </c>
      <c r="J57" s="96">
        <v>0</v>
      </c>
      <c r="K57" s="101">
        <v>7</v>
      </c>
      <c r="L57" s="101">
        <v>3397</v>
      </c>
    </row>
    <row r="58" spans="1:12" ht="11.25" x14ac:dyDescent="0.15">
      <c r="A58" s="32">
        <v>228</v>
      </c>
      <c r="B58" s="32" t="s">
        <v>135</v>
      </c>
      <c r="C58" s="103">
        <v>290</v>
      </c>
      <c r="D58" s="101">
        <v>258275</v>
      </c>
      <c r="E58" s="101">
        <v>11</v>
      </c>
      <c r="F58" s="101">
        <v>9358</v>
      </c>
      <c r="G58" s="101">
        <v>52</v>
      </c>
      <c r="H58" s="101">
        <v>43887</v>
      </c>
      <c r="I58" s="96">
        <v>0</v>
      </c>
      <c r="J58" s="96">
        <v>0</v>
      </c>
      <c r="K58" s="101">
        <v>4</v>
      </c>
      <c r="L58" s="101">
        <v>1511</v>
      </c>
    </row>
    <row r="59" spans="1:12" ht="11.25" x14ac:dyDescent="0.15">
      <c r="A59" s="32">
        <v>229</v>
      </c>
      <c r="B59" s="32" t="s">
        <v>136</v>
      </c>
      <c r="C59" s="103">
        <v>593</v>
      </c>
      <c r="D59" s="101">
        <v>525233</v>
      </c>
      <c r="E59" s="101">
        <v>14</v>
      </c>
      <c r="F59" s="101">
        <v>12206</v>
      </c>
      <c r="G59" s="101">
        <v>165</v>
      </c>
      <c r="H59" s="101">
        <v>131460</v>
      </c>
      <c r="I59" s="96">
        <v>0</v>
      </c>
      <c r="J59" s="96">
        <v>0</v>
      </c>
      <c r="K59" s="101">
        <v>12</v>
      </c>
      <c r="L59" s="101">
        <v>4773</v>
      </c>
    </row>
    <row r="60" spans="1:12" ht="11.25" x14ac:dyDescent="0.15">
      <c r="A60" s="32">
        <v>301</v>
      </c>
      <c r="B60" s="32" t="s">
        <v>82</v>
      </c>
      <c r="C60" s="103">
        <v>204</v>
      </c>
      <c r="D60" s="101">
        <v>180947</v>
      </c>
      <c r="E60" s="101">
        <v>3</v>
      </c>
      <c r="F60" s="101">
        <v>2441</v>
      </c>
      <c r="G60" s="101">
        <v>48</v>
      </c>
      <c r="H60" s="101">
        <v>37829</v>
      </c>
      <c r="I60" s="96">
        <v>0</v>
      </c>
      <c r="J60" s="96">
        <v>0</v>
      </c>
      <c r="K60" s="96">
        <v>0</v>
      </c>
      <c r="L60" s="96">
        <v>0</v>
      </c>
    </row>
    <row r="61" spans="1:12" ht="11.25" x14ac:dyDescent="0.15">
      <c r="A61" s="32">
        <v>365</v>
      </c>
      <c r="B61" s="32" t="s">
        <v>137</v>
      </c>
      <c r="C61" s="103">
        <v>192</v>
      </c>
      <c r="D61" s="101">
        <v>169209</v>
      </c>
      <c r="E61" s="101">
        <v>5</v>
      </c>
      <c r="F61" s="101">
        <v>4679</v>
      </c>
      <c r="G61" s="101">
        <v>23</v>
      </c>
      <c r="H61" s="101">
        <v>19842</v>
      </c>
      <c r="I61" s="96">
        <v>0</v>
      </c>
      <c r="J61" s="96">
        <v>0</v>
      </c>
      <c r="K61" s="101">
        <v>4</v>
      </c>
      <c r="L61" s="101">
        <v>1674</v>
      </c>
    </row>
    <row r="62" spans="1:12" ht="11.25" x14ac:dyDescent="0.15">
      <c r="A62" s="32">
        <v>381</v>
      </c>
      <c r="B62" s="32" t="s">
        <v>83</v>
      </c>
      <c r="C62" s="103">
        <v>254</v>
      </c>
      <c r="D62" s="101">
        <v>222580</v>
      </c>
      <c r="E62" s="101">
        <v>5</v>
      </c>
      <c r="F62" s="101">
        <v>4272</v>
      </c>
      <c r="G62" s="101">
        <v>44</v>
      </c>
      <c r="H62" s="101">
        <v>34677</v>
      </c>
      <c r="I62" s="96">
        <v>0</v>
      </c>
      <c r="J62" s="96">
        <v>0</v>
      </c>
      <c r="K62" s="101">
        <v>3</v>
      </c>
      <c r="L62" s="101">
        <v>1267</v>
      </c>
    </row>
    <row r="63" spans="1:12" ht="11.25" x14ac:dyDescent="0.15">
      <c r="A63" s="32">
        <v>382</v>
      </c>
      <c r="B63" s="32" t="s">
        <v>84</v>
      </c>
      <c r="C63" s="103">
        <v>254</v>
      </c>
      <c r="D63" s="101">
        <v>224436</v>
      </c>
      <c r="E63" s="101">
        <v>3</v>
      </c>
      <c r="F63" s="101">
        <v>2848</v>
      </c>
      <c r="G63" s="101">
        <v>57</v>
      </c>
      <c r="H63" s="101">
        <v>43262</v>
      </c>
      <c r="I63" s="96">
        <v>0</v>
      </c>
      <c r="J63" s="96">
        <v>0</v>
      </c>
      <c r="K63" s="101">
        <v>1</v>
      </c>
      <c r="L63" s="101">
        <v>513</v>
      </c>
    </row>
    <row r="64" spans="1:12" ht="11.25" x14ac:dyDescent="0.15">
      <c r="A64" s="32">
        <v>442</v>
      </c>
      <c r="B64" s="32" t="s">
        <v>85</v>
      </c>
      <c r="C64" s="103">
        <v>103</v>
      </c>
      <c r="D64" s="101">
        <v>91359</v>
      </c>
      <c r="E64" s="101">
        <v>1</v>
      </c>
      <c r="F64" s="101">
        <v>814</v>
      </c>
      <c r="G64" s="101">
        <v>14</v>
      </c>
      <c r="H64" s="101">
        <v>12140</v>
      </c>
      <c r="I64" s="96">
        <v>0</v>
      </c>
      <c r="J64" s="96">
        <v>0</v>
      </c>
      <c r="K64" s="101">
        <v>4</v>
      </c>
      <c r="L64" s="101">
        <v>2229</v>
      </c>
    </row>
    <row r="65" spans="1:12" ht="11.25" x14ac:dyDescent="0.15">
      <c r="A65" s="32">
        <v>443</v>
      </c>
      <c r="B65" s="32" t="s">
        <v>86</v>
      </c>
      <c r="C65" s="103">
        <v>143</v>
      </c>
      <c r="D65" s="101">
        <v>126152</v>
      </c>
      <c r="E65" s="101">
        <v>2</v>
      </c>
      <c r="F65" s="101">
        <v>1627</v>
      </c>
      <c r="G65" s="101">
        <v>34</v>
      </c>
      <c r="H65" s="101">
        <v>26583</v>
      </c>
      <c r="I65" s="96">
        <v>0</v>
      </c>
      <c r="J65" s="96">
        <v>0</v>
      </c>
      <c r="K65" s="96">
        <v>0</v>
      </c>
      <c r="L65" s="96">
        <v>0</v>
      </c>
    </row>
    <row r="66" spans="1:12" ht="11.25" x14ac:dyDescent="0.15">
      <c r="A66" s="32">
        <v>446</v>
      </c>
      <c r="B66" s="32" t="s">
        <v>138</v>
      </c>
      <c r="C66" s="103">
        <v>91</v>
      </c>
      <c r="D66" s="101">
        <v>78534</v>
      </c>
      <c r="E66" s="101">
        <v>2</v>
      </c>
      <c r="F66" s="101">
        <v>1834</v>
      </c>
      <c r="G66" s="101">
        <v>18</v>
      </c>
      <c r="H66" s="101">
        <v>14633</v>
      </c>
      <c r="I66" s="96">
        <v>0</v>
      </c>
      <c r="J66" s="96">
        <v>0</v>
      </c>
      <c r="K66" s="96">
        <v>0</v>
      </c>
      <c r="L66" s="96">
        <v>0</v>
      </c>
    </row>
    <row r="67" spans="1:12" ht="11.25" x14ac:dyDescent="0.15">
      <c r="A67" s="32">
        <v>464</v>
      </c>
      <c r="B67" s="32" t="s">
        <v>87</v>
      </c>
      <c r="C67" s="103">
        <v>239</v>
      </c>
      <c r="D67" s="101">
        <v>212030</v>
      </c>
      <c r="E67" s="101">
        <v>2</v>
      </c>
      <c r="F67" s="101">
        <v>1627</v>
      </c>
      <c r="G67" s="101">
        <v>85</v>
      </c>
      <c r="H67" s="101">
        <v>71074</v>
      </c>
      <c r="I67" s="96">
        <v>0</v>
      </c>
      <c r="J67" s="96">
        <v>0</v>
      </c>
      <c r="K67" s="101">
        <v>4</v>
      </c>
      <c r="L67" s="101">
        <v>882</v>
      </c>
    </row>
    <row r="68" spans="1:12" ht="11.25" x14ac:dyDescent="0.15">
      <c r="A68" s="32">
        <v>481</v>
      </c>
      <c r="B68" s="32" t="s">
        <v>88</v>
      </c>
      <c r="C68" s="103">
        <v>142</v>
      </c>
      <c r="D68" s="101">
        <v>122087</v>
      </c>
      <c r="E68" s="101">
        <v>5</v>
      </c>
      <c r="F68" s="101">
        <v>4071</v>
      </c>
      <c r="G68" s="101">
        <v>17</v>
      </c>
      <c r="H68" s="101">
        <v>12360</v>
      </c>
      <c r="I68" s="96">
        <v>0</v>
      </c>
      <c r="J68" s="96">
        <v>0</v>
      </c>
      <c r="K68" s="101">
        <v>1</v>
      </c>
      <c r="L68" s="101">
        <v>430</v>
      </c>
    </row>
    <row r="69" spans="1:12" ht="11.25" x14ac:dyDescent="0.15">
      <c r="A69" s="32">
        <v>501</v>
      </c>
      <c r="B69" s="32" t="s">
        <v>89</v>
      </c>
      <c r="C69" s="103">
        <v>138</v>
      </c>
      <c r="D69" s="101">
        <v>124431</v>
      </c>
      <c r="E69" s="101">
        <v>3</v>
      </c>
      <c r="F69" s="101">
        <v>2441</v>
      </c>
      <c r="G69" s="101">
        <v>24</v>
      </c>
      <c r="H69" s="101">
        <v>17115</v>
      </c>
      <c r="I69" s="96">
        <v>0</v>
      </c>
      <c r="J69" s="96">
        <v>0</v>
      </c>
      <c r="K69" s="101">
        <v>3</v>
      </c>
      <c r="L69" s="101">
        <v>1601</v>
      </c>
    </row>
    <row r="70" spans="1:12" ht="11.25" x14ac:dyDescent="0.15">
      <c r="A70" s="32">
        <v>585</v>
      </c>
      <c r="B70" s="32" t="s">
        <v>139</v>
      </c>
      <c r="C70" s="103">
        <v>136</v>
      </c>
      <c r="D70" s="101">
        <v>118824</v>
      </c>
      <c r="E70" s="101">
        <v>6</v>
      </c>
      <c r="F70" s="101">
        <v>5289</v>
      </c>
      <c r="G70" s="101">
        <v>24</v>
      </c>
      <c r="H70" s="101">
        <v>18177</v>
      </c>
      <c r="I70" s="96">
        <v>0</v>
      </c>
      <c r="J70" s="96">
        <v>0</v>
      </c>
      <c r="K70" s="101">
        <v>4</v>
      </c>
      <c r="L70" s="101">
        <v>2030</v>
      </c>
    </row>
    <row r="71" spans="1:12" ht="11.25" x14ac:dyDescent="0.15">
      <c r="A71" s="32">
        <v>586</v>
      </c>
      <c r="B71" s="32" t="s">
        <v>140</v>
      </c>
      <c r="C71" s="103">
        <v>116</v>
      </c>
      <c r="D71" s="101">
        <v>100682</v>
      </c>
      <c r="E71" s="101">
        <v>7</v>
      </c>
      <c r="F71" s="101">
        <v>6306</v>
      </c>
      <c r="G71" s="101">
        <v>27</v>
      </c>
      <c r="H71" s="101">
        <v>21642</v>
      </c>
      <c r="I71" s="96">
        <v>0</v>
      </c>
      <c r="J71" s="96">
        <v>0</v>
      </c>
      <c r="K71" s="96">
        <v>3</v>
      </c>
      <c r="L71" s="96">
        <v>1035</v>
      </c>
    </row>
    <row r="72" spans="1:12" ht="6" customHeight="1" x14ac:dyDescent="0.15">
      <c r="A72" s="44"/>
      <c r="B72" s="44"/>
      <c r="C72" s="52"/>
      <c r="D72" s="46"/>
      <c r="E72" s="46"/>
      <c r="F72" s="46"/>
      <c r="G72" s="46"/>
      <c r="H72" s="46"/>
      <c r="I72" s="46"/>
      <c r="J72" s="46"/>
      <c r="K72" s="46"/>
      <c r="L72" s="46"/>
    </row>
    <row r="73" spans="1:12" ht="11.25" x14ac:dyDescent="0.15">
      <c r="B73" s="50"/>
      <c r="C73" s="50"/>
      <c r="E73" s="50"/>
      <c r="F73" s="49"/>
    </row>
    <row r="74" spans="1:12" ht="11.25" x14ac:dyDescent="0.15">
      <c r="A74" s="106"/>
      <c r="B74" s="31"/>
      <c r="C74" s="31"/>
      <c r="E74" s="31"/>
      <c r="F74" s="31"/>
    </row>
    <row r="75" spans="1:12" ht="11.25" x14ac:dyDescent="0.15">
      <c r="A75" s="106"/>
    </row>
    <row r="76" spans="1:12" ht="11.25" x14ac:dyDescent="0.15">
      <c r="A76" s="106"/>
    </row>
    <row r="77" spans="1:12" ht="11.25" x14ac:dyDescent="0.15">
      <c r="A77" s="106"/>
    </row>
  </sheetData>
  <mergeCells count="6">
    <mergeCell ref="K4:L4"/>
    <mergeCell ref="A4:B5"/>
    <mergeCell ref="C4:D4"/>
    <mergeCell ref="E4:F4"/>
    <mergeCell ref="G4:H4"/>
    <mergeCell ref="I4:J4"/>
  </mergeCells>
  <phoneticPr fontId="2"/>
  <printOptions gridLinesSet="0"/>
  <pageMargins left="0.59055118110236227" right="0.59055118110236227" top="0.59055118110236227" bottom="0.59055118110236227" header="0.31496062992125984" footer="0.19685039370078741"/>
  <pageSetup paperSize="9" scale="95" fitToWidth="2" pageOrder="overThenDown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70C0"/>
    <pageSetUpPr fitToPage="1"/>
  </sheetPr>
  <dimension ref="A1:M74"/>
  <sheetViews>
    <sheetView zoomScaleNormal="100" workbookViewId="0"/>
  </sheetViews>
  <sheetFormatPr defaultColWidth="7.7109375" defaultRowHeight="12" customHeight="1" x14ac:dyDescent="0.15"/>
  <cols>
    <col min="1" max="1" width="4.7109375" style="32" customWidth="1"/>
    <col min="2" max="2" width="10.7109375" style="32" customWidth="1"/>
    <col min="3" max="3" width="10.140625" style="32" customWidth="1"/>
    <col min="4" max="4" width="10.28515625" style="32" bestFit="1" customWidth="1"/>
    <col min="5" max="7" width="10.140625" style="32" customWidth="1"/>
    <col min="8" max="8" width="13.5703125" style="32" bestFit="1" customWidth="1"/>
    <col min="9" max="13" width="10.140625" style="32" customWidth="1"/>
    <col min="14" max="14" width="7.7109375" style="32" customWidth="1"/>
    <col min="15" max="16384" width="7.7109375" style="32"/>
  </cols>
  <sheetData>
    <row r="1" spans="1:10" s="28" customFormat="1" ht="17.25" x14ac:dyDescent="0.2">
      <c r="C1" s="152"/>
      <c r="D1" s="152"/>
      <c r="E1" s="152"/>
      <c r="F1" s="152"/>
      <c r="G1" s="152"/>
      <c r="H1" s="152"/>
      <c r="I1" s="152"/>
      <c r="J1" s="152"/>
    </row>
    <row r="2" spans="1:10" s="30" customFormat="1" ht="14.25" x14ac:dyDescent="0.15">
      <c r="A2" s="29" t="s">
        <v>301</v>
      </c>
      <c r="H2" s="155"/>
    </row>
    <row r="3" spans="1:10" ht="11.25" x14ac:dyDescent="0.15">
      <c r="A3" s="31"/>
      <c r="J3" s="33" t="s">
        <v>154</v>
      </c>
    </row>
    <row r="4" spans="1:10" ht="13.5" customHeight="1" x14ac:dyDescent="0.15">
      <c r="A4" s="182" t="s">
        <v>101</v>
      </c>
      <c r="B4" s="183"/>
      <c r="C4" s="180" t="s">
        <v>190</v>
      </c>
      <c r="D4" s="186"/>
      <c r="E4" s="180" t="s">
        <v>302</v>
      </c>
      <c r="F4" s="186"/>
      <c r="G4" s="180" t="s">
        <v>292</v>
      </c>
      <c r="H4" s="186"/>
      <c r="I4" s="180" t="s">
        <v>294</v>
      </c>
      <c r="J4" s="181"/>
    </row>
    <row r="5" spans="1:10" ht="13.5" customHeight="1" x14ac:dyDescent="0.15">
      <c r="A5" s="184"/>
      <c r="B5" s="185"/>
      <c r="C5" s="34" t="s">
        <v>97</v>
      </c>
      <c r="D5" s="34" t="s">
        <v>98</v>
      </c>
      <c r="E5" s="34" t="s">
        <v>97</v>
      </c>
      <c r="F5" s="34" t="s">
        <v>98</v>
      </c>
      <c r="G5" s="34" t="s">
        <v>97</v>
      </c>
      <c r="H5" s="34" t="s">
        <v>98</v>
      </c>
      <c r="I5" s="34" t="s">
        <v>97</v>
      </c>
      <c r="J5" s="34" t="s">
        <v>98</v>
      </c>
    </row>
    <row r="6" spans="1:10" ht="11.25" x14ac:dyDescent="0.15">
      <c r="B6" s="37" t="s">
        <v>380</v>
      </c>
      <c r="C6" s="35">
        <v>46499</v>
      </c>
      <c r="D6" s="36">
        <v>40641424</v>
      </c>
      <c r="E6" s="38">
        <v>3</v>
      </c>
      <c r="F6" s="38">
        <v>0</v>
      </c>
      <c r="G6" s="36">
        <v>46496</v>
      </c>
      <c r="H6" s="36">
        <v>40641424</v>
      </c>
      <c r="I6" s="38">
        <v>0</v>
      </c>
      <c r="J6" s="40">
        <v>0</v>
      </c>
    </row>
    <row r="7" spans="1:10" ht="11.25" x14ac:dyDescent="0.15">
      <c r="B7" s="60" t="s">
        <v>357</v>
      </c>
      <c r="C7" s="35">
        <v>47518</v>
      </c>
      <c r="D7" s="36">
        <v>41438201</v>
      </c>
      <c r="E7" s="38">
        <v>0</v>
      </c>
      <c r="F7" s="38">
        <v>0</v>
      </c>
      <c r="G7" s="36">
        <v>47518</v>
      </c>
      <c r="H7" s="36">
        <v>41438201</v>
      </c>
      <c r="I7" s="38">
        <v>0</v>
      </c>
      <c r="J7" s="40">
        <v>0</v>
      </c>
    </row>
    <row r="8" spans="1:10" ht="11.25" x14ac:dyDescent="0.15">
      <c r="B8" s="60" t="s">
        <v>370</v>
      </c>
      <c r="C8" s="39">
        <v>48696</v>
      </c>
      <c r="D8" s="40">
        <v>42233082</v>
      </c>
      <c r="E8" s="40">
        <v>3</v>
      </c>
      <c r="F8" s="40">
        <v>0</v>
      </c>
      <c r="G8" s="40">
        <v>48693</v>
      </c>
      <c r="H8" s="40">
        <v>42233082</v>
      </c>
      <c r="I8" s="38">
        <v>0</v>
      </c>
      <c r="J8" s="40">
        <v>0</v>
      </c>
    </row>
    <row r="9" spans="1:10" ht="11.25" x14ac:dyDescent="0.15">
      <c r="B9" s="60" t="s">
        <v>383</v>
      </c>
      <c r="C9" s="39">
        <v>49921</v>
      </c>
      <c r="D9" s="40">
        <v>44149166</v>
      </c>
      <c r="E9" s="40">
        <v>3</v>
      </c>
      <c r="F9" s="40">
        <v>0</v>
      </c>
      <c r="G9" s="40">
        <v>49918</v>
      </c>
      <c r="H9" s="40">
        <v>44149166</v>
      </c>
      <c r="I9" s="38">
        <v>0</v>
      </c>
      <c r="J9" s="40">
        <v>0</v>
      </c>
    </row>
    <row r="10" spans="1:10" ht="11.25" x14ac:dyDescent="0.15">
      <c r="B10" s="60" t="s">
        <v>381</v>
      </c>
      <c r="C10" s="39">
        <v>50970</v>
      </c>
      <c r="D10" s="40">
        <v>46179181</v>
      </c>
      <c r="E10" s="40">
        <v>3</v>
      </c>
      <c r="F10" s="40">
        <v>0</v>
      </c>
      <c r="G10" s="40">
        <v>50967</v>
      </c>
      <c r="H10" s="40">
        <v>46179181</v>
      </c>
      <c r="I10" s="38">
        <v>0</v>
      </c>
      <c r="J10" s="40">
        <v>0</v>
      </c>
    </row>
    <row r="11" spans="1:10" ht="7.5" customHeight="1" x14ac:dyDescent="0.15">
      <c r="C11" s="35"/>
      <c r="D11" s="38"/>
      <c r="E11" s="38"/>
      <c r="F11" s="38"/>
      <c r="G11" s="36"/>
      <c r="H11" s="38"/>
      <c r="I11" s="36"/>
      <c r="J11" s="38"/>
    </row>
    <row r="12" spans="1:10" ht="11.25" x14ac:dyDescent="0.15">
      <c r="B12" s="32" t="s">
        <v>90</v>
      </c>
      <c r="C12" s="100">
        <v>8703</v>
      </c>
      <c r="D12" s="102">
        <v>7894683</v>
      </c>
      <c r="E12" s="96">
        <v>3</v>
      </c>
      <c r="F12" s="96">
        <f t="shared" ref="E12:H13" si="0">SUM(F37,F43,F46,F48,F59)</f>
        <v>0</v>
      </c>
      <c r="G12" s="102">
        <v>8700</v>
      </c>
      <c r="H12" s="102">
        <v>7894683</v>
      </c>
      <c r="I12" s="38">
        <v>0</v>
      </c>
      <c r="J12" s="38">
        <v>0</v>
      </c>
    </row>
    <row r="13" spans="1:10" ht="11.25" x14ac:dyDescent="0.15">
      <c r="B13" s="32" t="s">
        <v>91</v>
      </c>
      <c r="C13" s="100">
        <v>5159</v>
      </c>
      <c r="D13" s="102">
        <v>4673762</v>
      </c>
      <c r="E13" s="96">
        <f t="shared" si="0"/>
        <v>0</v>
      </c>
      <c r="F13" s="96">
        <f t="shared" si="0"/>
        <v>0</v>
      </c>
      <c r="G13" s="102">
        <v>5159</v>
      </c>
      <c r="H13" s="102">
        <v>4673762</v>
      </c>
      <c r="I13" s="38">
        <v>0</v>
      </c>
      <c r="J13" s="38">
        <v>0</v>
      </c>
    </row>
    <row r="14" spans="1:10" ht="11.25" x14ac:dyDescent="0.15">
      <c r="B14" s="32" t="s">
        <v>92</v>
      </c>
      <c r="C14" s="100">
        <v>6291</v>
      </c>
      <c r="D14" s="102">
        <v>5663566</v>
      </c>
      <c r="E14" s="96">
        <f t="shared" ref="E14:H14" si="1">SUM(E34,E41,E46,E62,E63)</f>
        <v>0</v>
      </c>
      <c r="F14" s="96">
        <f t="shared" si="1"/>
        <v>0</v>
      </c>
      <c r="G14" s="102">
        <v>6291</v>
      </c>
      <c r="H14" s="102">
        <v>5663566</v>
      </c>
      <c r="I14" s="38">
        <v>0</v>
      </c>
      <c r="J14" s="38">
        <v>0</v>
      </c>
    </row>
    <row r="15" spans="1:10" ht="11.25" x14ac:dyDescent="0.15">
      <c r="B15" s="32" t="s">
        <v>93</v>
      </c>
      <c r="C15" s="100">
        <v>3254</v>
      </c>
      <c r="D15" s="102">
        <v>2950060</v>
      </c>
      <c r="E15" s="96">
        <f t="shared" ref="E15:H15" si="2">SUM(E43,E45,E48,E50,E58,E61)</f>
        <v>0</v>
      </c>
      <c r="F15" s="96">
        <f t="shared" si="2"/>
        <v>0</v>
      </c>
      <c r="G15" s="102">
        <v>3254</v>
      </c>
      <c r="H15" s="102">
        <v>2950060</v>
      </c>
      <c r="I15" s="38">
        <v>0</v>
      </c>
      <c r="J15" s="38">
        <v>0</v>
      </c>
    </row>
    <row r="16" spans="1:10" ht="11.25" x14ac:dyDescent="0.15">
      <c r="B16" s="32" t="s">
        <v>94</v>
      </c>
      <c r="C16" s="100">
        <v>5462</v>
      </c>
      <c r="D16" s="102">
        <v>4940939</v>
      </c>
      <c r="E16" s="96">
        <f t="shared" ref="E16:H16" si="3">SUM(E32,E66,E64,E65)</f>
        <v>0</v>
      </c>
      <c r="F16" s="96">
        <f t="shared" si="3"/>
        <v>0</v>
      </c>
      <c r="G16" s="102">
        <v>5462</v>
      </c>
      <c r="H16" s="102">
        <v>4940939</v>
      </c>
      <c r="I16" s="38">
        <v>0</v>
      </c>
      <c r="J16" s="38">
        <v>0</v>
      </c>
    </row>
    <row r="17" spans="1:13" ht="11.25" x14ac:dyDescent="0.15">
      <c r="B17" s="32" t="s">
        <v>95</v>
      </c>
      <c r="C17" s="100">
        <v>3060</v>
      </c>
      <c r="D17" s="102">
        <v>2767618</v>
      </c>
      <c r="E17" s="96">
        <f t="shared" ref="E17:H17" si="4">SUM(E39,E59,E42,E57,E67,E68,E69)</f>
        <v>0</v>
      </c>
      <c r="F17" s="96">
        <f t="shared" si="4"/>
        <v>0</v>
      </c>
      <c r="G17" s="102">
        <v>3060</v>
      </c>
      <c r="H17" s="102">
        <v>2767618</v>
      </c>
      <c r="I17" s="38">
        <v>0</v>
      </c>
      <c r="J17" s="38">
        <v>0</v>
      </c>
    </row>
    <row r="18" spans="1:13" ht="11.25" x14ac:dyDescent="0.15">
      <c r="B18" s="32" t="s">
        <v>297</v>
      </c>
      <c r="C18" s="100">
        <v>1716</v>
      </c>
      <c r="D18" s="102">
        <v>1532503</v>
      </c>
      <c r="E18" s="96">
        <f t="shared" ref="E18:H18" si="5">SUM(E40,E52,E55,E70,E71)</f>
        <v>0</v>
      </c>
      <c r="F18" s="96">
        <f t="shared" si="5"/>
        <v>0</v>
      </c>
      <c r="G18" s="102">
        <v>1716</v>
      </c>
      <c r="H18" s="102">
        <v>1532503</v>
      </c>
      <c r="I18" s="38">
        <v>0</v>
      </c>
      <c r="J18" s="38">
        <v>0</v>
      </c>
    </row>
    <row r="19" spans="1:13" ht="11.25" x14ac:dyDescent="0.15">
      <c r="B19" s="32" t="s">
        <v>298</v>
      </c>
      <c r="C19" s="100">
        <v>1246</v>
      </c>
      <c r="D19" s="102">
        <v>1138670</v>
      </c>
      <c r="E19" s="96">
        <f t="shared" ref="E19:H19" si="6">SUM(E51,E53)</f>
        <v>0</v>
      </c>
      <c r="F19" s="96">
        <f t="shared" si="6"/>
        <v>0</v>
      </c>
      <c r="G19" s="102">
        <v>1246</v>
      </c>
      <c r="H19" s="102">
        <v>1138670</v>
      </c>
      <c r="I19" s="38">
        <v>0</v>
      </c>
      <c r="J19" s="38">
        <v>0</v>
      </c>
    </row>
    <row r="20" spans="1:13" ht="11.25" x14ac:dyDescent="0.15">
      <c r="B20" s="32" t="s">
        <v>299</v>
      </c>
      <c r="C20" s="100">
        <v>1422</v>
      </c>
      <c r="D20" s="102">
        <v>1298392</v>
      </c>
      <c r="E20" s="96">
        <f t="shared" ref="E20:H20" si="7">SUM(E36,E54,E56)</f>
        <v>0</v>
      </c>
      <c r="F20" s="96">
        <f t="shared" si="7"/>
        <v>0</v>
      </c>
      <c r="G20" s="102">
        <v>1422</v>
      </c>
      <c r="H20" s="102">
        <v>1298392</v>
      </c>
      <c r="I20" s="38">
        <v>0</v>
      </c>
      <c r="J20" s="38">
        <v>0</v>
      </c>
    </row>
    <row r="21" spans="1:13" ht="7.5" customHeight="1" x14ac:dyDescent="0.15">
      <c r="C21" s="35"/>
      <c r="D21" s="38"/>
      <c r="E21" s="38"/>
      <c r="F21" s="38"/>
      <c r="G21" s="38"/>
      <c r="H21" s="38"/>
      <c r="I21" s="38"/>
      <c r="J21" s="38"/>
    </row>
    <row r="22" spans="1:13" ht="11.25" x14ac:dyDescent="0.15">
      <c r="A22" s="32">
        <v>100</v>
      </c>
      <c r="B22" s="32" t="s">
        <v>128</v>
      </c>
      <c r="C22" s="150">
        <v>14657</v>
      </c>
      <c r="D22" s="38">
        <v>13318986</v>
      </c>
      <c r="E22" s="38">
        <v>0</v>
      </c>
      <c r="F22" s="38">
        <v>0</v>
      </c>
      <c r="G22" s="38">
        <v>14657</v>
      </c>
      <c r="H22" s="38">
        <v>13318986</v>
      </c>
      <c r="I22" s="38">
        <v>0</v>
      </c>
      <c r="J22" s="38">
        <v>0</v>
      </c>
      <c r="L22" s="40"/>
      <c r="M22" s="41"/>
    </row>
    <row r="23" spans="1:13" s="42" customFormat="1" ht="11.25" x14ac:dyDescent="0.15">
      <c r="A23" s="7">
        <v>101</v>
      </c>
      <c r="B23" s="42" t="s">
        <v>15</v>
      </c>
      <c r="C23" s="35">
        <v>1447</v>
      </c>
      <c r="D23" s="38">
        <v>1311215</v>
      </c>
      <c r="E23" s="38">
        <v>0</v>
      </c>
      <c r="F23" s="38">
        <v>0</v>
      </c>
      <c r="G23" s="38">
        <v>1447</v>
      </c>
      <c r="H23" s="38">
        <v>1311215</v>
      </c>
      <c r="I23" s="38">
        <v>0</v>
      </c>
      <c r="J23" s="38">
        <v>0</v>
      </c>
      <c r="L23" s="32"/>
      <c r="M23" s="43"/>
    </row>
    <row r="24" spans="1:13" s="42" customFormat="1" ht="11.25" x14ac:dyDescent="0.15">
      <c r="A24" s="7">
        <v>102</v>
      </c>
      <c r="B24" s="42" t="s">
        <v>16</v>
      </c>
      <c r="C24" s="35">
        <v>1047</v>
      </c>
      <c r="D24" s="38">
        <v>956012</v>
      </c>
      <c r="E24" s="38">
        <v>0</v>
      </c>
      <c r="F24" s="38">
        <v>0</v>
      </c>
      <c r="G24" s="38">
        <v>1047</v>
      </c>
      <c r="H24" s="38">
        <v>956012</v>
      </c>
      <c r="I24" s="38">
        <v>0</v>
      </c>
      <c r="J24" s="38">
        <v>0</v>
      </c>
      <c r="L24" s="32"/>
      <c r="M24" s="43"/>
    </row>
    <row r="25" spans="1:13" s="42" customFormat="1" ht="11.25" x14ac:dyDescent="0.15">
      <c r="A25" s="7">
        <v>105</v>
      </c>
      <c r="B25" s="42" t="s">
        <v>17</v>
      </c>
      <c r="C25" s="35">
        <v>1157</v>
      </c>
      <c r="D25" s="38">
        <v>1047864</v>
      </c>
      <c r="E25" s="38">
        <v>0</v>
      </c>
      <c r="F25" s="38">
        <v>0</v>
      </c>
      <c r="G25" s="38">
        <v>1157</v>
      </c>
      <c r="H25" s="38">
        <v>1047864</v>
      </c>
      <c r="I25" s="38">
        <v>0</v>
      </c>
      <c r="J25" s="38">
        <v>0</v>
      </c>
      <c r="L25" s="32"/>
      <c r="M25" s="43"/>
    </row>
    <row r="26" spans="1:13" s="42" customFormat="1" ht="11.25" x14ac:dyDescent="0.15">
      <c r="A26" s="7">
        <v>106</v>
      </c>
      <c r="B26" s="42" t="s">
        <v>18</v>
      </c>
      <c r="C26" s="35">
        <v>1218</v>
      </c>
      <c r="D26" s="38">
        <v>1100120</v>
      </c>
      <c r="E26" s="38">
        <v>0</v>
      </c>
      <c r="F26" s="38">
        <v>0</v>
      </c>
      <c r="G26" s="38">
        <v>1218</v>
      </c>
      <c r="H26" s="38">
        <v>1100120</v>
      </c>
      <c r="I26" s="38">
        <v>0</v>
      </c>
      <c r="J26" s="38">
        <v>0</v>
      </c>
      <c r="L26" s="32"/>
      <c r="M26" s="43"/>
    </row>
    <row r="27" spans="1:13" s="42" customFormat="1" ht="11.25" x14ac:dyDescent="0.15">
      <c r="A27" s="7">
        <v>107</v>
      </c>
      <c r="B27" s="42" t="s">
        <v>81</v>
      </c>
      <c r="C27" s="35">
        <v>1565</v>
      </c>
      <c r="D27" s="38">
        <v>1422719</v>
      </c>
      <c r="E27" s="38">
        <v>0</v>
      </c>
      <c r="F27" s="38">
        <v>0</v>
      </c>
      <c r="G27" s="38">
        <v>1565</v>
      </c>
      <c r="H27" s="38">
        <v>1422719</v>
      </c>
      <c r="I27" s="38">
        <v>0</v>
      </c>
      <c r="J27" s="38">
        <v>0</v>
      </c>
      <c r="L27" s="32"/>
      <c r="M27" s="43"/>
    </row>
    <row r="28" spans="1:13" s="42" customFormat="1" ht="11.25" x14ac:dyDescent="0.15">
      <c r="A28" s="7">
        <v>108</v>
      </c>
      <c r="B28" s="42" t="s">
        <v>19</v>
      </c>
      <c r="C28" s="35">
        <v>2149</v>
      </c>
      <c r="D28" s="38">
        <v>1954724</v>
      </c>
      <c r="E28" s="38">
        <v>0</v>
      </c>
      <c r="F28" s="38">
        <v>0</v>
      </c>
      <c r="G28" s="38">
        <v>2149</v>
      </c>
      <c r="H28" s="38">
        <v>1954724</v>
      </c>
      <c r="I28" s="38">
        <v>0</v>
      </c>
      <c r="J28" s="38">
        <v>0</v>
      </c>
      <c r="L28" s="32"/>
      <c r="M28" s="43"/>
    </row>
    <row r="29" spans="1:13" s="42" customFormat="1" ht="11.25" x14ac:dyDescent="0.15">
      <c r="A29" s="7">
        <v>109</v>
      </c>
      <c r="B29" s="42" t="s">
        <v>20</v>
      </c>
      <c r="C29" s="35">
        <v>2334</v>
      </c>
      <c r="D29" s="38">
        <v>2121439</v>
      </c>
      <c r="E29" s="38">
        <v>0</v>
      </c>
      <c r="F29" s="38">
        <v>0</v>
      </c>
      <c r="G29" s="38">
        <v>2334</v>
      </c>
      <c r="H29" s="38">
        <v>2121439</v>
      </c>
      <c r="I29" s="38">
        <v>0</v>
      </c>
      <c r="J29" s="38">
        <v>0</v>
      </c>
      <c r="L29" s="32"/>
      <c r="M29" s="43"/>
    </row>
    <row r="30" spans="1:13" s="42" customFormat="1" ht="11.25" x14ac:dyDescent="0.15">
      <c r="A30" s="7">
        <v>110</v>
      </c>
      <c r="B30" s="42" t="s">
        <v>21</v>
      </c>
      <c r="C30" s="35">
        <v>1176</v>
      </c>
      <c r="D30" s="38">
        <v>1067788</v>
      </c>
      <c r="E30" s="38">
        <v>0</v>
      </c>
      <c r="F30" s="38">
        <v>0</v>
      </c>
      <c r="G30" s="38">
        <v>1176</v>
      </c>
      <c r="H30" s="38">
        <v>1067788</v>
      </c>
      <c r="I30" s="38">
        <v>0</v>
      </c>
      <c r="J30" s="38">
        <v>0</v>
      </c>
      <c r="L30" s="32"/>
      <c r="M30" s="43"/>
    </row>
    <row r="31" spans="1:13" s="42" customFormat="1" ht="11.25" x14ac:dyDescent="0.15">
      <c r="A31" s="7">
        <v>111</v>
      </c>
      <c r="B31" s="42" t="s">
        <v>22</v>
      </c>
      <c r="C31" s="35">
        <v>2564</v>
      </c>
      <c r="D31" s="38">
        <v>2337106</v>
      </c>
      <c r="E31" s="38">
        <v>0</v>
      </c>
      <c r="F31" s="38">
        <v>0</v>
      </c>
      <c r="G31" s="38">
        <v>2564</v>
      </c>
      <c r="H31" s="38">
        <v>2337106</v>
      </c>
      <c r="I31" s="38">
        <v>0</v>
      </c>
      <c r="J31" s="38">
        <v>0</v>
      </c>
      <c r="L31" s="32"/>
      <c r="M31" s="43"/>
    </row>
    <row r="32" spans="1:13" ht="11.25" x14ac:dyDescent="0.15">
      <c r="A32" s="32">
        <v>201</v>
      </c>
      <c r="B32" s="32" t="s">
        <v>23</v>
      </c>
      <c r="C32" s="35">
        <v>5040</v>
      </c>
      <c r="D32" s="38">
        <v>4563036</v>
      </c>
      <c r="E32" s="38">
        <v>0</v>
      </c>
      <c r="F32" s="38">
        <v>0</v>
      </c>
      <c r="G32" s="38">
        <v>5040</v>
      </c>
      <c r="H32" s="38">
        <v>4563036</v>
      </c>
      <c r="I32" s="38">
        <v>0</v>
      </c>
      <c r="J32" s="38">
        <v>0</v>
      </c>
      <c r="M32" s="41"/>
    </row>
    <row r="33" spans="1:13" ht="11.25" x14ac:dyDescent="0.15">
      <c r="A33" s="32">
        <v>202</v>
      </c>
      <c r="B33" s="32" t="s">
        <v>24</v>
      </c>
      <c r="C33" s="35">
        <v>4196</v>
      </c>
      <c r="D33" s="38">
        <v>3787181</v>
      </c>
      <c r="E33" s="38">
        <v>0</v>
      </c>
      <c r="F33" s="38">
        <v>0</v>
      </c>
      <c r="G33" s="38">
        <v>4196</v>
      </c>
      <c r="H33" s="38">
        <v>3787181</v>
      </c>
      <c r="I33" s="38">
        <v>0</v>
      </c>
      <c r="J33" s="38">
        <v>0</v>
      </c>
      <c r="M33" s="41"/>
    </row>
    <row r="34" spans="1:13" ht="11.25" x14ac:dyDescent="0.15">
      <c r="A34" s="32">
        <v>203</v>
      </c>
      <c r="B34" s="32" t="s">
        <v>25</v>
      </c>
      <c r="C34" s="35">
        <v>2692</v>
      </c>
      <c r="D34" s="38">
        <v>2419904</v>
      </c>
      <c r="E34" s="38">
        <v>0</v>
      </c>
      <c r="F34" s="38">
        <v>0</v>
      </c>
      <c r="G34" s="38">
        <v>2692</v>
      </c>
      <c r="H34" s="38">
        <v>2419904</v>
      </c>
      <c r="I34" s="38">
        <v>0</v>
      </c>
      <c r="J34" s="38">
        <v>0</v>
      </c>
      <c r="M34" s="41"/>
    </row>
    <row r="35" spans="1:13" ht="11.25" x14ac:dyDescent="0.15">
      <c r="A35" s="32">
        <v>204</v>
      </c>
      <c r="B35" s="32" t="s">
        <v>26</v>
      </c>
      <c r="C35" s="35">
        <v>3935</v>
      </c>
      <c r="D35" s="38">
        <v>3587899</v>
      </c>
      <c r="E35" s="38">
        <v>0</v>
      </c>
      <c r="F35" s="151">
        <v>0</v>
      </c>
      <c r="G35" s="38">
        <v>3935</v>
      </c>
      <c r="H35" s="38">
        <v>3587899</v>
      </c>
      <c r="I35" s="38">
        <v>0</v>
      </c>
      <c r="J35" s="38">
        <v>0</v>
      </c>
      <c r="M35" s="41"/>
    </row>
    <row r="36" spans="1:13" ht="11.25" x14ac:dyDescent="0.15">
      <c r="A36" s="32">
        <v>205</v>
      </c>
      <c r="B36" s="32" t="s">
        <v>27</v>
      </c>
      <c r="C36" s="35">
        <v>606</v>
      </c>
      <c r="D36" s="38">
        <v>563025</v>
      </c>
      <c r="E36" s="38">
        <v>0</v>
      </c>
      <c r="F36" s="38">
        <v>0</v>
      </c>
      <c r="G36" s="38">
        <v>606</v>
      </c>
      <c r="H36" s="38">
        <v>563025</v>
      </c>
      <c r="I36" s="38">
        <v>0</v>
      </c>
      <c r="J36" s="38">
        <v>0</v>
      </c>
      <c r="M36" s="41"/>
    </row>
    <row r="37" spans="1:13" ht="11.25" x14ac:dyDescent="0.15">
      <c r="A37" s="32">
        <v>206</v>
      </c>
      <c r="B37" s="32" t="s">
        <v>28</v>
      </c>
      <c r="C37" s="35">
        <v>572</v>
      </c>
      <c r="D37" s="38">
        <v>519603</v>
      </c>
      <c r="E37" s="38">
        <v>3</v>
      </c>
      <c r="F37" s="38">
        <v>0</v>
      </c>
      <c r="G37" s="38">
        <v>569</v>
      </c>
      <c r="H37" s="38">
        <v>519603</v>
      </c>
      <c r="I37" s="38">
        <v>0</v>
      </c>
      <c r="J37" s="38">
        <v>0</v>
      </c>
      <c r="M37" s="41"/>
    </row>
    <row r="38" spans="1:13" ht="11.25" x14ac:dyDescent="0.15">
      <c r="A38" s="32">
        <v>207</v>
      </c>
      <c r="B38" s="32" t="s">
        <v>29</v>
      </c>
      <c r="C38" s="35">
        <v>1543</v>
      </c>
      <c r="D38" s="38">
        <v>1392647</v>
      </c>
      <c r="E38" s="38">
        <v>0</v>
      </c>
      <c r="F38" s="38">
        <v>0</v>
      </c>
      <c r="G38" s="38">
        <v>1543</v>
      </c>
      <c r="H38" s="38">
        <v>1392647</v>
      </c>
      <c r="I38" s="38">
        <v>0</v>
      </c>
      <c r="J38" s="38">
        <v>0</v>
      </c>
      <c r="M38" s="41"/>
    </row>
    <row r="39" spans="1:13" ht="11.25" x14ac:dyDescent="0.15">
      <c r="A39" s="32">
        <v>208</v>
      </c>
      <c r="B39" s="32" t="s">
        <v>30</v>
      </c>
      <c r="C39" s="35">
        <v>283</v>
      </c>
      <c r="D39" s="38">
        <v>251468</v>
      </c>
      <c r="E39" s="38">
        <v>0</v>
      </c>
      <c r="F39" s="38">
        <v>0</v>
      </c>
      <c r="G39" s="38">
        <v>283</v>
      </c>
      <c r="H39" s="38">
        <v>251468</v>
      </c>
      <c r="I39" s="38">
        <v>0</v>
      </c>
      <c r="J39" s="38">
        <v>0</v>
      </c>
      <c r="M39" s="41"/>
    </row>
    <row r="40" spans="1:13" ht="11.25" x14ac:dyDescent="0.15">
      <c r="A40" s="32">
        <v>209</v>
      </c>
      <c r="B40" s="32" t="s">
        <v>31</v>
      </c>
      <c r="C40" s="35">
        <v>896</v>
      </c>
      <c r="D40" s="38">
        <v>800382</v>
      </c>
      <c r="E40" s="38">
        <v>0</v>
      </c>
      <c r="F40" s="38">
        <v>0</v>
      </c>
      <c r="G40" s="38">
        <v>896</v>
      </c>
      <c r="H40" s="38">
        <v>800382</v>
      </c>
      <c r="I40" s="38">
        <v>0</v>
      </c>
      <c r="J40" s="38">
        <v>0</v>
      </c>
      <c r="M40" s="41"/>
    </row>
    <row r="41" spans="1:13" ht="11.25" x14ac:dyDescent="0.15">
      <c r="A41" s="32">
        <v>210</v>
      </c>
      <c r="B41" s="32" t="s">
        <v>32</v>
      </c>
      <c r="C41" s="35">
        <v>2199</v>
      </c>
      <c r="D41" s="38">
        <v>1983109</v>
      </c>
      <c r="E41" s="38">
        <v>0</v>
      </c>
      <c r="F41" s="38">
        <v>0</v>
      </c>
      <c r="G41" s="38">
        <v>2199</v>
      </c>
      <c r="H41" s="38">
        <v>1983109</v>
      </c>
      <c r="I41" s="38">
        <v>0</v>
      </c>
      <c r="J41" s="38">
        <v>0</v>
      </c>
      <c r="M41" s="41"/>
    </row>
    <row r="42" spans="1:13" ht="11.25" x14ac:dyDescent="0.15">
      <c r="A42" s="32">
        <v>212</v>
      </c>
      <c r="B42" s="32" t="s">
        <v>33</v>
      </c>
      <c r="C42" s="35">
        <v>573</v>
      </c>
      <c r="D42" s="38">
        <v>520342</v>
      </c>
      <c r="E42" s="38">
        <v>0</v>
      </c>
      <c r="F42" s="38">
        <v>0</v>
      </c>
      <c r="G42" s="38">
        <v>573</v>
      </c>
      <c r="H42" s="38">
        <v>520342</v>
      </c>
      <c r="I42" s="38">
        <v>0</v>
      </c>
      <c r="J42" s="38">
        <v>0</v>
      </c>
      <c r="M42" s="41"/>
    </row>
    <row r="43" spans="1:13" ht="11.25" x14ac:dyDescent="0.15">
      <c r="A43" s="32">
        <v>213</v>
      </c>
      <c r="B43" s="32" t="s">
        <v>34</v>
      </c>
      <c r="C43" s="35">
        <v>412</v>
      </c>
      <c r="D43" s="38">
        <v>365208</v>
      </c>
      <c r="E43" s="38">
        <v>0</v>
      </c>
      <c r="F43" s="38">
        <v>0</v>
      </c>
      <c r="G43" s="38">
        <v>412</v>
      </c>
      <c r="H43" s="38">
        <v>365208</v>
      </c>
      <c r="I43" s="38">
        <v>0</v>
      </c>
      <c r="J43" s="38">
        <v>0</v>
      </c>
      <c r="M43" s="41"/>
    </row>
    <row r="44" spans="1:13" ht="11.25" x14ac:dyDescent="0.15">
      <c r="A44" s="32">
        <v>214</v>
      </c>
      <c r="B44" s="32" t="s">
        <v>35</v>
      </c>
      <c r="C44" s="35">
        <v>1820</v>
      </c>
      <c r="D44" s="38">
        <v>1665281</v>
      </c>
      <c r="E44" s="38">
        <v>0</v>
      </c>
      <c r="F44" s="38">
        <v>0</v>
      </c>
      <c r="G44" s="38">
        <v>1820</v>
      </c>
      <c r="H44" s="38">
        <v>1665281</v>
      </c>
      <c r="I44" s="38">
        <v>0</v>
      </c>
      <c r="J44" s="38">
        <v>0</v>
      </c>
      <c r="M44" s="41"/>
    </row>
    <row r="45" spans="1:13" ht="11.25" x14ac:dyDescent="0.15">
      <c r="A45" s="32">
        <v>215</v>
      </c>
      <c r="B45" s="32" t="s">
        <v>36</v>
      </c>
      <c r="C45" s="35">
        <v>733</v>
      </c>
      <c r="D45" s="38">
        <v>667901</v>
      </c>
      <c r="E45" s="38">
        <v>0</v>
      </c>
      <c r="F45" s="38">
        <v>0</v>
      </c>
      <c r="G45" s="38">
        <v>733</v>
      </c>
      <c r="H45" s="38">
        <v>667901</v>
      </c>
      <c r="I45" s="38">
        <v>0</v>
      </c>
      <c r="J45" s="38">
        <v>0</v>
      </c>
      <c r="M45" s="41"/>
    </row>
    <row r="46" spans="1:13" ht="11.25" x14ac:dyDescent="0.15">
      <c r="A46" s="32">
        <v>216</v>
      </c>
      <c r="B46" s="32" t="s">
        <v>37</v>
      </c>
      <c r="C46" s="35">
        <v>833</v>
      </c>
      <c r="D46" s="38">
        <v>754862</v>
      </c>
      <c r="E46" s="38">
        <v>0</v>
      </c>
      <c r="F46" s="38">
        <v>0</v>
      </c>
      <c r="G46" s="38">
        <v>833</v>
      </c>
      <c r="H46" s="38">
        <v>754862</v>
      </c>
      <c r="I46" s="38">
        <v>0</v>
      </c>
      <c r="J46" s="38">
        <v>0</v>
      </c>
      <c r="M46" s="41"/>
    </row>
    <row r="47" spans="1:13" ht="11.25" x14ac:dyDescent="0.15">
      <c r="A47" s="32">
        <v>217</v>
      </c>
      <c r="B47" s="32" t="s">
        <v>38</v>
      </c>
      <c r="C47" s="35">
        <v>1168</v>
      </c>
      <c r="D47" s="38">
        <v>1044212</v>
      </c>
      <c r="E47" s="38">
        <v>0</v>
      </c>
      <c r="F47" s="38">
        <v>0</v>
      </c>
      <c r="G47" s="38">
        <v>1168</v>
      </c>
      <c r="H47" s="38">
        <v>1044212</v>
      </c>
      <c r="I47" s="38">
        <v>0</v>
      </c>
      <c r="J47" s="38">
        <v>0</v>
      </c>
      <c r="M47" s="41"/>
    </row>
    <row r="48" spans="1:13" ht="11.25" x14ac:dyDescent="0.15">
      <c r="A48" s="32">
        <v>218</v>
      </c>
      <c r="B48" s="32" t="s">
        <v>39</v>
      </c>
      <c r="C48" s="35">
        <v>535</v>
      </c>
      <c r="D48" s="38">
        <v>484717</v>
      </c>
      <c r="E48" s="38">
        <v>0</v>
      </c>
      <c r="F48" s="38">
        <v>0</v>
      </c>
      <c r="G48" s="38">
        <v>535</v>
      </c>
      <c r="H48" s="38">
        <v>484717</v>
      </c>
      <c r="I48" s="38">
        <v>0</v>
      </c>
      <c r="J48" s="38">
        <v>0</v>
      </c>
      <c r="M48" s="41"/>
    </row>
    <row r="49" spans="1:13" ht="11.25" x14ac:dyDescent="0.15">
      <c r="A49" s="32">
        <v>219</v>
      </c>
      <c r="B49" s="32" t="s">
        <v>40</v>
      </c>
      <c r="C49" s="35">
        <v>412</v>
      </c>
      <c r="D49" s="38">
        <v>374260</v>
      </c>
      <c r="E49" s="38">
        <v>0</v>
      </c>
      <c r="F49" s="38">
        <v>0</v>
      </c>
      <c r="G49" s="38">
        <v>412</v>
      </c>
      <c r="H49" s="38">
        <v>374260</v>
      </c>
      <c r="I49" s="38">
        <v>0</v>
      </c>
      <c r="J49" s="38">
        <v>0</v>
      </c>
      <c r="M49" s="41"/>
    </row>
    <row r="50" spans="1:13" ht="11.25" x14ac:dyDescent="0.15">
      <c r="A50" s="32">
        <v>220</v>
      </c>
      <c r="B50" s="32" t="s">
        <v>41</v>
      </c>
      <c r="C50" s="35">
        <v>928</v>
      </c>
      <c r="D50" s="38">
        <v>850058</v>
      </c>
      <c r="E50" s="38">
        <v>0</v>
      </c>
      <c r="F50" s="38">
        <v>0</v>
      </c>
      <c r="G50" s="38">
        <v>928</v>
      </c>
      <c r="H50" s="38">
        <v>850058</v>
      </c>
      <c r="I50" s="38">
        <v>0</v>
      </c>
      <c r="J50" s="38">
        <v>0</v>
      </c>
      <c r="M50" s="41"/>
    </row>
    <row r="51" spans="1:13" ht="11.25" x14ac:dyDescent="0.15">
      <c r="A51" s="32">
        <v>221</v>
      </c>
      <c r="B51" s="32" t="s">
        <v>329</v>
      </c>
      <c r="C51" s="35">
        <v>484</v>
      </c>
      <c r="D51" s="38">
        <v>442444</v>
      </c>
      <c r="E51" s="38">
        <v>0</v>
      </c>
      <c r="F51" s="38">
        <v>0</v>
      </c>
      <c r="G51" s="38">
        <v>484</v>
      </c>
      <c r="H51" s="38">
        <v>442444</v>
      </c>
      <c r="I51" s="38">
        <v>0</v>
      </c>
      <c r="J51" s="38">
        <v>0</v>
      </c>
      <c r="M51" s="41"/>
    </row>
    <row r="52" spans="1:13" ht="11.25" x14ac:dyDescent="0.15">
      <c r="A52" s="32">
        <v>222</v>
      </c>
      <c r="B52" s="32" t="s">
        <v>129</v>
      </c>
      <c r="C52" s="35">
        <v>226</v>
      </c>
      <c r="D52" s="38">
        <v>201348</v>
      </c>
      <c r="E52" s="38">
        <v>0</v>
      </c>
      <c r="F52" s="38">
        <v>0</v>
      </c>
      <c r="G52" s="38">
        <v>226</v>
      </c>
      <c r="H52" s="38">
        <v>201348</v>
      </c>
      <c r="I52" s="38">
        <v>0</v>
      </c>
      <c r="J52" s="38">
        <v>0</v>
      </c>
      <c r="M52" s="41"/>
    </row>
    <row r="53" spans="1:13" ht="11.25" x14ac:dyDescent="0.15">
      <c r="A53" s="32">
        <v>223</v>
      </c>
      <c r="B53" s="32" t="s">
        <v>130</v>
      </c>
      <c r="C53" s="35">
        <v>762</v>
      </c>
      <c r="D53" s="38">
        <v>696226</v>
      </c>
      <c r="E53" s="38">
        <v>0</v>
      </c>
      <c r="F53" s="38">
        <v>0</v>
      </c>
      <c r="G53" s="38">
        <v>762</v>
      </c>
      <c r="H53" s="38">
        <v>696226</v>
      </c>
      <c r="I53" s="38">
        <v>0</v>
      </c>
      <c r="J53" s="38">
        <v>0</v>
      </c>
      <c r="M53" s="41"/>
    </row>
    <row r="54" spans="1:13" ht="11.25" x14ac:dyDescent="0.15">
      <c r="A54" s="32">
        <v>224</v>
      </c>
      <c r="B54" s="32" t="s">
        <v>131</v>
      </c>
      <c r="C54" s="35">
        <v>386</v>
      </c>
      <c r="D54" s="38">
        <v>348767</v>
      </c>
      <c r="E54" s="38">
        <v>0</v>
      </c>
      <c r="F54" s="38">
        <v>0</v>
      </c>
      <c r="G54" s="38">
        <v>386</v>
      </c>
      <c r="H54" s="38">
        <v>348767</v>
      </c>
      <c r="I54" s="38">
        <v>0</v>
      </c>
      <c r="J54" s="38">
        <v>0</v>
      </c>
      <c r="M54" s="41"/>
    </row>
    <row r="55" spans="1:13" ht="11.25" x14ac:dyDescent="0.15">
      <c r="A55" s="32">
        <v>225</v>
      </c>
      <c r="B55" s="32" t="s">
        <v>132</v>
      </c>
      <c r="C55" s="35">
        <v>306</v>
      </c>
      <c r="D55" s="38">
        <v>274612</v>
      </c>
      <c r="E55" s="38">
        <v>0</v>
      </c>
      <c r="F55" s="38">
        <v>0</v>
      </c>
      <c r="G55" s="38">
        <v>306</v>
      </c>
      <c r="H55" s="38">
        <v>274612</v>
      </c>
      <c r="I55" s="38">
        <v>0</v>
      </c>
      <c r="J55" s="38">
        <v>0</v>
      </c>
      <c r="M55" s="41"/>
    </row>
    <row r="56" spans="1:13" ht="11.25" x14ac:dyDescent="0.15">
      <c r="A56" s="32">
        <v>226</v>
      </c>
      <c r="B56" s="32" t="s">
        <v>133</v>
      </c>
      <c r="C56" s="35">
        <v>430</v>
      </c>
      <c r="D56" s="38">
        <v>386600</v>
      </c>
      <c r="E56" s="38">
        <v>0</v>
      </c>
      <c r="F56" s="38">
        <v>0</v>
      </c>
      <c r="G56" s="38">
        <v>430</v>
      </c>
      <c r="H56" s="38">
        <v>386600</v>
      </c>
      <c r="I56" s="38">
        <v>0</v>
      </c>
      <c r="J56" s="38">
        <v>0</v>
      </c>
      <c r="M56" s="41"/>
    </row>
    <row r="57" spans="1:13" ht="11.25" x14ac:dyDescent="0.15">
      <c r="A57" s="32">
        <v>227</v>
      </c>
      <c r="B57" s="32" t="s">
        <v>134</v>
      </c>
      <c r="C57" s="35">
        <v>459</v>
      </c>
      <c r="D57" s="38">
        <v>413819</v>
      </c>
      <c r="E57" s="38">
        <v>0</v>
      </c>
      <c r="F57" s="38">
        <v>0</v>
      </c>
      <c r="G57" s="38">
        <v>459</v>
      </c>
      <c r="H57" s="38">
        <v>413819</v>
      </c>
      <c r="I57" s="38">
        <v>0</v>
      </c>
      <c r="J57" s="38">
        <v>0</v>
      </c>
      <c r="M57" s="41"/>
    </row>
    <row r="58" spans="1:13" ht="11.25" x14ac:dyDescent="0.15">
      <c r="A58" s="32">
        <v>228</v>
      </c>
      <c r="B58" s="32" t="s">
        <v>135</v>
      </c>
      <c r="C58" s="35">
        <v>330</v>
      </c>
      <c r="D58" s="38">
        <v>295703</v>
      </c>
      <c r="E58" s="38">
        <v>0</v>
      </c>
      <c r="F58" s="38">
        <v>0</v>
      </c>
      <c r="G58" s="38">
        <v>330</v>
      </c>
      <c r="H58" s="38">
        <v>295703</v>
      </c>
      <c r="I58" s="38">
        <v>0</v>
      </c>
      <c r="J58" s="38">
        <v>0</v>
      </c>
      <c r="M58" s="41"/>
    </row>
    <row r="59" spans="1:13" ht="11.25" x14ac:dyDescent="0.15">
      <c r="A59" s="32">
        <v>229</v>
      </c>
      <c r="B59" s="32" t="s">
        <v>136</v>
      </c>
      <c r="C59" s="35">
        <v>962</v>
      </c>
      <c r="D59" s="38">
        <v>871224</v>
      </c>
      <c r="E59" s="38">
        <v>0</v>
      </c>
      <c r="F59" s="38">
        <v>0</v>
      </c>
      <c r="G59" s="38">
        <v>962</v>
      </c>
      <c r="H59" s="38">
        <v>871224</v>
      </c>
      <c r="I59" s="38">
        <v>0</v>
      </c>
      <c r="J59" s="38">
        <v>0</v>
      </c>
      <c r="M59" s="41"/>
    </row>
    <row r="60" spans="1:13" ht="11.25" x14ac:dyDescent="0.15">
      <c r="A60" s="32">
        <v>301</v>
      </c>
      <c r="B60" s="32" t="s">
        <v>82</v>
      </c>
      <c r="C60" s="35">
        <v>216</v>
      </c>
      <c r="D60" s="38">
        <v>197362</v>
      </c>
      <c r="E60" s="38">
        <v>0</v>
      </c>
      <c r="F60" s="38">
        <v>0</v>
      </c>
      <c r="G60" s="38">
        <v>216</v>
      </c>
      <c r="H60" s="38">
        <v>197362</v>
      </c>
      <c r="I60" s="38">
        <v>0</v>
      </c>
      <c r="J60" s="38">
        <v>0</v>
      </c>
      <c r="M60" s="41"/>
    </row>
    <row r="61" spans="1:13" ht="11.25" x14ac:dyDescent="0.15">
      <c r="A61" s="32">
        <v>365</v>
      </c>
      <c r="B61" s="32" t="s">
        <v>137</v>
      </c>
      <c r="C61" s="35">
        <v>316</v>
      </c>
      <c r="D61" s="38">
        <v>286473</v>
      </c>
      <c r="E61" s="38">
        <v>0</v>
      </c>
      <c r="F61" s="38">
        <v>0</v>
      </c>
      <c r="G61" s="38">
        <v>316</v>
      </c>
      <c r="H61" s="38">
        <v>286473</v>
      </c>
      <c r="I61" s="38">
        <v>0</v>
      </c>
      <c r="J61" s="38">
        <v>0</v>
      </c>
      <c r="M61" s="41"/>
    </row>
    <row r="62" spans="1:13" ht="11.25" x14ac:dyDescent="0.15">
      <c r="A62" s="32">
        <v>381</v>
      </c>
      <c r="B62" s="32" t="s">
        <v>83</v>
      </c>
      <c r="C62" s="35">
        <v>273</v>
      </c>
      <c r="D62" s="38">
        <v>243451</v>
      </c>
      <c r="E62" s="38">
        <v>0</v>
      </c>
      <c r="F62" s="38">
        <v>0</v>
      </c>
      <c r="G62" s="38">
        <v>273</v>
      </c>
      <c r="H62" s="38">
        <v>243451</v>
      </c>
      <c r="I62" s="38">
        <v>0</v>
      </c>
      <c r="J62" s="38">
        <v>0</v>
      </c>
      <c r="M62" s="41"/>
    </row>
    <row r="63" spans="1:13" ht="11.25" x14ac:dyDescent="0.15">
      <c r="A63" s="32">
        <v>382</v>
      </c>
      <c r="B63" s="32" t="s">
        <v>84</v>
      </c>
      <c r="C63" s="35">
        <v>294</v>
      </c>
      <c r="D63" s="38">
        <v>262240</v>
      </c>
      <c r="E63" s="38">
        <v>0</v>
      </c>
      <c r="F63" s="38">
        <v>0</v>
      </c>
      <c r="G63" s="38">
        <v>294</v>
      </c>
      <c r="H63" s="38">
        <v>262240</v>
      </c>
      <c r="I63" s="38">
        <v>0</v>
      </c>
      <c r="J63" s="38">
        <v>0</v>
      </c>
      <c r="M63" s="41"/>
    </row>
    <row r="64" spans="1:13" ht="11.25" x14ac:dyDescent="0.15">
      <c r="A64" s="32">
        <v>442</v>
      </c>
      <c r="B64" s="32" t="s">
        <v>85</v>
      </c>
      <c r="C64" s="35">
        <v>106</v>
      </c>
      <c r="D64" s="38">
        <v>94688</v>
      </c>
      <c r="E64" s="38">
        <v>0</v>
      </c>
      <c r="F64" s="38">
        <v>0</v>
      </c>
      <c r="G64" s="38">
        <v>106</v>
      </c>
      <c r="H64" s="38">
        <v>94688</v>
      </c>
      <c r="I64" s="38">
        <v>0</v>
      </c>
      <c r="J64" s="38">
        <v>0</v>
      </c>
      <c r="M64" s="41"/>
    </row>
    <row r="65" spans="1:13" ht="11.25" x14ac:dyDescent="0.15">
      <c r="A65" s="32">
        <v>443</v>
      </c>
      <c r="B65" s="32" t="s">
        <v>86</v>
      </c>
      <c r="C65" s="35">
        <v>207</v>
      </c>
      <c r="D65" s="38">
        <v>185718</v>
      </c>
      <c r="E65" s="38">
        <v>0</v>
      </c>
      <c r="F65" s="38">
        <v>0</v>
      </c>
      <c r="G65" s="38">
        <v>207</v>
      </c>
      <c r="H65" s="38">
        <v>185718</v>
      </c>
      <c r="I65" s="38">
        <v>0</v>
      </c>
      <c r="J65" s="38">
        <v>0</v>
      </c>
      <c r="M65" s="41"/>
    </row>
    <row r="66" spans="1:13" ht="11.25" x14ac:dyDescent="0.15">
      <c r="A66" s="32">
        <v>446</v>
      </c>
      <c r="B66" s="32" t="s">
        <v>138</v>
      </c>
      <c r="C66" s="35">
        <v>109</v>
      </c>
      <c r="D66" s="38">
        <v>97497</v>
      </c>
      <c r="E66" s="38">
        <v>0</v>
      </c>
      <c r="F66" s="38">
        <v>0</v>
      </c>
      <c r="G66" s="38">
        <v>109</v>
      </c>
      <c r="H66" s="38">
        <v>97497</v>
      </c>
      <c r="I66" s="38">
        <v>0</v>
      </c>
      <c r="J66" s="38">
        <v>0</v>
      </c>
      <c r="M66" s="41"/>
    </row>
    <row r="67" spans="1:13" ht="11.25" x14ac:dyDescent="0.15">
      <c r="A67" s="32">
        <v>464</v>
      </c>
      <c r="B67" s="32" t="s">
        <v>87</v>
      </c>
      <c r="C67" s="35">
        <v>304</v>
      </c>
      <c r="D67" s="38">
        <v>273720</v>
      </c>
      <c r="E67" s="38">
        <v>0</v>
      </c>
      <c r="F67" s="38">
        <v>0</v>
      </c>
      <c r="G67" s="38">
        <v>304</v>
      </c>
      <c r="H67" s="38">
        <v>273720</v>
      </c>
      <c r="I67" s="38">
        <v>0</v>
      </c>
      <c r="J67" s="38">
        <v>0</v>
      </c>
      <c r="M67" s="41"/>
    </row>
    <row r="68" spans="1:13" ht="11.25" x14ac:dyDescent="0.15">
      <c r="A68" s="32">
        <v>481</v>
      </c>
      <c r="B68" s="32" t="s">
        <v>88</v>
      </c>
      <c r="C68" s="35">
        <v>191</v>
      </c>
      <c r="D68" s="38">
        <v>172931</v>
      </c>
      <c r="E68" s="38">
        <v>0</v>
      </c>
      <c r="F68" s="38">
        <v>0</v>
      </c>
      <c r="G68" s="38">
        <v>191</v>
      </c>
      <c r="H68" s="38">
        <v>172931</v>
      </c>
      <c r="I68" s="38">
        <v>0</v>
      </c>
      <c r="J68" s="38">
        <v>0</v>
      </c>
      <c r="M68" s="41"/>
    </row>
    <row r="69" spans="1:13" ht="11.25" x14ac:dyDescent="0.15">
      <c r="A69" s="32">
        <v>501</v>
      </c>
      <c r="B69" s="32" t="s">
        <v>89</v>
      </c>
      <c r="C69" s="35">
        <v>288</v>
      </c>
      <c r="D69" s="38">
        <v>264114</v>
      </c>
      <c r="E69" s="38">
        <v>0</v>
      </c>
      <c r="F69" s="38">
        <v>0</v>
      </c>
      <c r="G69" s="38">
        <v>288</v>
      </c>
      <c r="H69" s="38">
        <v>264114</v>
      </c>
      <c r="I69" s="38">
        <v>0</v>
      </c>
      <c r="J69" s="38">
        <v>0</v>
      </c>
      <c r="M69" s="41"/>
    </row>
    <row r="70" spans="1:13" ht="11.25" x14ac:dyDescent="0.15">
      <c r="A70" s="32">
        <v>585</v>
      </c>
      <c r="B70" s="32" t="s">
        <v>139</v>
      </c>
      <c r="C70" s="35">
        <v>159</v>
      </c>
      <c r="D70" s="38">
        <v>141371</v>
      </c>
      <c r="E70" s="38">
        <v>0</v>
      </c>
      <c r="F70" s="38">
        <v>0</v>
      </c>
      <c r="G70" s="38">
        <v>159</v>
      </c>
      <c r="H70" s="38">
        <v>141371</v>
      </c>
      <c r="I70" s="38">
        <v>0</v>
      </c>
      <c r="J70" s="38">
        <v>0</v>
      </c>
      <c r="M70" s="41"/>
    </row>
    <row r="71" spans="1:13" ht="11.25" x14ac:dyDescent="0.15">
      <c r="A71" s="32">
        <v>586</v>
      </c>
      <c r="B71" s="32" t="s">
        <v>140</v>
      </c>
      <c r="C71" s="35">
        <v>129</v>
      </c>
      <c r="D71" s="38">
        <v>114790</v>
      </c>
      <c r="E71" s="38">
        <v>0</v>
      </c>
      <c r="F71" s="38">
        <v>0</v>
      </c>
      <c r="G71" s="38">
        <v>129</v>
      </c>
      <c r="H71" s="38">
        <v>114790</v>
      </c>
      <c r="I71" s="38">
        <v>0</v>
      </c>
      <c r="J71" s="38">
        <v>0</v>
      </c>
      <c r="M71" s="41"/>
    </row>
    <row r="72" spans="1:13" ht="3.75" customHeight="1" x14ac:dyDescent="0.15">
      <c r="A72" s="44"/>
      <c r="B72" s="45"/>
      <c r="C72" s="46"/>
      <c r="D72" s="46"/>
      <c r="E72" s="46"/>
      <c r="F72" s="46"/>
      <c r="G72" s="46"/>
      <c r="H72" s="46"/>
      <c r="I72" s="46"/>
      <c r="J72" s="46"/>
    </row>
    <row r="73" spans="1:13" ht="11.25" x14ac:dyDescent="0.15">
      <c r="A73" s="32" t="s">
        <v>216</v>
      </c>
    </row>
    <row r="74" spans="1:13" ht="11.25" x14ac:dyDescent="0.15"/>
  </sheetData>
  <mergeCells count="5">
    <mergeCell ref="I4:J4"/>
    <mergeCell ref="A4:B5"/>
    <mergeCell ref="C4:D4"/>
    <mergeCell ref="E4:F4"/>
    <mergeCell ref="G4:H4"/>
  </mergeCells>
  <phoneticPr fontId="2"/>
  <printOptions gridLinesSet="0"/>
  <pageMargins left="0.59055118110236227" right="0.59055118110236227" top="0.59055118110236227" bottom="0.59055118110236227" header="0.51181102362204722" footer="0.19685039370078741"/>
  <pageSetup paperSize="9" scale="98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0070C0"/>
    <pageSetUpPr fitToPage="1"/>
  </sheetPr>
  <dimension ref="A1:J65"/>
  <sheetViews>
    <sheetView zoomScaleNormal="100" workbookViewId="0"/>
  </sheetViews>
  <sheetFormatPr defaultColWidth="10.140625" defaultRowHeight="12" customHeight="1" x14ac:dyDescent="0.15"/>
  <cols>
    <col min="1" max="1" width="4.28515625" style="116" customWidth="1"/>
    <col min="2" max="2" width="10.7109375" style="116" customWidth="1"/>
    <col min="3" max="4" width="12.140625" style="116" customWidth="1"/>
    <col min="5" max="5" width="8.5703125" style="116" customWidth="1"/>
    <col min="6" max="6" width="4.28515625" style="116" customWidth="1"/>
    <col min="7" max="7" width="10.7109375" style="116" customWidth="1"/>
    <col min="8" max="9" width="12.140625" style="116" customWidth="1"/>
    <col min="10" max="10" width="8.5703125" style="116" customWidth="1"/>
    <col min="11" max="11" width="10.140625" style="116"/>
    <col min="12" max="12" width="11.28515625" style="116" bestFit="1" customWidth="1"/>
    <col min="13" max="16384" width="10.140625" style="116"/>
  </cols>
  <sheetData>
    <row r="1" spans="1:10" s="115" customFormat="1" ht="17.25" x14ac:dyDescent="0.2">
      <c r="A1" s="115" t="s">
        <v>235</v>
      </c>
    </row>
    <row r="2" spans="1:10" ht="11.25" x14ac:dyDescent="0.15">
      <c r="J2" s="117" t="s">
        <v>186</v>
      </c>
    </row>
    <row r="3" spans="1:10" ht="12" customHeight="1" x14ac:dyDescent="0.15">
      <c r="A3" s="187" t="s">
        <v>241</v>
      </c>
      <c r="B3" s="188"/>
      <c r="C3" s="191" t="s">
        <v>303</v>
      </c>
      <c r="D3" s="192"/>
      <c r="E3" s="193"/>
      <c r="F3" s="187" t="s">
        <v>185</v>
      </c>
      <c r="G3" s="188"/>
      <c r="H3" s="191" t="s">
        <v>99</v>
      </c>
      <c r="I3" s="192"/>
      <c r="J3" s="192"/>
    </row>
    <row r="4" spans="1:10" ht="12" customHeight="1" x14ac:dyDescent="0.15">
      <c r="A4" s="189"/>
      <c r="B4" s="190"/>
      <c r="C4" s="118" t="s">
        <v>304</v>
      </c>
      <c r="D4" s="119" t="s">
        <v>305</v>
      </c>
      <c r="E4" s="120" t="s">
        <v>306</v>
      </c>
      <c r="F4" s="189"/>
      <c r="G4" s="190"/>
      <c r="H4" s="118" t="s">
        <v>304</v>
      </c>
      <c r="I4" s="119" t="s">
        <v>305</v>
      </c>
      <c r="J4" s="121" t="s">
        <v>306</v>
      </c>
    </row>
    <row r="5" spans="1:10" ht="12.75" customHeight="1" x14ac:dyDescent="0.15">
      <c r="B5" s="113" t="s">
        <v>380</v>
      </c>
      <c r="C5" s="122">
        <v>495945000</v>
      </c>
      <c r="D5" s="123">
        <v>453347927</v>
      </c>
      <c r="E5" s="124">
        <v>91.4</v>
      </c>
      <c r="G5" s="113" t="s">
        <v>380</v>
      </c>
      <c r="H5" s="143">
        <v>500000000</v>
      </c>
      <c r="I5" s="26">
        <v>681465779</v>
      </c>
      <c r="J5" s="125">
        <v>136.30000000000001</v>
      </c>
    </row>
    <row r="6" spans="1:10" ht="12.75" customHeight="1" x14ac:dyDescent="0.15">
      <c r="B6" s="113" t="s">
        <v>357</v>
      </c>
      <c r="C6" s="122">
        <v>496341000</v>
      </c>
      <c r="D6" s="123">
        <v>449972060</v>
      </c>
      <c r="E6" s="124">
        <v>90.7</v>
      </c>
      <c r="G6" s="113" t="s">
        <v>357</v>
      </c>
      <c r="H6" s="27">
        <v>500000000</v>
      </c>
      <c r="I6" s="23">
        <v>544763903</v>
      </c>
      <c r="J6" s="125">
        <v>109</v>
      </c>
    </row>
    <row r="7" spans="1:10" ht="12.75" customHeight="1" x14ac:dyDescent="0.15">
      <c r="B7" s="113" t="s">
        <v>370</v>
      </c>
      <c r="C7" s="122">
        <v>488118000</v>
      </c>
      <c r="D7" s="123">
        <v>448703661</v>
      </c>
      <c r="E7" s="124">
        <v>91.9</v>
      </c>
      <c r="G7" s="113" t="s">
        <v>370</v>
      </c>
      <c r="H7" s="27">
        <v>500000000</v>
      </c>
      <c r="I7" s="23">
        <v>490451812</v>
      </c>
      <c r="J7" s="125">
        <v>98.1</v>
      </c>
    </row>
    <row r="8" spans="1:10" ht="12.75" customHeight="1" x14ac:dyDescent="0.15">
      <c r="B8" s="113" t="s">
        <v>383</v>
      </c>
      <c r="C8" s="122">
        <v>473243000</v>
      </c>
      <c r="D8" s="123">
        <v>434669237</v>
      </c>
      <c r="E8" s="126">
        <v>91.8</v>
      </c>
      <c r="F8" s="127"/>
      <c r="G8" s="113" t="s">
        <v>383</v>
      </c>
      <c r="H8" s="27">
        <v>500000000</v>
      </c>
      <c r="I8" s="23">
        <v>519297349</v>
      </c>
      <c r="J8" s="125">
        <v>103.9</v>
      </c>
    </row>
    <row r="9" spans="1:10" ht="11.25" x14ac:dyDescent="0.15">
      <c r="B9" s="113" t="s">
        <v>381</v>
      </c>
      <c r="C9" s="122">
        <v>459196000</v>
      </c>
      <c r="D9" s="123">
        <v>436515151</v>
      </c>
      <c r="E9" s="126">
        <v>95.1</v>
      </c>
      <c r="F9" s="127"/>
      <c r="G9" s="113" t="s">
        <v>381</v>
      </c>
      <c r="H9" s="27">
        <v>500000000</v>
      </c>
      <c r="I9" s="23">
        <v>539612719</v>
      </c>
      <c r="J9" s="125">
        <v>107.9</v>
      </c>
    </row>
    <row r="10" spans="1:10" ht="11.25" x14ac:dyDescent="0.15">
      <c r="B10" s="128"/>
      <c r="C10" s="122"/>
      <c r="D10" s="123"/>
      <c r="E10" s="126"/>
      <c r="F10" s="127"/>
      <c r="H10" s="122"/>
      <c r="I10" s="123"/>
      <c r="J10" s="125"/>
    </row>
    <row r="11" spans="1:10" ht="11.25" x14ac:dyDescent="0.15">
      <c r="A11" s="116">
        <v>100</v>
      </c>
      <c r="B11" s="116" t="s">
        <v>343</v>
      </c>
      <c r="C11" s="122">
        <v>53253000</v>
      </c>
      <c r="D11" s="123">
        <v>50777066</v>
      </c>
      <c r="E11" s="126">
        <v>95.4</v>
      </c>
      <c r="F11" s="127">
        <v>100</v>
      </c>
      <c r="G11" s="116" t="s">
        <v>343</v>
      </c>
      <c r="H11" s="122">
        <v>27461423</v>
      </c>
      <c r="I11" s="123">
        <v>25963518</v>
      </c>
      <c r="J11" s="125">
        <v>94.5</v>
      </c>
    </row>
    <row r="12" spans="1:10" ht="11.25" x14ac:dyDescent="0.15">
      <c r="A12" s="116">
        <v>101</v>
      </c>
      <c r="B12" s="129" t="s">
        <v>15</v>
      </c>
      <c r="C12" s="122">
        <v>5600000</v>
      </c>
      <c r="D12" s="123">
        <v>5147542</v>
      </c>
      <c r="E12" s="126">
        <v>91.9</v>
      </c>
      <c r="F12" s="127">
        <v>101</v>
      </c>
      <c r="G12" s="129" t="s">
        <v>15</v>
      </c>
      <c r="H12" s="122">
        <v>6478306</v>
      </c>
      <c r="I12" s="123">
        <v>6218434</v>
      </c>
      <c r="J12" s="125">
        <v>96</v>
      </c>
    </row>
    <row r="13" spans="1:10" ht="11.25" x14ac:dyDescent="0.15">
      <c r="A13" s="116">
        <v>102</v>
      </c>
      <c r="B13" s="129" t="s">
        <v>16</v>
      </c>
      <c r="C13" s="122">
        <v>6804000</v>
      </c>
      <c r="D13" s="123">
        <v>6296636</v>
      </c>
      <c r="E13" s="126">
        <v>92.5</v>
      </c>
      <c r="F13" s="127">
        <v>102</v>
      </c>
      <c r="G13" s="129" t="s">
        <v>16</v>
      </c>
      <c r="H13" s="122">
        <v>3542816</v>
      </c>
      <c r="I13" s="123">
        <v>3410227</v>
      </c>
      <c r="J13" s="125">
        <v>96.3</v>
      </c>
    </row>
    <row r="14" spans="1:10" ht="11.25" x14ac:dyDescent="0.15">
      <c r="A14" s="116">
        <v>105</v>
      </c>
      <c r="B14" s="129" t="s">
        <v>17</v>
      </c>
      <c r="C14" s="122">
        <v>7000000</v>
      </c>
      <c r="D14" s="123">
        <v>6102028</v>
      </c>
      <c r="E14" s="126">
        <v>87.2</v>
      </c>
      <c r="F14" s="127">
        <v>105</v>
      </c>
      <c r="G14" s="129" t="s">
        <v>17</v>
      </c>
      <c r="H14" s="122">
        <v>2070479</v>
      </c>
      <c r="I14" s="123">
        <v>1883862</v>
      </c>
      <c r="J14" s="125">
        <v>91</v>
      </c>
    </row>
    <row r="15" spans="1:10" ht="11.25" x14ac:dyDescent="0.15">
      <c r="A15" s="116">
        <v>106</v>
      </c>
      <c r="B15" s="129" t="s">
        <v>18</v>
      </c>
      <c r="C15" s="122">
        <v>4140000</v>
      </c>
      <c r="D15" s="123">
        <v>4082095</v>
      </c>
      <c r="E15" s="126">
        <v>98.6</v>
      </c>
      <c r="F15" s="127">
        <v>106</v>
      </c>
      <c r="G15" s="129" t="s">
        <v>18</v>
      </c>
      <c r="H15" s="122">
        <v>2639070</v>
      </c>
      <c r="I15" s="123">
        <v>2680786</v>
      </c>
      <c r="J15" s="125">
        <v>101.6</v>
      </c>
    </row>
    <row r="16" spans="1:10" ht="11.25" x14ac:dyDescent="0.15">
      <c r="A16" s="116">
        <v>107</v>
      </c>
      <c r="B16" s="129" t="s">
        <v>81</v>
      </c>
      <c r="C16" s="122">
        <v>4749000</v>
      </c>
      <c r="D16" s="123">
        <v>4829239</v>
      </c>
      <c r="E16" s="126">
        <v>101.7</v>
      </c>
      <c r="F16" s="127">
        <v>107</v>
      </c>
      <c r="G16" s="129" t="s">
        <v>81</v>
      </c>
      <c r="H16" s="122">
        <v>2583632</v>
      </c>
      <c r="I16" s="123">
        <v>2206905</v>
      </c>
      <c r="J16" s="125">
        <v>85.4</v>
      </c>
    </row>
    <row r="17" spans="1:10" ht="11.25" x14ac:dyDescent="0.15">
      <c r="A17" s="116">
        <v>108</v>
      </c>
      <c r="B17" s="129" t="s">
        <v>19</v>
      </c>
      <c r="C17" s="122">
        <v>4414000</v>
      </c>
      <c r="D17" s="123">
        <v>4265085</v>
      </c>
      <c r="E17" s="126">
        <v>96.6</v>
      </c>
      <c r="F17" s="127">
        <v>108</v>
      </c>
      <c r="G17" s="129" t="s">
        <v>19</v>
      </c>
      <c r="H17" s="122">
        <v>3341847</v>
      </c>
      <c r="I17" s="123">
        <v>3055576</v>
      </c>
      <c r="J17" s="125">
        <v>91.4</v>
      </c>
    </row>
    <row r="18" spans="1:10" ht="11.25" x14ac:dyDescent="0.15">
      <c r="A18" s="116">
        <v>109</v>
      </c>
      <c r="B18" s="129" t="s">
        <v>20</v>
      </c>
      <c r="C18" s="122">
        <v>7148000</v>
      </c>
      <c r="D18" s="123">
        <v>6316971</v>
      </c>
      <c r="E18" s="126">
        <v>88.4</v>
      </c>
      <c r="F18" s="127">
        <v>109</v>
      </c>
      <c r="G18" s="129" t="s">
        <v>20</v>
      </c>
      <c r="H18" s="122">
        <v>2818735</v>
      </c>
      <c r="I18" s="123">
        <v>2656210</v>
      </c>
      <c r="J18" s="125">
        <v>94.2</v>
      </c>
    </row>
    <row r="19" spans="1:10" ht="11.25" x14ac:dyDescent="0.15">
      <c r="A19" s="116">
        <v>110</v>
      </c>
      <c r="B19" s="129" t="s">
        <v>21</v>
      </c>
      <c r="C19" s="122">
        <v>8098000</v>
      </c>
      <c r="D19" s="123">
        <v>7821468</v>
      </c>
      <c r="E19" s="126">
        <v>96.6</v>
      </c>
      <c r="F19" s="127">
        <v>110</v>
      </c>
      <c r="G19" s="129" t="s">
        <v>21</v>
      </c>
      <c r="H19" s="122">
        <v>1761741</v>
      </c>
      <c r="I19" s="123">
        <v>1887168</v>
      </c>
      <c r="J19" s="125">
        <v>107.1</v>
      </c>
    </row>
    <row r="20" spans="1:10" ht="11.25" x14ac:dyDescent="0.15">
      <c r="A20" s="116">
        <v>111</v>
      </c>
      <c r="B20" s="129" t="s">
        <v>22</v>
      </c>
      <c r="C20" s="122">
        <v>5300000</v>
      </c>
      <c r="D20" s="123">
        <v>5916002</v>
      </c>
      <c r="E20" s="126">
        <v>111.6</v>
      </c>
      <c r="F20" s="127">
        <v>111</v>
      </c>
      <c r="G20" s="129" t="s">
        <v>22</v>
      </c>
      <c r="H20" s="122">
        <v>2224797</v>
      </c>
      <c r="I20" s="123">
        <v>1964350</v>
      </c>
      <c r="J20" s="125">
        <v>88.3</v>
      </c>
    </row>
    <row r="21" spans="1:10" ht="11.25" x14ac:dyDescent="0.15">
      <c r="A21" s="116">
        <v>201</v>
      </c>
      <c r="B21" s="116" t="s">
        <v>23</v>
      </c>
      <c r="C21" s="122">
        <v>90617000</v>
      </c>
      <c r="D21" s="123">
        <v>71875881</v>
      </c>
      <c r="E21" s="126">
        <v>79.3</v>
      </c>
      <c r="F21" s="127">
        <v>201</v>
      </c>
      <c r="G21" s="116" t="s">
        <v>23</v>
      </c>
      <c r="H21" s="122">
        <v>50413873</v>
      </c>
      <c r="I21" s="123">
        <v>49537995</v>
      </c>
      <c r="J21" s="125">
        <v>98.3</v>
      </c>
    </row>
    <row r="22" spans="1:10" ht="11.25" x14ac:dyDescent="0.15">
      <c r="A22" s="116">
        <v>202</v>
      </c>
      <c r="B22" s="116" t="s">
        <v>24</v>
      </c>
      <c r="C22" s="122">
        <v>17809000</v>
      </c>
      <c r="D22" s="123">
        <v>15732803</v>
      </c>
      <c r="E22" s="126">
        <v>88.3</v>
      </c>
      <c r="F22" s="127">
        <v>202</v>
      </c>
      <c r="G22" s="116" t="s">
        <v>24</v>
      </c>
      <c r="H22" s="122">
        <v>14663743</v>
      </c>
      <c r="I22" s="123">
        <v>14208164</v>
      </c>
      <c r="J22" s="125">
        <v>96.9</v>
      </c>
    </row>
    <row r="23" spans="1:10" ht="11.25" x14ac:dyDescent="0.15">
      <c r="A23" s="116">
        <v>203</v>
      </c>
      <c r="B23" s="116" t="s">
        <v>25</v>
      </c>
      <c r="C23" s="122">
        <v>17000000</v>
      </c>
      <c r="D23" s="123">
        <v>14031354</v>
      </c>
      <c r="E23" s="126">
        <v>82.5</v>
      </c>
      <c r="F23" s="127">
        <v>203</v>
      </c>
      <c r="G23" s="116" t="s">
        <v>25</v>
      </c>
      <c r="H23" s="122">
        <v>2805350</v>
      </c>
      <c r="I23" s="123">
        <v>2439117</v>
      </c>
      <c r="J23" s="125">
        <v>86.9</v>
      </c>
    </row>
    <row r="24" spans="1:10" ht="11.25" x14ac:dyDescent="0.15">
      <c r="A24" s="116">
        <v>204</v>
      </c>
      <c r="B24" s="116" t="s">
        <v>26</v>
      </c>
      <c r="C24" s="122">
        <v>16279000</v>
      </c>
      <c r="D24" s="123">
        <v>15059052</v>
      </c>
      <c r="E24" s="126">
        <v>92.5</v>
      </c>
      <c r="F24" s="127">
        <v>204</v>
      </c>
      <c r="G24" s="116" t="s">
        <v>26</v>
      </c>
      <c r="H24" s="122">
        <v>26155480</v>
      </c>
      <c r="I24" s="123">
        <v>35085142</v>
      </c>
      <c r="J24" s="125">
        <v>134.1</v>
      </c>
    </row>
    <row r="25" spans="1:10" ht="11.25" x14ac:dyDescent="0.15">
      <c r="A25" s="116">
        <v>205</v>
      </c>
      <c r="B25" s="116" t="s">
        <v>27</v>
      </c>
      <c r="C25" s="122">
        <v>5461000</v>
      </c>
      <c r="D25" s="123">
        <v>4465088</v>
      </c>
      <c r="E25" s="126">
        <v>81.8</v>
      </c>
      <c r="F25" s="127">
        <v>205</v>
      </c>
      <c r="G25" s="116" t="s">
        <v>27</v>
      </c>
      <c r="H25" s="122">
        <v>2039600</v>
      </c>
      <c r="I25" s="123">
        <v>2013230</v>
      </c>
      <c r="J25" s="125">
        <v>98.7</v>
      </c>
    </row>
    <row r="26" spans="1:10" ht="11.25" x14ac:dyDescent="0.15">
      <c r="A26" s="116">
        <v>206</v>
      </c>
      <c r="B26" s="116" t="s">
        <v>28</v>
      </c>
      <c r="C26" s="122">
        <v>8010000</v>
      </c>
      <c r="D26" s="123">
        <v>6061401</v>
      </c>
      <c r="E26" s="126">
        <v>75.7</v>
      </c>
      <c r="F26" s="127">
        <v>206</v>
      </c>
      <c r="G26" s="116" t="s">
        <v>28</v>
      </c>
      <c r="H26" s="122">
        <v>3230500</v>
      </c>
      <c r="I26" s="123">
        <v>3159946</v>
      </c>
      <c r="J26" s="125">
        <v>97.8</v>
      </c>
    </row>
    <row r="27" spans="1:10" ht="11.25" x14ac:dyDescent="0.15">
      <c r="A27" s="116">
        <v>207</v>
      </c>
      <c r="B27" s="116" t="s">
        <v>29</v>
      </c>
      <c r="C27" s="122">
        <v>6320000</v>
      </c>
      <c r="D27" s="123">
        <v>5744450</v>
      </c>
      <c r="E27" s="126">
        <v>90.9</v>
      </c>
      <c r="F27" s="127">
        <v>207</v>
      </c>
      <c r="G27" s="116" t="s">
        <v>29</v>
      </c>
      <c r="H27" s="122">
        <v>4317665</v>
      </c>
      <c r="I27" s="123">
        <v>4604996</v>
      </c>
      <c r="J27" s="125">
        <v>106.7</v>
      </c>
    </row>
    <row r="28" spans="1:10" ht="11.25" x14ac:dyDescent="0.15">
      <c r="A28" s="116">
        <v>208</v>
      </c>
      <c r="B28" s="116" t="s">
        <v>30</v>
      </c>
      <c r="C28" s="122">
        <v>6558000</v>
      </c>
      <c r="D28" s="123">
        <v>6167578</v>
      </c>
      <c r="E28" s="126">
        <v>94</v>
      </c>
      <c r="F28" s="127">
        <v>208</v>
      </c>
      <c r="G28" s="116" t="s">
        <v>30</v>
      </c>
      <c r="H28" s="122">
        <v>4347877</v>
      </c>
      <c r="I28" s="123">
        <v>4169354</v>
      </c>
      <c r="J28" s="125">
        <v>95.9</v>
      </c>
    </row>
    <row r="29" spans="1:10" ht="11.25" x14ac:dyDescent="0.15">
      <c r="A29" s="116">
        <v>209</v>
      </c>
      <c r="B29" s="116" t="s">
        <v>31</v>
      </c>
      <c r="C29" s="122">
        <v>15000000</v>
      </c>
      <c r="D29" s="123">
        <v>14286728</v>
      </c>
      <c r="E29" s="126">
        <v>95.2</v>
      </c>
      <c r="F29" s="127">
        <v>209</v>
      </c>
      <c r="G29" s="116" t="s">
        <v>31</v>
      </c>
      <c r="H29" s="122">
        <v>9617645</v>
      </c>
      <c r="I29" s="123">
        <v>9327462</v>
      </c>
      <c r="J29" s="125">
        <v>97</v>
      </c>
    </row>
    <row r="30" spans="1:10" ht="11.25" x14ac:dyDescent="0.15">
      <c r="A30" s="116">
        <v>210</v>
      </c>
      <c r="B30" s="116" t="s">
        <v>32</v>
      </c>
      <c r="C30" s="122">
        <v>20951000</v>
      </c>
      <c r="D30" s="123">
        <v>20964455</v>
      </c>
      <c r="E30" s="126">
        <v>100.1</v>
      </c>
      <c r="F30" s="127">
        <v>210</v>
      </c>
      <c r="G30" s="116" t="s">
        <v>32</v>
      </c>
      <c r="H30" s="122">
        <v>9418570</v>
      </c>
      <c r="I30" s="123">
        <v>8969881</v>
      </c>
      <c r="J30" s="125">
        <v>95.2</v>
      </c>
    </row>
    <row r="31" spans="1:10" ht="11.25" x14ac:dyDescent="0.15">
      <c r="A31" s="116">
        <v>212</v>
      </c>
      <c r="B31" s="116" t="s">
        <v>33</v>
      </c>
      <c r="C31" s="122">
        <v>11500000</v>
      </c>
      <c r="D31" s="123">
        <v>10706283</v>
      </c>
      <c r="E31" s="126">
        <v>93.1</v>
      </c>
      <c r="F31" s="127">
        <v>212</v>
      </c>
      <c r="G31" s="116" t="s">
        <v>33</v>
      </c>
      <c r="H31" s="122">
        <v>6842700</v>
      </c>
      <c r="I31" s="123">
        <v>6905300</v>
      </c>
      <c r="J31" s="125">
        <v>100.9</v>
      </c>
    </row>
    <row r="32" spans="1:10" ht="11.25" x14ac:dyDescent="0.15">
      <c r="A32" s="116">
        <v>213</v>
      </c>
      <c r="B32" s="116" t="s">
        <v>34</v>
      </c>
      <c r="C32" s="122">
        <v>8537000</v>
      </c>
      <c r="D32" s="123">
        <v>7878633</v>
      </c>
      <c r="E32" s="126">
        <v>92.3</v>
      </c>
      <c r="F32" s="127">
        <v>213</v>
      </c>
      <c r="G32" s="116" t="s">
        <v>34</v>
      </c>
      <c r="H32" s="122">
        <v>2837439</v>
      </c>
      <c r="I32" s="123">
        <v>3062283</v>
      </c>
      <c r="J32" s="125">
        <v>107.9</v>
      </c>
    </row>
    <row r="33" spans="1:10" ht="11.25" x14ac:dyDescent="0.15">
      <c r="A33" s="116">
        <v>214</v>
      </c>
      <c r="B33" s="116" t="s">
        <v>35</v>
      </c>
      <c r="C33" s="122">
        <v>9000000</v>
      </c>
      <c r="D33" s="123">
        <v>7971216</v>
      </c>
      <c r="E33" s="126">
        <v>88.6</v>
      </c>
      <c r="F33" s="127">
        <v>214</v>
      </c>
      <c r="G33" s="116" t="s">
        <v>35</v>
      </c>
      <c r="H33" s="122">
        <v>5632763</v>
      </c>
      <c r="I33" s="123">
        <v>5666890</v>
      </c>
      <c r="J33" s="125">
        <v>100.6</v>
      </c>
    </row>
    <row r="34" spans="1:10" ht="11.25" x14ac:dyDescent="0.15">
      <c r="A34" s="116">
        <v>215</v>
      </c>
      <c r="B34" s="116" t="s">
        <v>36</v>
      </c>
      <c r="C34" s="122">
        <v>8594000</v>
      </c>
      <c r="D34" s="123">
        <v>6357350</v>
      </c>
      <c r="E34" s="126">
        <v>74</v>
      </c>
      <c r="F34" s="127">
        <v>215</v>
      </c>
      <c r="G34" s="116" t="s">
        <v>36</v>
      </c>
      <c r="H34" s="122">
        <v>2864735</v>
      </c>
      <c r="I34" s="123">
        <v>2640253</v>
      </c>
      <c r="J34" s="125">
        <v>92.2</v>
      </c>
    </row>
    <row r="35" spans="1:10" ht="11.25" x14ac:dyDescent="0.15">
      <c r="A35" s="116">
        <v>216</v>
      </c>
      <c r="B35" s="116" t="s">
        <v>37</v>
      </c>
      <c r="C35" s="122">
        <v>8000000</v>
      </c>
      <c r="D35" s="123">
        <v>7237864</v>
      </c>
      <c r="E35" s="126">
        <v>90.5</v>
      </c>
      <c r="F35" s="127">
        <v>216</v>
      </c>
      <c r="G35" s="116" t="s">
        <v>37</v>
      </c>
      <c r="H35" s="122">
        <v>6432690</v>
      </c>
      <c r="I35" s="123">
        <v>6279801</v>
      </c>
      <c r="J35" s="125">
        <v>97.6</v>
      </c>
    </row>
    <row r="36" spans="1:10" ht="11.25" x14ac:dyDescent="0.15">
      <c r="A36" s="116">
        <v>217</v>
      </c>
      <c r="B36" s="116" t="s">
        <v>38</v>
      </c>
      <c r="C36" s="122">
        <v>7389000</v>
      </c>
      <c r="D36" s="123">
        <v>6658640</v>
      </c>
      <c r="E36" s="126">
        <v>90.1</v>
      </c>
      <c r="F36" s="127">
        <v>217</v>
      </c>
      <c r="G36" s="116" t="s">
        <v>38</v>
      </c>
      <c r="H36" s="122">
        <v>9628363</v>
      </c>
      <c r="I36" s="123">
        <v>4495031</v>
      </c>
      <c r="J36" s="125">
        <v>46.7</v>
      </c>
    </row>
    <row r="37" spans="1:10" ht="11.25" x14ac:dyDescent="0.15">
      <c r="A37" s="116">
        <v>218</v>
      </c>
      <c r="B37" s="116" t="s">
        <v>39</v>
      </c>
      <c r="C37" s="122">
        <v>7179000</v>
      </c>
      <c r="D37" s="123">
        <v>7255409</v>
      </c>
      <c r="E37" s="126">
        <v>101.1</v>
      </c>
      <c r="F37" s="127">
        <v>218</v>
      </c>
      <c r="G37" s="116" t="s">
        <v>39</v>
      </c>
      <c r="H37" s="122">
        <v>4302247</v>
      </c>
      <c r="I37" s="123">
        <v>4280704</v>
      </c>
      <c r="J37" s="125">
        <v>99.5</v>
      </c>
    </row>
    <row r="38" spans="1:10" ht="11.25" x14ac:dyDescent="0.15">
      <c r="A38" s="116">
        <v>219</v>
      </c>
      <c r="B38" s="116" t="s">
        <v>40</v>
      </c>
      <c r="C38" s="122">
        <v>7500000</v>
      </c>
      <c r="D38" s="123">
        <v>6677788</v>
      </c>
      <c r="E38" s="126">
        <v>89</v>
      </c>
      <c r="F38" s="127">
        <v>219</v>
      </c>
      <c r="G38" s="116" t="s">
        <v>40</v>
      </c>
      <c r="H38" s="122">
        <v>3205055</v>
      </c>
      <c r="I38" s="123">
        <v>2903209</v>
      </c>
      <c r="J38" s="125">
        <v>90.6</v>
      </c>
    </row>
    <row r="39" spans="1:10" ht="11.25" x14ac:dyDescent="0.15">
      <c r="A39" s="116">
        <v>220</v>
      </c>
      <c r="B39" s="116" t="s">
        <v>41</v>
      </c>
      <c r="C39" s="122">
        <v>7621000</v>
      </c>
      <c r="D39" s="123">
        <v>7298590</v>
      </c>
      <c r="E39" s="126">
        <v>95.8</v>
      </c>
      <c r="F39" s="127">
        <v>220</v>
      </c>
      <c r="G39" s="116" t="s">
        <v>41</v>
      </c>
      <c r="H39" s="122">
        <v>3674945</v>
      </c>
      <c r="I39" s="123">
        <v>3691511</v>
      </c>
      <c r="J39" s="125">
        <v>100.5</v>
      </c>
    </row>
    <row r="40" spans="1:10" ht="11.25" x14ac:dyDescent="0.15">
      <c r="A40" s="116">
        <v>221</v>
      </c>
      <c r="B40" s="116" t="s">
        <v>329</v>
      </c>
      <c r="C40" s="122">
        <v>7300000</v>
      </c>
      <c r="D40" s="123">
        <v>7342461</v>
      </c>
      <c r="E40" s="126">
        <v>100.6</v>
      </c>
      <c r="F40" s="127">
        <v>221</v>
      </c>
      <c r="G40" s="116" t="s">
        <v>344</v>
      </c>
      <c r="H40" s="122">
        <v>4408470</v>
      </c>
      <c r="I40" s="123">
        <v>4363257</v>
      </c>
      <c r="J40" s="125">
        <v>99</v>
      </c>
    </row>
    <row r="41" spans="1:10" ht="11.25" x14ac:dyDescent="0.15">
      <c r="A41" s="116">
        <v>222</v>
      </c>
      <c r="B41" s="116" t="s">
        <v>129</v>
      </c>
      <c r="C41" s="122">
        <v>7000000</v>
      </c>
      <c r="D41" s="123">
        <v>6934810</v>
      </c>
      <c r="E41" s="126">
        <v>99.1</v>
      </c>
      <c r="F41" s="127">
        <v>222</v>
      </c>
      <c r="G41" s="116" t="s">
        <v>129</v>
      </c>
      <c r="H41" s="122">
        <v>3016420</v>
      </c>
      <c r="I41" s="123">
        <v>3158150</v>
      </c>
      <c r="J41" s="125">
        <v>104.7</v>
      </c>
    </row>
    <row r="42" spans="1:10" ht="11.25" x14ac:dyDescent="0.15">
      <c r="A42" s="116">
        <v>223</v>
      </c>
      <c r="B42" s="116" t="s">
        <v>130</v>
      </c>
      <c r="C42" s="122">
        <v>13155000</v>
      </c>
      <c r="D42" s="123">
        <v>12387736</v>
      </c>
      <c r="E42" s="126">
        <v>94.2</v>
      </c>
      <c r="F42" s="127">
        <v>223</v>
      </c>
      <c r="G42" s="116" t="s">
        <v>130</v>
      </c>
      <c r="H42" s="122">
        <v>6956930</v>
      </c>
      <c r="I42" s="123">
        <v>6847001</v>
      </c>
      <c r="J42" s="125">
        <v>98.4</v>
      </c>
    </row>
    <row r="43" spans="1:10" ht="11.25" x14ac:dyDescent="0.15">
      <c r="A43" s="116">
        <v>224</v>
      </c>
      <c r="B43" s="116" t="s">
        <v>131</v>
      </c>
      <c r="C43" s="122">
        <v>8331000</v>
      </c>
      <c r="D43" s="123">
        <v>8383836</v>
      </c>
      <c r="E43" s="126">
        <v>100.6</v>
      </c>
      <c r="F43" s="127">
        <v>224</v>
      </c>
      <c r="G43" s="116" t="s">
        <v>131</v>
      </c>
      <c r="H43" s="122">
        <v>4679710</v>
      </c>
      <c r="I43" s="123">
        <v>4618710</v>
      </c>
      <c r="J43" s="125">
        <v>98.7</v>
      </c>
    </row>
    <row r="44" spans="1:10" ht="11.25" x14ac:dyDescent="0.15">
      <c r="A44" s="116">
        <v>225</v>
      </c>
      <c r="B44" s="116" t="s">
        <v>132</v>
      </c>
      <c r="C44" s="122">
        <v>8076000</v>
      </c>
      <c r="D44" s="123">
        <v>7655674</v>
      </c>
      <c r="E44" s="126">
        <v>94.8</v>
      </c>
      <c r="F44" s="127">
        <v>225</v>
      </c>
      <c r="G44" s="116" t="s">
        <v>132</v>
      </c>
      <c r="H44" s="122">
        <v>3967319</v>
      </c>
      <c r="I44" s="123">
        <v>3787078</v>
      </c>
      <c r="J44" s="125">
        <v>95.5</v>
      </c>
    </row>
    <row r="45" spans="1:10" ht="11.25" x14ac:dyDescent="0.15">
      <c r="A45" s="116">
        <v>226</v>
      </c>
      <c r="B45" s="116" t="s">
        <v>133</v>
      </c>
      <c r="C45" s="122">
        <v>8000000</v>
      </c>
      <c r="D45" s="123">
        <v>7778471</v>
      </c>
      <c r="E45" s="126">
        <v>97.2</v>
      </c>
      <c r="F45" s="127">
        <v>226</v>
      </c>
      <c r="G45" s="116" t="s">
        <v>133</v>
      </c>
      <c r="H45" s="122">
        <v>4648823</v>
      </c>
      <c r="I45" s="123">
        <v>4515059</v>
      </c>
      <c r="J45" s="125">
        <v>97.1</v>
      </c>
    </row>
    <row r="46" spans="1:10" ht="11.25" x14ac:dyDescent="0.15">
      <c r="A46" s="116">
        <v>227</v>
      </c>
      <c r="B46" s="116" t="s">
        <v>134</v>
      </c>
      <c r="C46" s="122">
        <v>7420000</v>
      </c>
      <c r="D46" s="123">
        <v>7049055</v>
      </c>
      <c r="E46" s="126">
        <v>95</v>
      </c>
      <c r="F46" s="127">
        <v>227</v>
      </c>
      <c r="G46" s="116" t="s">
        <v>134</v>
      </c>
      <c r="H46" s="122">
        <v>5009677</v>
      </c>
      <c r="I46" s="123">
        <v>4931517</v>
      </c>
      <c r="J46" s="125">
        <v>98.4</v>
      </c>
    </row>
    <row r="47" spans="1:10" ht="11.25" x14ac:dyDescent="0.15">
      <c r="A47" s="116">
        <v>228</v>
      </c>
      <c r="B47" s="116" t="s">
        <v>135</v>
      </c>
      <c r="C47" s="122">
        <v>5665000</v>
      </c>
      <c r="D47" s="123">
        <v>5713683</v>
      </c>
      <c r="E47" s="126">
        <v>100.9</v>
      </c>
      <c r="F47" s="127">
        <v>228</v>
      </c>
      <c r="G47" s="116" t="s">
        <v>135</v>
      </c>
      <c r="H47" s="122">
        <v>3435400</v>
      </c>
      <c r="I47" s="123">
        <v>3405800</v>
      </c>
      <c r="J47" s="125">
        <v>99.1</v>
      </c>
    </row>
    <row r="48" spans="1:10" ht="11.25" x14ac:dyDescent="0.15">
      <c r="A48" s="116">
        <v>229</v>
      </c>
      <c r="B48" s="116" t="s">
        <v>136</v>
      </c>
      <c r="C48" s="122">
        <v>14790000</v>
      </c>
      <c r="D48" s="123">
        <v>14466838</v>
      </c>
      <c r="E48" s="126">
        <v>97.8</v>
      </c>
      <c r="F48" s="127">
        <v>229</v>
      </c>
      <c r="G48" s="116" t="s">
        <v>136</v>
      </c>
      <c r="H48" s="122">
        <v>9301150</v>
      </c>
      <c r="I48" s="123">
        <v>9043698</v>
      </c>
      <c r="J48" s="125">
        <v>97.2</v>
      </c>
    </row>
    <row r="49" spans="1:10" ht="11.25" x14ac:dyDescent="0.15">
      <c r="C49" s="122"/>
      <c r="D49" s="123"/>
      <c r="E49" s="126"/>
      <c r="F49" s="127"/>
      <c r="H49" s="122"/>
      <c r="I49" s="123"/>
      <c r="J49" s="125"/>
    </row>
    <row r="50" spans="1:10" ht="11.25" x14ac:dyDescent="0.15">
      <c r="A50" s="116">
        <v>301</v>
      </c>
      <c r="B50" s="116" t="s">
        <v>82</v>
      </c>
      <c r="C50" s="122">
        <v>1899000</v>
      </c>
      <c r="D50" s="123">
        <v>1749633</v>
      </c>
      <c r="E50" s="126">
        <v>92.1</v>
      </c>
      <c r="F50" s="127">
        <v>301</v>
      </c>
      <c r="G50" s="116" t="s">
        <v>82</v>
      </c>
      <c r="H50" s="122">
        <v>1166445</v>
      </c>
      <c r="I50" s="123">
        <v>1124746</v>
      </c>
      <c r="J50" s="125">
        <v>96.4</v>
      </c>
    </row>
    <row r="51" spans="1:10" ht="11.25" x14ac:dyDescent="0.15">
      <c r="A51" s="116">
        <v>365</v>
      </c>
      <c r="B51" s="116" t="s">
        <v>137</v>
      </c>
      <c r="C51" s="122">
        <v>3950000</v>
      </c>
      <c r="D51" s="123">
        <v>3992684</v>
      </c>
      <c r="E51" s="126">
        <v>101.1</v>
      </c>
      <c r="F51" s="127">
        <v>365</v>
      </c>
      <c r="G51" s="116" t="s">
        <v>137</v>
      </c>
      <c r="H51" s="122">
        <v>2366900</v>
      </c>
      <c r="I51" s="123">
        <v>2328000</v>
      </c>
      <c r="J51" s="125">
        <v>98.4</v>
      </c>
    </row>
    <row r="52" spans="1:10" ht="11.25" x14ac:dyDescent="0.15">
      <c r="A52" s="116">
        <v>381</v>
      </c>
      <c r="B52" s="116" t="s">
        <v>83</v>
      </c>
      <c r="C52" s="122">
        <v>5749000</v>
      </c>
      <c r="D52" s="123">
        <v>4538783</v>
      </c>
      <c r="E52" s="126">
        <v>78.900000000000006</v>
      </c>
      <c r="F52" s="127">
        <v>381</v>
      </c>
      <c r="G52" s="116" t="s">
        <v>83</v>
      </c>
      <c r="H52" s="122">
        <v>3557850</v>
      </c>
      <c r="I52" s="123">
        <v>2909580</v>
      </c>
      <c r="J52" s="125">
        <v>81.8</v>
      </c>
    </row>
    <row r="53" spans="1:10" ht="11.25" x14ac:dyDescent="0.15">
      <c r="A53" s="116">
        <v>382</v>
      </c>
      <c r="B53" s="116" t="s">
        <v>84</v>
      </c>
      <c r="C53" s="122">
        <v>2923000</v>
      </c>
      <c r="D53" s="123">
        <v>2832441</v>
      </c>
      <c r="E53" s="126">
        <v>96.9</v>
      </c>
      <c r="F53" s="127">
        <v>382</v>
      </c>
      <c r="G53" s="116" t="s">
        <v>84</v>
      </c>
      <c r="H53" s="122">
        <v>3266610</v>
      </c>
      <c r="I53" s="123">
        <v>3160343</v>
      </c>
      <c r="J53" s="125">
        <v>96.7</v>
      </c>
    </row>
    <row r="54" spans="1:10" ht="11.25" x14ac:dyDescent="0.15">
      <c r="A54" s="116">
        <v>442</v>
      </c>
      <c r="B54" s="116" t="s">
        <v>85</v>
      </c>
      <c r="C54" s="122">
        <v>1916000</v>
      </c>
      <c r="D54" s="123">
        <v>1884747</v>
      </c>
      <c r="E54" s="126">
        <v>98.4</v>
      </c>
      <c r="F54" s="127">
        <v>442</v>
      </c>
      <c r="G54" s="116" t="s">
        <v>85</v>
      </c>
      <c r="H54" s="122">
        <v>1716690</v>
      </c>
      <c r="I54" s="123">
        <v>1669600</v>
      </c>
      <c r="J54" s="125">
        <v>97.3</v>
      </c>
    </row>
    <row r="55" spans="1:10" ht="11.25" x14ac:dyDescent="0.15">
      <c r="A55" s="116">
        <v>443</v>
      </c>
      <c r="B55" s="116" t="s">
        <v>86</v>
      </c>
      <c r="C55" s="122">
        <v>1868000</v>
      </c>
      <c r="D55" s="123">
        <v>1874635</v>
      </c>
      <c r="E55" s="126">
        <v>100.4</v>
      </c>
      <c r="F55" s="127">
        <v>443</v>
      </c>
      <c r="G55" s="116" t="s">
        <v>86</v>
      </c>
      <c r="H55" s="122">
        <v>3372103</v>
      </c>
      <c r="I55" s="123">
        <v>2394654</v>
      </c>
      <c r="J55" s="125">
        <v>71</v>
      </c>
    </row>
    <row r="56" spans="1:10" ht="11.25" x14ac:dyDescent="0.15">
      <c r="A56" s="116">
        <v>446</v>
      </c>
      <c r="B56" s="116" t="s">
        <v>138</v>
      </c>
      <c r="C56" s="122">
        <v>2394000</v>
      </c>
      <c r="D56" s="123">
        <v>2298281</v>
      </c>
      <c r="E56" s="126">
        <v>96</v>
      </c>
      <c r="F56" s="127">
        <v>446</v>
      </c>
      <c r="G56" s="116" t="s">
        <v>138</v>
      </c>
      <c r="H56" s="122">
        <v>1791600</v>
      </c>
      <c r="I56" s="123">
        <v>1736013</v>
      </c>
      <c r="J56" s="125">
        <v>96.9</v>
      </c>
    </row>
    <row r="57" spans="1:10" ht="11.25" x14ac:dyDescent="0.15">
      <c r="A57" s="116">
        <v>464</v>
      </c>
      <c r="B57" s="116" t="s">
        <v>87</v>
      </c>
      <c r="C57" s="122">
        <v>3901000</v>
      </c>
      <c r="D57" s="123">
        <v>3943046</v>
      </c>
      <c r="E57" s="126">
        <v>101.1</v>
      </c>
      <c r="F57" s="127">
        <v>464</v>
      </c>
      <c r="G57" s="116" t="s">
        <v>87</v>
      </c>
      <c r="H57" s="122">
        <v>3232625</v>
      </c>
      <c r="I57" s="123">
        <v>3226159</v>
      </c>
      <c r="J57" s="125">
        <v>99.8</v>
      </c>
    </row>
    <row r="58" spans="1:10" ht="11.25" x14ac:dyDescent="0.15">
      <c r="A58" s="116">
        <v>481</v>
      </c>
      <c r="B58" s="116" t="s">
        <v>88</v>
      </c>
      <c r="C58" s="122">
        <v>3800000</v>
      </c>
      <c r="D58" s="123">
        <v>3535455</v>
      </c>
      <c r="E58" s="126">
        <v>93</v>
      </c>
      <c r="F58" s="127">
        <v>481</v>
      </c>
      <c r="G58" s="116" t="s">
        <v>88</v>
      </c>
      <c r="H58" s="122">
        <v>2433200</v>
      </c>
      <c r="I58" s="123">
        <v>2359050</v>
      </c>
      <c r="J58" s="125">
        <v>97</v>
      </c>
    </row>
    <row r="59" spans="1:10" ht="11.25" x14ac:dyDescent="0.15">
      <c r="A59" s="116">
        <v>501</v>
      </c>
      <c r="B59" s="116" t="s">
        <v>89</v>
      </c>
      <c r="C59" s="122">
        <v>1964000</v>
      </c>
      <c r="D59" s="123">
        <v>2028948</v>
      </c>
      <c r="E59" s="126">
        <v>103.3</v>
      </c>
      <c r="F59" s="127">
        <v>501</v>
      </c>
      <c r="G59" s="116" t="s">
        <v>89</v>
      </c>
      <c r="H59" s="122">
        <v>3024500</v>
      </c>
      <c r="I59" s="123">
        <v>2480000</v>
      </c>
      <c r="J59" s="125">
        <v>82</v>
      </c>
    </row>
    <row r="60" spans="1:10" ht="11.25" x14ac:dyDescent="0.15">
      <c r="A60" s="116">
        <v>585</v>
      </c>
      <c r="B60" s="116" t="s">
        <v>139</v>
      </c>
      <c r="C60" s="122">
        <v>5577000</v>
      </c>
      <c r="D60" s="123">
        <v>4854624</v>
      </c>
      <c r="E60" s="126">
        <v>87</v>
      </c>
      <c r="F60" s="127">
        <v>585</v>
      </c>
      <c r="G60" s="116" t="s">
        <v>139</v>
      </c>
      <c r="H60" s="122">
        <v>2552511</v>
      </c>
      <c r="I60" s="123">
        <v>2549387</v>
      </c>
      <c r="J60" s="125">
        <v>99.9</v>
      </c>
    </row>
    <row r="61" spans="1:10" ht="11.25" x14ac:dyDescent="0.15">
      <c r="A61" s="116">
        <v>586</v>
      </c>
      <c r="B61" s="116" t="s">
        <v>140</v>
      </c>
      <c r="C61" s="122">
        <v>5736000</v>
      </c>
      <c r="D61" s="123">
        <v>5258927</v>
      </c>
      <c r="E61" s="126">
        <v>91.7</v>
      </c>
      <c r="F61" s="127">
        <v>586</v>
      </c>
      <c r="G61" s="116" t="s">
        <v>140</v>
      </c>
      <c r="H61" s="122">
        <v>2080600</v>
      </c>
      <c r="I61" s="123">
        <v>2034800</v>
      </c>
      <c r="J61" s="125">
        <v>97.8</v>
      </c>
    </row>
    <row r="62" spans="1:10" ht="11.25" x14ac:dyDescent="0.15">
      <c r="C62" s="122"/>
      <c r="D62" s="123"/>
      <c r="E62" s="126"/>
      <c r="F62" s="127"/>
      <c r="H62" s="122"/>
      <c r="I62" s="123"/>
      <c r="J62" s="125"/>
    </row>
    <row r="63" spans="1:10" ht="11.25" x14ac:dyDescent="0.15">
      <c r="B63" s="116" t="s">
        <v>100</v>
      </c>
      <c r="C63" s="122">
        <v>5204000</v>
      </c>
      <c r="D63" s="123">
        <v>26802754</v>
      </c>
      <c r="E63" s="126">
        <v>515</v>
      </c>
      <c r="F63" s="127"/>
      <c r="G63" s="116" t="s">
        <v>362</v>
      </c>
      <c r="H63" s="122">
        <v>224121804</v>
      </c>
      <c r="I63" s="123">
        <v>267566330</v>
      </c>
      <c r="J63" s="125">
        <v>119.4</v>
      </c>
    </row>
    <row r="64" spans="1:10" ht="3.75" customHeight="1" x14ac:dyDescent="0.15">
      <c r="A64" s="130"/>
      <c r="B64" s="131"/>
      <c r="C64" s="132"/>
      <c r="D64" s="133"/>
      <c r="E64" s="134"/>
      <c r="F64" s="130"/>
      <c r="G64" s="131"/>
      <c r="H64" s="133"/>
      <c r="I64" s="133"/>
      <c r="J64" s="135"/>
    </row>
    <row r="65" spans="1:1" ht="11.25" customHeight="1" x14ac:dyDescent="0.15">
      <c r="A65" s="116" t="s">
        <v>170</v>
      </c>
    </row>
  </sheetData>
  <mergeCells count="4">
    <mergeCell ref="A3:B4"/>
    <mergeCell ref="C3:E3"/>
    <mergeCell ref="H3:J3"/>
    <mergeCell ref="F3:G4"/>
  </mergeCells>
  <phoneticPr fontId="2"/>
  <printOptions gridLinesSet="0"/>
  <pageMargins left="0.59055118110236227" right="0.59055118110236227" top="0.59055118110236227" bottom="0.59055118110236227" header="0.51181102362204722" footer="0.51181102362204722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0070C0"/>
  </sheetPr>
  <dimension ref="A1:G34"/>
  <sheetViews>
    <sheetView zoomScaleNormal="100" workbookViewId="0"/>
  </sheetViews>
  <sheetFormatPr defaultColWidth="10.140625" defaultRowHeight="12" customHeight="1" x14ac:dyDescent="0.15"/>
  <cols>
    <col min="1" max="2" width="2" style="12" customWidth="1"/>
    <col min="3" max="3" width="30" style="12" customWidth="1"/>
    <col min="4" max="6" width="15.5703125" style="14" customWidth="1"/>
    <col min="7" max="7" width="12.140625" style="14" customWidth="1"/>
    <col min="8" max="8" width="10.140625" style="12" customWidth="1"/>
    <col min="9" max="9" width="10" style="12" customWidth="1"/>
    <col min="10" max="16384" width="10.140625" style="12"/>
  </cols>
  <sheetData>
    <row r="1" spans="1:7" s="10" customFormat="1" ht="17.25" x14ac:dyDescent="0.2">
      <c r="A1" s="10" t="s">
        <v>236</v>
      </c>
      <c r="D1" s="11"/>
      <c r="E1" s="11"/>
      <c r="F1" s="11"/>
      <c r="G1" s="11"/>
    </row>
    <row r="2" spans="1:7" ht="11.25" x14ac:dyDescent="0.15">
      <c r="D2" s="13"/>
      <c r="F2" s="13" t="s">
        <v>152</v>
      </c>
    </row>
    <row r="3" spans="1:7" ht="12.95" customHeight="1" x14ac:dyDescent="0.15">
      <c r="A3" s="194" t="s">
        <v>307</v>
      </c>
      <c r="B3" s="194"/>
      <c r="C3" s="195"/>
      <c r="D3" s="114" t="s">
        <v>359</v>
      </c>
      <c r="E3" s="114" t="s">
        <v>367</v>
      </c>
      <c r="F3" s="114" t="s">
        <v>378</v>
      </c>
      <c r="G3" s="15"/>
    </row>
    <row r="4" spans="1:7" ht="15" customHeight="1" x14ac:dyDescent="0.15">
      <c r="A4" s="16" t="s">
        <v>308</v>
      </c>
      <c r="B4" s="16"/>
      <c r="C4" s="146"/>
      <c r="D4" s="17">
        <v>469044</v>
      </c>
      <c r="E4" s="18">
        <v>438631</v>
      </c>
      <c r="F4" s="18">
        <v>454633</v>
      </c>
      <c r="G4" s="18"/>
    </row>
    <row r="5" spans="1:7" ht="6" customHeight="1" x14ac:dyDescent="0.15">
      <c r="C5" s="21"/>
      <c r="D5" s="18"/>
      <c r="E5" s="18"/>
      <c r="F5" s="18"/>
      <c r="G5" s="18"/>
    </row>
    <row r="6" spans="1:7" ht="13.5" customHeight="1" x14ac:dyDescent="0.15">
      <c r="B6" s="12" t="s">
        <v>309</v>
      </c>
      <c r="C6" s="21"/>
      <c r="D6" s="19">
        <v>12900</v>
      </c>
      <c r="E6" s="19">
        <v>7770</v>
      </c>
      <c r="F6" s="19">
        <v>11050</v>
      </c>
      <c r="G6" s="18"/>
    </row>
    <row r="7" spans="1:7" ht="13.5" customHeight="1" x14ac:dyDescent="0.15">
      <c r="C7" s="21" t="s">
        <v>220</v>
      </c>
      <c r="D7" s="20" t="s">
        <v>144</v>
      </c>
      <c r="E7" s="20" t="s">
        <v>144</v>
      </c>
      <c r="F7" s="20" t="s">
        <v>144</v>
      </c>
      <c r="G7" s="18"/>
    </row>
    <row r="8" spans="1:7" ht="13.5" customHeight="1" x14ac:dyDescent="0.15">
      <c r="C8" s="21" t="s">
        <v>314</v>
      </c>
      <c r="D8" s="20" t="s">
        <v>144</v>
      </c>
      <c r="E8" s="20">
        <v>1500</v>
      </c>
      <c r="F8" s="20" t="s">
        <v>144</v>
      </c>
      <c r="G8" s="18"/>
    </row>
    <row r="9" spans="1:7" ht="13.5" customHeight="1" x14ac:dyDescent="0.15">
      <c r="C9" s="21" t="s">
        <v>200</v>
      </c>
      <c r="D9" s="19">
        <v>4870</v>
      </c>
      <c r="E9" s="19">
        <v>5450</v>
      </c>
      <c r="F9" s="19">
        <v>1440</v>
      </c>
      <c r="G9" s="18"/>
    </row>
    <row r="10" spans="1:7" ht="13.5" customHeight="1" x14ac:dyDescent="0.15">
      <c r="C10" s="21" t="s">
        <v>218</v>
      </c>
      <c r="D10" s="19">
        <v>5830</v>
      </c>
      <c r="E10" s="19">
        <v>820</v>
      </c>
      <c r="F10" s="19">
        <v>8880</v>
      </c>
      <c r="G10" s="18"/>
    </row>
    <row r="11" spans="1:7" ht="13.5" customHeight="1" x14ac:dyDescent="0.15">
      <c r="C11" s="147" t="s">
        <v>221</v>
      </c>
      <c r="D11" s="19" t="s">
        <v>144</v>
      </c>
      <c r="E11" s="19" t="s">
        <v>144</v>
      </c>
      <c r="F11" s="20" t="s">
        <v>144</v>
      </c>
      <c r="G11" s="18"/>
    </row>
    <row r="12" spans="1:7" ht="13.5" customHeight="1" x14ac:dyDescent="0.15">
      <c r="C12" s="21" t="s">
        <v>222</v>
      </c>
      <c r="D12" s="14">
        <v>220</v>
      </c>
      <c r="E12" s="19" t="s">
        <v>144</v>
      </c>
      <c r="F12" s="20" t="s">
        <v>144</v>
      </c>
      <c r="G12" s="18"/>
    </row>
    <row r="13" spans="1:7" ht="13.5" customHeight="1" x14ac:dyDescent="0.15">
      <c r="C13" s="21" t="s">
        <v>310</v>
      </c>
      <c r="D13" s="19" t="s">
        <v>144</v>
      </c>
      <c r="E13" s="19" t="s">
        <v>144</v>
      </c>
      <c r="F13" s="20" t="s">
        <v>144</v>
      </c>
      <c r="G13" s="18"/>
    </row>
    <row r="14" spans="1:7" ht="13.5" customHeight="1" x14ac:dyDescent="0.15">
      <c r="C14" s="21" t="s">
        <v>321</v>
      </c>
      <c r="D14" s="19" t="s">
        <v>144</v>
      </c>
      <c r="E14" s="19" t="s">
        <v>144</v>
      </c>
      <c r="F14" s="20" t="s">
        <v>144</v>
      </c>
      <c r="G14" s="18"/>
    </row>
    <row r="15" spans="1:7" ht="13.5" customHeight="1" x14ac:dyDescent="0.15">
      <c r="C15" s="147" t="s">
        <v>323</v>
      </c>
      <c r="D15" s="19" t="s">
        <v>144</v>
      </c>
      <c r="E15" s="19" t="s">
        <v>144</v>
      </c>
      <c r="F15" s="20" t="s">
        <v>144</v>
      </c>
      <c r="G15" s="18"/>
    </row>
    <row r="16" spans="1:7" ht="13.5" customHeight="1" x14ac:dyDescent="0.15">
      <c r="C16" s="21" t="s">
        <v>312</v>
      </c>
      <c r="D16" s="19">
        <v>1980</v>
      </c>
      <c r="E16" s="19" t="s">
        <v>144</v>
      </c>
      <c r="F16" s="19">
        <v>730</v>
      </c>
      <c r="G16" s="18"/>
    </row>
    <row r="17" spans="1:7" ht="13.5" customHeight="1" x14ac:dyDescent="0.15">
      <c r="C17" s="21" t="s">
        <v>322</v>
      </c>
      <c r="D17" s="19" t="s">
        <v>144</v>
      </c>
      <c r="E17" s="19" t="s">
        <v>144</v>
      </c>
      <c r="F17" s="20" t="s">
        <v>144</v>
      </c>
      <c r="G17" s="18"/>
    </row>
    <row r="18" spans="1:7" ht="13.5" customHeight="1" x14ac:dyDescent="0.15">
      <c r="C18" s="21" t="s">
        <v>326</v>
      </c>
      <c r="D18" s="19" t="s">
        <v>144</v>
      </c>
      <c r="E18" s="19" t="s">
        <v>144</v>
      </c>
      <c r="F18" s="20" t="s">
        <v>144</v>
      </c>
      <c r="G18" s="18"/>
    </row>
    <row r="19" spans="1:7" ht="3" customHeight="1" x14ac:dyDescent="0.15">
      <c r="C19" s="21"/>
      <c r="D19" s="19"/>
      <c r="E19" s="19"/>
      <c r="F19" s="19"/>
      <c r="G19" s="18"/>
    </row>
    <row r="20" spans="1:7" ht="14.25" customHeight="1" x14ac:dyDescent="0.15">
      <c r="B20" s="196" t="s">
        <v>311</v>
      </c>
      <c r="C20" s="197"/>
      <c r="D20" s="19">
        <v>2000</v>
      </c>
      <c r="E20" s="19">
        <v>2000</v>
      </c>
      <c r="F20" s="19">
        <v>2000</v>
      </c>
      <c r="G20" s="18"/>
    </row>
    <row r="21" spans="1:7" ht="3" customHeight="1" x14ac:dyDescent="0.15">
      <c r="C21" s="21"/>
      <c r="D21" s="19"/>
      <c r="E21" s="19"/>
      <c r="F21" s="19"/>
      <c r="G21" s="18"/>
    </row>
    <row r="22" spans="1:7" ht="14.25" customHeight="1" x14ac:dyDescent="0.15">
      <c r="B22" s="12" t="s">
        <v>213</v>
      </c>
      <c r="C22" s="21"/>
      <c r="D22" s="19">
        <v>6460</v>
      </c>
      <c r="E22" s="19">
        <v>6000</v>
      </c>
      <c r="F22" s="19">
        <v>6000</v>
      </c>
      <c r="G22" s="18"/>
    </row>
    <row r="23" spans="1:7" ht="3" customHeight="1" x14ac:dyDescent="0.15">
      <c r="C23" s="21"/>
      <c r="D23" s="19"/>
      <c r="E23" s="19"/>
      <c r="F23" s="19"/>
      <c r="G23" s="18"/>
    </row>
    <row r="24" spans="1:7" ht="14.25" customHeight="1" x14ac:dyDescent="0.15">
      <c r="B24" s="12" t="s">
        <v>214</v>
      </c>
      <c r="C24" s="21"/>
      <c r="D24" s="19">
        <v>361939</v>
      </c>
      <c r="E24" s="19">
        <v>340880</v>
      </c>
      <c r="F24" s="19">
        <v>348809</v>
      </c>
      <c r="G24" s="18"/>
    </row>
    <row r="25" spans="1:7" ht="3" customHeight="1" x14ac:dyDescent="0.15">
      <c r="C25" s="21"/>
      <c r="D25" s="19"/>
      <c r="E25" s="19"/>
      <c r="F25" s="19"/>
      <c r="G25" s="18"/>
    </row>
    <row r="26" spans="1:7" ht="14.25" customHeight="1" x14ac:dyDescent="0.15">
      <c r="B26" s="12" t="s">
        <v>324</v>
      </c>
      <c r="C26" s="21"/>
      <c r="D26" s="19">
        <v>17435</v>
      </c>
      <c r="E26" s="19">
        <v>16821</v>
      </c>
      <c r="F26" s="19">
        <v>16841</v>
      </c>
      <c r="G26" s="18"/>
    </row>
    <row r="27" spans="1:7" ht="3" customHeight="1" x14ac:dyDescent="0.15">
      <c r="C27" s="21"/>
      <c r="D27" s="19"/>
      <c r="E27" s="19"/>
      <c r="F27" s="19"/>
      <c r="G27" s="18"/>
    </row>
    <row r="28" spans="1:7" ht="14.25" customHeight="1" x14ac:dyDescent="0.15">
      <c r="B28" s="21" t="s">
        <v>219</v>
      </c>
      <c r="C28" s="21"/>
      <c r="D28" s="19" t="s">
        <v>144</v>
      </c>
      <c r="E28" s="19" t="s">
        <v>144</v>
      </c>
      <c r="F28" s="20" t="s">
        <v>144</v>
      </c>
      <c r="G28" s="18"/>
    </row>
    <row r="29" spans="1:7" ht="3" customHeight="1" x14ac:dyDescent="0.15">
      <c r="C29" s="21"/>
      <c r="D29" s="19"/>
      <c r="E29" s="19"/>
      <c r="F29" s="19"/>
      <c r="G29" s="18"/>
    </row>
    <row r="30" spans="1:7" ht="14.25" customHeight="1" x14ac:dyDescent="0.15">
      <c r="B30" s="12" t="s">
        <v>47</v>
      </c>
      <c r="C30" s="21"/>
      <c r="D30" s="22">
        <v>68310</v>
      </c>
      <c r="E30" s="22">
        <v>65160</v>
      </c>
      <c r="F30" s="22">
        <v>69933</v>
      </c>
      <c r="G30" s="23"/>
    </row>
    <row r="31" spans="1:7" ht="3.75" customHeight="1" x14ac:dyDescent="0.15">
      <c r="A31" s="24"/>
      <c r="B31" s="24"/>
      <c r="C31" s="148"/>
      <c r="D31" s="25"/>
      <c r="E31" s="25"/>
      <c r="F31" s="25"/>
      <c r="G31" s="23"/>
    </row>
    <row r="32" spans="1:7" ht="11.25" x14ac:dyDescent="0.15">
      <c r="A32" s="12" t="s">
        <v>171</v>
      </c>
    </row>
    <row r="33" spans="6:6" ht="12" customHeight="1" x14ac:dyDescent="0.15">
      <c r="F33" s="19"/>
    </row>
    <row r="34" spans="6:6" ht="12" customHeight="1" x14ac:dyDescent="0.15">
      <c r="F34" s="19"/>
    </row>
  </sheetData>
  <mergeCells count="2">
    <mergeCell ref="A3:C3"/>
    <mergeCell ref="B20:C20"/>
  </mergeCells>
  <phoneticPr fontId="2"/>
  <printOptions gridLinesSet="0"/>
  <pageMargins left="0.59055118110236227" right="0.59055118110236227" top="0.59055118110236227" bottom="0.59055118110236227" header="0.51181102362204722" footer="0.51181102362204722"/>
  <pageSetup paperSize="9" scale="12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70C0"/>
    <pageSetUpPr fitToPage="1"/>
  </sheetPr>
  <dimension ref="A1:R71"/>
  <sheetViews>
    <sheetView zoomScale="120" zoomScaleNormal="120" workbookViewId="0"/>
  </sheetViews>
  <sheetFormatPr defaultColWidth="8.85546875" defaultRowHeight="11.25" x14ac:dyDescent="0.15"/>
  <cols>
    <col min="1" max="1" width="4.28515625" style="7" customWidth="1"/>
    <col min="2" max="2" width="12.140625" style="7" customWidth="1"/>
    <col min="3" max="10" width="10" style="7" customWidth="1"/>
    <col min="11" max="11" width="12.28515625" style="7" bestFit="1" customWidth="1"/>
    <col min="12" max="12" width="8.85546875" style="7"/>
    <col min="13" max="13" width="9.42578125" style="7" bestFit="1" customWidth="1"/>
    <col min="14" max="16384" width="8.85546875" style="7"/>
  </cols>
  <sheetData>
    <row r="1" spans="1:18" s="6" customFormat="1" ht="17.25" x14ac:dyDescent="0.2">
      <c r="A1" s="62" t="s">
        <v>202</v>
      </c>
    </row>
    <row r="2" spans="1:18" x14ac:dyDescent="0.15">
      <c r="K2" s="8" t="s">
        <v>204</v>
      </c>
    </row>
    <row r="3" spans="1:18" ht="22.5" customHeight="1" x14ac:dyDescent="0.15">
      <c r="A3" s="157" t="s">
        <v>237</v>
      </c>
      <c r="B3" s="158"/>
      <c r="C3" s="161" t="s">
        <v>150</v>
      </c>
      <c r="D3" s="162"/>
      <c r="E3" s="162"/>
      <c r="F3" s="162"/>
      <c r="G3" s="162"/>
      <c r="H3" s="163"/>
      <c r="I3" s="164" t="s">
        <v>182</v>
      </c>
      <c r="J3" s="165"/>
      <c r="K3" s="166" t="s">
        <v>238</v>
      </c>
    </row>
    <row r="4" spans="1:18" ht="22.5" x14ac:dyDescent="0.15">
      <c r="A4" s="159"/>
      <c r="B4" s="160"/>
      <c r="C4" s="74" t="s">
        <v>0</v>
      </c>
      <c r="D4" s="74" t="s">
        <v>1</v>
      </c>
      <c r="E4" s="74" t="s">
        <v>2</v>
      </c>
      <c r="F4" s="74" t="s">
        <v>102</v>
      </c>
      <c r="G4" s="74" t="s">
        <v>3</v>
      </c>
      <c r="H4" s="87" t="s">
        <v>181</v>
      </c>
      <c r="I4" s="74" t="s">
        <v>4</v>
      </c>
      <c r="J4" s="74" t="s">
        <v>239</v>
      </c>
      <c r="K4" s="167"/>
    </row>
    <row r="5" spans="1:18" ht="12" customHeight="1" x14ac:dyDescent="0.15">
      <c r="B5" s="144" t="s">
        <v>374</v>
      </c>
      <c r="C5" s="53">
        <v>89913</v>
      </c>
      <c r="D5" s="51">
        <v>89646</v>
      </c>
      <c r="E5" s="51">
        <v>5894</v>
      </c>
      <c r="F5" s="51">
        <v>19063</v>
      </c>
      <c r="G5" s="51">
        <v>84428</v>
      </c>
      <c r="H5" s="51">
        <v>2139</v>
      </c>
      <c r="I5" s="51">
        <v>78005</v>
      </c>
      <c r="J5" s="51">
        <v>100731</v>
      </c>
      <c r="K5" s="88">
        <v>18.399999999999999</v>
      </c>
    </row>
    <row r="6" spans="1:18" ht="12" customHeight="1" x14ac:dyDescent="0.15">
      <c r="B6" s="139" t="s">
        <v>363</v>
      </c>
      <c r="C6" s="53">
        <v>88001</v>
      </c>
      <c r="D6" s="51">
        <v>87853</v>
      </c>
      <c r="E6" s="51">
        <v>5304</v>
      </c>
      <c r="F6" s="51">
        <v>19547</v>
      </c>
      <c r="G6" s="51">
        <v>83529</v>
      </c>
      <c r="H6" s="51">
        <v>1996</v>
      </c>
      <c r="I6" s="51">
        <v>77667</v>
      </c>
      <c r="J6" s="51">
        <v>98892</v>
      </c>
      <c r="K6" s="88">
        <v>18.2</v>
      </c>
    </row>
    <row r="7" spans="1:18" ht="12" customHeight="1" x14ac:dyDescent="0.15">
      <c r="B7" s="139" t="s">
        <v>364</v>
      </c>
      <c r="C7" s="53">
        <v>87647.5</v>
      </c>
      <c r="D7" s="51">
        <v>87643.833333333343</v>
      </c>
      <c r="E7" s="51">
        <v>5243.3333333333339</v>
      </c>
      <c r="F7" s="51">
        <v>19834.5</v>
      </c>
      <c r="G7" s="51">
        <v>83549.166666666657</v>
      </c>
      <c r="H7" s="51">
        <v>1888</v>
      </c>
      <c r="I7" s="51">
        <v>77778.416666666657</v>
      </c>
      <c r="J7" s="51">
        <v>98720.916666666657</v>
      </c>
      <c r="K7" s="88">
        <v>18.3</v>
      </c>
    </row>
    <row r="8" spans="1:18" ht="12" customHeight="1" x14ac:dyDescent="0.15">
      <c r="B8" s="139" t="s">
        <v>365</v>
      </c>
      <c r="C8" s="53">
        <v>84197</v>
      </c>
      <c r="D8" s="51">
        <v>86005</v>
      </c>
      <c r="E8" s="51">
        <v>4765</v>
      </c>
      <c r="F8" s="51">
        <v>20353</v>
      </c>
      <c r="G8" s="51">
        <v>80934</v>
      </c>
      <c r="H8" s="51">
        <v>2145</v>
      </c>
      <c r="I8" s="51">
        <v>77699</v>
      </c>
      <c r="J8" s="51">
        <v>97545</v>
      </c>
      <c r="K8" s="88">
        <v>18.2</v>
      </c>
    </row>
    <row r="9" spans="1:18" ht="12" customHeight="1" x14ac:dyDescent="0.15">
      <c r="B9" s="139" t="s">
        <v>375</v>
      </c>
      <c r="C9" s="53">
        <v>83497</v>
      </c>
      <c r="D9" s="51">
        <v>85437</v>
      </c>
      <c r="E9" s="51">
        <v>4701</v>
      </c>
      <c r="F9" s="51">
        <v>20607</v>
      </c>
      <c r="G9" s="51">
        <v>80697</v>
      </c>
      <c r="H9" s="51">
        <v>2111</v>
      </c>
      <c r="I9" s="51">
        <v>77766</v>
      </c>
      <c r="J9" s="51">
        <v>97301</v>
      </c>
      <c r="K9" s="88">
        <v>18.2</v>
      </c>
      <c r="M9" s="90"/>
      <c r="O9" s="90"/>
      <c r="Q9" s="90"/>
      <c r="R9" s="90"/>
    </row>
    <row r="10" spans="1:18" ht="3.75" customHeight="1" x14ac:dyDescent="0.15">
      <c r="B10" s="145"/>
      <c r="C10" s="53"/>
      <c r="D10" s="51"/>
      <c r="E10" s="51"/>
      <c r="F10" s="51"/>
      <c r="G10" s="51"/>
      <c r="H10" s="51"/>
      <c r="I10" s="51"/>
      <c r="J10" s="51"/>
      <c r="K10" s="51"/>
    </row>
    <row r="11" spans="1:18" ht="12" customHeight="1" x14ac:dyDescent="0.15">
      <c r="B11" s="7" t="s">
        <v>5</v>
      </c>
      <c r="C11" s="97">
        <v>22068</v>
      </c>
      <c r="D11" s="98">
        <v>22885</v>
      </c>
      <c r="E11" s="98">
        <v>1290</v>
      </c>
      <c r="F11" s="98">
        <v>5322</v>
      </c>
      <c r="G11" s="98">
        <v>22385</v>
      </c>
      <c r="H11" s="98">
        <v>554</v>
      </c>
      <c r="I11" s="98">
        <v>20126</v>
      </c>
      <c r="J11" s="98">
        <v>25118</v>
      </c>
      <c r="K11" s="88">
        <v>24.4</v>
      </c>
      <c r="L11" s="89"/>
      <c r="M11" s="90"/>
      <c r="O11" s="90"/>
      <c r="Q11" s="51"/>
      <c r="R11" s="88"/>
    </row>
    <row r="12" spans="1:18" ht="12" customHeight="1" x14ac:dyDescent="0.15">
      <c r="B12" s="7" t="s">
        <v>6</v>
      </c>
      <c r="C12" s="97">
        <v>7189</v>
      </c>
      <c r="D12" s="98">
        <v>7215</v>
      </c>
      <c r="E12" s="98">
        <v>456</v>
      </c>
      <c r="F12" s="98">
        <v>1768</v>
      </c>
      <c r="G12" s="98">
        <v>7047</v>
      </c>
      <c r="H12" s="98">
        <v>153</v>
      </c>
      <c r="I12" s="98">
        <v>6392</v>
      </c>
      <c r="J12" s="98">
        <v>8224</v>
      </c>
      <c r="K12" s="88">
        <v>11.8</v>
      </c>
      <c r="L12" s="89"/>
      <c r="M12" s="90"/>
      <c r="O12" s="90"/>
      <c r="Q12" s="51"/>
      <c r="R12" s="88"/>
    </row>
    <row r="13" spans="1:18" ht="12" customHeight="1" x14ac:dyDescent="0.15">
      <c r="B13" s="7" t="s">
        <v>7</v>
      </c>
      <c r="C13" s="97">
        <v>7743</v>
      </c>
      <c r="D13" s="98">
        <v>7571</v>
      </c>
      <c r="E13" s="98">
        <v>504</v>
      </c>
      <c r="F13" s="98">
        <v>1840</v>
      </c>
      <c r="G13" s="98">
        <v>6961</v>
      </c>
      <c r="H13" s="98">
        <v>162</v>
      </c>
      <c r="I13" s="98">
        <v>6988</v>
      </c>
      <c r="J13" s="98">
        <v>8897</v>
      </c>
      <c r="K13" s="88">
        <v>12.5</v>
      </c>
      <c r="L13" s="89"/>
      <c r="M13" s="90"/>
      <c r="O13" s="90"/>
      <c r="Q13" s="51"/>
      <c r="R13" s="88"/>
    </row>
    <row r="14" spans="1:18" ht="12" customHeight="1" x14ac:dyDescent="0.15">
      <c r="B14" s="7" t="s">
        <v>8</v>
      </c>
      <c r="C14" s="97">
        <v>1096</v>
      </c>
      <c r="D14" s="98">
        <v>870</v>
      </c>
      <c r="E14" s="98">
        <v>38</v>
      </c>
      <c r="F14" s="98">
        <v>325</v>
      </c>
      <c r="G14" s="98">
        <v>1184</v>
      </c>
      <c r="H14" s="98">
        <v>15</v>
      </c>
      <c r="I14" s="98">
        <v>1088</v>
      </c>
      <c r="J14" s="98">
        <v>1299</v>
      </c>
      <c r="K14" s="88">
        <v>5.0999999999999996</v>
      </c>
      <c r="L14" s="89"/>
      <c r="M14" s="90"/>
      <c r="O14" s="90"/>
      <c r="Q14" s="51"/>
      <c r="R14" s="88"/>
    </row>
    <row r="15" spans="1:18" ht="12" customHeight="1" x14ac:dyDescent="0.15">
      <c r="B15" s="7" t="s">
        <v>9</v>
      </c>
      <c r="C15" s="97">
        <v>7272</v>
      </c>
      <c r="D15" s="98">
        <v>7217</v>
      </c>
      <c r="E15" s="98">
        <v>275</v>
      </c>
      <c r="F15" s="98">
        <v>2171</v>
      </c>
      <c r="G15" s="98">
        <v>7018</v>
      </c>
      <c r="H15" s="98">
        <v>114</v>
      </c>
      <c r="I15" s="98">
        <v>6961</v>
      </c>
      <c r="J15" s="98">
        <v>8392</v>
      </c>
      <c r="K15" s="88">
        <v>15</v>
      </c>
      <c r="L15" s="89"/>
      <c r="M15" s="90"/>
      <c r="O15" s="90"/>
      <c r="Q15" s="51"/>
      <c r="R15" s="88"/>
    </row>
    <row r="16" spans="1:18" ht="12" customHeight="1" x14ac:dyDescent="0.15">
      <c r="B16" s="7" t="s">
        <v>10</v>
      </c>
      <c r="C16" s="97">
        <v>1232</v>
      </c>
      <c r="D16" s="98">
        <v>1003</v>
      </c>
      <c r="E16" s="98">
        <v>49</v>
      </c>
      <c r="F16" s="98">
        <v>284</v>
      </c>
      <c r="G16" s="98">
        <v>1231</v>
      </c>
      <c r="H16" s="98">
        <v>19</v>
      </c>
      <c r="I16" s="98">
        <v>1256</v>
      </c>
      <c r="J16" s="98">
        <v>1519</v>
      </c>
      <c r="K16" s="88">
        <v>6.5</v>
      </c>
      <c r="L16" s="89"/>
      <c r="M16" s="90"/>
      <c r="O16" s="90"/>
      <c r="Q16" s="51"/>
      <c r="R16" s="88"/>
    </row>
    <row r="17" spans="1:18" ht="12" customHeight="1" x14ac:dyDescent="0.15">
      <c r="B17" s="7" t="s">
        <v>11</v>
      </c>
      <c r="C17" s="97">
        <v>687</v>
      </c>
      <c r="D17" s="98">
        <v>554</v>
      </c>
      <c r="E17" s="98">
        <v>22</v>
      </c>
      <c r="F17" s="98">
        <v>182</v>
      </c>
      <c r="G17" s="98">
        <v>721</v>
      </c>
      <c r="H17" s="98">
        <v>8</v>
      </c>
      <c r="I17" s="98">
        <v>716</v>
      </c>
      <c r="J17" s="98">
        <v>861</v>
      </c>
      <c r="K17" s="88">
        <v>5.9</v>
      </c>
      <c r="L17" s="89"/>
      <c r="M17" s="90"/>
      <c r="O17" s="90"/>
      <c r="Q17" s="51"/>
      <c r="R17" s="88"/>
    </row>
    <row r="18" spans="1:18" ht="12" customHeight="1" x14ac:dyDescent="0.15">
      <c r="B18" s="7" t="s">
        <v>12</v>
      </c>
      <c r="C18" s="97">
        <v>252</v>
      </c>
      <c r="D18" s="98">
        <v>211</v>
      </c>
      <c r="E18" s="98">
        <v>11</v>
      </c>
      <c r="F18" s="98">
        <v>90</v>
      </c>
      <c r="G18" s="98">
        <v>271</v>
      </c>
      <c r="H18" s="98">
        <v>1</v>
      </c>
      <c r="I18" s="98">
        <v>274</v>
      </c>
      <c r="J18" s="98">
        <v>314</v>
      </c>
      <c r="K18" s="88">
        <v>3.3</v>
      </c>
      <c r="L18" s="89"/>
      <c r="M18" s="90"/>
      <c r="O18" s="90"/>
      <c r="Q18" s="51"/>
      <c r="R18" s="88"/>
    </row>
    <row r="19" spans="1:18" ht="12" customHeight="1" x14ac:dyDescent="0.15">
      <c r="B19" s="7" t="s">
        <v>13</v>
      </c>
      <c r="C19" s="97">
        <v>841</v>
      </c>
      <c r="D19" s="98">
        <v>647</v>
      </c>
      <c r="E19" s="98">
        <v>24</v>
      </c>
      <c r="F19" s="98">
        <v>256</v>
      </c>
      <c r="G19" s="98">
        <v>936</v>
      </c>
      <c r="H19" s="98">
        <v>6</v>
      </c>
      <c r="I19" s="98">
        <v>903</v>
      </c>
      <c r="J19" s="98">
        <v>1066</v>
      </c>
      <c r="K19" s="88">
        <v>8.8000000000000007</v>
      </c>
      <c r="L19" s="89"/>
      <c r="M19" s="90"/>
      <c r="O19" s="90"/>
      <c r="Q19" s="51"/>
      <c r="R19" s="88"/>
    </row>
    <row r="20" spans="1:18" ht="3.75" customHeight="1" x14ac:dyDescent="0.15">
      <c r="C20" s="97"/>
      <c r="D20" s="98"/>
      <c r="E20" s="98"/>
      <c r="F20" s="98"/>
      <c r="G20" s="98"/>
      <c r="H20" s="98"/>
      <c r="I20" s="98"/>
      <c r="J20" s="98"/>
      <c r="K20" s="99"/>
    </row>
    <row r="21" spans="1:18" ht="12" customHeight="1" x14ac:dyDescent="0.15">
      <c r="A21" s="7">
        <v>100</v>
      </c>
      <c r="B21" s="7" t="s">
        <v>14</v>
      </c>
      <c r="C21" s="112">
        <v>35117</v>
      </c>
      <c r="D21" s="98">
        <v>37264</v>
      </c>
      <c r="E21" s="98">
        <v>2032</v>
      </c>
      <c r="F21" s="98">
        <v>8369</v>
      </c>
      <c r="G21" s="98">
        <v>32943</v>
      </c>
      <c r="H21" s="98">
        <v>1079</v>
      </c>
      <c r="I21" s="98">
        <v>33062</v>
      </c>
      <c r="J21" s="98">
        <v>41611</v>
      </c>
      <c r="K21" s="88">
        <v>27.9</v>
      </c>
      <c r="M21" s="90"/>
      <c r="O21" s="90"/>
      <c r="Q21" s="90"/>
      <c r="R21" s="90"/>
    </row>
    <row r="22" spans="1:18" ht="12" customHeight="1" x14ac:dyDescent="0.15">
      <c r="A22" s="7">
        <v>101</v>
      </c>
      <c r="B22" s="7" t="s">
        <v>15</v>
      </c>
      <c r="C22" s="53">
        <v>1962</v>
      </c>
      <c r="D22" s="51">
        <v>2101</v>
      </c>
      <c r="E22" s="51">
        <v>84</v>
      </c>
      <c r="F22" s="51">
        <v>447</v>
      </c>
      <c r="G22" s="51">
        <v>1897</v>
      </c>
      <c r="H22" s="51">
        <v>58</v>
      </c>
      <c r="I22" s="51">
        <v>1885</v>
      </c>
      <c r="J22" s="51">
        <v>2341</v>
      </c>
      <c r="K22" s="88">
        <v>11.1</v>
      </c>
      <c r="L22" s="90"/>
      <c r="M22" s="90"/>
      <c r="O22" s="90"/>
      <c r="Q22" s="90"/>
    </row>
    <row r="23" spans="1:18" ht="12" customHeight="1" x14ac:dyDescent="0.15">
      <c r="A23" s="7">
        <v>102</v>
      </c>
      <c r="B23" s="7" t="s">
        <v>335</v>
      </c>
      <c r="C23" s="53">
        <v>2419</v>
      </c>
      <c r="D23" s="51">
        <v>2542</v>
      </c>
      <c r="E23" s="51">
        <v>129</v>
      </c>
      <c r="F23" s="51">
        <v>521</v>
      </c>
      <c r="G23" s="51">
        <v>2286</v>
      </c>
      <c r="H23" s="51">
        <v>59</v>
      </c>
      <c r="I23" s="51">
        <v>2293</v>
      </c>
      <c r="J23" s="51">
        <v>2869</v>
      </c>
      <c r="K23" s="88">
        <v>21.1</v>
      </c>
      <c r="L23" s="90"/>
      <c r="M23" s="90"/>
      <c r="O23" s="90"/>
      <c r="Q23" s="90"/>
    </row>
    <row r="24" spans="1:18" ht="12" customHeight="1" x14ac:dyDescent="0.15">
      <c r="A24" s="7">
        <v>105</v>
      </c>
      <c r="B24" s="7" t="s">
        <v>17</v>
      </c>
      <c r="C24" s="53">
        <v>5372</v>
      </c>
      <c r="D24" s="51">
        <v>5770</v>
      </c>
      <c r="E24" s="51">
        <v>311</v>
      </c>
      <c r="F24" s="51">
        <v>1149</v>
      </c>
      <c r="G24" s="51">
        <v>5005</v>
      </c>
      <c r="H24" s="51">
        <v>140</v>
      </c>
      <c r="I24" s="51">
        <v>5165</v>
      </c>
      <c r="J24" s="51">
        <v>6330</v>
      </c>
      <c r="K24" s="88">
        <v>57.5</v>
      </c>
      <c r="L24" s="90"/>
      <c r="M24" s="90"/>
      <c r="O24" s="90"/>
      <c r="Q24" s="90"/>
    </row>
    <row r="25" spans="1:18" ht="12" customHeight="1" x14ac:dyDescent="0.15">
      <c r="A25" s="7">
        <v>106</v>
      </c>
      <c r="B25" s="7" t="s">
        <v>18</v>
      </c>
      <c r="C25" s="53">
        <v>6241</v>
      </c>
      <c r="D25" s="51">
        <v>6479</v>
      </c>
      <c r="E25" s="51">
        <v>350</v>
      </c>
      <c r="F25" s="51">
        <v>1579</v>
      </c>
      <c r="G25" s="51">
        <v>5799</v>
      </c>
      <c r="H25" s="51">
        <v>181</v>
      </c>
      <c r="I25" s="51">
        <v>5707</v>
      </c>
      <c r="J25" s="51">
        <v>7218</v>
      </c>
      <c r="K25" s="88">
        <v>77.599999999999994</v>
      </c>
      <c r="L25" s="90"/>
      <c r="M25" s="90"/>
      <c r="O25" s="90"/>
      <c r="Q25" s="90"/>
    </row>
    <row r="26" spans="1:18" ht="12" customHeight="1" x14ac:dyDescent="0.15">
      <c r="A26" s="7">
        <v>107</v>
      </c>
      <c r="B26" s="7" t="s">
        <v>81</v>
      </c>
      <c r="C26" s="53">
        <v>3577</v>
      </c>
      <c r="D26" s="51">
        <v>3752</v>
      </c>
      <c r="E26" s="51">
        <v>217</v>
      </c>
      <c r="F26" s="51">
        <v>852</v>
      </c>
      <c r="G26" s="51">
        <v>3360</v>
      </c>
      <c r="H26" s="51">
        <v>97</v>
      </c>
      <c r="I26" s="51">
        <v>3257</v>
      </c>
      <c r="J26" s="51">
        <v>4198</v>
      </c>
      <c r="K26" s="88">
        <v>27.3</v>
      </c>
      <c r="L26" s="90"/>
      <c r="M26" s="90"/>
      <c r="O26" s="90"/>
      <c r="Q26" s="90"/>
    </row>
    <row r="27" spans="1:18" ht="12" customHeight="1" x14ac:dyDescent="0.15">
      <c r="A27" s="7">
        <v>108</v>
      </c>
      <c r="B27" s="7" t="s">
        <v>19</v>
      </c>
      <c r="C27" s="53">
        <v>4669</v>
      </c>
      <c r="D27" s="51">
        <v>4944</v>
      </c>
      <c r="E27" s="51">
        <v>304</v>
      </c>
      <c r="F27" s="51">
        <v>1047</v>
      </c>
      <c r="G27" s="51">
        <v>4288</v>
      </c>
      <c r="H27" s="51">
        <v>177</v>
      </c>
      <c r="I27" s="51">
        <v>4319</v>
      </c>
      <c r="J27" s="51">
        <v>5568</v>
      </c>
      <c r="K27" s="88">
        <v>27</v>
      </c>
      <c r="L27" s="90"/>
      <c r="M27" s="90"/>
      <c r="O27" s="90"/>
      <c r="Q27" s="90"/>
    </row>
    <row r="28" spans="1:18" ht="12" customHeight="1" x14ac:dyDescent="0.15">
      <c r="A28" s="7">
        <v>109</v>
      </c>
      <c r="B28" s="7" t="s">
        <v>20</v>
      </c>
      <c r="C28" s="53">
        <v>3072</v>
      </c>
      <c r="D28" s="51">
        <v>3388</v>
      </c>
      <c r="E28" s="51">
        <v>185</v>
      </c>
      <c r="F28" s="51">
        <v>925</v>
      </c>
      <c r="G28" s="51">
        <v>3022</v>
      </c>
      <c r="H28" s="51">
        <v>106</v>
      </c>
      <c r="I28" s="51">
        <v>3009</v>
      </c>
      <c r="J28" s="51">
        <v>3855</v>
      </c>
      <c r="K28" s="88">
        <v>18.899999999999999</v>
      </c>
      <c r="L28" s="90"/>
      <c r="M28" s="90"/>
      <c r="O28" s="90"/>
      <c r="Q28" s="90"/>
    </row>
    <row r="29" spans="1:18" ht="12" customHeight="1" x14ac:dyDescent="0.15">
      <c r="A29" s="7">
        <v>110</v>
      </c>
      <c r="B29" s="7" t="s">
        <v>21</v>
      </c>
      <c r="C29" s="53">
        <v>4061</v>
      </c>
      <c r="D29" s="51">
        <v>4333</v>
      </c>
      <c r="E29" s="51">
        <v>157</v>
      </c>
      <c r="F29" s="51">
        <v>957</v>
      </c>
      <c r="G29" s="51">
        <v>3797</v>
      </c>
      <c r="H29" s="51">
        <v>108</v>
      </c>
      <c r="I29" s="51">
        <v>3992</v>
      </c>
      <c r="J29" s="51">
        <v>4750</v>
      </c>
      <c r="K29" s="88">
        <v>31.7</v>
      </c>
      <c r="L29" s="90"/>
      <c r="M29" s="90"/>
      <c r="O29" s="90"/>
      <c r="Q29" s="90"/>
    </row>
    <row r="30" spans="1:18" ht="12" customHeight="1" x14ac:dyDescent="0.15">
      <c r="A30" s="7">
        <v>111</v>
      </c>
      <c r="B30" s="7" t="s">
        <v>22</v>
      </c>
      <c r="C30" s="53">
        <v>3744</v>
      </c>
      <c r="D30" s="51">
        <v>3955</v>
      </c>
      <c r="E30" s="51">
        <v>295</v>
      </c>
      <c r="F30" s="51">
        <v>892</v>
      </c>
      <c r="G30" s="51">
        <v>3489</v>
      </c>
      <c r="H30" s="80">
        <v>153</v>
      </c>
      <c r="I30" s="51">
        <v>3435</v>
      </c>
      <c r="J30" s="51">
        <v>4482</v>
      </c>
      <c r="K30" s="88">
        <v>19.5</v>
      </c>
      <c r="L30" s="90"/>
      <c r="M30" s="90"/>
      <c r="O30" s="90"/>
      <c r="Q30" s="90"/>
    </row>
    <row r="31" spans="1:18" ht="12" customHeight="1" x14ac:dyDescent="0.15">
      <c r="A31" s="7">
        <v>201</v>
      </c>
      <c r="B31" s="7" t="s">
        <v>23</v>
      </c>
      <c r="C31" s="91">
        <v>7105</v>
      </c>
      <c r="D31" s="80">
        <v>7099</v>
      </c>
      <c r="E31" s="80">
        <v>267</v>
      </c>
      <c r="F31" s="80">
        <v>2129</v>
      </c>
      <c r="G31" s="80">
        <v>6846</v>
      </c>
      <c r="H31" s="80">
        <v>112</v>
      </c>
      <c r="I31" s="80">
        <v>6799</v>
      </c>
      <c r="J31" s="80">
        <v>8186</v>
      </c>
      <c r="K31" s="88">
        <v>15.8</v>
      </c>
      <c r="L31" s="90"/>
      <c r="M31" s="90"/>
      <c r="O31" s="90"/>
      <c r="Q31" s="90"/>
    </row>
    <row r="32" spans="1:18" ht="12" customHeight="1" x14ac:dyDescent="0.15">
      <c r="A32" s="7">
        <v>202</v>
      </c>
      <c r="B32" s="7" t="s">
        <v>24</v>
      </c>
      <c r="C32" s="91">
        <v>14678</v>
      </c>
      <c r="D32" s="80">
        <v>15213</v>
      </c>
      <c r="E32" s="80">
        <v>818</v>
      </c>
      <c r="F32" s="80">
        <v>3686</v>
      </c>
      <c r="G32" s="80">
        <v>15131</v>
      </c>
      <c r="H32" s="80">
        <v>365</v>
      </c>
      <c r="I32" s="80">
        <v>13433</v>
      </c>
      <c r="J32" s="80">
        <v>16634</v>
      </c>
      <c r="K32" s="88">
        <v>36.6</v>
      </c>
      <c r="L32" s="90"/>
      <c r="M32" s="90"/>
      <c r="O32" s="90"/>
      <c r="Q32" s="90"/>
    </row>
    <row r="33" spans="1:17" ht="12" customHeight="1" x14ac:dyDescent="0.15">
      <c r="A33" s="7">
        <v>203</v>
      </c>
      <c r="B33" s="7" t="s">
        <v>25</v>
      </c>
      <c r="C33" s="91">
        <v>4383</v>
      </c>
      <c r="D33" s="80">
        <v>4482</v>
      </c>
      <c r="E33" s="80">
        <v>311</v>
      </c>
      <c r="F33" s="80">
        <v>907</v>
      </c>
      <c r="G33" s="80">
        <v>3490</v>
      </c>
      <c r="H33" s="80">
        <v>103</v>
      </c>
      <c r="I33" s="80">
        <v>3907</v>
      </c>
      <c r="J33" s="80">
        <v>5078</v>
      </c>
      <c r="K33" s="88">
        <v>16.600000000000001</v>
      </c>
      <c r="L33" s="90"/>
      <c r="M33" s="90"/>
      <c r="O33" s="90"/>
      <c r="Q33" s="90"/>
    </row>
    <row r="34" spans="1:17" ht="12" customHeight="1" x14ac:dyDescent="0.15">
      <c r="A34" s="7">
        <v>204</v>
      </c>
      <c r="B34" s="7" t="s">
        <v>26</v>
      </c>
      <c r="C34" s="91">
        <v>6794</v>
      </c>
      <c r="D34" s="80">
        <v>7053</v>
      </c>
      <c r="E34" s="80">
        <v>449</v>
      </c>
      <c r="F34" s="80">
        <v>1467</v>
      </c>
      <c r="G34" s="80">
        <v>6629</v>
      </c>
      <c r="H34" s="80">
        <v>167</v>
      </c>
      <c r="I34" s="80">
        <v>6119</v>
      </c>
      <c r="J34" s="80">
        <v>7765</v>
      </c>
      <c r="K34" s="88">
        <v>16.100000000000001</v>
      </c>
      <c r="L34" s="90"/>
      <c r="M34" s="90"/>
      <c r="O34" s="90"/>
    </row>
    <row r="35" spans="1:17" ht="12" customHeight="1" x14ac:dyDescent="0.15">
      <c r="A35" s="7">
        <v>205</v>
      </c>
      <c r="B35" s="7" t="s">
        <v>27</v>
      </c>
      <c r="C35" s="91">
        <v>361</v>
      </c>
      <c r="D35" s="80">
        <v>317</v>
      </c>
      <c r="E35" s="80">
        <v>7</v>
      </c>
      <c r="F35" s="80">
        <v>121</v>
      </c>
      <c r="G35" s="80">
        <v>401</v>
      </c>
      <c r="H35" s="80">
        <v>3</v>
      </c>
      <c r="I35" s="80">
        <v>400</v>
      </c>
      <c r="J35" s="80">
        <v>461</v>
      </c>
      <c r="K35" s="88">
        <v>11.8</v>
      </c>
      <c r="M35" s="90"/>
      <c r="O35" s="90"/>
    </row>
    <row r="36" spans="1:17" ht="12" customHeight="1" x14ac:dyDescent="0.15">
      <c r="A36" s="7">
        <v>206</v>
      </c>
      <c r="B36" s="7" t="s">
        <v>28</v>
      </c>
      <c r="C36" s="91">
        <v>596</v>
      </c>
      <c r="D36" s="80">
        <v>619</v>
      </c>
      <c r="E36" s="80">
        <v>23</v>
      </c>
      <c r="F36" s="80">
        <v>169</v>
      </c>
      <c r="G36" s="80">
        <v>625</v>
      </c>
      <c r="H36" s="80">
        <v>22</v>
      </c>
      <c r="I36" s="80">
        <v>574</v>
      </c>
      <c r="J36" s="80">
        <v>719</v>
      </c>
      <c r="K36" s="88">
        <v>7.7</v>
      </c>
      <c r="M36" s="90"/>
      <c r="O36" s="90"/>
    </row>
    <row r="37" spans="1:17" ht="12" customHeight="1" x14ac:dyDescent="0.15">
      <c r="A37" s="7">
        <v>207</v>
      </c>
      <c r="B37" s="7" t="s">
        <v>29</v>
      </c>
      <c r="C37" s="91">
        <v>3192</v>
      </c>
      <c r="D37" s="80">
        <v>3213</v>
      </c>
      <c r="E37" s="80">
        <v>243</v>
      </c>
      <c r="F37" s="80">
        <v>738</v>
      </c>
      <c r="G37" s="80">
        <v>2846</v>
      </c>
      <c r="H37" s="80">
        <v>79</v>
      </c>
      <c r="I37" s="80">
        <v>2678</v>
      </c>
      <c r="J37" s="80">
        <v>3543</v>
      </c>
      <c r="K37" s="88">
        <v>18.2</v>
      </c>
      <c r="M37" s="90"/>
      <c r="O37" s="90"/>
    </row>
    <row r="38" spans="1:17" ht="12" customHeight="1" x14ac:dyDescent="0.15">
      <c r="A38" s="7">
        <v>208</v>
      </c>
      <c r="B38" s="7" t="s">
        <v>30</v>
      </c>
      <c r="C38" s="91">
        <v>226</v>
      </c>
      <c r="D38" s="80">
        <v>200</v>
      </c>
      <c r="E38" s="80">
        <v>14</v>
      </c>
      <c r="F38" s="80">
        <v>32</v>
      </c>
      <c r="G38" s="80">
        <v>216</v>
      </c>
      <c r="H38" s="80">
        <v>10</v>
      </c>
      <c r="I38" s="80">
        <v>215</v>
      </c>
      <c r="J38" s="80">
        <v>284</v>
      </c>
      <c r="K38" s="88">
        <v>10.5</v>
      </c>
      <c r="M38" s="90"/>
      <c r="O38" s="90"/>
    </row>
    <row r="39" spans="1:17" ht="12" customHeight="1" x14ac:dyDescent="0.15">
      <c r="A39" s="7">
        <v>209</v>
      </c>
      <c r="B39" s="7" t="s">
        <v>31</v>
      </c>
      <c r="C39" s="91">
        <v>445</v>
      </c>
      <c r="D39" s="80">
        <v>408</v>
      </c>
      <c r="E39" s="80">
        <v>15</v>
      </c>
      <c r="F39" s="80">
        <v>130</v>
      </c>
      <c r="G39" s="80">
        <v>466</v>
      </c>
      <c r="H39" s="80">
        <v>6</v>
      </c>
      <c r="I39" s="80">
        <v>460</v>
      </c>
      <c r="J39" s="80">
        <v>550</v>
      </c>
      <c r="K39" s="88">
        <v>7.5</v>
      </c>
      <c r="M39" s="90"/>
      <c r="O39" s="90"/>
    </row>
    <row r="40" spans="1:17" ht="12" customHeight="1" x14ac:dyDescent="0.15">
      <c r="A40" s="7">
        <v>210</v>
      </c>
      <c r="B40" s="7" t="s">
        <v>32</v>
      </c>
      <c r="C40" s="91">
        <v>1996</v>
      </c>
      <c r="D40" s="80">
        <v>1816</v>
      </c>
      <c r="E40" s="80">
        <v>96</v>
      </c>
      <c r="F40" s="80">
        <v>532</v>
      </c>
      <c r="G40" s="80">
        <v>2111</v>
      </c>
      <c r="H40" s="80">
        <v>30</v>
      </c>
      <c r="I40" s="80">
        <v>1835</v>
      </c>
      <c r="J40" s="80">
        <v>2238</v>
      </c>
      <c r="K40" s="88">
        <v>8.8000000000000007</v>
      </c>
      <c r="M40" s="90"/>
      <c r="O40" s="90"/>
    </row>
    <row r="41" spans="1:17" ht="12" customHeight="1" x14ac:dyDescent="0.15">
      <c r="A41" s="7">
        <v>212</v>
      </c>
      <c r="B41" s="7" t="s">
        <v>33</v>
      </c>
      <c r="C41" s="91">
        <v>243</v>
      </c>
      <c r="D41" s="80">
        <v>219</v>
      </c>
      <c r="E41" s="80">
        <v>4</v>
      </c>
      <c r="F41" s="80">
        <v>59</v>
      </c>
      <c r="G41" s="80">
        <v>243</v>
      </c>
      <c r="H41" s="38">
        <v>0</v>
      </c>
      <c r="I41" s="80">
        <v>263</v>
      </c>
      <c r="J41" s="80">
        <v>297</v>
      </c>
      <c r="K41" s="88">
        <v>6.9</v>
      </c>
      <c r="M41" s="90"/>
      <c r="O41" s="90"/>
    </row>
    <row r="42" spans="1:17" ht="12" customHeight="1" x14ac:dyDescent="0.15">
      <c r="A42" s="7">
        <v>213</v>
      </c>
      <c r="B42" s="7" t="s">
        <v>34</v>
      </c>
      <c r="C42" s="91">
        <v>183</v>
      </c>
      <c r="D42" s="80">
        <v>160</v>
      </c>
      <c r="E42" s="80">
        <v>7</v>
      </c>
      <c r="F42" s="80">
        <v>52</v>
      </c>
      <c r="G42" s="80">
        <v>184</v>
      </c>
      <c r="H42" s="80">
        <v>3</v>
      </c>
      <c r="I42" s="80">
        <v>187</v>
      </c>
      <c r="J42" s="80">
        <v>218</v>
      </c>
      <c r="K42" s="88">
        <v>6.1</v>
      </c>
      <c r="M42" s="90"/>
      <c r="O42" s="90"/>
    </row>
    <row r="43" spans="1:17" ht="12" customHeight="1" x14ac:dyDescent="0.15">
      <c r="A43" s="7">
        <v>214</v>
      </c>
      <c r="B43" s="7" t="s">
        <v>35</v>
      </c>
      <c r="C43" s="91">
        <v>2319</v>
      </c>
      <c r="D43" s="80">
        <v>2357</v>
      </c>
      <c r="E43" s="80">
        <v>146</v>
      </c>
      <c r="F43" s="80">
        <v>590</v>
      </c>
      <c r="G43" s="80">
        <v>2476</v>
      </c>
      <c r="H43" s="80">
        <v>28</v>
      </c>
      <c r="I43" s="80">
        <v>2081</v>
      </c>
      <c r="J43" s="80">
        <v>2650</v>
      </c>
      <c r="K43" s="88">
        <v>12</v>
      </c>
      <c r="M43" s="90"/>
      <c r="O43" s="90"/>
    </row>
    <row r="44" spans="1:17" ht="12" customHeight="1" x14ac:dyDescent="0.15">
      <c r="A44" s="7">
        <v>215</v>
      </c>
      <c r="B44" s="7" t="s">
        <v>36</v>
      </c>
      <c r="C44" s="91">
        <v>453</v>
      </c>
      <c r="D44" s="80">
        <v>376</v>
      </c>
      <c r="E44" s="80">
        <v>23</v>
      </c>
      <c r="F44" s="80">
        <v>128</v>
      </c>
      <c r="G44" s="80">
        <v>512</v>
      </c>
      <c r="H44" s="80">
        <v>6</v>
      </c>
      <c r="I44" s="80">
        <v>436</v>
      </c>
      <c r="J44" s="80">
        <v>540</v>
      </c>
      <c r="K44" s="88">
        <v>7.5</v>
      </c>
      <c r="M44" s="90"/>
      <c r="O44" s="90"/>
    </row>
    <row r="45" spans="1:17" ht="12" customHeight="1" x14ac:dyDescent="0.15">
      <c r="A45" s="7">
        <v>216</v>
      </c>
      <c r="B45" s="7" t="s">
        <v>37</v>
      </c>
      <c r="C45" s="91">
        <v>991</v>
      </c>
      <c r="D45" s="80">
        <v>931</v>
      </c>
      <c r="E45" s="80">
        <v>78</v>
      </c>
      <c r="F45" s="80">
        <v>276</v>
      </c>
      <c r="G45" s="80">
        <v>988</v>
      </c>
      <c r="H45" s="80">
        <v>25</v>
      </c>
      <c r="I45" s="80">
        <v>887</v>
      </c>
      <c r="J45" s="80">
        <v>1143</v>
      </c>
      <c r="K45" s="88">
        <v>13.6</v>
      </c>
      <c r="M45" s="90"/>
      <c r="O45" s="90"/>
    </row>
    <row r="46" spans="1:17" ht="12" customHeight="1" x14ac:dyDescent="0.15">
      <c r="A46" s="7">
        <v>217</v>
      </c>
      <c r="B46" s="7" t="s">
        <v>38</v>
      </c>
      <c r="C46" s="91">
        <v>1406</v>
      </c>
      <c r="D46" s="80">
        <v>1401</v>
      </c>
      <c r="E46" s="80">
        <v>64</v>
      </c>
      <c r="F46" s="80">
        <v>346</v>
      </c>
      <c r="G46" s="80">
        <v>1401</v>
      </c>
      <c r="H46" s="80">
        <v>42</v>
      </c>
      <c r="I46" s="80">
        <v>1291</v>
      </c>
      <c r="J46" s="80">
        <v>1637</v>
      </c>
      <c r="K46" s="88">
        <v>11</v>
      </c>
      <c r="M46" s="90"/>
      <c r="O46" s="90"/>
    </row>
    <row r="47" spans="1:17" ht="12" customHeight="1" x14ac:dyDescent="0.15">
      <c r="A47" s="7">
        <v>218</v>
      </c>
      <c r="B47" s="7" t="s">
        <v>39</v>
      </c>
      <c r="C47" s="91">
        <v>139</v>
      </c>
      <c r="D47" s="80">
        <v>116</v>
      </c>
      <c r="E47" s="80">
        <v>2</v>
      </c>
      <c r="F47" s="80">
        <v>41</v>
      </c>
      <c r="G47" s="80">
        <v>148</v>
      </c>
      <c r="H47" s="80">
        <v>1</v>
      </c>
      <c r="I47" s="80">
        <v>145</v>
      </c>
      <c r="J47" s="80">
        <v>166</v>
      </c>
      <c r="K47" s="88">
        <v>3.6</v>
      </c>
      <c r="M47" s="90"/>
      <c r="O47" s="90"/>
    </row>
    <row r="48" spans="1:17" ht="12" customHeight="1" x14ac:dyDescent="0.15">
      <c r="A48" s="7">
        <v>219</v>
      </c>
      <c r="B48" s="7" t="s">
        <v>40</v>
      </c>
      <c r="C48" s="91">
        <v>241</v>
      </c>
      <c r="D48" s="80">
        <v>222</v>
      </c>
      <c r="E48" s="80">
        <v>3</v>
      </c>
      <c r="F48" s="80">
        <v>80</v>
      </c>
      <c r="G48" s="80">
        <v>292</v>
      </c>
      <c r="H48" s="80">
        <v>4</v>
      </c>
      <c r="I48" s="80">
        <v>307</v>
      </c>
      <c r="J48" s="80">
        <v>352</v>
      </c>
      <c r="K48" s="88">
        <v>3.4</v>
      </c>
      <c r="M48" s="90"/>
      <c r="O48" s="90"/>
    </row>
    <row r="49" spans="1:15" ht="12" customHeight="1" x14ac:dyDescent="0.15">
      <c r="A49" s="7">
        <v>220</v>
      </c>
      <c r="B49" s="7" t="s">
        <v>41</v>
      </c>
      <c r="C49" s="91">
        <v>154</v>
      </c>
      <c r="D49" s="80">
        <v>106</v>
      </c>
      <c r="E49" s="80">
        <v>4</v>
      </c>
      <c r="F49" s="80">
        <v>45</v>
      </c>
      <c r="G49" s="80">
        <v>164</v>
      </c>
      <c r="H49" s="80">
        <v>5</v>
      </c>
      <c r="I49" s="80">
        <v>139</v>
      </c>
      <c r="J49" s="80">
        <v>172</v>
      </c>
      <c r="K49" s="88">
        <v>4.2</v>
      </c>
      <c r="M49" s="90"/>
      <c r="O49" s="90"/>
    </row>
    <row r="50" spans="1:15" ht="12" customHeight="1" x14ac:dyDescent="0.15">
      <c r="A50" s="7">
        <v>221</v>
      </c>
      <c r="B50" s="7" t="s">
        <v>327</v>
      </c>
      <c r="C50" s="91">
        <v>147</v>
      </c>
      <c r="D50" s="80">
        <v>132</v>
      </c>
      <c r="E50" s="80">
        <v>7</v>
      </c>
      <c r="F50" s="80">
        <v>47</v>
      </c>
      <c r="G50" s="80">
        <v>160</v>
      </c>
      <c r="H50" s="80">
        <v>1</v>
      </c>
      <c r="I50" s="80">
        <v>158</v>
      </c>
      <c r="J50" s="80">
        <v>185</v>
      </c>
      <c r="K50" s="88">
        <v>4.9000000000000004</v>
      </c>
      <c r="M50" s="90"/>
      <c r="O50" s="90"/>
    </row>
    <row r="51" spans="1:15" ht="12" customHeight="1" x14ac:dyDescent="0.15">
      <c r="A51" s="7">
        <v>222</v>
      </c>
      <c r="B51" s="7" t="s">
        <v>129</v>
      </c>
      <c r="C51" s="91">
        <v>75</v>
      </c>
      <c r="D51" s="80">
        <v>37</v>
      </c>
      <c r="E51" s="38">
        <v>0</v>
      </c>
      <c r="F51" s="80">
        <v>15</v>
      </c>
      <c r="G51" s="80">
        <v>80</v>
      </c>
      <c r="H51" s="38">
        <v>1</v>
      </c>
      <c r="I51" s="80">
        <v>79</v>
      </c>
      <c r="J51" s="80">
        <v>93</v>
      </c>
      <c r="K51" s="88">
        <v>4.7</v>
      </c>
      <c r="M51" s="90"/>
      <c r="O51" s="90"/>
    </row>
    <row r="52" spans="1:15" ht="12" customHeight="1" x14ac:dyDescent="0.15">
      <c r="A52" s="7">
        <v>223</v>
      </c>
      <c r="B52" s="7" t="s">
        <v>130</v>
      </c>
      <c r="C52" s="91">
        <v>105</v>
      </c>
      <c r="D52" s="80">
        <v>79</v>
      </c>
      <c r="E52" s="80">
        <v>4</v>
      </c>
      <c r="F52" s="80">
        <v>43</v>
      </c>
      <c r="G52" s="80">
        <v>111</v>
      </c>
      <c r="H52" s="38">
        <v>0</v>
      </c>
      <c r="I52" s="80">
        <v>116</v>
      </c>
      <c r="J52" s="80">
        <v>129</v>
      </c>
      <c r="K52" s="88">
        <v>2.2000000000000002</v>
      </c>
      <c r="M52" s="90"/>
      <c r="O52" s="90"/>
    </row>
    <row r="53" spans="1:15" ht="12" customHeight="1" x14ac:dyDescent="0.15">
      <c r="A53" s="7">
        <v>224</v>
      </c>
      <c r="B53" s="7" t="s">
        <v>131</v>
      </c>
      <c r="C53" s="91">
        <v>255</v>
      </c>
      <c r="D53" s="80">
        <v>150</v>
      </c>
      <c r="E53" s="80">
        <v>13</v>
      </c>
      <c r="F53" s="80">
        <v>64</v>
      </c>
      <c r="G53" s="80">
        <v>293</v>
      </c>
      <c r="H53" s="38">
        <v>3</v>
      </c>
      <c r="I53" s="80">
        <v>255</v>
      </c>
      <c r="J53" s="80">
        <v>320</v>
      </c>
      <c r="K53" s="88">
        <v>7.6</v>
      </c>
      <c r="M53" s="90"/>
      <c r="O53" s="90"/>
    </row>
    <row r="54" spans="1:15" ht="12" customHeight="1" x14ac:dyDescent="0.15">
      <c r="A54" s="7">
        <v>225</v>
      </c>
      <c r="B54" s="7" t="s">
        <v>132</v>
      </c>
      <c r="C54" s="91">
        <v>63</v>
      </c>
      <c r="D54" s="80">
        <v>40</v>
      </c>
      <c r="E54" s="38">
        <v>0</v>
      </c>
      <c r="F54" s="80">
        <v>20</v>
      </c>
      <c r="G54" s="80">
        <v>69</v>
      </c>
      <c r="H54" s="38">
        <v>0</v>
      </c>
      <c r="I54" s="80">
        <v>69</v>
      </c>
      <c r="J54" s="80">
        <v>79</v>
      </c>
      <c r="K54" s="88">
        <v>2.9</v>
      </c>
      <c r="M54" s="90"/>
      <c r="O54" s="90"/>
    </row>
    <row r="55" spans="1:15" ht="12" customHeight="1" x14ac:dyDescent="0.15">
      <c r="A55" s="7">
        <v>226</v>
      </c>
      <c r="B55" s="7" t="s">
        <v>133</v>
      </c>
      <c r="C55" s="91">
        <v>225</v>
      </c>
      <c r="D55" s="80">
        <v>180</v>
      </c>
      <c r="E55" s="80">
        <v>4</v>
      </c>
      <c r="F55" s="80">
        <v>71</v>
      </c>
      <c r="G55" s="80">
        <v>242</v>
      </c>
      <c r="H55" s="38">
        <v>0</v>
      </c>
      <c r="I55" s="80">
        <v>248</v>
      </c>
      <c r="J55" s="80">
        <v>285</v>
      </c>
      <c r="K55" s="88">
        <v>7.1</v>
      </c>
      <c r="M55" s="90"/>
      <c r="O55" s="90"/>
    </row>
    <row r="56" spans="1:15" ht="12" customHeight="1" x14ac:dyDescent="0.15">
      <c r="A56" s="7">
        <v>227</v>
      </c>
      <c r="B56" s="7" t="s">
        <v>134</v>
      </c>
      <c r="C56" s="91">
        <v>151</v>
      </c>
      <c r="D56" s="80">
        <v>101</v>
      </c>
      <c r="E56" s="80">
        <v>8</v>
      </c>
      <c r="F56" s="80">
        <v>42</v>
      </c>
      <c r="G56" s="80">
        <v>164</v>
      </c>
      <c r="H56" s="80">
        <v>7</v>
      </c>
      <c r="I56" s="80">
        <v>156</v>
      </c>
      <c r="J56" s="80">
        <v>190</v>
      </c>
      <c r="K56" s="88">
        <v>5.9</v>
      </c>
      <c r="M56" s="90"/>
      <c r="O56" s="90"/>
    </row>
    <row r="57" spans="1:15" ht="12" customHeight="1" x14ac:dyDescent="0.15">
      <c r="A57" s="7">
        <v>228</v>
      </c>
      <c r="B57" s="7" t="s">
        <v>141</v>
      </c>
      <c r="C57" s="91">
        <v>121</v>
      </c>
      <c r="D57" s="80">
        <v>86</v>
      </c>
      <c r="E57" s="80">
        <v>2</v>
      </c>
      <c r="F57" s="80">
        <v>39</v>
      </c>
      <c r="G57" s="80">
        <v>125</v>
      </c>
      <c r="H57" s="38">
        <v>0</v>
      </c>
      <c r="I57" s="80">
        <v>131</v>
      </c>
      <c r="J57" s="80">
        <v>146</v>
      </c>
      <c r="K57" s="88">
        <v>3.7</v>
      </c>
      <c r="M57" s="90"/>
      <c r="O57" s="90"/>
    </row>
    <row r="58" spans="1:15" ht="12" customHeight="1" x14ac:dyDescent="0.15">
      <c r="A58" s="7">
        <v>229</v>
      </c>
      <c r="B58" s="7" t="s">
        <v>136</v>
      </c>
      <c r="C58" s="91">
        <v>401</v>
      </c>
      <c r="D58" s="80">
        <v>323</v>
      </c>
      <c r="E58" s="80">
        <v>21</v>
      </c>
      <c r="F58" s="80">
        <v>103</v>
      </c>
      <c r="G58" s="80">
        <v>400</v>
      </c>
      <c r="H58" s="80">
        <v>2</v>
      </c>
      <c r="I58" s="80">
        <v>405</v>
      </c>
      <c r="J58" s="80">
        <v>499</v>
      </c>
      <c r="K58" s="88">
        <v>7</v>
      </c>
      <c r="M58" s="90"/>
      <c r="O58" s="90"/>
    </row>
    <row r="59" spans="1:15" ht="3.75" customHeight="1" x14ac:dyDescent="0.15">
      <c r="C59" s="91"/>
      <c r="D59" s="80"/>
      <c r="E59" s="80"/>
      <c r="F59" s="80"/>
      <c r="G59" s="80"/>
      <c r="H59" s="80"/>
      <c r="I59" s="80"/>
      <c r="J59" s="80"/>
      <c r="K59" s="92"/>
      <c r="M59" s="149"/>
    </row>
    <row r="60" spans="1:15" ht="12" customHeight="1" x14ac:dyDescent="0.15">
      <c r="B60" s="7" t="s">
        <v>145</v>
      </c>
      <c r="C60" s="91">
        <v>31</v>
      </c>
      <c r="D60" s="80">
        <v>22</v>
      </c>
      <c r="E60" s="38">
        <v>0</v>
      </c>
      <c r="F60" s="80">
        <v>14</v>
      </c>
      <c r="G60" s="80">
        <v>32</v>
      </c>
      <c r="H60" s="38">
        <v>0</v>
      </c>
      <c r="I60" s="80">
        <v>35</v>
      </c>
      <c r="J60" s="80">
        <v>42</v>
      </c>
      <c r="K60" s="88">
        <v>1.5</v>
      </c>
      <c r="L60" s="89"/>
      <c r="M60" s="90"/>
      <c r="O60" s="90"/>
    </row>
    <row r="61" spans="1:15" ht="12" customHeight="1" x14ac:dyDescent="0.15">
      <c r="B61" s="7" t="s">
        <v>42</v>
      </c>
      <c r="C61" s="91">
        <v>373</v>
      </c>
      <c r="D61" s="80">
        <v>342</v>
      </c>
      <c r="E61" s="80">
        <v>19</v>
      </c>
      <c r="F61" s="80">
        <v>125</v>
      </c>
      <c r="G61" s="80">
        <v>372</v>
      </c>
      <c r="H61" s="80">
        <v>4</v>
      </c>
      <c r="I61" s="80">
        <v>359</v>
      </c>
      <c r="J61" s="80">
        <v>438</v>
      </c>
      <c r="K61" s="88">
        <v>6.8</v>
      </c>
      <c r="L61" s="89"/>
      <c r="M61" s="90"/>
      <c r="O61" s="90"/>
    </row>
    <row r="62" spans="1:15" ht="12" customHeight="1" x14ac:dyDescent="0.15">
      <c r="B62" s="7" t="s">
        <v>146</v>
      </c>
      <c r="C62" s="91">
        <v>46</v>
      </c>
      <c r="D62" s="80">
        <v>26</v>
      </c>
      <c r="E62" s="38">
        <v>0</v>
      </c>
      <c r="F62" s="80">
        <v>20</v>
      </c>
      <c r="G62" s="80">
        <v>51</v>
      </c>
      <c r="H62" s="38">
        <v>0</v>
      </c>
      <c r="I62" s="80">
        <v>50</v>
      </c>
      <c r="J62" s="80">
        <v>57</v>
      </c>
      <c r="K62" s="88">
        <v>3.2</v>
      </c>
      <c r="L62" s="89"/>
      <c r="M62" s="90"/>
      <c r="O62" s="90"/>
    </row>
    <row r="63" spans="1:15" ht="12" customHeight="1" x14ac:dyDescent="0.15">
      <c r="B63" s="7" t="s">
        <v>147</v>
      </c>
      <c r="C63" s="91">
        <v>167</v>
      </c>
      <c r="D63" s="80">
        <v>118</v>
      </c>
      <c r="E63" s="80">
        <v>8</v>
      </c>
      <c r="F63" s="80">
        <v>42</v>
      </c>
      <c r="G63" s="80">
        <v>172</v>
      </c>
      <c r="H63" s="80">
        <v>2</v>
      </c>
      <c r="I63" s="80">
        <v>162</v>
      </c>
      <c r="J63" s="80">
        <v>206</v>
      </c>
      <c r="K63" s="88">
        <v>5.3</v>
      </c>
      <c r="L63" s="89"/>
      <c r="M63" s="90"/>
      <c r="O63" s="90"/>
    </row>
    <row r="64" spans="1:15" ht="12" customHeight="1" x14ac:dyDescent="0.15">
      <c r="B64" s="7" t="s">
        <v>148</v>
      </c>
      <c r="C64" s="91">
        <v>211</v>
      </c>
      <c r="D64" s="80">
        <v>160</v>
      </c>
      <c r="E64" s="38">
        <v>2</v>
      </c>
      <c r="F64" s="80">
        <v>48</v>
      </c>
      <c r="G64" s="80">
        <v>208</v>
      </c>
      <c r="H64" s="38">
        <v>0</v>
      </c>
      <c r="I64" s="80">
        <v>217</v>
      </c>
      <c r="J64" s="80">
        <v>249</v>
      </c>
      <c r="K64" s="88">
        <v>4.2</v>
      </c>
      <c r="L64" s="89"/>
      <c r="M64" s="90"/>
      <c r="O64" s="90"/>
    </row>
    <row r="65" spans="1:15" ht="12" customHeight="1" x14ac:dyDescent="0.15">
      <c r="B65" s="7" t="s">
        <v>149</v>
      </c>
      <c r="C65" s="91">
        <v>104</v>
      </c>
      <c r="D65" s="80">
        <v>69</v>
      </c>
      <c r="E65" s="80">
        <v>7</v>
      </c>
      <c r="F65" s="80">
        <v>17</v>
      </c>
      <c r="G65" s="80">
        <v>106</v>
      </c>
      <c r="H65" s="80">
        <v>1</v>
      </c>
      <c r="I65" s="80">
        <v>108</v>
      </c>
      <c r="J65" s="80">
        <v>139</v>
      </c>
      <c r="K65" s="88">
        <v>5.0999999999999996</v>
      </c>
      <c r="L65" s="89"/>
      <c r="M65" s="90"/>
      <c r="O65" s="90"/>
    </row>
    <row r="66" spans="1:15" ht="3.75" customHeight="1" x14ac:dyDescent="0.15">
      <c r="A66" s="4"/>
      <c r="B66" s="4"/>
      <c r="C66" s="93"/>
      <c r="D66" s="85"/>
      <c r="E66" s="85"/>
      <c r="F66" s="85"/>
      <c r="G66" s="85"/>
      <c r="H66" s="85"/>
      <c r="I66" s="85"/>
      <c r="J66" s="85"/>
      <c r="K66" s="94"/>
    </row>
    <row r="67" spans="1:15" x14ac:dyDescent="0.15">
      <c r="A67" s="66" t="s">
        <v>372</v>
      </c>
      <c r="B67" s="66"/>
      <c r="C67" s="66"/>
      <c r="D67" s="66"/>
      <c r="E67" s="66"/>
      <c r="F67" s="66"/>
      <c r="G67" s="66"/>
      <c r="H67" s="66"/>
      <c r="I67" s="66"/>
      <c r="J67" s="66"/>
      <c r="K67" s="66"/>
    </row>
    <row r="68" spans="1:15" x14ac:dyDescent="0.15">
      <c r="A68" s="75" t="s">
        <v>240</v>
      </c>
    </row>
    <row r="69" spans="1:15" x14ac:dyDescent="0.15">
      <c r="A69" s="7" t="s">
        <v>201</v>
      </c>
    </row>
    <row r="70" spans="1:15" x14ac:dyDescent="0.15">
      <c r="A70" s="75" t="s">
        <v>151</v>
      </c>
    </row>
    <row r="71" spans="1:15" x14ac:dyDescent="0.15">
      <c r="A71" s="7" t="s">
        <v>340</v>
      </c>
    </row>
  </sheetData>
  <mergeCells count="4">
    <mergeCell ref="A3:B4"/>
    <mergeCell ref="C3:H3"/>
    <mergeCell ref="I3:J3"/>
    <mergeCell ref="K3:K4"/>
  </mergeCells>
  <phoneticPr fontId="25"/>
  <printOptions gridLinesSet="0"/>
  <pageMargins left="0.59055118110236227" right="0.59055118110236227" top="0.59055118110236227" bottom="0.59055118110236227" header="0.51181102362204722" footer="0.51181102362204722"/>
  <pageSetup paperSize="9" scale="9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70C0"/>
    <pageSetUpPr fitToPage="1"/>
  </sheetPr>
  <dimension ref="A1:I25"/>
  <sheetViews>
    <sheetView zoomScaleNormal="100" workbookViewId="0"/>
  </sheetViews>
  <sheetFormatPr defaultColWidth="8.85546875" defaultRowHeight="11.25" x14ac:dyDescent="0.15"/>
  <cols>
    <col min="1" max="1" width="14.28515625" style="7" customWidth="1"/>
    <col min="2" max="8" width="11.42578125" style="7" customWidth="1"/>
    <col min="9" max="9" width="10.7109375" style="7" customWidth="1"/>
    <col min="10" max="16384" width="8.85546875" style="7"/>
  </cols>
  <sheetData>
    <row r="1" spans="1:9" s="6" customFormat="1" ht="17.25" x14ac:dyDescent="0.2">
      <c r="A1" s="62" t="s">
        <v>193</v>
      </c>
      <c r="B1" s="62"/>
    </row>
    <row r="2" spans="1:9" x14ac:dyDescent="0.15">
      <c r="H2" s="8" t="s">
        <v>152</v>
      </c>
    </row>
    <row r="3" spans="1:9" ht="22.5" x14ac:dyDescent="0.15">
      <c r="A3" s="137" t="s">
        <v>184</v>
      </c>
      <c r="B3" s="74" t="s">
        <v>313</v>
      </c>
      <c r="C3" s="74" t="s">
        <v>43</v>
      </c>
      <c r="D3" s="74" t="s">
        <v>44</v>
      </c>
      <c r="E3" s="74" t="s">
        <v>45</v>
      </c>
      <c r="F3" s="74" t="s">
        <v>103</v>
      </c>
      <c r="G3" s="74" t="s">
        <v>46</v>
      </c>
      <c r="H3" s="138" t="s">
        <v>183</v>
      </c>
    </row>
    <row r="4" spans="1:9" ht="26.25" customHeight="1" x14ac:dyDescent="0.15">
      <c r="A4" s="144" t="s">
        <v>376</v>
      </c>
      <c r="B4" s="51">
        <v>174731451</v>
      </c>
      <c r="C4" s="51">
        <v>53613012</v>
      </c>
      <c r="D4" s="51">
        <v>29329763</v>
      </c>
      <c r="E4" s="51">
        <v>639238</v>
      </c>
      <c r="F4" s="51">
        <v>3548591</v>
      </c>
      <c r="G4" s="51">
        <v>84659214</v>
      </c>
      <c r="H4" s="51">
        <v>2941633</v>
      </c>
    </row>
    <row r="5" spans="1:9" ht="26.25" customHeight="1" x14ac:dyDescent="0.15">
      <c r="A5" s="140" t="s">
        <v>345</v>
      </c>
      <c r="B5" s="51">
        <v>173790734</v>
      </c>
      <c r="C5" s="51">
        <v>52556866</v>
      </c>
      <c r="D5" s="51">
        <v>29272418</v>
      </c>
      <c r="E5" s="51">
        <v>586597</v>
      </c>
      <c r="F5" s="51">
        <v>3707722</v>
      </c>
      <c r="G5" s="51">
        <v>84656958</v>
      </c>
      <c r="H5" s="51">
        <v>3010173</v>
      </c>
    </row>
    <row r="6" spans="1:9" ht="26.25" customHeight="1" x14ac:dyDescent="0.15">
      <c r="A6" s="140" t="s">
        <v>358</v>
      </c>
      <c r="B6" s="51">
        <v>172919678</v>
      </c>
      <c r="C6" s="51">
        <v>52173194</v>
      </c>
      <c r="D6" s="51">
        <v>29324052</v>
      </c>
      <c r="E6" s="51">
        <v>578084</v>
      </c>
      <c r="F6" s="51">
        <v>3871993</v>
      </c>
      <c r="G6" s="51">
        <v>83948731</v>
      </c>
      <c r="H6" s="51">
        <v>3023624</v>
      </c>
    </row>
    <row r="7" spans="1:9" ht="26.25" customHeight="1" x14ac:dyDescent="0.15">
      <c r="A7" s="140" t="s">
        <v>366</v>
      </c>
      <c r="B7" s="53">
        <v>177115440</v>
      </c>
      <c r="C7" s="51">
        <v>51988830</v>
      </c>
      <c r="D7" s="51">
        <v>29211905</v>
      </c>
      <c r="E7" s="51">
        <v>537842</v>
      </c>
      <c r="F7" s="51">
        <v>4083161</v>
      </c>
      <c r="G7" s="51">
        <v>88181436</v>
      </c>
      <c r="H7" s="51">
        <v>3112266</v>
      </c>
    </row>
    <row r="8" spans="1:9" ht="26.25" customHeight="1" x14ac:dyDescent="0.15">
      <c r="A8" s="140" t="s">
        <v>377</v>
      </c>
      <c r="B8" s="53">
        <v>177018251</v>
      </c>
      <c r="C8" s="51">
        <v>50762829</v>
      </c>
      <c r="D8" s="51">
        <v>29072480</v>
      </c>
      <c r="E8" s="51">
        <v>505024</v>
      </c>
      <c r="F8" s="51">
        <v>4227443</v>
      </c>
      <c r="G8" s="51">
        <v>89056331</v>
      </c>
      <c r="H8" s="51">
        <v>3394144</v>
      </c>
      <c r="I8" s="86"/>
    </row>
    <row r="9" spans="1:9" ht="3.75" customHeight="1" x14ac:dyDescent="0.15">
      <c r="A9" s="141"/>
      <c r="B9" s="5"/>
      <c r="C9" s="5"/>
      <c r="D9" s="5"/>
      <c r="E9" s="5"/>
      <c r="F9" s="5"/>
      <c r="G9" s="5"/>
      <c r="H9" s="5"/>
    </row>
    <row r="10" spans="1:9" ht="13.5" customHeight="1" x14ac:dyDescent="0.15">
      <c r="A10" s="7" t="s">
        <v>346</v>
      </c>
      <c r="H10" s="142"/>
    </row>
    <row r="11" spans="1:9" ht="13.5" customHeight="1" x14ac:dyDescent="0.15">
      <c r="A11" s="75" t="s">
        <v>315</v>
      </c>
    </row>
    <row r="12" spans="1:9" ht="13.5" customHeight="1" x14ac:dyDescent="0.15"/>
    <row r="13" spans="1:9" ht="13.5" customHeight="1" x14ac:dyDescent="0.15"/>
    <row r="14" spans="1:9" s="6" customFormat="1" ht="17.25" x14ac:dyDescent="0.2">
      <c r="A14" s="62" t="s">
        <v>195</v>
      </c>
    </row>
    <row r="15" spans="1:9" x14ac:dyDescent="0.15">
      <c r="H15" s="8" t="s">
        <v>153</v>
      </c>
    </row>
    <row r="16" spans="1:9" ht="22.5" customHeight="1" x14ac:dyDescent="0.15">
      <c r="A16" s="158" t="s">
        <v>184</v>
      </c>
      <c r="B16" s="170" t="s">
        <v>316</v>
      </c>
      <c r="C16" s="161" t="s">
        <v>317</v>
      </c>
      <c r="D16" s="162"/>
      <c r="E16" s="162"/>
      <c r="F16" s="163"/>
      <c r="G16" s="172" t="s">
        <v>318</v>
      </c>
      <c r="H16" s="168" t="s">
        <v>319</v>
      </c>
    </row>
    <row r="17" spans="1:8" ht="22.5" customHeight="1" x14ac:dyDescent="0.15">
      <c r="A17" s="160"/>
      <c r="B17" s="171"/>
      <c r="C17" s="74" t="s">
        <v>48</v>
      </c>
      <c r="D17" s="74" t="s">
        <v>49</v>
      </c>
      <c r="E17" s="74" t="s">
        <v>50</v>
      </c>
      <c r="F17" s="74" t="s">
        <v>51</v>
      </c>
      <c r="G17" s="173"/>
      <c r="H17" s="169"/>
    </row>
    <row r="18" spans="1:8" ht="26.25" customHeight="1" x14ac:dyDescent="0.15">
      <c r="A18" s="144" t="s">
        <v>376</v>
      </c>
      <c r="B18" s="23">
        <v>77735</v>
      </c>
      <c r="C18" s="23">
        <v>8241</v>
      </c>
      <c r="D18" s="23">
        <v>761</v>
      </c>
      <c r="E18" s="23">
        <v>312</v>
      </c>
      <c r="F18" s="23">
        <v>867</v>
      </c>
      <c r="G18" s="23">
        <v>1755</v>
      </c>
      <c r="H18" s="23">
        <v>65799</v>
      </c>
    </row>
    <row r="19" spans="1:8" ht="26.25" customHeight="1" x14ac:dyDescent="0.15">
      <c r="A19" s="140" t="s">
        <v>345</v>
      </c>
      <c r="B19" s="23">
        <v>77489</v>
      </c>
      <c r="C19" s="23">
        <v>8188</v>
      </c>
      <c r="D19" s="23">
        <v>735</v>
      </c>
      <c r="E19" s="23">
        <v>321</v>
      </c>
      <c r="F19" s="23">
        <v>888</v>
      </c>
      <c r="G19" s="23">
        <v>1698</v>
      </c>
      <c r="H19" s="23">
        <v>65659</v>
      </c>
    </row>
    <row r="20" spans="1:8" ht="26.25" customHeight="1" x14ac:dyDescent="0.15">
      <c r="A20" s="140" t="s">
        <v>358</v>
      </c>
      <c r="B20" s="23">
        <v>77488</v>
      </c>
      <c r="C20" s="23">
        <v>8302</v>
      </c>
      <c r="D20" s="23">
        <v>737</v>
      </c>
      <c r="E20" s="23">
        <v>335</v>
      </c>
      <c r="F20" s="23">
        <v>904</v>
      </c>
      <c r="G20" s="23">
        <v>1705</v>
      </c>
      <c r="H20" s="23">
        <v>65506</v>
      </c>
    </row>
    <row r="21" spans="1:8" ht="26.25" customHeight="1" x14ac:dyDescent="0.15">
      <c r="A21" s="140" t="s">
        <v>366</v>
      </c>
      <c r="B21" s="27">
        <v>77502</v>
      </c>
      <c r="C21" s="23">
        <v>8112</v>
      </c>
      <c r="D21" s="23">
        <v>754</v>
      </c>
      <c r="E21" s="23">
        <v>351</v>
      </c>
      <c r="F21" s="23">
        <v>895</v>
      </c>
      <c r="G21" s="23">
        <v>1590</v>
      </c>
      <c r="H21" s="23">
        <v>65800</v>
      </c>
    </row>
    <row r="22" spans="1:8" ht="26.25" customHeight="1" x14ac:dyDescent="0.15">
      <c r="A22" s="140" t="s">
        <v>377</v>
      </c>
      <c r="B22" s="27">
        <v>77286</v>
      </c>
      <c r="C22" s="23">
        <v>8273</v>
      </c>
      <c r="D22" s="23">
        <v>857</v>
      </c>
      <c r="E22" s="23">
        <v>424</v>
      </c>
      <c r="F22" s="23">
        <v>1029</v>
      </c>
      <c r="G22" s="23">
        <v>1581</v>
      </c>
      <c r="H22" s="23">
        <v>65122</v>
      </c>
    </row>
    <row r="23" spans="1:8" ht="3.75" customHeight="1" x14ac:dyDescent="0.15">
      <c r="A23" s="141"/>
      <c r="B23" s="25"/>
      <c r="C23" s="25"/>
      <c r="D23" s="25"/>
      <c r="E23" s="25"/>
      <c r="F23" s="25"/>
      <c r="G23" s="25"/>
      <c r="H23" s="25"/>
    </row>
    <row r="24" spans="1:8" ht="14.25" customHeight="1" x14ac:dyDescent="0.15">
      <c r="A24" s="7" t="s">
        <v>346</v>
      </c>
    </row>
    <row r="25" spans="1:8" ht="14.25" customHeight="1" x14ac:dyDescent="0.15">
      <c r="A25" s="75" t="s">
        <v>320</v>
      </c>
      <c r="B25" s="75"/>
    </row>
  </sheetData>
  <mergeCells count="5">
    <mergeCell ref="H16:H17"/>
    <mergeCell ref="C16:F16"/>
    <mergeCell ref="A16:A17"/>
    <mergeCell ref="B16:B17"/>
    <mergeCell ref="G16:G17"/>
  </mergeCells>
  <phoneticPr fontId="2"/>
  <printOptions gridLinesSet="0"/>
  <pageMargins left="0.59055118110236227" right="0.59055118110236227" top="0.59055118110236227" bottom="0.59055118110236227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70C0"/>
    <pageSetUpPr fitToPage="1"/>
  </sheetPr>
  <dimension ref="A1:N85"/>
  <sheetViews>
    <sheetView zoomScaleNormal="100" zoomScalePageLayoutView="130" workbookViewId="0"/>
  </sheetViews>
  <sheetFormatPr defaultColWidth="9.140625" defaultRowHeight="11.25" x14ac:dyDescent="0.15"/>
  <cols>
    <col min="1" max="2" width="2.140625" style="7" customWidth="1"/>
    <col min="3" max="3" width="11.42578125" style="7" customWidth="1"/>
    <col min="4" max="4" width="10" style="8" customWidth="1"/>
    <col min="5" max="5" width="11.42578125" style="7" customWidth="1"/>
    <col min="6" max="6" width="10.7109375" style="7" customWidth="1"/>
    <col min="7" max="7" width="11.42578125" style="7" customWidth="1"/>
    <col min="8" max="8" width="10.7109375" style="7" customWidth="1"/>
    <col min="9" max="9" width="11.42578125" style="7" customWidth="1"/>
    <col min="10" max="10" width="10.7109375" style="7" customWidth="1"/>
    <col min="11" max="11" width="11.42578125" style="7" customWidth="1"/>
    <col min="12" max="12" width="10.7109375" style="7" customWidth="1"/>
    <col min="13" max="13" width="11.42578125" style="7" customWidth="1"/>
    <col min="14" max="14" width="10.7109375" style="7" customWidth="1"/>
    <col min="15" max="16384" width="9.140625" style="7"/>
  </cols>
  <sheetData>
    <row r="1" spans="1:14" s="6" customFormat="1" ht="17.25" x14ac:dyDescent="0.2">
      <c r="A1" s="6" t="s">
        <v>223</v>
      </c>
      <c r="D1" s="107"/>
    </row>
    <row r="2" spans="1:14" ht="13.5" customHeight="1" x14ac:dyDescent="0.15">
      <c r="A2" s="157" t="s">
        <v>242</v>
      </c>
      <c r="B2" s="157"/>
      <c r="C2" s="157"/>
      <c r="D2" s="158"/>
      <c r="E2" s="161" t="s">
        <v>338</v>
      </c>
      <c r="F2" s="163"/>
      <c r="G2" s="161" t="s">
        <v>342</v>
      </c>
      <c r="H2" s="163"/>
      <c r="I2" s="161" t="s">
        <v>359</v>
      </c>
      <c r="J2" s="163"/>
      <c r="K2" s="161" t="s">
        <v>367</v>
      </c>
      <c r="L2" s="162"/>
      <c r="M2" s="161" t="s">
        <v>378</v>
      </c>
      <c r="N2" s="162"/>
    </row>
    <row r="3" spans="1:14" ht="13.5" customHeight="1" x14ac:dyDescent="0.15">
      <c r="A3" s="159"/>
      <c r="B3" s="159"/>
      <c r="C3" s="159"/>
      <c r="D3" s="160"/>
      <c r="E3" s="74" t="s">
        <v>211</v>
      </c>
      <c r="F3" s="136" t="s">
        <v>212</v>
      </c>
      <c r="G3" s="74" t="s">
        <v>211</v>
      </c>
      <c r="H3" s="136" t="s">
        <v>212</v>
      </c>
      <c r="I3" s="74" t="s">
        <v>105</v>
      </c>
      <c r="J3" s="136" t="s">
        <v>104</v>
      </c>
      <c r="K3" s="108" t="s">
        <v>105</v>
      </c>
      <c r="L3" s="77" t="s">
        <v>104</v>
      </c>
      <c r="M3" s="108" t="s">
        <v>105</v>
      </c>
      <c r="N3" s="77" t="s">
        <v>104</v>
      </c>
    </row>
    <row r="4" spans="1:14" ht="15" customHeight="1" x14ac:dyDescent="0.15">
      <c r="A4" s="66" t="s">
        <v>243</v>
      </c>
      <c r="B4" s="66"/>
      <c r="C4" s="66"/>
      <c r="D4" s="67"/>
      <c r="E4" s="51">
        <v>86607</v>
      </c>
      <c r="F4" s="20" t="s">
        <v>144</v>
      </c>
      <c r="G4" s="51">
        <v>89926</v>
      </c>
      <c r="H4" s="20" t="s">
        <v>144</v>
      </c>
      <c r="I4" s="109">
        <v>92978</v>
      </c>
      <c r="J4" s="109" t="s">
        <v>144</v>
      </c>
      <c r="K4" s="109">
        <v>96862</v>
      </c>
      <c r="L4" s="109" t="s">
        <v>144</v>
      </c>
      <c r="M4" s="109">
        <v>100133</v>
      </c>
      <c r="N4" s="109" t="s">
        <v>144</v>
      </c>
    </row>
    <row r="5" spans="1:14" x14ac:dyDescent="0.15">
      <c r="D5" s="68"/>
      <c r="E5" s="51"/>
      <c r="F5" s="20"/>
      <c r="G5" s="51"/>
      <c r="H5" s="20"/>
      <c r="I5" s="51"/>
      <c r="J5" s="51"/>
      <c r="K5" s="51"/>
      <c r="L5" s="51"/>
      <c r="M5" s="51"/>
      <c r="N5" s="51"/>
    </row>
    <row r="6" spans="1:14" x14ac:dyDescent="0.15">
      <c r="A6" s="7" t="s">
        <v>156</v>
      </c>
      <c r="D6" s="68"/>
      <c r="E6" s="51">
        <v>901266</v>
      </c>
      <c r="F6" s="20" t="s">
        <v>144</v>
      </c>
      <c r="G6" s="51">
        <v>904983</v>
      </c>
      <c r="H6" s="20" t="s">
        <v>144</v>
      </c>
      <c r="I6" s="51">
        <v>890009</v>
      </c>
      <c r="J6" s="51" t="s">
        <v>144</v>
      </c>
      <c r="K6" s="51">
        <v>899724</v>
      </c>
      <c r="L6" s="51" t="s">
        <v>144</v>
      </c>
      <c r="M6" s="51">
        <v>910913</v>
      </c>
      <c r="N6" s="51" t="s">
        <v>144</v>
      </c>
    </row>
    <row r="7" spans="1:14" x14ac:dyDescent="0.15">
      <c r="D7" s="68"/>
      <c r="E7" s="51"/>
      <c r="F7" s="20"/>
      <c r="G7" s="51"/>
      <c r="H7" s="20"/>
      <c r="I7" s="51"/>
      <c r="J7" s="51"/>
      <c r="K7" s="51"/>
      <c r="L7" s="51"/>
      <c r="M7" s="51"/>
      <c r="N7" s="51"/>
    </row>
    <row r="8" spans="1:14" x14ac:dyDescent="0.15">
      <c r="A8" s="7" t="s">
        <v>155</v>
      </c>
      <c r="D8" s="68"/>
      <c r="E8" s="51">
        <v>296812</v>
      </c>
      <c r="F8" s="20" t="s">
        <v>144</v>
      </c>
      <c r="G8" s="51">
        <v>301730</v>
      </c>
      <c r="H8" s="20" t="s">
        <v>144</v>
      </c>
      <c r="I8" s="51">
        <v>308263</v>
      </c>
      <c r="J8" s="51" t="s">
        <v>144</v>
      </c>
      <c r="K8" s="51">
        <v>312220.82327469299</v>
      </c>
      <c r="L8" s="51" t="s">
        <v>144</v>
      </c>
      <c r="M8" s="51">
        <v>316914</v>
      </c>
      <c r="N8" s="51" t="s">
        <v>144</v>
      </c>
    </row>
    <row r="9" spans="1:14" x14ac:dyDescent="0.15">
      <c r="D9" s="68"/>
      <c r="E9" s="51"/>
      <c r="F9" s="20"/>
      <c r="G9" s="51"/>
      <c r="H9" s="20"/>
      <c r="I9" s="51"/>
      <c r="J9" s="51"/>
      <c r="K9" s="51"/>
      <c r="L9" s="51"/>
      <c r="M9" s="51"/>
      <c r="N9" s="51"/>
    </row>
    <row r="10" spans="1:14" x14ac:dyDescent="0.15">
      <c r="A10" s="7" t="s">
        <v>172</v>
      </c>
      <c r="D10" s="68"/>
      <c r="E10" s="51"/>
      <c r="F10" s="20"/>
      <c r="G10" s="51"/>
      <c r="H10" s="20"/>
      <c r="I10" s="51"/>
      <c r="J10" s="51"/>
      <c r="K10" s="51"/>
      <c r="L10" s="51"/>
      <c r="M10" s="51"/>
      <c r="N10" s="51"/>
    </row>
    <row r="11" spans="1:14" x14ac:dyDescent="0.15">
      <c r="D11" s="68" t="s">
        <v>173</v>
      </c>
      <c r="E11" s="51">
        <v>406895880</v>
      </c>
      <c r="F11" s="20" t="s">
        <v>144</v>
      </c>
      <c r="G11" s="51">
        <v>424080565</v>
      </c>
      <c r="H11" s="20" t="s">
        <v>144</v>
      </c>
      <c r="I11" s="51">
        <v>421023075</v>
      </c>
      <c r="J11" s="51" t="s">
        <v>144</v>
      </c>
      <c r="K11" s="51">
        <v>434091475</v>
      </c>
      <c r="L11" s="51" t="s">
        <v>144</v>
      </c>
      <c r="M11" s="51">
        <v>439545412</v>
      </c>
      <c r="N11" s="51" t="s">
        <v>144</v>
      </c>
    </row>
    <row r="12" spans="1:14" x14ac:dyDescent="0.15">
      <c r="D12" s="68" t="s">
        <v>244</v>
      </c>
      <c r="E12" s="51">
        <v>396439872</v>
      </c>
      <c r="F12" s="20" t="s">
        <v>144</v>
      </c>
      <c r="G12" s="51">
        <v>415369653</v>
      </c>
      <c r="H12" s="20" t="s">
        <v>144</v>
      </c>
      <c r="I12" s="51">
        <v>412468523</v>
      </c>
      <c r="J12" s="51" t="s">
        <v>144</v>
      </c>
      <c r="K12" s="51">
        <v>426810177</v>
      </c>
      <c r="L12" s="51" t="s">
        <v>144</v>
      </c>
      <c r="M12" s="51">
        <v>433157836</v>
      </c>
      <c r="N12" s="51" t="s">
        <v>144</v>
      </c>
    </row>
    <row r="13" spans="1:14" x14ac:dyDescent="0.15">
      <c r="D13" s="68"/>
      <c r="E13" s="51"/>
      <c r="F13" s="20"/>
      <c r="G13" s="51"/>
      <c r="H13" s="20"/>
      <c r="I13" s="51"/>
      <c r="J13" s="51"/>
      <c r="K13" s="51"/>
      <c r="L13" s="51"/>
      <c r="M13" s="51"/>
      <c r="N13" s="51"/>
    </row>
    <row r="14" spans="1:14" x14ac:dyDescent="0.15">
      <c r="A14" s="7" t="s">
        <v>174</v>
      </c>
      <c r="D14" s="68"/>
      <c r="E14" s="51"/>
      <c r="F14" s="20"/>
      <c r="G14" s="51"/>
      <c r="H14" s="20"/>
      <c r="I14" s="51"/>
      <c r="J14" s="51"/>
      <c r="K14" s="51"/>
      <c r="L14" s="51"/>
      <c r="M14" s="51"/>
      <c r="N14" s="51"/>
    </row>
    <row r="15" spans="1:14" x14ac:dyDescent="0.15">
      <c r="D15" s="68" t="s">
        <v>245</v>
      </c>
      <c r="E15" s="51">
        <v>16465388</v>
      </c>
      <c r="F15" s="20">
        <v>1062672</v>
      </c>
      <c r="G15" s="51">
        <v>17768417</v>
      </c>
      <c r="H15" s="20">
        <v>1219432</v>
      </c>
      <c r="I15" s="51">
        <v>18518276</v>
      </c>
      <c r="J15" s="51">
        <v>1179567</v>
      </c>
      <c r="K15" s="51">
        <v>19329518</v>
      </c>
      <c r="L15" s="51">
        <v>1145783</v>
      </c>
      <c r="M15" s="51">
        <v>19627650</v>
      </c>
      <c r="N15" s="51">
        <v>1123193</v>
      </c>
    </row>
    <row r="16" spans="1:14" x14ac:dyDescent="0.15">
      <c r="D16" s="68" t="s">
        <v>246</v>
      </c>
      <c r="E16" s="51">
        <v>214850080</v>
      </c>
      <c r="F16" s="20">
        <v>20954261</v>
      </c>
      <c r="G16" s="51">
        <v>231725023</v>
      </c>
      <c r="H16" s="20">
        <v>24383267</v>
      </c>
      <c r="I16" s="51">
        <v>240178940</v>
      </c>
      <c r="J16" s="51">
        <v>23296111</v>
      </c>
      <c r="K16" s="51">
        <v>245499859</v>
      </c>
      <c r="L16" s="51">
        <v>22743459</v>
      </c>
      <c r="M16" s="51">
        <v>249792252</v>
      </c>
      <c r="N16" s="51">
        <v>22852371</v>
      </c>
    </row>
    <row r="17" spans="2:14" x14ac:dyDescent="0.15">
      <c r="D17" s="68"/>
      <c r="E17" s="51"/>
      <c r="F17" s="51"/>
      <c r="G17" s="51"/>
      <c r="H17" s="51"/>
      <c r="I17" s="51"/>
      <c r="J17" s="51"/>
      <c r="K17" s="51"/>
      <c r="L17" s="51"/>
      <c r="M17" s="51"/>
      <c r="N17" s="51"/>
    </row>
    <row r="18" spans="2:14" x14ac:dyDescent="0.15">
      <c r="B18" s="7" t="s">
        <v>247</v>
      </c>
      <c r="D18" s="68"/>
      <c r="E18" s="51"/>
      <c r="F18" s="51"/>
      <c r="G18" s="51"/>
      <c r="H18" s="51"/>
      <c r="I18" s="51"/>
      <c r="J18" s="51"/>
      <c r="K18" s="51"/>
      <c r="L18" s="51"/>
      <c r="M18" s="51"/>
      <c r="N18" s="51"/>
    </row>
    <row r="19" spans="2:14" x14ac:dyDescent="0.15">
      <c r="C19" s="7" t="s">
        <v>248</v>
      </c>
      <c r="D19" s="68" t="s">
        <v>245</v>
      </c>
      <c r="E19" s="51">
        <v>9863379</v>
      </c>
      <c r="F19" s="20">
        <v>1062672</v>
      </c>
      <c r="G19" s="51">
        <v>10595916</v>
      </c>
      <c r="H19" s="20">
        <v>1219432</v>
      </c>
      <c r="I19" s="51">
        <v>10999851</v>
      </c>
      <c r="J19" s="51">
        <v>1179567</v>
      </c>
      <c r="K19" s="51">
        <v>11350604</v>
      </c>
      <c r="L19" s="51">
        <v>1145783</v>
      </c>
      <c r="M19" s="51">
        <v>11761109</v>
      </c>
      <c r="N19" s="51">
        <v>1123193</v>
      </c>
    </row>
    <row r="20" spans="2:14" x14ac:dyDescent="0.15">
      <c r="D20" s="68" t="s">
        <v>246</v>
      </c>
      <c r="E20" s="51">
        <v>136508317</v>
      </c>
      <c r="F20" s="20">
        <v>20954261</v>
      </c>
      <c r="G20" s="51">
        <v>146444444</v>
      </c>
      <c r="H20" s="20">
        <v>24383267</v>
      </c>
      <c r="I20" s="51">
        <v>151719262</v>
      </c>
      <c r="J20" s="51">
        <v>23296111</v>
      </c>
      <c r="K20" s="51">
        <v>155045779</v>
      </c>
      <c r="L20" s="51">
        <v>22743459</v>
      </c>
      <c r="M20" s="51">
        <v>160118171</v>
      </c>
      <c r="N20" s="51">
        <v>22852371</v>
      </c>
    </row>
    <row r="21" spans="2:14" x14ac:dyDescent="0.15">
      <c r="D21" s="68"/>
      <c r="E21" s="51"/>
      <c r="F21" s="51"/>
      <c r="G21" s="51"/>
      <c r="H21" s="51"/>
      <c r="I21" s="51"/>
      <c r="J21" s="51"/>
      <c r="K21" s="51"/>
      <c r="L21" s="51"/>
      <c r="M21" s="51"/>
      <c r="N21" s="51"/>
    </row>
    <row r="22" spans="2:14" x14ac:dyDescent="0.15">
      <c r="C22" s="7" t="s">
        <v>106</v>
      </c>
      <c r="D22" s="68" t="s">
        <v>245</v>
      </c>
      <c r="E22" s="51">
        <v>6343527</v>
      </c>
      <c r="F22" s="51">
        <v>691225</v>
      </c>
      <c r="G22" s="51">
        <v>6827764</v>
      </c>
      <c r="H22" s="51">
        <v>793907</v>
      </c>
      <c r="I22" s="51">
        <v>7048645</v>
      </c>
      <c r="J22" s="51">
        <v>766959</v>
      </c>
      <c r="K22" s="51">
        <v>7206920</v>
      </c>
      <c r="L22" s="51">
        <v>744065</v>
      </c>
      <c r="M22" s="51">
        <v>7448753</v>
      </c>
      <c r="N22" s="51">
        <v>728362</v>
      </c>
    </row>
    <row r="23" spans="2:14" x14ac:dyDescent="0.15">
      <c r="D23" s="68" t="s">
        <v>246</v>
      </c>
      <c r="E23" s="51">
        <v>94742132</v>
      </c>
      <c r="F23" s="51">
        <v>16982606</v>
      </c>
      <c r="G23" s="51">
        <v>102229918</v>
      </c>
      <c r="H23" s="51">
        <v>19913477</v>
      </c>
      <c r="I23" s="51">
        <v>105178697</v>
      </c>
      <c r="J23" s="51">
        <v>19163749</v>
      </c>
      <c r="K23" s="51">
        <v>106118813</v>
      </c>
      <c r="L23" s="51">
        <v>18643129</v>
      </c>
      <c r="M23" s="51">
        <v>109137787</v>
      </c>
      <c r="N23" s="51">
        <v>18889768</v>
      </c>
    </row>
    <row r="24" spans="2:14" x14ac:dyDescent="0.15">
      <c r="D24" s="68"/>
      <c r="E24" s="51"/>
      <c r="F24" s="51"/>
      <c r="G24" s="51"/>
      <c r="H24" s="51"/>
      <c r="I24" s="51"/>
      <c r="J24" s="51"/>
      <c r="K24" s="51"/>
      <c r="L24" s="51"/>
      <c r="M24" s="51"/>
      <c r="N24" s="51"/>
    </row>
    <row r="25" spans="2:14" x14ac:dyDescent="0.15">
      <c r="C25" s="7" t="s">
        <v>55</v>
      </c>
      <c r="D25" s="68" t="s">
        <v>245</v>
      </c>
      <c r="E25" s="51">
        <v>2971967</v>
      </c>
      <c r="F25" s="51">
        <v>370194</v>
      </c>
      <c r="G25" s="51">
        <v>3179944</v>
      </c>
      <c r="H25" s="51">
        <v>424075</v>
      </c>
      <c r="I25" s="51">
        <v>3332651</v>
      </c>
      <c r="J25" s="51">
        <v>411193</v>
      </c>
      <c r="K25" s="51">
        <v>3540933</v>
      </c>
      <c r="L25" s="51">
        <v>400371</v>
      </c>
      <c r="M25" s="51">
        <v>3701659</v>
      </c>
      <c r="N25" s="51">
        <v>393391</v>
      </c>
    </row>
    <row r="26" spans="2:14" x14ac:dyDescent="0.15">
      <c r="D26" s="68" t="s">
        <v>246</v>
      </c>
      <c r="E26" s="51">
        <v>23008066</v>
      </c>
      <c r="F26" s="51">
        <v>3872985</v>
      </c>
      <c r="G26" s="51">
        <v>24270880</v>
      </c>
      <c r="H26" s="51">
        <v>4339407</v>
      </c>
      <c r="I26" s="51">
        <v>24905405</v>
      </c>
      <c r="J26" s="51">
        <v>4022100</v>
      </c>
      <c r="K26" s="51">
        <v>26829228</v>
      </c>
      <c r="L26" s="51">
        <v>3987762</v>
      </c>
      <c r="M26" s="51">
        <v>28326791</v>
      </c>
      <c r="N26" s="51">
        <v>3838503</v>
      </c>
    </row>
    <row r="27" spans="2:14" x14ac:dyDescent="0.15">
      <c r="D27" s="68"/>
      <c r="E27" s="51"/>
      <c r="F27" s="51"/>
      <c r="G27" s="51"/>
      <c r="H27" s="51"/>
      <c r="I27" s="51"/>
      <c r="J27" s="51"/>
      <c r="K27" s="51"/>
      <c r="L27" s="51"/>
      <c r="M27" s="51"/>
      <c r="N27" s="51"/>
    </row>
    <row r="28" spans="2:14" x14ac:dyDescent="0.15">
      <c r="C28" s="7" t="s">
        <v>56</v>
      </c>
      <c r="D28" s="68" t="s">
        <v>245</v>
      </c>
      <c r="E28" s="51">
        <v>475122</v>
      </c>
      <c r="F28" s="20" t="s">
        <v>144</v>
      </c>
      <c r="G28" s="51">
        <v>508061</v>
      </c>
      <c r="H28" s="20" t="s">
        <v>144</v>
      </c>
      <c r="I28" s="51">
        <v>507835</v>
      </c>
      <c r="J28" s="20" t="s">
        <v>144</v>
      </c>
      <c r="K28" s="51">
        <v>515827</v>
      </c>
      <c r="L28" s="20" t="s">
        <v>144</v>
      </c>
      <c r="M28" s="51">
        <v>523705</v>
      </c>
      <c r="N28" s="51" t="s">
        <v>144</v>
      </c>
    </row>
    <row r="29" spans="2:14" x14ac:dyDescent="0.15">
      <c r="D29" s="68" t="s">
        <v>246</v>
      </c>
      <c r="E29" s="51">
        <v>2310787</v>
      </c>
      <c r="F29" s="20" t="s">
        <v>144</v>
      </c>
      <c r="G29" s="51">
        <v>2411670</v>
      </c>
      <c r="H29" s="20" t="s">
        <v>144</v>
      </c>
      <c r="I29" s="51">
        <v>2355093</v>
      </c>
      <c r="J29" s="20" t="s">
        <v>144</v>
      </c>
      <c r="K29" s="51">
        <v>2436032</v>
      </c>
      <c r="L29" s="20" t="s">
        <v>144</v>
      </c>
      <c r="M29" s="51">
        <v>2429766</v>
      </c>
      <c r="N29" s="51" t="s">
        <v>144</v>
      </c>
    </row>
    <row r="30" spans="2:14" x14ac:dyDescent="0.15">
      <c r="D30" s="68"/>
      <c r="E30" s="51"/>
      <c r="F30" s="20"/>
      <c r="G30" s="51"/>
      <c r="H30" s="20"/>
      <c r="I30" s="51"/>
      <c r="J30" s="20"/>
      <c r="K30" s="51"/>
      <c r="L30" s="20"/>
      <c r="M30" s="51"/>
      <c r="N30" s="51"/>
    </row>
    <row r="31" spans="2:14" x14ac:dyDescent="0.15">
      <c r="C31" s="7" t="s">
        <v>57</v>
      </c>
      <c r="D31" s="68" t="s">
        <v>245</v>
      </c>
      <c r="E31" s="51">
        <v>5744</v>
      </c>
      <c r="F31" s="20" t="s">
        <v>144</v>
      </c>
      <c r="G31" s="51">
        <v>5070</v>
      </c>
      <c r="H31" s="20" t="s">
        <v>144</v>
      </c>
      <c r="I31" s="51">
        <v>4054</v>
      </c>
      <c r="J31" s="20" t="s">
        <v>144</v>
      </c>
      <c r="K31" s="51">
        <v>4145</v>
      </c>
      <c r="L31" s="20" t="s">
        <v>144</v>
      </c>
      <c r="M31" s="51">
        <v>3452</v>
      </c>
      <c r="N31" s="51" t="s">
        <v>144</v>
      </c>
    </row>
    <row r="32" spans="2:14" x14ac:dyDescent="0.15">
      <c r="D32" s="68" t="s">
        <v>246</v>
      </c>
      <c r="E32" s="51">
        <v>377148</v>
      </c>
      <c r="F32" s="20" t="s">
        <v>144</v>
      </c>
      <c r="G32" s="51">
        <v>343023</v>
      </c>
      <c r="H32" s="20" t="s">
        <v>144</v>
      </c>
      <c r="I32" s="51">
        <v>277928</v>
      </c>
      <c r="J32" s="20" t="s">
        <v>144</v>
      </c>
      <c r="K32" s="51">
        <v>240995</v>
      </c>
      <c r="L32" s="20" t="s">
        <v>144</v>
      </c>
      <c r="M32" s="51">
        <v>159828</v>
      </c>
      <c r="N32" s="51" t="s">
        <v>144</v>
      </c>
    </row>
    <row r="33" spans="3:14" x14ac:dyDescent="0.15">
      <c r="D33" s="68"/>
      <c r="E33" s="51"/>
      <c r="F33" s="20"/>
      <c r="G33" s="51"/>
      <c r="H33" s="20"/>
      <c r="I33" s="51"/>
      <c r="J33" s="51"/>
      <c r="K33" s="51"/>
      <c r="L33" s="51"/>
      <c r="M33" s="51"/>
      <c r="N33" s="51"/>
    </row>
    <row r="34" spans="3:14" x14ac:dyDescent="0.15">
      <c r="C34" s="7" t="s">
        <v>58</v>
      </c>
      <c r="D34" s="68" t="s">
        <v>245</v>
      </c>
      <c r="E34" s="51">
        <v>2567</v>
      </c>
      <c r="F34" s="20">
        <v>1253</v>
      </c>
      <c r="G34" s="51">
        <v>3151</v>
      </c>
      <c r="H34" s="20">
        <v>1450</v>
      </c>
      <c r="I34" s="51">
        <v>3419</v>
      </c>
      <c r="J34" s="51">
        <v>1415</v>
      </c>
      <c r="K34" s="51">
        <v>3852</v>
      </c>
      <c r="L34" s="51">
        <v>1347</v>
      </c>
      <c r="M34" s="51">
        <v>5054</v>
      </c>
      <c r="N34" s="51">
        <v>1440</v>
      </c>
    </row>
    <row r="35" spans="3:14" x14ac:dyDescent="0.15">
      <c r="D35" s="68" t="s">
        <v>246</v>
      </c>
      <c r="E35" s="51">
        <v>132324</v>
      </c>
      <c r="F35" s="20">
        <v>98669</v>
      </c>
      <c r="G35" s="51">
        <v>179080</v>
      </c>
      <c r="H35" s="20">
        <v>130383</v>
      </c>
      <c r="I35" s="51">
        <v>196542</v>
      </c>
      <c r="J35" s="51">
        <v>110261</v>
      </c>
      <c r="K35" s="51">
        <v>212196</v>
      </c>
      <c r="L35" s="51">
        <v>112568</v>
      </c>
      <c r="M35" s="51">
        <v>265049</v>
      </c>
      <c r="N35" s="51">
        <v>124100</v>
      </c>
    </row>
    <row r="36" spans="3:14" x14ac:dyDescent="0.15">
      <c r="D36" s="68"/>
      <c r="E36" s="51"/>
      <c r="F36" s="20"/>
      <c r="G36" s="51"/>
      <c r="H36" s="20"/>
      <c r="I36" s="51"/>
      <c r="J36" s="51"/>
      <c r="K36" s="51"/>
      <c r="L36" s="51"/>
      <c r="M36" s="51"/>
      <c r="N36" s="51"/>
    </row>
    <row r="37" spans="3:14" x14ac:dyDescent="0.15">
      <c r="C37" s="7" t="s">
        <v>59</v>
      </c>
      <c r="D37" s="68" t="s">
        <v>245</v>
      </c>
      <c r="E37" s="51" t="s">
        <v>144</v>
      </c>
      <c r="F37" s="20" t="s">
        <v>144</v>
      </c>
      <c r="G37" s="51" t="s">
        <v>144</v>
      </c>
      <c r="H37" s="20" t="s">
        <v>144</v>
      </c>
      <c r="I37" s="51">
        <v>1</v>
      </c>
      <c r="J37" s="20" t="s">
        <v>144</v>
      </c>
      <c r="K37" s="51">
        <v>3</v>
      </c>
      <c r="L37" s="20" t="s">
        <v>144</v>
      </c>
      <c r="M37" s="51">
        <v>3</v>
      </c>
      <c r="N37" s="51" t="s">
        <v>144</v>
      </c>
    </row>
    <row r="38" spans="3:14" x14ac:dyDescent="0.15">
      <c r="D38" s="68" t="s">
        <v>246</v>
      </c>
      <c r="E38" s="51" t="s">
        <v>144</v>
      </c>
      <c r="F38" s="20" t="s">
        <v>144</v>
      </c>
      <c r="G38" s="51" t="s">
        <v>144</v>
      </c>
      <c r="H38" s="20" t="s">
        <v>144</v>
      </c>
      <c r="I38" s="51">
        <v>18</v>
      </c>
      <c r="J38" s="20" t="s">
        <v>144</v>
      </c>
      <c r="K38" s="51">
        <v>39</v>
      </c>
      <c r="L38" s="20" t="s">
        <v>144</v>
      </c>
      <c r="M38" s="51">
        <v>61</v>
      </c>
      <c r="N38" s="51" t="s">
        <v>144</v>
      </c>
    </row>
    <row r="39" spans="3:14" x14ac:dyDescent="0.15">
      <c r="D39" s="68"/>
      <c r="E39" s="51"/>
      <c r="F39" s="20"/>
      <c r="G39" s="51"/>
      <c r="H39" s="20"/>
      <c r="I39" s="51"/>
      <c r="J39" s="51"/>
      <c r="K39" s="51"/>
      <c r="L39" s="51"/>
      <c r="M39" s="51"/>
      <c r="N39" s="51"/>
    </row>
    <row r="40" spans="3:14" x14ac:dyDescent="0.15">
      <c r="C40" s="7" t="s">
        <v>60</v>
      </c>
      <c r="D40" s="68" t="s">
        <v>245</v>
      </c>
      <c r="E40" s="51">
        <v>49506</v>
      </c>
      <c r="F40" s="20" t="s">
        <v>144</v>
      </c>
      <c r="G40" s="51">
        <v>56030</v>
      </c>
      <c r="H40" s="20" t="s">
        <v>144</v>
      </c>
      <c r="I40" s="51">
        <v>87480</v>
      </c>
      <c r="J40" s="20" t="s">
        <v>144</v>
      </c>
      <c r="K40" s="51">
        <v>62817</v>
      </c>
      <c r="L40" s="20" t="s">
        <v>144</v>
      </c>
      <c r="M40" s="51">
        <v>62292</v>
      </c>
      <c r="N40" s="51" t="s">
        <v>144</v>
      </c>
    </row>
    <row r="41" spans="3:14" x14ac:dyDescent="0.15">
      <c r="D41" s="68" t="s">
        <v>246</v>
      </c>
      <c r="E41" s="51">
        <v>9717608</v>
      </c>
      <c r="F41" s="20" t="s">
        <v>144</v>
      </c>
      <c r="G41" s="51">
        <v>10412611</v>
      </c>
      <c r="H41" s="20" t="s">
        <v>144</v>
      </c>
      <c r="I41" s="51">
        <v>12218821</v>
      </c>
      <c r="J41" s="20" t="s">
        <v>144</v>
      </c>
      <c r="K41" s="51">
        <v>11855714</v>
      </c>
      <c r="L41" s="20" t="s">
        <v>144</v>
      </c>
      <c r="M41" s="51">
        <v>12281569</v>
      </c>
      <c r="N41" s="51" t="s">
        <v>144</v>
      </c>
    </row>
    <row r="42" spans="3:14" x14ac:dyDescent="0.15">
      <c r="D42" s="68"/>
      <c r="E42" s="51"/>
      <c r="F42" s="20"/>
      <c r="G42" s="51"/>
      <c r="H42" s="20"/>
      <c r="I42" s="51"/>
      <c r="J42" s="20"/>
      <c r="K42" s="51"/>
      <c r="L42" s="20"/>
      <c r="M42" s="51"/>
      <c r="N42" s="51"/>
    </row>
    <row r="43" spans="3:14" x14ac:dyDescent="0.15">
      <c r="C43" s="7" t="s">
        <v>61</v>
      </c>
      <c r="D43" s="68" t="s">
        <v>245</v>
      </c>
      <c r="E43" s="51">
        <v>934</v>
      </c>
      <c r="F43" s="20" t="s">
        <v>144</v>
      </c>
      <c r="G43" s="51">
        <v>972</v>
      </c>
      <c r="H43" s="20" t="s">
        <v>144</v>
      </c>
      <c r="I43" s="51">
        <v>933</v>
      </c>
      <c r="J43" s="20" t="s">
        <v>144</v>
      </c>
      <c r="K43" s="51">
        <v>915</v>
      </c>
      <c r="L43" s="20" t="s">
        <v>144</v>
      </c>
      <c r="M43" s="51">
        <v>920</v>
      </c>
      <c r="N43" s="51" t="s">
        <v>144</v>
      </c>
    </row>
    <row r="44" spans="3:14" x14ac:dyDescent="0.15">
      <c r="D44" s="68" t="s">
        <v>246</v>
      </c>
      <c r="E44" s="51">
        <v>46438</v>
      </c>
      <c r="F44" s="20" t="s">
        <v>144</v>
      </c>
      <c r="G44" s="51">
        <v>48315</v>
      </c>
      <c r="H44" s="20" t="s">
        <v>144</v>
      </c>
      <c r="I44" s="51">
        <v>46270</v>
      </c>
      <c r="J44" s="20" t="s">
        <v>144</v>
      </c>
      <c r="K44" s="51">
        <v>45329</v>
      </c>
      <c r="L44" s="20" t="s">
        <v>144</v>
      </c>
      <c r="M44" s="51">
        <v>45758</v>
      </c>
      <c r="N44" s="51" t="s">
        <v>144</v>
      </c>
    </row>
    <row r="45" spans="3:14" x14ac:dyDescent="0.15">
      <c r="D45" s="68"/>
      <c r="E45" s="51"/>
      <c r="F45" s="20"/>
      <c r="G45" s="51"/>
      <c r="H45" s="20"/>
      <c r="I45" s="51"/>
      <c r="J45" s="20"/>
      <c r="K45" s="51"/>
      <c r="L45" s="20"/>
      <c r="M45" s="51"/>
      <c r="N45" s="51"/>
    </row>
    <row r="46" spans="3:14" x14ac:dyDescent="0.15">
      <c r="C46" s="7" t="s">
        <v>249</v>
      </c>
      <c r="D46" s="68" t="s">
        <v>245</v>
      </c>
      <c r="E46" s="51">
        <v>7234</v>
      </c>
      <c r="F46" s="20" t="s">
        <v>144</v>
      </c>
      <c r="G46" s="51">
        <v>7744</v>
      </c>
      <c r="H46" s="20" t="s">
        <v>144</v>
      </c>
      <c r="I46" s="51">
        <v>7648</v>
      </c>
      <c r="J46" s="20" t="s">
        <v>144</v>
      </c>
      <c r="K46" s="51">
        <v>7696</v>
      </c>
      <c r="L46" s="20" t="s">
        <v>144</v>
      </c>
      <c r="M46" s="51">
        <v>7898</v>
      </c>
      <c r="N46" s="51" t="s">
        <v>144</v>
      </c>
    </row>
    <row r="47" spans="3:14" x14ac:dyDescent="0.15">
      <c r="C47" s="7" t="s">
        <v>250</v>
      </c>
      <c r="D47" s="68" t="s">
        <v>246</v>
      </c>
      <c r="E47" s="51">
        <v>3035063</v>
      </c>
      <c r="F47" s="20" t="s">
        <v>144</v>
      </c>
      <c r="G47" s="51">
        <v>3250108</v>
      </c>
      <c r="H47" s="20" t="s">
        <v>144</v>
      </c>
      <c r="I47" s="51">
        <v>3208882</v>
      </c>
      <c r="J47" s="20" t="s">
        <v>144</v>
      </c>
      <c r="K47" s="51">
        <v>3740180</v>
      </c>
      <c r="L47" s="20" t="s">
        <v>144</v>
      </c>
      <c r="M47" s="51">
        <v>3945076</v>
      </c>
      <c r="N47" s="51" t="s">
        <v>144</v>
      </c>
    </row>
    <row r="48" spans="3:14" x14ac:dyDescent="0.15">
      <c r="D48" s="68"/>
      <c r="E48" s="51"/>
      <c r="F48" s="20"/>
      <c r="G48" s="51"/>
      <c r="H48" s="20"/>
      <c r="I48" s="51"/>
      <c r="J48" s="20"/>
      <c r="K48" s="51"/>
      <c r="L48" s="20"/>
      <c r="M48" s="51"/>
      <c r="N48" s="51"/>
    </row>
    <row r="49" spans="2:14" x14ac:dyDescent="0.15">
      <c r="C49" s="7" t="s">
        <v>62</v>
      </c>
      <c r="D49" s="68" t="s">
        <v>245</v>
      </c>
      <c r="E49" s="51">
        <v>6778</v>
      </c>
      <c r="F49" s="20" t="s">
        <v>144</v>
      </c>
      <c r="G49" s="51">
        <v>7180</v>
      </c>
      <c r="H49" s="20" t="s">
        <v>144</v>
      </c>
      <c r="I49" s="51">
        <v>7185</v>
      </c>
      <c r="J49" s="20" t="s">
        <v>144</v>
      </c>
      <c r="K49" s="51">
        <v>7496</v>
      </c>
      <c r="L49" s="20" t="s">
        <v>144</v>
      </c>
      <c r="M49" s="51">
        <v>7373</v>
      </c>
      <c r="N49" s="51" t="s">
        <v>144</v>
      </c>
    </row>
    <row r="50" spans="2:14" x14ac:dyDescent="0.15">
      <c r="D50" s="68" t="s">
        <v>246</v>
      </c>
      <c r="E50" s="51">
        <v>3138751</v>
      </c>
      <c r="F50" s="20" t="s">
        <v>144</v>
      </c>
      <c r="G50" s="51">
        <v>3298839</v>
      </c>
      <c r="H50" s="20" t="s">
        <v>144</v>
      </c>
      <c r="I50" s="51">
        <v>3331608</v>
      </c>
      <c r="J50" s="20" t="s">
        <v>144</v>
      </c>
      <c r="K50" s="51">
        <v>3567253</v>
      </c>
      <c r="L50" s="20" t="s">
        <v>144</v>
      </c>
      <c r="M50" s="51">
        <v>3526486</v>
      </c>
      <c r="N50" s="51" t="s">
        <v>144</v>
      </c>
    </row>
    <row r="51" spans="2:14" x14ac:dyDescent="0.15">
      <c r="D51" s="68"/>
      <c r="E51" s="51"/>
      <c r="F51" s="20"/>
      <c r="G51" s="51"/>
      <c r="H51" s="20"/>
      <c r="I51" s="51"/>
      <c r="J51" s="20"/>
      <c r="K51" s="51"/>
      <c r="L51" s="20"/>
      <c r="M51" s="51"/>
      <c r="N51" s="51"/>
    </row>
    <row r="52" spans="2:14" x14ac:dyDescent="0.15">
      <c r="B52" s="7" t="s">
        <v>251</v>
      </c>
      <c r="D52" s="68"/>
      <c r="E52" s="51"/>
      <c r="F52" s="20"/>
      <c r="G52" s="51"/>
      <c r="H52" s="20"/>
      <c r="I52" s="51"/>
      <c r="J52" s="20"/>
      <c r="K52" s="51"/>
      <c r="L52" s="20"/>
      <c r="M52" s="51"/>
      <c r="N52" s="51"/>
    </row>
    <row r="53" spans="2:14" x14ac:dyDescent="0.15">
      <c r="C53" s="7" t="s">
        <v>248</v>
      </c>
      <c r="D53" s="68" t="s">
        <v>245</v>
      </c>
      <c r="E53" s="51">
        <v>6602009</v>
      </c>
      <c r="F53" s="20" t="s">
        <v>144</v>
      </c>
      <c r="G53" s="51">
        <v>7172501</v>
      </c>
      <c r="H53" s="20" t="s">
        <v>144</v>
      </c>
      <c r="I53" s="51">
        <v>7518425</v>
      </c>
      <c r="J53" s="20" t="s">
        <v>144</v>
      </c>
      <c r="K53" s="51">
        <v>7978914</v>
      </c>
      <c r="L53" s="20" t="s">
        <v>144</v>
      </c>
      <c r="M53" s="51">
        <v>7866541</v>
      </c>
      <c r="N53" s="51" t="s">
        <v>144</v>
      </c>
    </row>
    <row r="54" spans="2:14" x14ac:dyDescent="0.15">
      <c r="D54" s="68" t="s">
        <v>246</v>
      </c>
      <c r="E54" s="51">
        <v>78341763</v>
      </c>
      <c r="F54" s="20" t="s">
        <v>144</v>
      </c>
      <c r="G54" s="51">
        <v>85280579</v>
      </c>
      <c r="H54" s="20" t="s">
        <v>144</v>
      </c>
      <c r="I54" s="51">
        <v>88459678</v>
      </c>
      <c r="J54" s="20" t="s">
        <v>144</v>
      </c>
      <c r="K54" s="51">
        <v>90454079</v>
      </c>
      <c r="L54" s="20" t="s">
        <v>144</v>
      </c>
      <c r="M54" s="51">
        <v>89674081</v>
      </c>
      <c r="N54" s="51" t="s">
        <v>144</v>
      </c>
    </row>
    <row r="55" spans="2:14" x14ac:dyDescent="0.15">
      <c r="D55" s="68"/>
      <c r="E55" s="51"/>
      <c r="F55" s="20"/>
      <c r="G55" s="51"/>
      <c r="H55" s="20"/>
      <c r="I55" s="51"/>
      <c r="J55" s="20"/>
      <c r="K55" s="51"/>
      <c r="L55" s="20"/>
      <c r="M55" s="51"/>
      <c r="N55" s="51"/>
    </row>
    <row r="56" spans="2:14" x14ac:dyDescent="0.15">
      <c r="C56" s="7" t="s">
        <v>63</v>
      </c>
      <c r="D56" s="68" t="s">
        <v>245</v>
      </c>
      <c r="E56" s="51">
        <v>4336981</v>
      </c>
      <c r="F56" s="20" t="s">
        <v>144</v>
      </c>
      <c r="G56" s="51">
        <v>4707115</v>
      </c>
      <c r="H56" s="20" t="s">
        <v>144</v>
      </c>
      <c r="I56" s="51">
        <v>4893352</v>
      </c>
      <c r="J56" s="20" t="s">
        <v>144</v>
      </c>
      <c r="K56" s="51">
        <v>5104347</v>
      </c>
      <c r="L56" s="20" t="s">
        <v>144</v>
      </c>
      <c r="M56" s="51">
        <v>5024921</v>
      </c>
      <c r="N56" s="51" t="s">
        <v>144</v>
      </c>
    </row>
    <row r="57" spans="2:14" x14ac:dyDescent="0.15">
      <c r="D57" s="68" t="s">
        <v>246</v>
      </c>
      <c r="E57" s="51">
        <v>60110964</v>
      </c>
      <c r="F57" s="20" t="s">
        <v>144</v>
      </c>
      <c r="G57" s="51">
        <v>66152425</v>
      </c>
      <c r="H57" s="20" t="s">
        <v>144</v>
      </c>
      <c r="I57" s="51">
        <v>68905138</v>
      </c>
      <c r="J57" s="20" t="s">
        <v>144</v>
      </c>
      <c r="K57" s="51">
        <v>68973637</v>
      </c>
      <c r="L57" s="20" t="s">
        <v>144</v>
      </c>
      <c r="M57" s="51">
        <v>68002617</v>
      </c>
      <c r="N57" s="51" t="s">
        <v>144</v>
      </c>
    </row>
    <row r="58" spans="2:14" x14ac:dyDescent="0.15">
      <c r="D58" s="68"/>
      <c r="E58" s="51"/>
      <c r="F58" s="20"/>
      <c r="G58" s="51"/>
      <c r="H58" s="20"/>
      <c r="I58" s="51"/>
      <c r="J58" s="20"/>
      <c r="K58" s="51"/>
      <c r="L58" s="20"/>
      <c r="M58" s="51"/>
      <c r="N58" s="51"/>
    </row>
    <row r="59" spans="2:14" x14ac:dyDescent="0.15">
      <c r="C59" s="7" t="s">
        <v>55</v>
      </c>
      <c r="D59" s="68" t="s">
        <v>245</v>
      </c>
      <c r="E59" s="51">
        <v>2050870</v>
      </c>
      <c r="F59" s="20" t="s">
        <v>144</v>
      </c>
      <c r="G59" s="51">
        <v>2241125</v>
      </c>
      <c r="H59" s="20" t="s">
        <v>144</v>
      </c>
      <c r="I59" s="51">
        <v>2408561</v>
      </c>
      <c r="J59" s="20" t="s">
        <v>144</v>
      </c>
      <c r="K59" s="51">
        <v>2655048</v>
      </c>
      <c r="L59" s="20" t="s">
        <v>144</v>
      </c>
      <c r="M59" s="51">
        <v>2623643</v>
      </c>
      <c r="N59" s="51" t="s">
        <v>144</v>
      </c>
    </row>
    <row r="60" spans="2:14" x14ac:dyDescent="0.15">
      <c r="D60" s="68" t="s">
        <v>246</v>
      </c>
      <c r="E60" s="51">
        <v>13624513</v>
      </c>
      <c r="F60" s="20" t="s">
        <v>144</v>
      </c>
      <c r="G60" s="51">
        <v>14653594</v>
      </c>
      <c r="H60" s="20" t="s">
        <v>144</v>
      </c>
      <c r="I60" s="51">
        <v>15438003</v>
      </c>
      <c r="J60" s="20" t="s">
        <v>144</v>
      </c>
      <c r="K60" s="51">
        <v>17081935</v>
      </c>
      <c r="L60" s="20" t="s">
        <v>144</v>
      </c>
      <c r="M60" s="51">
        <v>17331877</v>
      </c>
      <c r="N60" s="51" t="s">
        <v>144</v>
      </c>
    </row>
    <row r="61" spans="2:14" x14ac:dyDescent="0.15">
      <c r="D61" s="68"/>
      <c r="E61" s="51"/>
      <c r="F61" s="20"/>
      <c r="G61" s="51"/>
      <c r="H61" s="20"/>
      <c r="I61" s="51"/>
      <c r="J61" s="20"/>
      <c r="K61" s="51"/>
      <c r="L61" s="20"/>
      <c r="M61" s="51"/>
      <c r="N61" s="51"/>
    </row>
    <row r="62" spans="2:14" x14ac:dyDescent="0.15">
      <c r="C62" s="7" t="s">
        <v>64</v>
      </c>
      <c r="D62" s="68" t="s">
        <v>245</v>
      </c>
      <c r="E62" s="51">
        <v>194600</v>
      </c>
      <c r="F62" s="20" t="s">
        <v>144</v>
      </c>
      <c r="G62" s="51">
        <v>203507</v>
      </c>
      <c r="H62" s="20" t="s">
        <v>144</v>
      </c>
      <c r="I62" s="51">
        <v>194921</v>
      </c>
      <c r="J62" s="20" t="s">
        <v>144</v>
      </c>
      <c r="K62" s="51">
        <v>196010</v>
      </c>
      <c r="L62" s="20" t="s">
        <v>144</v>
      </c>
      <c r="M62" s="51">
        <v>192841</v>
      </c>
      <c r="N62" s="51" t="s">
        <v>144</v>
      </c>
    </row>
    <row r="63" spans="2:14" x14ac:dyDescent="0.15">
      <c r="D63" s="68" t="s">
        <v>246</v>
      </c>
      <c r="E63" s="51">
        <v>1120080</v>
      </c>
      <c r="F63" s="20" t="s">
        <v>144</v>
      </c>
      <c r="G63" s="51">
        <v>1151118</v>
      </c>
      <c r="H63" s="20" t="s">
        <v>144</v>
      </c>
      <c r="I63" s="51">
        <v>1056473</v>
      </c>
      <c r="J63" s="20" t="s">
        <v>144</v>
      </c>
      <c r="K63" s="51">
        <v>1103619</v>
      </c>
      <c r="L63" s="20" t="s">
        <v>144</v>
      </c>
      <c r="M63" s="51">
        <v>1102434</v>
      </c>
      <c r="N63" s="51" t="s">
        <v>144</v>
      </c>
    </row>
    <row r="64" spans="2:14" x14ac:dyDescent="0.15">
      <c r="D64" s="68"/>
      <c r="E64" s="51"/>
      <c r="F64" s="20"/>
      <c r="G64" s="51"/>
      <c r="H64" s="20"/>
      <c r="I64" s="51"/>
      <c r="J64" s="20"/>
      <c r="K64" s="51"/>
      <c r="L64" s="20"/>
      <c r="M64" s="51"/>
      <c r="N64" s="51"/>
    </row>
    <row r="65" spans="2:14" x14ac:dyDescent="0.15">
      <c r="C65" s="7" t="s">
        <v>57</v>
      </c>
      <c r="D65" s="68" t="s">
        <v>245</v>
      </c>
      <c r="E65" s="51">
        <v>2386</v>
      </c>
      <c r="F65" s="20" t="s">
        <v>144</v>
      </c>
      <c r="G65" s="51">
        <v>2039</v>
      </c>
      <c r="H65" s="20" t="s">
        <v>144</v>
      </c>
      <c r="I65" s="51">
        <v>1633</v>
      </c>
      <c r="J65" s="20" t="s">
        <v>144</v>
      </c>
      <c r="K65" s="51">
        <v>1641</v>
      </c>
      <c r="L65" s="20" t="s">
        <v>144</v>
      </c>
      <c r="M65" s="51">
        <v>1258</v>
      </c>
      <c r="N65" s="51" t="s">
        <v>144</v>
      </c>
    </row>
    <row r="66" spans="2:14" x14ac:dyDescent="0.15">
      <c r="D66" s="68" t="s">
        <v>246</v>
      </c>
      <c r="E66" s="51">
        <v>158671</v>
      </c>
      <c r="F66" s="20" t="s">
        <v>144</v>
      </c>
      <c r="G66" s="51">
        <v>134446</v>
      </c>
      <c r="H66" s="20" t="s">
        <v>144</v>
      </c>
      <c r="I66" s="51">
        <v>112823</v>
      </c>
      <c r="J66" s="20" t="s">
        <v>144</v>
      </c>
      <c r="K66" s="51">
        <v>97314</v>
      </c>
      <c r="L66" s="20" t="s">
        <v>144</v>
      </c>
      <c r="M66" s="51">
        <v>75975</v>
      </c>
      <c r="N66" s="51" t="s">
        <v>144</v>
      </c>
    </row>
    <row r="67" spans="2:14" x14ac:dyDescent="0.15">
      <c r="D67" s="68"/>
      <c r="E67" s="51"/>
      <c r="F67" s="20"/>
      <c r="G67" s="51"/>
      <c r="H67" s="20"/>
      <c r="I67" s="51"/>
      <c r="J67" s="20"/>
      <c r="K67" s="51"/>
      <c r="L67" s="20"/>
      <c r="M67" s="51"/>
      <c r="N67" s="51"/>
    </row>
    <row r="68" spans="2:14" x14ac:dyDescent="0.15">
      <c r="C68" s="7" t="s">
        <v>58</v>
      </c>
      <c r="D68" s="68" t="s">
        <v>245</v>
      </c>
      <c r="E68" s="51">
        <v>9930</v>
      </c>
      <c r="F68" s="20" t="s">
        <v>144</v>
      </c>
      <c r="G68" s="51">
        <v>12043</v>
      </c>
      <c r="H68" s="20" t="s">
        <v>144</v>
      </c>
      <c r="I68" s="51">
        <v>14171</v>
      </c>
      <c r="J68" s="20" t="s">
        <v>144</v>
      </c>
      <c r="K68" s="51">
        <v>16550</v>
      </c>
      <c r="L68" s="20" t="s">
        <v>144</v>
      </c>
      <c r="M68" s="51">
        <v>19092</v>
      </c>
      <c r="N68" s="51" t="s">
        <v>144</v>
      </c>
    </row>
    <row r="69" spans="2:14" x14ac:dyDescent="0.15">
      <c r="D69" s="68" t="s">
        <v>246</v>
      </c>
      <c r="E69" s="51">
        <v>501949</v>
      </c>
      <c r="F69" s="20" t="s">
        <v>144</v>
      </c>
      <c r="G69" s="51">
        <v>589136</v>
      </c>
      <c r="H69" s="20" t="s">
        <v>144</v>
      </c>
      <c r="I69" s="51">
        <v>713835</v>
      </c>
      <c r="J69" s="20" t="s">
        <v>144</v>
      </c>
      <c r="K69" s="51">
        <v>855687</v>
      </c>
      <c r="L69" s="20" t="s">
        <v>144</v>
      </c>
      <c r="M69" s="51">
        <v>999416</v>
      </c>
      <c r="N69" s="51" t="s">
        <v>144</v>
      </c>
    </row>
    <row r="70" spans="2:14" x14ac:dyDescent="0.15">
      <c r="D70" s="68"/>
      <c r="E70" s="51"/>
      <c r="F70" s="20"/>
      <c r="G70" s="51"/>
      <c r="H70" s="20"/>
      <c r="I70" s="51"/>
      <c r="J70" s="20"/>
      <c r="K70" s="51"/>
      <c r="L70" s="20"/>
      <c r="M70" s="51"/>
      <c r="N70" s="51"/>
    </row>
    <row r="71" spans="2:14" x14ac:dyDescent="0.15">
      <c r="C71" s="7" t="s">
        <v>59</v>
      </c>
      <c r="D71" s="68" t="s">
        <v>245</v>
      </c>
      <c r="E71" s="51">
        <v>23</v>
      </c>
      <c r="F71" s="20" t="s">
        <v>144</v>
      </c>
      <c r="G71" s="51">
        <v>22</v>
      </c>
      <c r="H71" s="20" t="s">
        <v>144</v>
      </c>
      <c r="I71" s="51">
        <v>21</v>
      </c>
      <c r="J71" s="20" t="s">
        <v>144</v>
      </c>
      <c r="K71" s="51">
        <v>37</v>
      </c>
      <c r="L71" s="20" t="s">
        <v>144</v>
      </c>
      <c r="M71" s="51">
        <v>35</v>
      </c>
      <c r="N71" s="51" t="s">
        <v>144</v>
      </c>
    </row>
    <row r="72" spans="2:14" x14ac:dyDescent="0.15">
      <c r="D72" s="68" t="s">
        <v>246</v>
      </c>
      <c r="E72" s="51">
        <v>226</v>
      </c>
      <c r="F72" s="20" t="s">
        <v>144</v>
      </c>
      <c r="G72" s="51">
        <v>261</v>
      </c>
      <c r="H72" s="20" t="s">
        <v>144</v>
      </c>
      <c r="I72" s="51">
        <v>183</v>
      </c>
      <c r="J72" s="20" t="s">
        <v>144</v>
      </c>
      <c r="K72" s="51">
        <v>557</v>
      </c>
      <c r="L72" s="20" t="s">
        <v>144</v>
      </c>
      <c r="M72" s="51">
        <v>742</v>
      </c>
      <c r="N72" s="51" t="s">
        <v>144</v>
      </c>
    </row>
    <row r="73" spans="2:14" x14ac:dyDescent="0.15">
      <c r="D73" s="68"/>
      <c r="E73" s="51"/>
      <c r="F73" s="20"/>
      <c r="G73" s="51"/>
      <c r="H73" s="20"/>
      <c r="I73" s="51"/>
      <c r="J73" s="20"/>
      <c r="K73" s="51"/>
      <c r="L73" s="20"/>
      <c r="M73" s="51"/>
      <c r="N73" s="51"/>
    </row>
    <row r="74" spans="2:14" x14ac:dyDescent="0.15">
      <c r="C74" s="7" t="s">
        <v>65</v>
      </c>
      <c r="D74" s="68" t="s">
        <v>245</v>
      </c>
      <c r="E74" s="51">
        <v>549</v>
      </c>
      <c r="F74" s="20" t="s">
        <v>144</v>
      </c>
      <c r="G74" s="51">
        <v>515</v>
      </c>
      <c r="H74" s="20" t="s">
        <v>144</v>
      </c>
      <c r="I74" s="51">
        <v>498</v>
      </c>
      <c r="J74" s="20" t="s">
        <v>144</v>
      </c>
      <c r="K74" s="51">
        <v>494</v>
      </c>
      <c r="L74" s="20" t="s">
        <v>144</v>
      </c>
      <c r="M74" s="51">
        <v>466</v>
      </c>
      <c r="N74" s="51" t="s">
        <v>144</v>
      </c>
    </row>
    <row r="75" spans="2:14" x14ac:dyDescent="0.15">
      <c r="D75" s="68" t="s">
        <v>246</v>
      </c>
      <c r="E75" s="51">
        <v>27450</v>
      </c>
      <c r="F75" s="20" t="s">
        <v>144</v>
      </c>
      <c r="G75" s="51">
        <v>25750</v>
      </c>
      <c r="H75" s="20" t="s">
        <v>144</v>
      </c>
      <c r="I75" s="51">
        <v>24900</v>
      </c>
      <c r="J75" s="20" t="s">
        <v>144</v>
      </c>
      <c r="K75" s="51">
        <v>24700</v>
      </c>
      <c r="L75" s="20" t="s">
        <v>144</v>
      </c>
      <c r="M75" s="51">
        <v>23300</v>
      </c>
      <c r="N75" s="51" t="s">
        <v>144</v>
      </c>
    </row>
    <row r="76" spans="2:14" x14ac:dyDescent="0.15">
      <c r="D76" s="68"/>
      <c r="E76" s="51"/>
      <c r="F76" s="20"/>
      <c r="G76" s="51"/>
      <c r="H76" s="20"/>
      <c r="I76" s="51"/>
      <c r="J76" s="20"/>
      <c r="K76" s="51"/>
      <c r="L76" s="20"/>
      <c r="M76" s="51"/>
      <c r="N76" s="51"/>
    </row>
    <row r="77" spans="2:14" x14ac:dyDescent="0.15">
      <c r="C77" s="7" t="s">
        <v>175</v>
      </c>
      <c r="D77" s="68" t="s">
        <v>245</v>
      </c>
      <c r="E77" s="51">
        <v>6670</v>
      </c>
      <c r="F77" s="20" t="s">
        <v>144</v>
      </c>
      <c r="G77" s="51">
        <v>6135</v>
      </c>
      <c r="H77" s="20" t="s">
        <v>144</v>
      </c>
      <c r="I77" s="51">
        <v>5268</v>
      </c>
      <c r="J77" s="20" t="s">
        <v>144</v>
      </c>
      <c r="K77" s="51">
        <v>4787</v>
      </c>
      <c r="L77" s="20" t="s">
        <v>144</v>
      </c>
      <c r="M77" s="51">
        <v>4285</v>
      </c>
      <c r="N77" s="51" t="s">
        <v>144</v>
      </c>
    </row>
    <row r="78" spans="2:14" x14ac:dyDescent="0.15">
      <c r="C78" s="7" t="s">
        <v>250</v>
      </c>
      <c r="D78" s="68" t="s">
        <v>246</v>
      </c>
      <c r="E78" s="51">
        <v>2797910</v>
      </c>
      <c r="F78" s="20" t="s">
        <v>144</v>
      </c>
      <c r="G78" s="51">
        <v>2573848</v>
      </c>
      <c r="H78" s="20" t="s">
        <v>144</v>
      </c>
      <c r="I78" s="51">
        <v>2208323</v>
      </c>
      <c r="J78" s="20" t="s">
        <v>144</v>
      </c>
      <c r="K78" s="51">
        <v>2316631</v>
      </c>
      <c r="L78" s="20" t="s">
        <v>144</v>
      </c>
      <c r="M78" s="51">
        <v>2137721</v>
      </c>
      <c r="N78" s="51" t="s">
        <v>144</v>
      </c>
    </row>
    <row r="79" spans="2:14" x14ac:dyDescent="0.15">
      <c r="D79" s="68"/>
      <c r="E79" s="51"/>
      <c r="F79" s="20"/>
      <c r="G79" s="51"/>
      <c r="H79" s="20"/>
      <c r="I79" s="51"/>
      <c r="J79" s="20"/>
      <c r="K79" s="51"/>
      <c r="L79" s="51"/>
      <c r="M79" s="51"/>
      <c r="N79" s="51"/>
    </row>
    <row r="80" spans="2:14" x14ac:dyDescent="0.15">
      <c r="B80" s="7" t="s">
        <v>252</v>
      </c>
      <c r="D80" s="68" t="s">
        <v>245</v>
      </c>
      <c r="E80" s="51" t="s">
        <v>341</v>
      </c>
      <c r="F80" s="20" t="s">
        <v>144</v>
      </c>
      <c r="G80" s="51" t="s">
        <v>341</v>
      </c>
      <c r="H80" s="20" t="s">
        <v>144</v>
      </c>
      <c r="I80" s="51" t="s">
        <v>341</v>
      </c>
      <c r="J80" s="20" t="s">
        <v>144</v>
      </c>
      <c r="K80" s="51" t="s">
        <v>341</v>
      </c>
      <c r="L80" s="51" t="s">
        <v>144</v>
      </c>
      <c r="M80" s="51" t="s">
        <v>341</v>
      </c>
      <c r="N80" s="51" t="s">
        <v>144</v>
      </c>
    </row>
    <row r="81" spans="1:14" x14ac:dyDescent="0.15">
      <c r="B81" s="7" t="s">
        <v>253</v>
      </c>
      <c r="D81" s="68" t="s">
        <v>246</v>
      </c>
      <c r="E81" s="51" t="s">
        <v>341</v>
      </c>
      <c r="F81" s="20" t="s">
        <v>144</v>
      </c>
      <c r="G81" s="51" t="s">
        <v>341</v>
      </c>
      <c r="H81" s="20" t="s">
        <v>144</v>
      </c>
      <c r="I81" s="51" t="s">
        <v>341</v>
      </c>
      <c r="J81" s="20" t="s">
        <v>144</v>
      </c>
      <c r="K81" s="51" t="s">
        <v>341</v>
      </c>
      <c r="L81" s="51" t="s">
        <v>144</v>
      </c>
      <c r="M81" s="51" t="s">
        <v>341</v>
      </c>
      <c r="N81" s="51" t="s">
        <v>144</v>
      </c>
    </row>
    <row r="82" spans="1:14" ht="3.75" customHeight="1" x14ac:dyDescent="0.15">
      <c r="A82" s="4"/>
      <c r="B82" s="4"/>
      <c r="C82" s="4"/>
      <c r="D82" s="9"/>
      <c r="E82" s="5"/>
      <c r="F82" s="5"/>
      <c r="G82" s="5"/>
      <c r="H82" s="5"/>
      <c r="I82" s="5"/>
      <c r="J82" s="5"/>
      <c r="K82" s="5"/>
      <c r="L82" s="5"/>
      <c r="M82" s="5"/>
      <c r="N82" s="5"/>
    </row>
    <row r="83" spans="1:14" x14ac:dyDescent="0.15">
      <c r="A83" s="7" t="s">
        <v>217</v>
      </c>
    </row>
    <row r="84" spans="1:14" x14ac:dyDescent="0.15">
      <c r="A84" s="7" t="s">
        <v>337</v>
      </c>
      <c r="D84" s="7"/>
    </row>
    <row r="85" spans="1:14" ht="12" customHeight="1" x14ac:dyDescent="0.15">
      <c r="C85" s="7" t="s">
        <v>384</v>
      </c>
    </row>
  </sheetData>
  <mergeCells count="6">
    <mergeCell ref="A2:D3"/>
    <mergeCell ref="K2:L2"/>
    <mergeCell ref="M2:N2"/>
    <mergeCell ref="E2:F2"/>
    <mergeCell ref="G2:H2"/>
    <mergeCell ref="I2:J2"/>
  </mergeCells>
  <phoneticPr fontId="2"/>
  <printOptions gridLinesSet="0"/>
  <pageMargins left="0.59055118110236227" right="0.59055118110236227" top="0.59055118110236227" bottom="0.59055118110236227" header="0.51181102362204722" footer="0.51181102362204722"/>
  <pageSetup paperSize="9" scale="74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70C0"/>
    <pageSetUpPr fitToPage="1"/>
  </sheetPr>
  <dimension ref="A1:H13"/>
  <sheetViews>
    <sheetView zoomScaleNormal="100" workbookViewId="0"/>
  </sheetViews>
  <sheetFormatPr defaultColWidth="9.140625" defaultRowHeight="11.25" x14ac:dyDescent="0.15"/>
  <cols>
    <col min="1" max="2" width="2.140625" style="7" customWidth="1"/>
    <col min="3" max="3" width="18.5703125" style="7" customWidth="1"/>
    <col min="4" max="8" width="13" style="7" customWidth="1"/>
    <col min="9" max="10" width="10.7109375" style="7" customWidth="1"/>
    <col min="11" max="16384" width="9.140625" style="7"/>
  </cols>
  <sheetData>
    <row r="1" spans="1:8" s="6" customFormat="1" ht="17.25" x14ac:dyDescent="0.2">
      <c r="A1" s="62" t="s">
        <v>330</v>
      </c>
    </row>
    <row r="2" spans="1:8" ht="25.5" customHeight="1" x14ac:dyDescent="0.15">
      <c r="A2" s="162" t="s">
        <v>331</v>
      </c>
      <c r="B2" s="162"/>
      <c r="C2" s="163"/>
      <c r="D2" s="136" t="s">
        <v>336</v>
      </c>
      <c r="E2" s="136" t="s">
        <v>339</v>
      </c>
      <c r="F2" s="136" t="s">
        <v>347</v>
      </c>
      <c r="G2" s="136" t="s">
        <v>360</v>
      </c>
      <c r="H2" s="136" t="s">
        <v>369</v>
      </c>
    </row>
    <row r="3" spans="1:8" ht="25.5" customHeight="1" x14ac:dyDescent="0.15">
      <c r="A3" s="7" t="s">
        <v>67</v>
      </c>
      <c r="C3" s="67"/>
    </row>
    <row r="4" spans="1:8" ht="25.5" customHeight="1" x14ac:dyDescent="0.15">
      <c r="B4" s="7" t="s">
        <v>232</v>
      </c>
      <c r="C4" s="68"/>
      <c r="D4" s="7">
        <v>315</v>
      </c>
      <c r="E4" s="7">
        <v>314</v>
      </c>
      <c r="F4" s="7">
        <v>311</v>
      </c>
      <c r="G4" s="8">
        <v>311</v>
      </c>
      <c r="H4" s="8">
        <v>306</v>
      </c>
    </row>
    <row r="5" spans="1:8" ht="25.5" customHeight="1" x14ac:dyDescent="0.15">
      <c r="B5" s="7" t="s">
        <v>332</v>
      </c>
      <c r="C5" s="68"/>
      <c r="D5" s="51">
        <v>3152</v>
      </c>
      <c r="E5" s="70">
        <v>3147</v>
      </c>
      <c r="F5" s="70">
        <v>3174</v>
      </c>
      <c r="G5" s="101">
        <v>3162</v>
      </c>
      <c r="H5" s="101">
        <v>3284</v>
      </c>
    </row>
    <row r="6" spans="1:8" ht="25.5" customHeight="1" x14ac:dyDescent="0.15">
      <c r="B6" s="7" t="s">
        <v>373</v>
      </c>
      <c r="C6" s="68"/>
      <c r="D6" s="51">
        <v>447375</v>
      </c>
      <c r="E6" s="51">
        <v>443408</v>
      </c>
      <c r="F6" s="51">
        <v>455004</v>
      </c>
      <c r="G6" s="51">
        <v>469852</v>
      </c>
      <c r="H6" s="51">
        <v>480219</v>
      </c>
    </row>
    <row r="7" spans="1:8" ht="25.5" customHeight="1" x14ac:dyDescent="0.15">
      <c r="C7" s="68"/>
    </row>
    <row r="8" spans="1:8" ht="25.5" customHeight="1" x14ac:dyDescent="0.15">
      <c r="B8" s="7" t="s">
        <v>333</v>
      </c>
      <c r="C8" s="68"/>
      <c r="D8" s="51"/>
      <c r="E8" s="51"/>
      <c r="F8" s="51"/>
      <c r="G8" s="51"/>
      <c r="H8" s="51"/>
    </row>
    <row r="9" spans="1:8" ht="25.5" customHeight="1" x14ac:dyDescent="0.15">
      <c r="C9" s="68" t="s">
        <v>157</v>
      </c>
      <c r="D9" s="51">
        <v>66183</v>
      </c>
      <c r="E9" s="51">
        <v>59085</v>
      </c>
      <c r="F9" s="51">
        <v>62832</v>
      </c>
      <c r="G9" s="51">
        <v>65865</v>
      </c>
      <c r="H9" s="51">
        <v>68261</v>
      </c>
    </row>
    <row r="10" spans="1:8" ht="25.5" customHeight="1" x14ac:dyDescent="0.15">
      <c r="C10" s="68" t="s">
        <v>334</v>
      </c>
      <c r="D10" s="51">
        <v>998539</v>
      </c>
      <c r="E10" s="51">
        <v>961971</v>
      </c>
      <c r="F10" s="51">
        <v>981218</v>
      </c>
      <c r="G10" s="51">
        <v>1106653</v>
      </c>
      <c r="H10" s="51">
        <v>1093578</v>
      </c>
    </row>
    <row r="11" spans="1:8" ht="3.75" customHeight="1" x14ac:dyDescent="0.15">
      <c r="A11" s="4"/>
      <c r="B11" s="4"/>
      <c r="C11" s="9"/>
      <c r="D11" s="5"/>
      <c r="E11" s="5"/>
      <c r="F11" s="5"/>
      <c r="G11" s="4"/>
      <c r="H11" s="4"/>
    </row>
    <row r="12" spans="1:8" ht="11.25" customHeight="1" x14ac:dyDescent="0.15">
      <c r="A12" s="7" t="s">
        <v>233</v>
      </c>
    </row>
    <row r="13" spans="1:8" x14ac:dyDescent="0.15">
      <c r="A13" s="75" t="s">
        <v>255</v>
      </c>
    </row>
  </sheetData>
  <mergeCells count="1">
    <mergeCell ref="A2:C2"/>
  </mergeCells>
  <phoneticPr fontId="2"/>
  <printOptions gridLinesSet="0"/>
  <pageMargins left="0.59055118110236227" right="0.59055118110236227" top="0.59055118110236227" bottom="0.59055118110236227" header="0.51181102362204722" footer="0.51181102362204722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70C0"/>
    <pageSetUpPr fitToPage="1"/>
  </sheetPr>
  <dimension ref="A1:H55"/>
  <sheetViews>
    <sheetView zoomScaleNormal="100" workbookViewId="0"/>
  </sheetViews>
  <sheetFormatPr defaultColWidth="9.140625" defaultRowHeight="11.25" x14ac:dyDescent="0.15"/>
  <cols>
    <col min="1" max="2" width="2.140625" style="78" customWidth="1"/>
    <col min="3" max="3" width="25.85546875" style="78" customWidth="1"/>
    <col min="4" max="4" width="13.7109375" style="78" customWidth="1"/>
    <col min="5" max="8" width="13.28515625" style="78" customWidth="1"/>
    <col min="9" max="15" width="13.7109375" style="78" customWidth="1"/>
    <col min="16" max="16384" width="9.140625" style="78"/>
  </cols>
  <sheetData>
    <row r="1" spans="1:8" s="76" customFormat="1" ht="17.25" x14ac:dyDescent="0.2">
      <c r="A1" s="76" t="s">
        <v>256</v>
      </c>
    </row>
    <row r="2" spans="1:8" ht="15" customHeight="1" x14ac:dyDescent="0.15">
      <c r="A2" s="174" t="s">
        <v>242</v>
      </c>
      <c r="B2" s="174"/>
      <c r="C2" s="175"/>
      <c r="D2" s="136" t="s">
        <v>338</v>
      </c>
      <c r="E2" s="136" t="s">
        <v>342</v>
      </c>
      <c r="F2" s="136" t="s">
        <v>359</v>
      </c>
      <c r="G2" s="136" t="s">
        <v>367</v>
      </c>
      <c r="H2" s="136" t="s">
        <v>378</v>
      </c>
    </row>
    <row r="3" spans="1:8" ht="15" customHeight="1" x14ac:dyDescent="0.15">
      <c r="A3" s="78" t="s">
        <v>107</v>
      </c>
      <c r="C3" s="79"/>
      <c r="D3" s="80">
        <v>90735</v>
      </c>
      <c r="E3" s="80">
        <v>93921</v>
      </c>
      <c r="F3" s="80">
        <v>97427</v>
      </c>
      <c r="G3" s="80">
        <v>101234</v>
      </c>
      <c r="H3" s="80">
        <v>104343</v>
      </c>
    </row>
    <row r="4" spans="1:8" ht="15" customHeight="1" x14ac:dyDescent="0.15">
      <c r="C4" s="79"/>
      <c r="D4" s="80"/>
      <c r="E4" s="80"/>
      <c r="F4" s="80"/>
      <c r="G4" s="80"/>
      <c r="H4" s="80"/>
    </row>
    <row r="5" spans="1:8" ht="15" customHeight="1" x14ac:dyDescent="0.15">
      <c r="A5" s="78" t="s">
        <v>68</v>
      </c>
      <c r="C5" s="79"/>
      <c r="D5" s="80">
        <v>313</v>
      </c>
      <c r="E5" s="80">
        <v>310</v>
      </c>
      <c r="F5" s="80">
        <v>311</v>
      </c>
      <c r="G5" s="80">
        <v>306</v>
      </c>
      <c r="H5" s="80">
        <v>306</v>
      </c>
    </row>
    <row r="6" spans="1:8" ht="15" customHeight="1" x14ac:dyDescent="0.15">
      <c r="C6" s="79"/>
      <c r="D6" s="80"/>
      <c r="E6" s="80"/>
      <c r="F6" s="80"/>
      <c r="G6" s="80"/>
      <c r="H6" s="80"/>
    </row>
    <row r="7" spans="1:8" ht="15" customHeight="1" x14ac:dyDescent="0.15">
      <c r="A7" s="78" t="s">
        <v>254</v>
      </c>
      <c r="C7" s="79"/>
      <c r="D7" s="80"/>
      <c r="E7" s="80"/>
      <c r="F7" s="80"/>
      <c r="G7" s="80"/>
      <c r="H7" s="80"/>
    </row>
    <row r="8" spans="1:8" ht="15" customHeight="1" x14ac:dyDescent="0.15">
      <c r="C8" s="79" t="s">
        <v>108</v>
      </c>
      <c r="D8" s="80">
        <v>1188133</v>
      </c>
      <c r="E8" s="80">
        <v>1181497</v>
      </c>
      <c r="F8" s="80">
        <v>1209302</v>
      </c>
      <c r="G8" s="80">
        <v>1214120</v>
      </c>
      <c r="H8" s="80">
        <v>1228105</v>
      </c>
    </row>
    <row r="9" spans="1:8" ht="15" customHeight="1" x14ac:dyDescent="0.15">
      <c r="C9" s="79" t="s">
        <v>109</v>
      </c>
      <c r="D9" s="80">
        <v>1185007</v>
      </c>
      <c r="E9" s="80">
        <v>1178350</v>
      </c>
      <c r="F9" s="80">
        <v>1206160</v>
      </c>
      <c r="G9" s="80">
        <v>1210860</v>
      </c>
      <c r="H9" s="80">
        <v>1224829</v>
      </c>
    </row>
    <row r="10" spans="1:8" ht="15" customHeight="1" x14ac:dyDescent="0.15">
      <c r="C10" s="79" t="s">
        <v>110</v>
      </c>
      <c r="D10" s="80">
        <v>3126</v>
      </c>
      <c r="E10" s="80">
        <v>3147</v>
      </c>
      <c r="F10" s="80">
        <v>3142</v>
      </c>
      <c r="G10" s="80">
        <v>3260</v>
      </c>
      <c r="H10" s="80">
        <v>3276</v>
      </c>
    </row>
    <row r="11" spans="1:8" ht="15" customHeight="1" x14ac:dyDescent="0.15">
      <c r="C11" s="79"/>
      <c r="D11" s="80"/>
      <c r="E11" s="80"/>
      <c r="F11" s="80"/>
      <c r="G11" s="80"/>
      <c r="H11" s="80"/>
    </row>
    <row r="12" spans="1:8" ht="15" customHeight="1" x14ac:dyDescent="0.15">
      <c r="A12" s="78" t="s">
        <v>162</v>
      </c>
      <c r="C12" s="79"/>
      <c r="D12" s="80"/>
      <c r="E12" s="80"/>
      <c r="F12" s="80"/>
      <c r="G12" s="80"/>
      <c r="H12" s="80"/>
    </row>
    <row r="13" spans="1:8" ht="15" customHeight="1" x14ac:dyDescent="0.15">
      <c r="C13" s="79" t="s">
        <v>257</v>
      </c>
      <c r="D13" s="80">
        <v>307352</v>
      </c>
      <c r="E13" s="80">
        <v>313593</v>
      </c>
      <c r="F13" s="80">
        <v>315619</v>
      </c>
      <c r="G13" s="80">
        <v>320119</v>
      </c>
      <c r="H13" s="80">
        <v>326384</v>
      </c>
    </row>
    <row r="14" spans="1:8" ht="15" customHeight="1" x14ac:dyDescent="0.15">
      <c r="A14" s="81"/>
      <c r="C14" s="79" t="s">
        <v>109</v>
      </c>
      <c r="D14" s="80">
        <v>306994</v>
      </c>
      <c r="E14" s="80">
        <v>313216</v>
      </c>
      <c r="F14" s="80">
        <v>315219</v>
      </c>
      <c r="G14" s="80">
        <v>319687</v>
      </c>
      <c r="H14" s="80">
        <v>325941</v>
      </c>
    </row>
    <row r="15" spans="1:8" ht="15" customHeight="1" x14ac:dyDescent="0.15">
      <c r="A15" s="81"/>
      <c r="C15" s="79" t="s">
        <v>110</v>
      </c>
      <c r="D15" s="80">
        <v>442923</v>
      </c>
      <c r="E15" s="80">
        <v>454888</v>
      </c>
      <c r="F15" s="80">
        <v>469467</v>
      </c>
      <c r="G15" s="80">
        <v>480663</v>
      </c>
      <c r="H15" s="80">
        <v>492049</v>
      </c>
    </row>
    <row r="16" spans="1:8" ht="15" customHeight="1" x14ac:dyDescent="0.15">
      <c r="A16" s="81"/>
      <c r="C16" s="79"/>
      <c r="D16" s="80"/>
      <c r="E16" s="80"/>
      <c r="F16" s="80"/>
      <c r="G16" s="80"/>
      <c r="H16" s="80"/>
    </row>
    <row r="17" spans="1:8" ht="15" customHeight="1" x14ac:dyDescent="0.15">
      <c r="A17" s="78" t="s">
        <v>176</v>
      </c>
      <c r="C17" s="79"/>
      <c r="D17" s="80"/>
      <c r="E17" s="80"/>
      <c r="F17" s="80"/>
      <c r="G17" s="80"/>
      <c r="H17" s="80"/>
    </row>
    <row r="18" spans="1:8" ht="15" customHeight="1" x14ac:dyDescent="0.15">
      <c r="C18" s="79" t="s">
        <v>258</v>
      </c>
      <c r="D18" s="80">
        <v>932157051</v>
      </c>
      <c r="E18" s="80">
        <v>954542883</v>
      </c>
      <c r="F18" s="80">
        <v>973577526</v>
      </c>
      <c r="G18" s="80">
        <v>1000237053</v>
      </c>
      <c r="H18" s="80">
        <v>1025940347</v>
      </c>
    </row>
    <row r="19" spans="1:8" ht="15" customHeight="1" x14ac:dyDescent="0.15">
      <c r="A19" s="81"/>
      <c r="C19" s="79" t="s">
        <v>244</v>
      </c>
      <c r="D19" s="80">
        <v>913899717</v>
      </c>
      <c r="E19" s="80">
        <v>940166771</v>
      </c>
      <c r="F19" s="80">
        <v>959598622</v>
      </c>
      <c r="G19" s="80">
        <v>988427202</v>
      </c>
      <c r="H19" s="80">
        <v>1015534300</v>
      </c>
    </row>
    <row r="20" spans="1:8" ht="15" customHeight="1" x14ac:dyDescent="0.15">
      <c r="A20" s="81"/>
      <c r="C20" s="79"/>
      <c r="D20" s="80"/>
      <c r="E20" s="80"/>
      <c r="F20" s="80"/>
      <c r="G20" s="80"/>
      <c r="H20" s="80"/>
    </row>
    <row r="21" spans="1:8" ht="15" customHeight="1" x14ac:dyDescent="0.15">
      <c r="A21" s="78" t="s">
        <v>177</v>
      </c>
      <c r="C21" s="79"/>
      <c r="D21" s="80"/>
      <c r="E21" s="80"/>
      <c r="F21" s="80"/>
      <c r="G21" s="80"/>
      <c r="H21" s="80"/>
    </row>
    <row r="22" spans="1:8" ht="15" customHeight="1" x14ac:dyDescent="0.15">
      <c r="C22" s="79" t="s">
        <v>245</v>
      </c>
      <c r="D22" s="80">
        <v>1676184</v>
      </c>
      <c r="E22" s="80">
        <v>1673911</v>
      </c>
      <c r="F22" s="80">
        <v>1664035</v>
      </c>
      <c r="G22" s="80">
        <v>1671756</v>
      </c>
      <c r="H22" s="80">
        <v>1666041</v>
      </c>
    </row>
    <row r="23" spans="1:8" ht="15" customHeight="1" x14ac:dyDescent="0.15">
      <c r="B23" s="81"/>
      <c r="C23" s="79" t="s">
        <v>259</v>
      </c>
      <c r="D23" s="80">
        <v>735888</v>
      </c>
      <c r="E23" s="80">
        <v>732609</v>
      </c>
      <c r="F23" s="80">
        <v>722702</v>
      </c>
      <c r="G23" s="80">
        <v>729740</v>
      </c>
      <c r="H23" s="80">
        <v>747672</v>
      </c>
    </row>
    <row r="24" spans="1:8" ht="15" customHeight="1" x14ac:dyDescent="0.15">
      <c r="B24" s="78" t="s">
        <v>111</v>
      </c>
      <c r="C24" s="79"/>
      <c r="D24" s="80"/>
      <c r="E24" s="80"/>
      <c r="F24" s="80"/>
      <c r="G24" s="80"/>
      <c r="H24" s="80"/>
    </row>
    <row r="25" spans="1:8" ht="15" customHeight="1" x14ac:dyDescent="0.15">
      <c r="C25" s="79" t="s">
        <v>245</v>
      </c>
      <c r="D25" s="80">
        <v>1341689</v>
      </c>
      <c r="E25" s="80">
        <v>1340167</v>
      </c>
      <c r="F25" s="80">
        <v>1331348</v>
      </c>
      <c r="G25" s="80">
        <v>1339321</v>
      </c>
      <c r="H25" s="80">
        <v>1333265</v>
      </c>
    </row>
    <row r="26" spans="1:8" ht="15" customHeight="1" x14ac:dyDescent="0.15">
      <c r="C26" s="79" t="s">
        <v>259</v>
      </c>
      <c r="D26" s="80">
        <v>661612</v>
      </c>
      <c r="E26" s="80">
        <v>660013</v>
      </c>
      <c r="F26" s="80">
        <v>650741</v>
      </c>
      <c r="G26" s="80">
        <v>657379</v>
      </c>
      <c r="H26" s="80">
        <v>674870</v>
      </c>
    </row>
    <row r="27" spans="1:8" ht="15" customHeight="1" x14ac:dyDescent="0.15">
      <c r="B27" s="78" t="s">
        <v>158</v>
      </c>
      <c r="C27" s="79"/>
      <c r="D27" s="80"/>
      <c r="E27" s="80"/>
      <c r="F27" s="80"/>
      <c r="G27" s="80"/>
      <c r="H27" s="80"/>
    </row>
    <row r="28" spans="1:8" ht="15" customHeight="1" x14ac:dyDescent="0.15">
      <c r="C28" s="79" t="s">
        <v>245</v>
      </c>
      <c r="D28" s="80">
        <v>12844</v>
      </c>
      <c r="E28" s="80">
        <v>10423</v>
      </c>
      <c r="F28" s="80">
        <v>8293</v>
      </c>
      <c r="G28" s="80">
        <v>6677</v>
      </c>
      <c r="H28" s="80">
        <v>5261</v>
      </c>
    </row>
    <row r="29" spans="1:8" ht="15" customHeight="1" x14ac:dyDescent="0.15">
      <c r="C29" s="79" t="s">
        <v>259</v>
      </c>
      <c r="D29" s="80">
        <v>1679812</v>
      </c>
      <c r="E29" s="80">
        <v>1649090</v>
      </c>
      <c r="F29" s="80">
        <v>1617243</v>
      </c>
      <c r="G29" s="80">
        <v>1617572</v>
      </c>
      <c r="H29" s="80">
        <v>1628505</v>
      </c>
    </row>
    <row r="30" spans="1:8" ht="15" customHeight="1" x14ac:dyDescent="0.15">
      <c r="B30" s="78" t="s">
        <v>112</v>
      </c>
      <c r="C30" s="79"/>
      <c r="D30" s="80"/>
      <c r="E30" s="80"/>
      <c r="F30" s="80"/>
      <c r="G30" s="80"/>
      <c r="H30" s="80"/>
    </row>
    <row r="31" spans="1:8" ht="15" customHeight="1" x14ac:dyDescent="0.15">
      <c r="C31" s="79" t="s">
        <v>245</v>
      </c>
      <c r="D31" s="80">
        <v>8478</v>
      </c>
      <c r="E31" s="80">
        <v>6778</v>
      </c>
      <c r="F31" s="80">
        <v>5264</v>
      </c>
      <c r="G31" s="80">
        <v>4138</v>
      </c>
      <c r="H31" s="80">
        <v>3242</v>
      </c>
    </row>
    <row r="32" spans="1:8" ht="15" customHeight="1" x14ac:dyDescent="0.15">
      <c r="C32" s="79" t="s">
        <v>259</v>
      </c>
      <c r="D32" s="80">
        <v>369854</v>
      </c>
      <c r="E32" s="80">
        <v>370818</v>
      </c>
      <c r="F32" s="80">
        <v>369967</v>
      </c>
      <c r="G32" s="80">
        <v>380130</v>
      </c>
      <c r="H32" s="80">
        <v>395562</v>
      </c>
    </row>
    <row r="33" spans="2:8" ht="15" customHeight="1" x14ac:dyDescent="0.15">
      <c r="B33" s="78" t="s">
        <v>260</v>
      </c>
      <c r="C33" s="79"/>
      <c r="D33" s="80"/>
      <c r="E33" s="80"/>
      <c r="F33" s="80"/>
      <c r="G33" s="80"/>
      <c r="H33" s="80"/>
    </row>
    <row r="34" spans="2:8" ht="15" customHeight="1" x14ac:dyDescent="0.15">
      <c r="C34" s="79" t="s">
        <v>245</v>
      </c>
      <c r="D34" s="80">
        <v>25390</v>
      </c>
      <c r="E34" s="80">
        <v>26136</v>
      </c>
      <c r="F34" s="80">
        <v>26974</v>
      </c>
      <c r="G34" s="80">
        <v>27977</v>
      </c>
      <c r="H34" s="80">
        <v>29074</v>
      </c>
    </row>
    <row r="35" spans="2:8" ht="15" customHeight="1" x14ac:dyDescent="0.15">
      <c r="B35" s="82"/>
      <c r="C35" s="79" t="s">
        <v>259</v>
      </c>
      <c r="D35" s="80">
        <v>722278</v>
      </c>
      <c r="E35" s="80">
        <v>716187</v>
      </c>
      <c r="F35" s="80">
        <v>708525</v>
      </c>
      <c r="G35" s="80">
        <v>716404</v>
      </c>
      <c r="H35" s="80">
        <v>728844</v>
      </c>
    </row>
    <row r="36" spans="2:8" ht="15" customHeight="1" x14ac:dyDescent="0.15">
      <c r="B36" s="78" t="s">
        <v>159</v>
      </c>
      <c r="C36" s="79"/>
      <c r="D36" s="80"/>
      <c r="E36" s="80"/>
      <c r="F36" s="80"/>
      <c r="G36" s="80"/>
      <c r="H36" s="80"/>
    </row>
    <row r="37" spans="2:8" ht="15" customHeight="1" x14ac:dyDescent="0.15">
      <c r="C37" s="79" t="s">
        <v>245</v>
      </c>
      <c r="D37" s="80">
        <v>2431</v>
      </c>
      <c r="E37" s="80">
        <v>2276</v>
      </c>
      <c r="F37" s="80">
        <v>2079</v>
      </c>
      <c r="G37" s="80">
        <v>1904</v>
      </c>
      <c r="H37" s="80">
        <v>1759</v>
      </c>
    </row>
    <row r="38" spans="2:8" ht="15" customHeight="1" x14ac:dyDescent="0.15">
      <c r="C38" s="79" t="s">
        <v>259</v>
      </c>
      <c r="D38" s="80">
        <v>1159529</v>
      </c>
      <c r="E38" s="80">
        <v>1155482</v>
      </c>
      <c r="F38" s="80">
        <v>1140016</v>
      </c>
      <c r="G38" s="80">
        <v>1157452</v>
      </c>
      <c r="H38" s="80">
        <v>1182725</v>
      </c>
    </row>
    <row r="39" spans="2:8" ht="15" customHeight="1" x14ac:dyDescent="0.15">
      <c r="B39" s="78" t="s">
        <v>261</v>
      </c>
      <c r="C39" s="79"/>
      <c r="D39" s="80"/>
      <c r="E39" s="80"/>
      <c r="F39" s="80"/>
      <c r="G39" s="80"/>
      <c r="H39" s="80"/>
    </row>
    <row r="40" spans="2:8" ht="15" customHeight="1" x14ac:dyDescent="0.15">
      <c r="C40" s="79" t="s">
        <v>245</v>
      </c>
      <c r="D40" s="80">
        <v>268254</v>
      </c>
      <c r="E40" s="80">
        <v>272428</v>
      </c>
      <c r="F40" s="80">
        <v>275829</v>
      </c>
      <c r="G40" s="80">
        <v>278629</v>
      </c>
      <c r="H40" s="80">
        <v>281455</v>
      </c>
    </row>
    <row r="41" spans="2:8" ht="15" customHeight="1" x14ac:dyDescent="0.15">
      <c r="B41" s="82"/>
      <c r="C41" s="79" t="s">
        <v>259</v>
      </c>
      <c r="D41" s="80">
        <v>1053775</v>
      </c>
      <c r="E41" s="80">
        <v>1045801</v>
      </c>
      <c r="F41" s="80">
        <v>1033561</v>
      </c>
      <c r="G41" s="80">
        <v>1046165</v>
      </c>
      <c r="H41" s="80">
        <v>1066585</v>
      </c>
    </row>
    <row r="42" spans="2:8" ht="15" customHeight="1" x14ac:dyDescent="0.15">
      <c r="B42" s="78" t="s">
        <v>160</v>
      </c>
      <c r="C42" s="79"/>
      <c r="D42" s="80"/>
      <c r="E42" s="80"/>
      <c r="F42" s="80"/>
      <c r="G42" s="80"/>
      <c r="H42" s="80"/>
    </row>
    <row r="43" spans="2:8" ht="15" customHeight="1" x14ac:dyDescent="0.15">
      <c r="C43" s="79" t="s">
        <v>245</v>
      </c>
      <c r="D43" s="80">
        <v>16085</v>
      </c>
      <c r="E43" s="80">
        <v>14829</v>
      </c>
      <c r="F43" s="80">
        <v>13506</v>
      </c>
      <c r="G43" s="80">
        <v>12457</v>
      </c>
      <c r="H43" s="80">
        <v>11423</v>
      </c>
    </row>
    <row r="44" spans="2:8" ht="15" customHeight="1" x14ac:dyDescent="0.15">
      <c r="C44" s="79" t="s">
        <v>259</v>
      </c>
      <c r="D44" s="80">
        <v>1055251</v>
      </c>
      <c r="E44" s="80">
        <v>1051477</v>
      </c>
      <c r="F44" s="80">
        <v>1044067</v>
      </c>
      <c r="G44" s="80">
        <v>1059865</v>
      </c>
      <c r="H44" s="80">
        <v>1084213</v>
      </c>
    </row>
    <row r="45" spans="2:8" ht="15" customHeight="1" x14ac:dyDescent="0.15">
      <c r="B45" s="78" t="s">
        <v>161</v>
      </c>
      <c r="C45" s="79"/>
      <c r="D45" s="80"/>
      <c r="E45" s="80"/>
      <c r="F45" s="80"/>
      <c r="G45" s="80"/>
      <c r="H45" s="80"/>
    </row>
    <row r="46" spans="2:8" ht="15" customHeight="1" x14ac:dyDescent="0.15">
      <c r="C46" s="79" t="s">
        <v>245</v>
      </c>
      <c r="D46" s="80">
        <v>1013</v>
      </c>
      <c r="E46" s="80">
        <v>874</v>
      </c>
      <c r="F46" s="80">
        <v>742</v>
      </c>
      <c r="G46" s="80">
        <v>653</v>
      </c>
      <c r="H46" s="80">
        <v>562</v>
      </c>
    </row>
    <row r="47" spans="2:8" ht="15" customHeight="1" x14ac:dyDescent="0.15">
      <c r="B47" s="81"/>
      <c r="C47" s="79" t="s">
        <v>259</v>
      </c>
      <c r="D47" s="80">
        <v>281123</v>
      </c>
      <c r="E47" s="80">
        <v>282556</v>
      </c>
      <c r="F47" s="80">
        <v>283048</v>
      </c>
      <c r="G47" s="80">
        <v>291542</v>
      </c>
      <c r="H47" s="80">
        <v>302598</v>
      </c>
    </row>
    <row r="48" spans="2:8" ht="15" customHeight="1" x14ac:dyDescent="0.15">
      <c r="B48" s="81"/>
      <c r="C48" s="79"/>
      <c r="D48" s="80"/>
      <c r="E48" s="80"/>
      <c r="F48" s="80"/>
      <c r="G48" s="80"/>
      <c r="H48" s="80"/>
    </row>
    <row r="49" spans="1:8" ht="15" customHeight="1" x14ac:dyDescent="0.15">
      <c r="A49" s="78" t="s">
        <v>178</v>
      </c>
      <c r="C49" s="79"/>
      <c r="D49" s="80"/>
      <c r="E49" s="80"/>
      <c r="F49" s="80"/>
      <c r="G49" s="80"/>
      <c r="H49" s="80"/>
    </row>
    <row r="50" spans="1:8" ht="15" customHeight="1" x14ac:dyDescent="0.15">
      <c r="B50" s="78" t="s">
        <v>113</v>
      </c>
      <c r="C50" s="79"/>
      <c r="D50" s="80"/>
      <c r="E50" s="80"/>
      <c r="F50" s="80"/>
      <c r="G50" s="80"/>
      <c r="H50" s="80"/>
    </row>
    <row r="51" spans="1:8" ht="15" customHeight="1" x14ac:dyDescent="0.15">
      <c r="C51" s="79" t="s">
        <v>245</v>
      </c>
      <c r="D51" s="51">
        <v>32</v>
      </c>
      <c r="E51" s="51">
        <v>46</v>
      </c>
      <c r="F51" s="51">
        <v>32</v>
      </c>
      <c r="G51" s="51" t="s">
        <v>341</v>
      </c>
      <c r="H51" s="51" t="s">
        <v>341</v>
      </c>
    </row>
    <row r="52" spans="1:8" ht="15" customHeight="1" x14ac:dyDescent="0.15">
      <c r="C52" s="79" t="s">
        <v>262</v>
      </c>
      <c r="D52" s="51">
        <v>36510</v>
      </c>
      <c r="E52" s="51">
        <v>55298</v>
      </c>
      <c r="F52" s="51">
        <v>32887</v>
      </c>
      <c r="G52" s="51" t="s">
        <v>341</v>
      </c>
      <c r="H52" s="51" t="s">
        <v>341</v>
      </c>
    </row>
    <row r="53" spans="1:8" ht="3.75" customHeight="1" x14ac:dyDescent="0.15">
      <c r="A53" s="83"/>
      <c r="B53" s="83"/>
      <c r="C53" s="84"/>
      <c r="D53" s="85"/>
      <c r="E53" s="85"/>
      <c r="F53" s="85"/>
      <c r="G53" s="85"/>
      <c r="H53" s="85"/>
    </row>
    <row r="54" spans="1:8" x14ac:dyDescent="0.15">
      <c r="A54" s="7" t="s">
        <v>216</v>
      </c>
    </row>
    <row r="55" spans="1:8" x14ac:dyDescent="0.15">
      <c r="A55" s="78" t="s">
        <v>263</v>
      </c>
    </row>
  </sheetData>
  <mergeCells count="1">
    <mergeCell ref="A2:C2"/>
  </mergeCells>
  <phoneticPr fontId="2"/>
  <printOptions gridLinesSet="0"/>
  <pageMargins left="0.59055118110236227" right="0.59055118110236227" top="0.59055118110236227" bottom="0.59055118110236227" header="0.51181102362204722" footer="0.51181102362204722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70C0"/>
    <pageSetUpPr fitToPage="1"/>
  </sheetPr>
  <dimension ref="A1:N87"/>
  <sheetViews>
    <sheetView zoomScaleNormal="100" workbookViewId="0">
      <pane xSplit="4" ySplit="4" topLeftCell="E5" activePane="bottomRight" state="frozen"/>
      <selection activeCell="O1" sqref="O1"/>
      <selection pane="topRight" activeCell="O1" sqref="O1"/>
      <selection pane="bottomLeft" activeCell="O1" sqref="O1"/>
      <selection pane="bottomRight"/>
    </sheetView>
  </sheetViews>
  <sheetFormatPr defaultColWidth="9.140625" defaultRowHeight="11.25" x14ac:dyDescent="0.15"/>
  <cols>
    <col min="1" max="2" width="2.140625" style="7" customWidth="1"/>
    <col min="3" max="3" width="13.28515625" style="7" customWidth="1"/>
    <col min="4" max="4" width="10.85546875" style="7" customWidth="1"/>
    <col min="5" max="14" width="8.5703125" style="7" customWidth="1"/>
    <col min="15" max="15" width="9.140625" style="7"/>
    <col min="16" max="16" width="7.7109375" style="7" customWidth="1"/>
    <col min="17" max="17" width="9.140625" style="7"/>
    <col min="18" max="18" width="7.7109375" style="7" customWidth="1"/>
    <col min="19" max="19" width="9.140625" style="7"/>
    <col min="20" max="20" width="7.7109375" style="7" customWidth="1"/>
    <col min="21" max="21" width="9.140625" style="7"/>
    <col min="22" max="22" width="7.7109375" style="7" customWidth="1"/>
    <col min="23" max="23" width="9.140625" style="7"/>
    <col min="24" max="24" width="7.7109375" style="7" customWidth="1"/>
    <col min="25" max="25" width="9.140625" style="7"/>
    <col min="26" max="26" width="7.7109375" style="7" customWidth="1"/>
    <col min="27" max="27" width="9.140625" style="7"/>
    <col min="28" max="28" width="7.7109375" style="7" customWidth="1"/>
    <col min="29" max="16384" width="9.140625" style="7"/>
  </cols>
  <sheetData>
    <row r="1" spans="1:14" s="6" customFormat="1" ht="17.25" x14ac:dyDescent="0.2">
      <c r="A1" s="62" t="s">
        <v>205</v>
      </c>
    </row>
    <row r="2" spans="1:14" x14ac:dyDescent="0.15">
      <c r="N2" s="8" t="s">
        <v>167</v>
      </c>
    </row>
    <row r="3" spans="1:14" ht="12" customHeight="1" x14ac:dyDescent="0.15">
      <c r="A3" s="157" t="s">
        <v>242</v>
      </c>
      <c r="B3" s="157"/>
      <c r="C3" s="157"/>
      <c r="D3" s="158"/>
      <c r="E3" s="161" t="s">
        <v>338</v>
      </c>
      <c r="F3" s="163"/>
      <c r="G3" s="161" t="s">
        <v>342</v>
      </c>
      <c r="H3" s="163"/>
      <c r="I3" s="161" t="s">
        <v>359</v>
      </c>
      <c r="J3" s="163"/>
      <c r="K3" s="161" t="s">
        <v>367</v>
      </c>
      <c r="L3" s="162"/>
      <c r="M3" s="161" t="s">
        <v>378</v>
      </c>
      <c r="N3" s="162"/>
    </row>
    <row r="4" spans="1:14" ht="12" customHeight="1" x14ac:dyDescent="0.15">
      <c r="A4" s="159"/>
      <c r="B4" s="159"/>
      <c r="C4" s="159"/>
      <c r="D4" s="160"/>
      <c r="E4" s="74" t="s">
        <v>211</v>
      </c>
      <c r="F4" s="136" t="s">
        <v>212</v>
      </c>
      <c r="G4" s="74" t="s">
        <v>211</v>
      </c>
      <c r="H4" s="136" t="s">
        <v>212</v>
      </c>
      <c r="I4" s="74" t="s">
        <v>105</v>
      </c>
      <c r="J4" s="136" t="s">
        <v>104</v>
      </c>
      <c r="K4" s="111" t="s">
        <v>105</v>
      </c>
      <c r="L4" s="136" t="s">
        <v>104</v>
      </c>
      <c r="M4" s="111" t="s">
        <v>105</v>
      </c>
      <c r="N4" s="136" t="s">
        <v>104</v>
      </c>
    </row>
    <row r="5" spans="1:14" ht="15" customHeight="1" x14ac:dyDescent="0.15">
      <c r="A5" s="7" t="s">
        <v>52</v>
      </c>
      <c r="D5" s="68"/>
      <c r="E5" s="51">
        <v>397</v>
      </c>
      <c r="F5" s="20">
        <v>78</v>
      </c>
      <c r="G5" s="51">
        <v>400</v>
      </c>
      <c r="H5" s="20">
        <v>85</v>
      </c>
      <c r="I5" s="51">
        <v>403</v>
      </c>
      <c r="J5" s="51">
        <v>93</v>
      </c>
      <c r="K5" s="51">
        <v>404</v>
      </c>
      <c r="L5" s="51">
        <v>97</v>
      </c>
      <c r="M5" s="51">
        <v>409</v>
      </c>
      <c r="N5" s="51">
        <v>106</v>
      </c>
    </row>
    <row r="6" spans="1:14" ht="7.5" customHeight="1" x14ac:dyDescent="0.15">
      <c r="D6" s="68"/>
      <c r="E6" s="51"/>
      <c r="F6" s="20"/>
      <c r="G6" s="51"/>
      <c r="H6" s="20"/>
      <c r="I6" s="51"/>
      <c r="J6" s="51"/>
      <c r="K6" s="51"/>
      <c r="L6" s="51"/>
      <c r="M6" s="51"/>
      <c r="N6" s="51"/>
    </row>
    <row r="7" spans="1:14" x14ac:dyDescent="0.15">
      <c r="A7" s="7" t="s">
        <v>142</v>
      </c>
      <c r="D7" s="68" t="s">
        <v>258</v>
      </c>
      <c r="E7" s="20" t="s">
        <v>368</v>
      </c>
      <c r="F7" s="20" t="s">
        <v>368</v>
      </c>
      <c r="G7" s="20" t="s">
        <v>368</v>
      </c>
      <c r="H7" s="20" t="s">
        <v>368</v>
      </c>
      <c r="I7" s="20" t="s">
        <v>368</v>
      </c>
      <c r="J7" s="20" t="s">
        <v>368</v>
      </c>
      <c r="K7" s="20" t="s">
        <v>368</v>
      </c>
      <c r="L7" s="20" t="s">
        <v>368</v>
      </c>
      <c r="M7" s="20" t="s">
        <v>361</v>
      </c>
      <c r="N7" s="20" t="s">
        <v>361</v>
      </c>
    </row>
    <row r="8" spans="1:14" x14ac:dyDescent="0.15">
      <c r="D8" s="68" t="s">
        <v>244</v>
      </c>
      <c r="E8" s="20" t="s">
        <v>368</v>
      </c>
      <c r="F8" s="20" t="s">
        <v>368</v>
      </c>
      <c r="G8" s="20" t="s">
        <v>368</v>
      </c>
      <c r="H8" s="20" t="s">
        <v>368</v>
      </c>
      <c r="I8" s="20" t="s">
        <v>368</v>
      </c>
      <c r="J8" s="20" t="s">
        <v>368</v>
      </c>
      <c r="K8" s="20" t="s">
        <v>368</v>
      </c>
      <c r="L8" s="20" t="s">
        <v>368</v>
      </c>
      <c r="M8" s="20" t="s">
        <v>361</v>
      </c>
      <c r="N8" s="20" t="s">
        <v>361</v>
      </c>
    </row>
    <row r="9" spans="1:14" ht="7.5" customHeight="1" x14ac:dyDescent="0.15">
      <c r="D9" s="68"/>
      <c r="E9" s="51"/>
      <c r="F9" s="20"/>
      <c r="G9" s="51"/>
      <c r="H9" s="20"/>
      <c r="I9" s="51"/>
      <c r="J9" s="51"/>
      <c r="K9" s="51"/>
      <c r="L9" s="51"/>
      <c r="M9" s="51"/>
      <c r="N9" s="51"/>
    </row>
    <row r="10" spans="1:14" x14ac:dyDescent="0.15">
      <c r="A10" s="7" t="s">
        <v>70</v>
      </c>
      <c r="D10" s="68" t="s">
        <v>53</v>
      </c>
      <c r="E10" s="51">
        <v>1827</v>
      </c>
      <c r="F10" s="20">
        <v>436</v>
      </c>
      <c r="G10" s="51">
        <v>1775</v>
      </c>
      <c r="H10" s="20">
        <v>500</v>
      </c>
      <c r="I10" s="51">
        <v>1905</v>
      </c>
      <c r="J10" s="51">
        <v>417</v>
      </c>
      <c r="K10" s="51">
        <v>1882</v>
      </c>
      <c r="L10" s="51">
        <v>248</v>
      </c>
      <c r="M10" s="51">
        <v>1721</v>
      </c>
      <c r="N10" s="51">
        <v>247</v>
      </c>
    </row>
    <row r="11" spans="1:14" x14ac:dyDescent="0.15">
      <c r="D11" s="68" t="s">
        <v>54</v>
      </c>
      <c r="E11" s="51">
        <v>27991</v>
      </c>
      <c r="F11" s="20">
        <v>7425</v>
      </c>
      <c r="G11" s="51">
        <v>34163</v>
      </c>
      <c r="H11" s="20">
        <v>6649</v>
      </c>
      <c r="I11" s="51">
        <v>28753</v>
      </c>
      <c r="J11" s="51">
        <v>12746</v>
      </c>
      <c r="K11" s="51">
        <v>22781</v>
      </c>
      <c r="L11" s="51">
        <v>2852</v>
      </c>
      <c r="M11" s="51">
        <v>19322</v>
      </c>
      <c r="N11" s="51">
        <v>1782</v>
      </c>
    </row>
    <row r="12" spans="1:14" ht="7.5" customHeight="1" x14ac:dyDescent="0.15">
      <c r="D12" s="68"/>
      <c r="E12" s="51"/>
      <c r="F12" s="20"/>
      <c r="G12" s="51"/>
      <c r="H12" s="20"/>
      <c r="I12" s="51"/>
      <c r="J12" s="51"/>
      <c r="K12" s="51"/>
      <c r="L12" s="51"/>
      <c r="M12" s="51"/>
      <c r="N12" s="51"/>
    </row>
    <row r="13" spans="1:14" x14ac:dyDescent="0.15">
      <c r="B13" s="75" t="s">
        <v>71</v>
      </c>
      <c r="D13" s="68" t="s">
        <v>53</v>
      </c>
      <c r="E13" s="51">
        <v>1068</v>
      </c>
      <c r="F13" s="20">
        <v>436</v>
      </c>
      <c r="G13" s="51">
        <v>1022</v>
      </c>
      <c r="H13" s="20">
        <v>500</v>
      </c>
      <c r="I13" s="51">
        <v>1059</v>
      </c>
      <c r="J13" s="51">
        <v>417</v>
      </c>
      <c r="K13" s="51">
        <v>1062</v>
      </c>
      <c r="L13" s="51">
        <v>248</v>
      </c>
      <c r="M13" s="51">
        <v>994</v>
      </c>
      <c r="N13" s="51">
        <v>247</v>
      </c>
    </row>
    <row r="14" spans="1:14" x14ac:dyDescent="0.15">
      <c r="D14" s="68" t="s">
        <v>54</v>
      </c>
      <c r="E14" s="51">
        <v>18663</v>
      </c>
      <c r="F14" s="20">
        <v>7425</v>
      </c>
      <c r="G14" s="51">
        <v>27141</v>
      </c>
      <c r="H14" s="20">
        <v>6649</v>
      </c>
      <c r="I14" s="51">
        <v>17499</v>
      </c>
      <c r="J14" s="51">
        <v>12746</v>
      </c>
      <c r="K14" s="51">
        <v>9727</v>
      </c>
      <c r="L14" s="51">
        <v>2852</v>
      </c>
      <c r="M14" s="51">
        <v>12923</v>
      </c>
      <c r="N14" s="51">
        <v>1782</v>
      </c>
    </row>
    <row r="15" spans="1:14" ht="7.5" customHeight="1" x14ac:dyDescent="0.15">
      <c r="D15" s="68"/>
      <c r="E15" s="51"/>
      <c r="F15" s="20"/>
      <c r="G15" s="51"/>
      <c r="H15" s="20"/>
      <c r="I15" s="51"/>
      <c r="J15" s="51"/>
      <c r="K15" s="51"/>
      <c r="L15" s="51"/>
      <c r="M15" s="51"/>
      <c r="N15" s="51"/>
    </row>
    <row r="16" spans="1:14" x14ac:dyDescent="0.15">
      <c r="C16" s="7" t="s">
        <v>264</v>
      </c>
      <c r="D16" s="68" t="s">
        <v>53</v>
      </c>
      <c r="E16" s="51">
        <v>9</v>
      </c>
      <c r="F16" s="20">
        <v>6</v>
      </c>
      <c r="G16" s="51">
        <v>15</v>
      </c>
      <c r="H16" s="20">
        <v>2</v>
      </c>
      <c r="I16" s="51">
        <v>5</v>
      </c>
      <c r="J16" s="51">
        <v>6</v>
      </c>
      <c r="K16" s="51">
        <v>6</v>
      </c>
      <c r="L16" s="51">
        <v>2</v>
      </c>
      <c r="M16" s="51">
        <v>7</v>
      </c>
      <c r="N16" s="51" t="s">
        <v>144</v>
      </c>
    </row>
    <row r="17" spans="3:14" x14ac:dyDescent="0.15">
      <c r="C17" s="7" t="s">
        <v>265</v>
      </c>
      <c r="D17" s="68" t="s">
        <v>54</v>
      </c>
      <c r="E17" s="51">
        <v>9354</v>
      </c>
      <c r="F17" s="20">
        <v>2915</v>
      </c>
      <c r="G17" s="51">
        <v>13100</v>
      </c>
      <c r="H17" s="20">
        <v>1960</v>
      </c>
      <c r="I17" s="51">
        <v>5033</v>
      </c>
      <c r="J17" s="51">
        <v>6529</v>
      </c>
      <c r="K17" s="51">
        <v>1022</v>
      </c>
      <c r="L17" s="51">
        <v>1071</v>
      </c>
      <c r="M17" s="51">
        <v>2556</v>
      </c>
      <c r="N17" s="51" t="s">
        <v>144</v>
      </c>
    </row>
    <row r="18" spans="3:14" ht="7.5" customHeight="1" x14ac:dyDescent="0.15">
      <c r="D18" s="68"/>
      <c r="E18" s="51"/>
      <c r="F18" s="20"/>
      <c r="G18" s="51"/>
      <c r="H18" s="20"/>
      <c r="I18" s="51"/>
      <c r="J18" s="51"/>
      <c r="K18" s="51"/>
      <c r="L18" s="51"/>
      <c r="M18" s="51"/>
      <c r="N18" s="51"/>
    </row>
    <row r="19" spans="3:14" x14ac:dyDescent="0.15">
      <c r="C19" s="7" t="s">
        <v>264</v>
      </c>
      <c r="D19" s="68" t="s">
        <v>53</v>
      </c>
      <c r="E19" s="51">
        <v>543</v>
      </c>
      <c r="F19" s="20">
        <v>243</v>
      </c>
      <c r="G19" s="51">
        <v>510</v>
      </c>
      <c r="H19" s="20">
        <v>275</v>
      </c>
      <c r="I19" s="51">
        <v>490</v>
      </c>
      <c r="J19" s="51">
        <v>233</v>
      </c>
      <c r="K19" s="51">
        <v>517</v>
      </c>
      <c r="L19" s="51">
        <v>138</v>
      </c>
      <c r="M19" s="51">
        <v>481</v>
      </c>
      <c r="N19" s="51">
        <v>134</v>
      </c>
    </row>
    <row r="20" spans="3:14" x14ac:dyDescent="0.15">
      <c r="C20" s="7" t="s">
        <v>266</v>
      </c>
      <c r="D20" s="68" t="s">
        <v>54</v>
      </c>
      <c r="E20" s="51">
        <v>4622</v>
      </c>
      <c r="F20" s="20">
        <v>3158</v>
      </c>
      <c r="G20" s="51">
        <v>5326</v>
      </c>
      <c r="H20" s="20">
        <v>2925</v>
      </c>
      <c r="I20" s="51">
        <v>4078</v>
      </c>
      <c r="J20" s="51">
        <v>2031</v>
      </c>
      <c r="K20" s="51">
        <v>4224</v>
      </c>
      <c r="L20" s="51">
        <v>922</v>
      </c>
      <c r="M20" s="51">
        <v>3865</v>
      </c>
      <c r="N20" s="51">
        <v>882</v>
      </c>
    </row>
    <row r="21" spans="3:14" ht="7.5" customHeight="1" x14ac:dyDescent="0.15">
      <c r="D21" s="68"/>
      <c r="E21" s="51"/>
      <c r="F21" s="20"/>
      <c r="G21" s="51"/>
      <c r="H21" s="20"/>
      <c r="I21" s="51"/>
      <c r="J21" s="51"/>
      <c r="K21" s="51"/>
      <c r="L21" s="51"/>
      <c r="M21" s="51"/>
      <c r="N21" s="51"/>
    </row>
    <row r="22" spans="3:14" x14ac:dyDescent="0.15">
      <c r="C22" s="7" t="s">
        <v>72</v>
      </c>
      <c r="D22" s="68" t="s">
        <v>53</v>
      </c>
      <c r="E22" s="51">
        <v>141</v>
      </c>
      <c r="F22" s="20">
        <v>49</v>
      </c>
      <c r="G22" s="51">
        <v>123</v>
      </c>
      <c r="H22" s="20">
        <v>53</v>
      </c>
      <c r="I22" s="51">
        <v>146</v>
      </c>
      <c r="J22" s="51">
        <v>31</v>
      </c>
      <c r="K22" s="51">
        <v>121</v>
      </c>
      <c r="L22" s="51">
        <v>26</v>
      </c>
      <c r="M22" s="51">
        <v>126</v>
      </c>
      <c r="N22" s="51">
        <v>26</v>
      </c>
    </row>
    <row r="23" spans="3:14" x14ac:dyDescent="0.15">
      <c r="D23" s="68" t="s">
        <v>54</v>
      </c>
      <c r="E23" s="51">
        <v>1490</v>
      </c>
      <c r="F23" s="20">
        <v>668</v>
      </c>
      <c r="G23" s="51">
        <v>1514</v>
      </c>
      <c r="H23" s="20">
        <v>838</v>
      </c>
      <c r="I23" s="51">
        <v>1346</v>
      </c>
      <c r="J23" s="51">
        <v>340</v>
      </c>
      <c r="K23" s="51">
        <v>1180</v>
      </c>
      <c r="L23" s="51">
        <v>296</v>
      </c>
      <c r="M23" s="51">
        <v>1501</v>
      </c>
      <c r="N23" s="51">
        <v>302</v>
      </c>
    </row>
    <row r="24" spans="3:14" ht="7.5" customHeight="1" x14ac:dyDescent="0.15">
      <c r="D24" s="68"/>
      <c r="E24" s="51"/>
      <c r="F24" s="20"/>
      <c r="G24" s="51"/>
      <c r="H24" s="20"/>
      <c r="I24" s="51"/>
      <c r="J24" s="51"/>
      <c r="K24" s="51"/>
      <c r="L24" s="51"/>
      <c r="M24" s="51"/>
      <c r="N24" s="51"/>
    </row>
    <row r="25" spans="3:14" x14ac:dyDescent="0.15">
      <c r="C25" s="7" t="s">
        <v>267</v>
      </c>
      <c r="D25" s="68" t="s">
        <v>53</v>
      </c>
      <c r="E25" s="51">
        <v>341</v>
      </c>
      <c r="F25" s="20">
        <v>138</v>
      </c>
      <c r="G25" s="51">
        <v>319</v>
      </c>
      <c r="H25" s="20">
        <v>170</v>
      </c>
      <c r="I25" s="51">
        <v>339</v>
      </c>
      <c r="J25" s="51">
        <v>147</v>
      </c>
      <c r="K25" s="51">
        <v>365</v>
      </c>
      <c r="L25" s="51">
        <v>82</v>
      </c>
      <c r="M25" s="51">
        <v>336</v>
      </c>
      <c r="N25" s="51">
        <v>87</v>
      </c>
    </row>
    <row r="26" spans="3:14" x14ac:dyDescent="0.15">
      <c r="D26" s="68" t="s">
        <v>54</v>
      </c>
      <c r="E26" s="51">
        <v>2681</v>
      </c>
      <c r="F26" s="20">
        <v>683</v>
      </c>
      <c r="G26" s="51">
        <v>2842</v>
      </c>
      <c r="H26" s="20">
        <v>926</v>
      </c>
      <c r="I26" s="51">
        <v>2798</v>
      </c>
      <c r="J26" s="51">
        <v>3845</v>
      </c>
      <c r="K26" s="51">
        <v>2258</v>
      </c>
      <c r="L26" s="51">
        <v>563</v>
      </c>
      <c r="M26" s="51">
        <v>2311</v>
      </c>
      <c r="N26" s="51">
        <v>598</v>
      </c>
    </row>
    <row r="27" spans="3:14" ht="7.5" customHeight="1" x14ac:dyDescent="0.15">
      <c r="D27" s="68"/>
      <c r="E27" s="51"/>
      <c r="F27" s="20"/>
      <c r="G27" s="51"/>
      <c r="H27" s="20"/>
      <c r="I27" s="51"/>
      <c r="J27" s="51"/>
      <c r="K27" s="51"/>
      <c r="L27" s="51"/>
      <c r="M27" s="51"/>
      <c r="N27" s="51"/>
    </row>
    <row r="28" spans="3:14" x14ac:dyDescent="0.15">
      <c r="C28" s="7" t="s">
        <v>56</v>
      </c>
      <c r="D28" s="68" t="s">
        <v>53</v>
      </c>
      <c r="E28" s="51">
        <v>29</v>
      </c>
      <c r="F28" s="20" t="s">
        <v>144</v>
      </c>
      <c r="G28" s="51">
        <v>36</v>
      </c>
      <c r="H28" s="20" t="s">
        <v>144</v>
      </c>
      <c r="I28" s="51">
        <v>60</v>
      </c>
      <c r="J28" s="51" t="s">
        <v>144</v>
      </c>
      <c r="K28" s="51">
        <v>47</v>
      </c>
      <c r="L28" s="51" t="s">
        <v>144</v>
      </c>
      <c r="M28" s="51">
        <v>33</v>
      </c>
      <c r="N28" s="51" t="s">
        <v>144</v>
      </c>
    </row>
    <row r="29" spans="3:14" x14ac:dyDescent="0.15">
      <c r="D29" s="68" t="s">
        <v>54</v>
      </c>
      <c r="E29" s="51">
        <v>247</v>
      </c>
      <c r="F29" s="20" t="s">
        <v>144</v>
      </c>
      <c r="G29" s="51">
        <v>241</v>
      </c>
      <c r="H29" s="20" t="s">
        <v>144</v>
      </c>
      <c r="I29" s="51">
        <v>490</v>
      </c>
      <c r="J29" s="51" t="s">
        <v>144</v>
      </c>
      <c r="K29" s="51">
        <v>311</v>
      </c>
      <c r="L29" s="51" t="s">
        <v>144</v>
      </c>
      <c r="M29" s="51">
        <v>262</v>
      </c>
      <c r="N29" s="51" t="s">
        <v>144</v>
      </c>
    </row>
    <row r="30" spans="3:14" ht="7.5" customHeight="1" x14ac:dyDescent="0.15">
      <c r="D30" s="68"/>
      <c r="E30" s="51"/>
      <c r="F30" s="20"/>
      <c r="G30" s="51"/>
      <c r="H30" s="20"/>
      <c r="I30" s="51"/>
      <c r="J30" s="51"/>
      <c r="K30" s="51"/>
      <c r="L30" s="51"/>
      <c r="M30" s="51"/>
      <c r="N30" s="51"/>
    </row>
    <row r="31" spans="3:14" x14ac:dyDescent="0.15">
      <c r="C31" s="7" t="s">
        <v>57</v>
      </c>
      <c r="D31" s="68" t="s">
        <v>53</v>
      </c>
      <c r="E31" s="20" t="s">
        <v>144</v>
      </c>
      <c r="F31" s="20" t="s">
        <v>144</v>
      </c>
      <c r="G31" s="20">
        <v>1</v>
      </c>
      <c r="H31" s="20" t="s">
        <v>144</v>
      </c>
      <c r="I31" s="51">
        <v>1</v>
      </c>
      <c r="J31" s="51" t="s">
        <v>144</v>
      </c>
      <c r="K31" s="51" t="s">
        <v>144</v>
      </c>
      <c r="L31" s="51" t="s">
        <v>144</v>
      </c>
      <c r="M31" s="51">
        <v>1</v>
      </c>
      <c r="N31" s="51" t="s">
        <v>144</v>
      </c>
    </row>
    <row r="32" spans="3:14" x14ac:dyDescent="0.15">
      <c r="D32" s="68" t="s">
        <v>54</v>
      </c>
      <c r="E32" s="20" t="s">
        <v>144</v>
      </c>
      <c r="F32" s="20" t="s">
        <v>144</v>
      </c>
      <c r="G32" s="20">
        <v>105</v>
      </c>
      <c r="H32" s="20" t="s">
        <v>144</v>
      </c>
      <c r="I32" s="51">
        <v>153</v>
      </c>
      <c r="J32" s="51" t="s">
        <v>144</v>
      </c>
      <c r="K32" s="51" t="s">
        <v>144</v>
      </c>
      <c r="L32" s="51" t="s">
        <v>144</v>
      </c>
      <c r="M32" s="51">
        <v>2</v>
      </c>
      <c r="N32" s="51" t="s">
        <v>144</v>
      </c>
    </row>
    <row r="33" spans="3:14" ht="7.5" customHeight="1" x14ac:dyDescent="0.15">
      <c r="D33" s="68"/>
      <c r="E33" s="20"/>
      <c r="F33" s="20"/>
      <c r="G33" s="20"/>
      <c r="H33" s="20"/>
      <c r="I33" s="51"/>
      <c r="J33" s="51"/>
      <c r="K33" s="51"/>
      <c r="L33" s="51"/>
      <c r="M33" s="51"/>
      <c r="N33" s="51"/>
    </row>
    <row r="34" spans="3:14" x14ac:dyDescent="0.15">
      <c r="C34" s="7" t="s">
        <v>58</v>
      </c>
      <c r="D34" s="68" t="s">
        <v>53</v>
      </c>
      <c r="E34" s="20" t="s">
        <v>144</v>
      </c>
      <c r="F34" s="20" t="s">
        <v>144</v>
      </c>
      <c r="G34" s="20" t="s">
        <v>144</v>
      </c>
      <c r="H34" s="20" t="s">
        <v>144</v>
      </c>
      <c r="I34" s="51" t="s">
        <v>144</v>
      </c>
      <c r="J34" s="51" t="s">
        <v>144</v>
      </c>
      <c r="K34" s="51" t="s">
        <v>144</v>
      </c>
      <c r="L34" s="51" t="s">
        <v>144</v>
      </c>
      <c r="M34" s="51" t="s">
        <v>144</v>
      </c>
      <c r="N34" s="51" t="s">
        <v>144</v>
      </c>
    </row>
    <row r="35" spans="3:14" x14ac:dyDescent="0.15">
      <c r="D35" s="68" t="s">
        <v>54</v>
      </c>
      <c r="E35" s="20" t="s">
        <v>144</v>
      </c>
      <c r="F35" s="20" t="s">
        <v>144</v>
      </c>
      <c r="G35" s="20" t="s">
        <v>144</v>
      </c>
      <c r="H35" s="20" t="s">
        <v>144</v>
      </c>
      <c r="I35" s="51" t="s">
        <v>144</v>
      </c>
      <c r="J35" s="51" t="s">
        <v>144</v>
      </c>
      <c r="K35" s="51" t="s">
        <v>144</v>
      </c>
      <c r="L35" s="51" t="s">
        <v>144</v>
      </c>
      <c r="M35" s="51" t="s">
        <v>144</v>
      </c>
      <c r="N35" s="51" t="s">
        <v>144</v>
      </c>
    </row>
    <row r="36" spans="3:14" ht="7.5" customHeight="1" x14ac:dyDescent="0.15">
      <c r="D36" s="68"/>
      <c r="E36" s="20" t="s">
        <v>144</v>
      </c>
      <c r="F36" s="20"/>
      <c r="G36" s="20" t="s">
        <v>144</v>
      </c>
      <c r="H36" s="20"/>
      <c r="I36" s="51" t="s">
        <v>144</v>
      </c>
      <c r="J36" s="51"/>
      <c r="K36" s="51"/>
      <c r="L36" s="51"/>
      <c r="M36" s="51"/>
      <c r="N36" s="51"/>
    </row>
    <row r="37" spans="3:14" x14ac:dyDescent="0.15">
      <c r="C37" s="7" t="s">
        <v>59</v>
      </c>
      <c r="D37" s="68" t="s">
        <v>53</v>
      </c>
      <c r="E37" s="20" t="s">
        <v>144</v>
      </c>
      <c r="F37" s="20" t="s">
        <v>144</v>
      </c>
      <c r="G37" s="20" t="s">
        <v>144</v>
      </c>
      <c r="H37" s="20" t="s">
        <v>144</v>
      </c>
      <c r="I37" s="51" t="s">
        <v>144</v>
      </c>
      <c r="J37" s="51" t="s">
        <v>144</v>
      </c>
      <c r="K37" s="51" t="s">
        <v>144</v>
      </c>
      <c r="L37" s="51" t="s">
        <v>144</v>
      </c>
      <c r="M37" s="51" t="s">
        <v>144</v>
      </c>
      <c r="N37" s="51" t="s">
        <v>144</v>
      </c>
    </row>
    <row r="38" spans="3:14" x14ac:dyDescent="0.15">
      <c r="D38" s="68" t="s">
        <v>54</v>
      </c>
      <c r="E38" s="20" t="s">
        <v>144</v>
      </c>
      <c r="F38" s="20" t="s">
        <v>144</v>
      </c>
      <c r="G38" s="20" t="s">
        <v>144</v>
      </c>
      <c r="H38" s="20" t="s">
        <v>144</v>
      </c>
      <c r="I38" s="51" t="s">
        <v>144</v>
      </c>
      <c r="J38" s="51" t="s">
        <v>144</v>
      </c>
      <c r="K38" s="51" t="s">
        <v>144</v>
      </c>
      <c r="L38" s="51" t="s">
        <v>144</v>
      </c>
      <c r="M38" s="51" t="s">
        <v>144</v>
      </c>
      <c r="N38" s="51" t="s">
        <v>144</v>
      </c>
    </row>
    <row r="39" spans="3:14" ht="7.5" customHeight="1" x14ac:dyDescent="0.15">
      <c r="D39" s="68"/>
      <c r="E39" s="20"/>
      <c r="F39" s="20"/>
      <c r="G39" s="20"/>
      <c r="H39" s="20"/>
      <c r="I39" s="51"/>
      <c r="J39" s="51"/>
      <c r="K39" s="51"/>
      <c r="L39" s="51"/>
      <c r="M39" s="51"/>
      <c r="N39" s="51"/>
    </row>
    <row r="40" spans="3:14" x14ac:dyDescent="0.15">
      <c r="C40" s="7" t="s">
        <v>60</v>
      </c>
      <c r="D40" s="68" t="s">
        <v>53</v>
      </c>
      <c r="E40" s="20">
        <v>5</v>
      </c>
      <c r="F40" s="20" t="s">
        <v>144</v>
      </c>
      <c r="G40" s="20">
        <v>18</v>
      </c>
      <c r="H40" s="20" t="s">
        <v>144</v>
      </c>
      <c r="I40" s="51">
        <v>18</v>
      </c>
      <c r="J40" s="51" t="s">
        <v>144</v>
      </c>
      <c r="K40" s="51">
        <v>6</v>
      </c>
      <c r="L40" s="51" t="s">
        <v>144</v>
      </c>
      <c r="M40" s="51">
        <v>10</v>
      </c>
      <c r="N40" s="51" t="s">
        <v>144</v>
      </c>
    </row>
    <row r="41" spans="3:14" x14ac:dyDescent="0.15">
      <c r="D41" s="68" t="s">
        <v>54</v>
      </c>
      <c r="E41" s="20">
        <v>468</v>
      </c>
      <c r="F41" s="20" t="s">
        <v>144</v>
      </c>
      <c r="G41" s="20">
        <v>4012</v>
      </c>
      <c r="H41" s="20" t="s">
        <v>144</v>
      </c>
      <c r="I41" s="51">
        <v>3600</v>
      </c>
      <c r="J41" s="51" t="s">
        <v>144</v>
      </c>
      <c r="K41" s="51">
        <v>731</v>
      </c>
      <c r="L41" s="51" t="s">
        <v>144</v>
      </c>
      <c r="M41" s="51">
        <v>2427</v>
      </c>
      <c r="N41" s="51" t="s">
        <v>144</v>
      </c>
    </row>
    <row r="42" spans="3:14" ht="7.5" customHeight="1" x14ac:dyDescent="0.15">
      <c r="D42" s="68"/>
      <c r="E42" s="20"/>
      <c r="F42" s="20"/>
      <c r="G42" s="20"/>
      <c r="H42" s="20"/>
      <c r="I42" s="51"/>
      <c r="J42" s="51"/>
      <c r="K42" s="51"/>
      <c r="L42" s="51"/>
      <c r="M42" s="51"/>
      <c r="N42" s="51"/>
    </row>
    <row r="43" spans="3:14" x14ac:dyDescent="0.15">
      <c r="C43" s="7" t="s">
        <v>61</v>
      </c>
      <c r="D43" s="68" t="s">
        <v>53</v>
      </c>
      <c r="E43" s="20" t="s">
        <v>144</v>
      </c>
      <c r="F43" s="20" t="s">
        <v>144</v>
      </c>
      <c r="G43" s="20" t="s">
        <v>144</v>
      </c>
      <c r="H43" s="20" t="s">
        <v>144</v>
      </c>
      <c r="I43" s="51" t="s">
        <v>144</v>
      </c>
      <c r="J43" s="51" t="s">
        <v>144</v>
      </c>
      <c r="K43" s="51" t="s">
        <v>144</v>
      </c>
      <c r="L43" s="51" t="s">
        <v>144</v>
      </c>
      <c r="M43" s="51" t="s">
        <v>144</v>
      </c>
      <c r="N43" s="51" t="s">
        <v>144</v>
      </c>
    </row>
    <row r="44" spans="3:14" x14ac:dyDescent="0.15">
      <c r="D44" s="68" t="s">
        <v>54</v>
      </c>
      <c r="E44" s="20" t="s">
        <v>144</v>
      </c>
      <c r="F44" s="20" t="s">
        <v>144</v>
      </c>
      <c r="G44" s="20" t="s">
        <v>144</v>
      </c>
      <c r="H44" s="20" t="s">
        <v>144</v>
      </c>
      <c r="I44" s="51" t="s">
        <v>144</v>
      </c>
      <c r="J44" s="51" t="s">
        <v>144</v>
      </c>
      <c r="K44" s="51" t="s">
        <v>144</v>
      </c>
      <c r="L44" s="51" t="s">
        <v>144</v>
      </c>
      <c r="M44" s="51" t="s">
        <v>144</v>
      </c>
      <c r="N44" s="51" t="s">
        <v>144</v>
      </c>
    </row>
    <row r="45" spans="3:14" ht="7.5" customHeight="1" x14ac:dyDescent="0.15">
      <c r="D45" s="68"/>
      <c r="E45" s="20"/>
      <c r="F45" s="20"/>
      <c r="G45" s="20"/>
      <c r="H45" s="20"/>
      <c r="I45" s="51"/>
      <c r="J45" s="51"/>
      <c r="K45" s="51"/>
      <c r="L45" s="51"/>
      <c r="M45" s="51"/>
      <c r="N45" s="51"/>
    </row>
    <row r="46" spans="3:14" x14ac:dyDescent="0.15">
      <c r="C46" s="7" t="s">
        <v>249</v>
      </c>
      <c r="D46" s="68" t="s">
        <v>53</v>
      </c>
      <c r="E46" s="20" t="s">
        <v>144</v>
      </c>
      <c r="F46" s="20" t="s">
        <v>144</v>
      </c>
      <c r="G46" s="20" t="s">
        <v>144</v>
      </c>
      <c r="H46" s="20" t="s">
        <v>144</v>
      </c>
      <c r="I46" s="51" t="s">
        <v>144</v>
      </c>
      <c r="J46" s="51" t="s">
        <v>144</v>
      </c>
      <c r="K46" s="51" t="s">
        <v>144</v>
      </c>
      <c r="L46" s="51" t="s">
        <v>144</v>
      </c>
      <c r="M46" s="51" t="s">
        <v>144</v>
      </c>
      <c r="N46" s="51" t="s">
        <v>144</v>
      </c>
    </row>
    <row r="47" spans="3:14" x14ac:dyDescent="0.15">
      <c r="C47" s="7" t="s">
        <v>250</v>
      </c>
      <c r="D47" s="68" t="s">
        <v>54</v>
      </c>
      <c r="E47" s="20" t="s">
        <v>144</v>
      </c>
      <c r="F47" s="20" t="s">
        <v>144</v>
      </c>
      <c r="G47" s="20" t="s">
        <v>144</v>
      </c>
      <c r="H47" s="20" t="s">
        <v>144</v>
      </c>
      <c r="I47" s="51" t="s">
        <v>144</v>
      </c>
      <c r="J47" s="51" t="s">
        <v>144</v>
      </c>
      <c r="K47" s="51" t="s">
        <v>144</v>
      </c>
      <c r="L47" s="51" t="s">
        <v>144</v>
      </c>
      <c r="M47" s="51" t="s">
        <v>144</v>
      </c>
      <c r="N47" s="51" t="s">
        <v>144</v>
      </c>
    </row>
    <row r="48" spans="3:14" ht="7.5" customHeight="1" x14ac:dyDescent="0.15">
      <c r="D48" s="68"/>
      <c r="E48" s="20"/>
      <c r="F48" s="20"/>
      <c r="G48" s="20"/>
      <c r="H48" s="20"/>
      <c r="I48" s="51"/>
      <c r="J48" s="51"/>
      <c r="K48" s="51"/>
      <c r="L48" s="51"/>
      <c r="M48" s="51"/>
      <c r="N48" s="51"/>
    </row>
    <row r="49" spans="2:14" x14ac:dyDescent="0.15">
      <c r="C49" s="7" t="s">
        <v>62</v>
      </c>
      <c r="D49" s="68" t="s">
        <v>53</v>
      </c>
      <c r="E49" s="20" t="s">
        <v>144</v>
      </c>
      <c r="F49" s="20" t="s">
        <v>144</v>
      </c>
      <c r="G49" s="20" t="s">
        <v>144</v>
      </c>
      <c r="H49" s="20" t="s">
        <v>144</v>
      </c>
      <c r="I49" s="51" t="s">
        <v>144</v>
      </c>
      <c r="J49" s="51" t="s">
        <v>144</v>
      </c>
      <c r="K49" s="51" t="s">
        <v>144</v>
      </c>
      <c r="L49" s="51" t="s">
        <v>144</v>
      </c>
      <c r="M49" s="51" t="s">
        <v>144</v>
      </c>
      <c r="N49" s="51" t="s">
        <v>144</v>
      </c>
    </row>
    <row r="50" spans="2:14" x14ac:dyDescent="0.15">
      <c r="D50" s="68" t="s">
        <v>54</v>
      </c>
      <c r="E50" s="20" t="s">
        <v>144</v>
      </c>
      <c r="F50" s="20" t="s">
        <v>144</v>
      </c>
      <c r="G50" s="20" t="s">
        <v>144</v>
      </c>
      <c r="H50" s="20" t="s">
        <v>144</v>
      </c>
      <c r="I50" s="51" t="s">
        <v>144</v>
      </c>
      <c r="J50" s="51" t="s">
        <v>144</v>
      </c>
      <c r="K50" s="51" t="s">
        <v>144</v>
      </c>
      <c r="L50" s="51" t="s">
        <v>144</v>
      </c>
      <c r="M50" s="51" t="s">
        <v>144</v>
      </c>
      <c r="N50" s="51" t="s">
        <v>144</v>
      </c>
    </row>
    <row r="51" spans="2:14" ht="7.5" customHeight="1" x14ac:dyDescent="0.15">
      <c r="D51" s="68"/>
      <c r="E51" s="20"/>
      <c r="F51" s="20"/>
      <c r="G51" s="20"/>
      <c r="H51" s="20"/>
      <c r="I51" s="51"/>
      <c r="J51" s="51"/>
      <c r="K51" s="51"/>
      <c r="L51" s="51"/>
      <c r="M51" s="51"/>
      <c r="N51" s="51"/>
    </row>
    <row r="52" spans="2:14" x14ac:dyDescent="0.15">
      <c r="B52" s="75" t="s">
        <v>73</v>
      </c>
      <c r="D52" s="68" t="s">
        <v>53</v>
      </c>
      <c r="E52" s="20">
        <v>759</v>
      </c>
      <c r="F52" s="20" t="s">
        <v>144</v>
      </c>
      <c r="G52" s="20">
        <v>753</v>
      </c>
      <c r="H52" s="20" t="s">
        <v>144</v>
      </c>
      <c r="I52" s="51">
        <v>846</v>
      </c>
      <c r="J52" s="51" t="s">
        <v>144</v>
      </c>
      <c r="K52" s="51">
        <v>820</v>
      </c>
      <c r="L52" s="51" t="s">
        <v>144</v>
      </c>
      <c r="M52" s="51">
        <v>727</v>
      </c>
      <c r="N52" s="51" t="s">
        <v>144</v>
      </c>
    </row>
    <row r="53" spans="2:14" x14ac:dyDescent="0.15">
      <c r="D53" s="68" t="s">
        <v>54</v>
      </c>
      <c r="E53" s="20">
        <v>9128</v>
      </c>
      <c r="F53" s="20" t="s">
        <v>144</v>
      </c>
      <c r="G53" s="20">
        <v>7022</v>
      </c>
      <c r="H53" s="20" t="s">
        <v>144</v>
      </c>
      <c r="I53" s="51">
        <v>11254</v>
      </c>
      <c r="J53" s="51" t="s">
        <v>144</v>
      </c>
      <c r="K53" s="51">
        <v>13054</v>
      </c>
      <c r="L53" s="51" t="s">
        <v>144</v>
      </c>
      <c r="M53" s="51">
        <v>6399</v>
      </c>
      <c r="N53" s="51" t="s">
        <v>144</v>
      </c>
    </row>
    <row r="54" spans="2:14" ht="7.5" customHeight="1" x14ac:dyDescent="0.15">
      <c r="D54" s="68"/>
      <c r="E54" s="20"/>
      <c r="F54" s="20"/>
      <c r="G54" s="20"/>
      <c r="H54" s="20"/>
      <c r="I54" s="51"/>
      <c r="J54" s="51"/>
      <c r="K54" s="51"/>
      <c r="L54" s="51"/>
      <c r="M54" s="51"/>
      <c r="N54" s="51"/>
    </row>
    <row r="55" spans="2:14" x14ac:dyDescent="0.15">
      <c r="C55" s="7" t="s">
        <v>264</v>
      </c>
      <c r="D55" s="68" t="s">
        <v>53</v>
      </c>
      <c r="E55" s="20">
        <v>2</v>
      </c>
      <c r="F55" s="20" t="s">
        <v>144</v>
      </c>
      <c r="G55" s="20">
        <v>1</v>
      </c>
      <c r="H55" s="20" t="s">
        <v>144</v>
      </c>
      <c r="I55" s="51">
        <v>3</v>
      </c>
      <c r="J55" s="51" t="s">
        <v>144</v>
      </c>
      <c r="K55" s="51">
        <v>8</v>
      </c>
      <c r="L55" s="51" t="s">
        <v>144</v>
      </c>
      <c r="M55" s="51">
        <v>1</v>
      </c>
      <c r="N55" s="51" t="s">
        <v>144</v>
      </c>
    </row>
    <row r="56" spans="2:14" x14ac:dyDescent="0.15">
      <c r="C56" s="7" t="s">
        <v>265</v>
      </c>
      <c r="D56" s="68" t="s">
        <v>54</v>
      </c>
      <c r="E56" s="20">
        <v>1623</v>
      </c>
      <c r="F56" s="20" t="s">
        <v>144</v>
      </c>
      <c r="G56" s="20">
        <v>3</v>
      </c>
      <c r="H56" s="20" t="s">
        <v>144</v>
      </c>
      <c r="I56" s="51">
        <v>2401</v>
      </c>
      <c r="J56" s="51" t="s">
        <v>144</v>
      </c>
      <c r="K56" s="51">
        <v>4262</v>
      </c>
      <c r="L56" s="51" t="s">
        <v>144</v>
      </c>
      <c r="M56" s="51">
        <v>185</v>
      </c>
      <c r="N56" s="51" t="s">
        <v>144</v>
      </c>
    </row>
    <row r="57" spans="2:14" ht="7.5" customHeight="1" x14ac:dyDescent="0.15">
      <c r="D57" s="68"/>
      <c r="E57" s="20"/>
      <c r="F57" s="20"/>
      <c r="G57" s="20"/>
      <c r="H57" s="20"/>
      <c r="I57" s="51"/>
      <c r="J57" s="51"/>
      <c r="K57" s="51"/>
      <c r="L57" s="51"/>
      <c r="M57" s="51"/>
      <c r="N57" s="51"/>
    </row>
    <row r="58" spans="2:14" x14ac:dyDescent="0.15">
      <c r="C58" s="7" t="s">
        <v>264</v>
      </c>
      <c r="D58" s="68" t="s">
        <v>53</v>
      </c>
      <c r="E58" s="20">
        <v>415</v>
      </c>
      <c r="F58" s="20" t="s">
        <v>144</v>
      </c>
      <c r="G58" s="20">
        <v>412</v>
      </c>
      <c r="H58" s="20" t="s">
        <v>144</v>
      </c>
      <c r="I58" s="51">
        <v>447</v>
      </c>
      <c r="J58" s="51" t="s">
        <v>144</v>
      </c>
      <c r="K58" s="51">
        <v>419</v>
      </c>
      <c r="L58" s="51" t="s">
        <v>144</v>
      </c>
      <c r="M58" s="51">
        <v>384</v>
      </c>
      <c r="N58" s="51" t="s">
        <v>144</v>
      </c>
    </row>
    <row r="59" spans="2:14" x14ac:dyDescent="0.15">
      <c r="C59" s="7" t="s">
        <v>266</v>
      </c>
      <c r="D59" s="68" t="s">
        <v>54</v>
      </c>
      <c r="E59" s="20">
        <v>4100</v>
      </c>
      <c r="F59" s="20" t="s">
        <v>144</v>
      </c>
      <c r="G59" s="20">
        <v>4234</v>
      </c>
      <c r="H59" s="20" t="s">
        <v>144</v>
      </c>
      <c r="I59" s="51">
        <v>6014</v>
      </c>
      <c r="J59" s="51" t="s">
        <v>144</v>
      </c>
      <c r="K59" s="51">
        <v>5139</v>
      </c>
      <c r="L59" s="51" t="s">
        <v>144</v>
      </c>
      <c r="M59" s="51">
        <v>3462</v>
      </c>
      <c r="N59" s="51" t="s">
        <v>144</v>
      </c>
    </row>
    <row r="60" spans="2:14" ht="7.5" customHeight="1" x14ac:dyDescent="0.15">
      <c r="D60" s="68"/>
      <c r="E60" s="20"/>
      <c r="F60" s="20"/>
      <c r="G60" s="20"/>
      <c r="H60" s="20"/>
      <c r="I60" s="51"/>
      <c r="J60" s="51"/>
      <c r="K60" s="51"/>
      <c r="L60" s="51"/>
      <c r="M60" s="51"/>
      <c r="N60" s="51"/>
    </row>
    <row r="61" spans="2:14" x14ac:dyDescent="0.15">
      <c r="C61" s="7" t="s">
        <v>72</v>
      </c>
      <c r="D61" s="68" t="s">
        <v>53</v>
      </c>
      <c r="E61" s="20">
        <v>91</v>
      </c>
      <c r="F61" s="20" t="s">
        <v>144</v>
      </c>
      <c r="G61" s="20">
        <v>88</v>
      </c>
      <c r="H61" s="20" t="s">
        <v>144</v>
      </c>
      <c r="I61" s="51">
        <v>87</v>
      </c>
      <c r="J61" s="51" t="s">
        <v>144</v>
      </c>
      <c r="K61" s="51">
        <v>100</v>
      </c>
      <c r="L61" s="51" t="s">
        <v>144</v>
      </c>
      <c r="M61" s="51">
        <v>72</v>
      </c>
      <c r="N61" s="51" t="s">
        <v>144</v>
      </c>
    </row>
    <row r="62" spans="2:14" x14ac:dyDescent="0.15">
      <c r="D62" s="68" t="s">
        <v>54</v>
      </c>
      <c r="E62" s="20">
        <v>917</v>
      </c>
      <c r="F62" s="20" t="s">
        <v>144</v>
      </c>
      <c r="G62" s="20">
        <v>1017</v>
      </c>
      <c r="H62" s="20" t="s">
        <v>144</v>
      </c>
      <c r="I62" s="51">
        <v>745</v>
      </c>
      <c r="J62" s="51" t="s">
        <v>144</v>
      </c>
      <c r="K62" s="51">
        <v>904</v>
      </c>
      <c r="L62" s="51" t="s">
        <v>144</v>
      </c>
      <c r="M62" s="51">
        <v>675</v>
      </c>
      <c r="N62" s="51" t="s">
        <v>144</v>
      </c>
    </row>
    <row r="63" spans="2:14" ht="7.5" customHeight="1" x14ac:dyDescent="0.15">
      <c r="D63" s="68"/>
      <c r="E63" s="20"/>
      <c r="F63" s="20"/>
      <c r="G63" s="20"/>
      <c r="H63" s="20"/>
      <c r="I63" s="51"/>
      <c r="J63" s="51"/>
      <c r="K63" s="51"/>
      <c r="L63" s="51"/>
      <c r="M63" s="51"/>
      <c r="N63" s="51"/>
    </row>
    <row r="64" spans="2:14" x14ac:dyDescent="0.15">
      <c r="C64" s="7" t="s">
        <v>55</v>
      </c>
      <c r="D64" s="68" t="s">
        <v>53</v>
      </c>
      <c r="E64" s="20">
        <v>225</v>
      </c>
      <c r="F64" s="20" t="s">
        <v>144</v>
      </c>
      <c r="G64" s="20">
        <v>240</v>
      </c>
      <c r="H64" s="20" t="s">
        <v>144</v>
      </c>
      <c r="I64" s="51">
        <v>300</v>
      </c>
      <c r="J64" s="51" t="s">
        <v>144</v>
      </c>
      <c r="K64" s="51">
        <v>278</v>
      </c>
      <c r="L64" s="51" t="s">
        <v>144</v>
      </c>
      <c r="M64" s="51">
        <v>257</v>
      </c>
      <c r="N64" s="51" t="s">
        <v>144</v>
      </c>
    </row>
    <row r="65" spans="3:14" x14ac:dyDescent="0.15">
      <c r="D65" s="68" t="s">
        <v>54</v>
      </c>
      <c r="E65" s="20">
        <v>1261</v>
      </c>
      <c r="F65" s="20" t="s">
        <v>144</v>
      </c>
      <c r="G65" s="20">
        <v>1277</v>
      </c>
      <c r="H65" s="20" t="s">
        <v>144</v>
      </c>
      <c r="I65" s="51">
        <v>1857</v>
      </c>
      <c r="J65" s="51" t="s">
        <v>144</v>
      </c>
      <c r="K65" s="51">
        <v>2673</v>
      </c>
      <c r="L65" s="51" t="s">
        <v>144</v>
      </c>
      <c r="M65" s="51">
        <v>1993</v>
      </c>
      <c r="N65" s="51" t="s">
        <v>144</v>
      </c>
    </row>
    <row r="66" spans="3:14" ht="7.5" customHeight="1" x14ac:dyDescent="0.15">
      <c r="D66" s="68"/>
      <c r="E66" s="20"/>
      <c r="F66" s="20"/>
      <c r="G66" s="20"/>
      <c r="H66" s="20"/>
      <c r="I66" s="51"/>
      <c r="J66" s="51"/>
      <c r="K66" s="51"/>
      <c r="L66" s="51"/>
      <c r="M66" s="51"/>
      <c r="N66" s="51"/>
    </row>
    <row r="67" spans="3:14" x14ac:dyDescent="0.15">
      <c r="C67" s="7" t="s">
        <v>56</v>
      </c>
      <c r="D67" s="68" t="s">
        <v>53</v>
      </c>
      <c r="E67" s="20">
        <v>14</v>
      </c>
      <c r="F67" s="20" t="s">
        <v>144</v>
      </c>
      <c r="G67" s="20">
        <v>7</v>
      </c>
      <c r="H67" s="20" t="s">
        <v>144</v>
      </c>
      <c r="I67" s="51">
        <v>3</v>
      </c>
      <c r="J67" s="51" t="s">
        <v>144</v>
      </c>
      <c r="K67" s="51">
        <v>15</v>
      </c>
      <c r="L67" s="51" t="s">
        <v>144</v>
      </c>
      <c r="M67" s="51">
        <v>13</v>
      </c>
      <c r="N67" s="51" t="s">
        <v>144</v>
      </c>
    </row>
    <row r="68" spans="3:14" x14ac:dyDescent="0.15">
      <c r="D68" s="68" t="s">
        <v>54</v>
      </c>
      <c r="E68" s="20">
        <v>31</v>
      </c>
      <c r="F68" s="20" t="s">
        <v>144</v>
      </c>
      <c r="G68" s="20">
        <v>22</v>
      </c>
      <c r="H68" s="20" t="s">
        <v>144</v>
      </c>
      <c r="I68" s="51">
        <v>16</v>
      </c>
      <c r="J68" s="51" t="s">
        <v>144</v>
      </c>
      <c r="K68" s="51">
        <v>76</v>
      </c>
      <c r="L68" s="51" t="s">
        <v>144</v>
      </c>
      <c r="M68" s="51">
        <v>83</v>
      </c>
      <c r="N68" s="51" t="s">
        <v>144</v>
      </c>
    </row>
    <row r="69" spans="3:14" ht="7.5" customHeight="1" x14ac:dyDescent="0.15">
      <c r="D69" s="68"/>
      <c r="E69" s="20"/>
      <c r="F69" s="20"/>
      <c r="G69" s="20"/>
      <c r="H69" s="20"/>
      <c r="I69" s="51"/>
      <c r="J69" s="51"/>
      <c r="K69" s="51"/>
      <c r="L69" s="51"/>
      <c r="M69" s="51"/>
      <c r="N69" s="51"/>
    </row>
    <row r="70" spans="3:14" x14ac:dyDescent="0.15">
      <c r="C70" s="7" t="s">
        <v>57</v>
      </c>
      <c r="D70" s="68" t="s">
        <v>53</v>
      </c>
      <c r="E70" s="51" t="s">
        <v>144</v>
      </c>
      <c r="F70" s="20" t="s">
        <v>144</v>
      </c>
      <c r="G70" s="20" t="s">
        <v>144</v>
      </c>
      <c r="H70" s="20" t="s">
        <v>144</v>
      </c>
      <c r="I70" s="51" t="s">
        <v>144</v>
      </c>
      <c r="J70" s="51" t="s">
        <v>144</v>
      </c>
      <c r="K70" s="51">
        <v>7</v>
      </c>
      <c r="L70" s="51" t="s">
        <v>144</v>
      </c>
      <c r="M70" s="51" t="s">
        <v>144</v>
      </c>
      <c r="N70" s="51" t="s">
        <v>144</v>
      </c>
    </row>
    <row r="71" spans="3:14" x14ac:dyDescent="0.15">
      <c r="D71" s="68" t="s">
        <v>54</v>
      </c>
      <c r="E71" s="51" t="s">
        <v>144</v>
      </c>
      <c r="F71" s="20" t="s">
        <v>144</v>
      </c>
      <c r="G71" s="20" t="s">
        <v>144</v>
      </c>
      <c r="H71" s="20" t="s">
        <v>144</v>
      </c>
      <c r="I71" s="51" t="s">
        <v>144</v>
      </c>
      <c r="J71" s="51" t="s">
        <v>144</v>
      </c>
      <c r="K71" s="51">
        <v>282</v>
      </c>
      <c r="L71" s="51" t="s">
        <v>144</v>
      </c>
      <c r="M71" s="51" t="s">
        <v>144</v>
      </c>
      <c r="N71" s="51" t="s">
        <v>144</v>
      </c>
    </row>
    <row r="72" spans="3:14" ht="7.5" customHeight="1" x14ac:dyDescent="0.15">
      <c r="D72" s="68"/>
      <c r="E72" s="51"/>
      <c r="F72" s="20"/>
      <c r="G72" s="51"/>
      <c r="H72" s="20"/>
      <c r="I72" s="51"/>
      <c r="J72" s="51"/>
      <c r="K72" s="51"/>
      <c r="L72" s="51"/>
      <c r="M72" s="51"/>
      <c r="N72" s="51"/>
    </row>
    <row r="73" spans="3:14" x14ac:dyDescent="0.15">
      <c r="C73" s="7" t="s">
        <v>58</v>
      </c>
      <c r="D73" s="68" t="s">
        <v>53</v>
      </c>
      <c r="E73" s="51">
        <v>12</v>
      </c>
      <c r="F73" s="20" t="s">
        <v>144</v>
      </c>
      <c r="G73" s="51">
        <v>5</v>
      </c>
      <c r="H73" s="20" t="s">
        <v>144</v>
      </c>
      <c r="I73" s="51">
        <v>6</v>
      </c>
      <c r="J73" s="51" t="s">
        <v>144</v>
      </c>
      <c r="K73" s="51" t="s">
        <v>144</v>
      </c>
      <c r="L73" s="51" t="s">
        <v>144</v>
      </c>
      <c r="M73" s="51" t="s">
        <v>144</v>
      </c>
      <c r="N73" s="51" t="s">
        <v>144</v>
      </c>
    </row>
    <row r="74" spans="3:14" x14ac:dyDescent="0.15">
      <c r="D74" s="68" t="s">
        <v>54</v>
      </c>
      <c r="E74" s="51">
        <v>1445</v>
      </c>
      <c r="F74" s="20" t="s">
        <v>144</v>
      </c>
      <c r="G74" s="51">
        <v>469</v>
      </c>
      <c r="H74" s="20" t="s">
        <v>144</v>
      </c>
      <c r="I74" s="51">
        <v>221</v>
      </c>
      <c r="J74" s="51" t="s">
        <v>144</v>
      </c>
      <c r="K74" s="51" t="s">
        <v>144</v>
      </c>
      <c r="L74" s="51" t="s">
        <v>144</v>
      </c>
      <c r="M74" s="51" t="s">
        <v>144</v>
      </c>
      <c r="N74" s="51" t="s">
        <v>144</v>
      </c>
    </row>
    <row r="75" spans="3:14" ht="7.5" customHeight="1" x14ac:dyDescent="0.15">
      <c r="D75" s="68"/>
      <c r="E75" s="51"/>
      <c r="F75" s="20"/>
      <c r="G75" s="51"/>
      <c r="H75" s="20"/>
      <c r="I75" s="51"/>
      <c r="J75" s="51"/>
      <c r="K75" s="51"/>
      <c r="L75" s="51"/>
      <c r="M75" s="51"/>
      <c r="N75" s="51"/>
    </row>
    <row r="76" spans="3:14" x14ac:dyDescent="0.15">
      <c r="C76" s="7" t="s">
        <v>65</v>
      </c>
      <c r="D76" s="68" t="s">
        <v>53</v>
      </c>
      <c r="E76" s="20" t="s">
        <v>144</v>
      </c>
      <c r="F76" s="20" t="s">
        <v>144</v>
      </c>
      <c r="G76" s="20" t="s">
        <v>144</v>
      </c>
      <c r="H76" s="20" t="s">
        <v>144</v>
      </c>
      <c r="I76" s="51" t="s">
        <v>144</v>
      </c>
      <c r="J76" s="51" t="s">
        <v>144</v>
      </c>
      <c r="K76" s="51" t="s">
        <v>144</v>
      </c>
      <c r="L76" s="51" t="s">
        <v>144</v>
      </c>
      <c r="M76" s="51" t="s">
        <v>144</v>
      </c>
      <c r="N76" s="51" t="s">
        <v>144</v>
      </c>
    </row>
    <row r="77" spans="3:14" x14ac:dyDescent="0.15">
      <c r="D77" s="68" t="s">
        <v>54</v>
      </c>
      <c r="E77" s="20" t="s">
        <v>144</v>
      </c>
      <c r="F77" s="20" t="s">
        <v>144</v>
      </c>
      <c r="G77" s="20" t="s">
        <v>144</v>
      </c>
      <c r="H77" s="20" t="s">
        <v>144</v>
      </c>
      <c r="I77" s="51" t="s">
        <v>144</v>
      </c>
      <c r="J77" s="51" t="s">
        <v>144</v>
      </c>
      <c r="K77" s="51" t="s">
        <v>144</v>
      </c>
      <c r="L77" s="51" t="s">
        <v>144</v>
      </c>
      <c r="M77" s="51" t="s">
        <v>144</v>
      </c>
      <c r="N77" s="51" t="s">
        <v>144</v>
      </c>
    </row>
    <row r="78" spans="3:14" ht="7.5" customHeight="1" x14ac:dyDescent="0.15">
      <c r="D78" s="68"/>
      <c r="E78" s="20"/>
      <c r="F78" s="20"/>
      <c r="G78" s="20"/>
      <c r="H78" s="20"/>
      <c r="I78" s="51"/>
      <c r="J78" s="51"/>
      <c r="K78" s="51"/>
      <c r="L78" s="51"/>
      <c r="M78" s="51"/>
      <c r="N78" s="51"/>
    </row>
    <row r="79" spans="3:14" x14ac:dyDescent="0.15">
      <c r="C79" s="7" t="s">
        <v>175</v>
      </c>
      <c r="D79" s="68" t="s">
        <v>53</v>
      </c>
      <c r="E79" s="20" t="s">
        <v>144</v>
      </c>
      <c r="F79" s="20" t="s">
        <v>144</v>
      </c>
      <c r="G79" s="20" t="s">
        <v>144</v>
      </c>
      <c r="H79" s="20" t="s">
        <v>144</v>
      </c>
      <c r="I79" s="51" t="s">
        <v>144</v>
      </c>
      <c r="J79" s="51" t="s">
        <v>144</v>
      </c>
      <c r="K79" s="51" t="s">
        <v>144</v>
      </c>
      <c r="L79" s="51" t="s">
        <v>144</v>
      </c>
      <c r="M79" s="51" t="s">
        <v>144</v>
      </c>
      <c r="N79" s="51" t="s">
        <v>144</v>
      </c>
    </row>
    <row r="80" spans="3:14" x14ac:dyDescent="0.15">
      <c r="C80" s="7" t="s">
        <v>250</v>
      </c>
      <c r="D80" s="68" t="s">
        <v>54</v>
      </c>
      <c r="E80" s="20" t="s">
        <v>144</v>
      </c>
      <c r="F80" s="20" t="s">
        <v>144</v>
      </c>
      <c r="G80" s="20" t="s">
        <v>144</v>
      </c>
      <c r="H80" s="20" t="s">
        <v>144</v>
      </c>
      <c r="I80" s="51" t="s">
        <v>144</v>
      </c>
      <c r="J80" s="51" t="s">
        <v>144</v>
      </c>
      <c r="K80" s="51" t="s">
        <v>144</v>
      </c>
      <c r="L80" s="51" t="s">
        <v>144</v>
      </c>
      <c r="M80" s="51" t="s">
        <v>144</v>
      </c>
      <c r="N80" s="51" t="s">
        <v>144</v>
      </c>
    </row>
    <row r="81" spans="1:14" ht="7.5" customHeight="1" x14ac:dyDescent="0.15">
      <c r="D81" s="68"/>
      <c r="E81" s="20"/>
      <c r="F81" s="20"/>
      <c r="G81" s="20"/>
      <c r="H81" s="20"/>
      <c r="I81" s="51"/>
      <c r="J81" s="51"/>
      <c r="K81" s="51"/>
      <c r="L81" s="51"/>
      <c r="M81" s="51"/>
      <c r="N81" s="51"/>
    </row>
    <row r="82" spans="1:14" x14ac:dyDescent="0.15">
      <c r="A82" s="75" t="s">
        <v>66</v>
      </c>
      <c r="D82" s="68" t="s">
        <v>53</v>
      </c>
      <c r="E82" s="20" t="s">
        <v>144</v>
      </c>
      <c r="F82" s="20" t="s">
        <v>144</v>
      </c>
      <c r="G82" s="20" t="s">
        <v>144</v>
      </c>
      <c r="H82" s="20" t="s">
        <v>144</v>
      </c>
      <c r="I82" s="51" t="s">
        <v>144</v>
      </c>
      <c r="J82" s="51" t="s">
        <v>144</v>
      </c>
      <c r="K82" s="51" t="s">
        <v>144</v>
      </c>
      <c r="L82" s="51" t="s">
        <v>144</v>
      </c>
      <c r="M82" s="51" t="s">
        <v>144</v>
      </c>
      <c r="N82" s="51" t="s">
        <v>144</v>
      </c>
    </row>
    <row r="83" spans="1:14" x14ac:dyDescent="0.15">
      <c r="D83" s="68" t="s">
        <v>54</v>
      </c>
      <c r="E83" s="20" t="s">
        <v>144</v>
      </c>
      <c r="F83" s="20" t="s">
        <v>144</v>
      </c>
      <c r="G83" s="20" t="s">
        <v>144</v>
      </c>
      <c r="H83" s="20" t="s">
        <v>144</v>
      </c>
      <c r="I83" s="51" t="s">
        <v>144</v>
      </c>
      <c r="J83" s="51" t="s">
        <v>144</v>
      </c>
      <c r="K83" s="51" t="s">
        <v>144</v>
      </c>
      <c r="L83" s="51" t="s">
        <v>144</v>
      </c>
      <c r="M83" s="51" t="s">
        <v>144</v>
      </c>
      <c r="N83" s="51" t="s">
        <v>144</v>
      </c>
    </row>
    <row r="84" spans="1:14" ht="3.75" customHeight="1" x14ac:dyDescent="0.15">
      <c r="A84" s="4"/>
      <c r="B84" s="4"/>
      <c r="C84" s="4"/>
      <c r="D84" s="9"/>
      <c r="E84" s="5"/>
      <c r="F84" s="5"/>
      <c r="G84" s="5"/>
      <c r="H84" s="5"/>
      <c r="I84" s="5"/>
      <c r="J84" s="5"/>
      <c r="K84" s="110"/>
      <c r="L84" s="5"/>
      <c r="M84" s="110"/>
      <c r="N84" s="5"/>
    </row>
    <row r="85" spans="1:14" x14ac:dyDescent="0.15">
      <c r="A85" s="7" t="s">
        <v>217</v>
      </c>
    </row>
    <row r="86" spans="1:14" x14ac:dyDescent="0.15">
      <c r="A86" s="7" t="s">
        <v>199</v>
      </c>
    </row>
    <row r="87" spans="1:14" x14ac:dyDescent="0.15">
      <c r="C87" s="7" t="s">
        <v>385</v>
      </c>
    </row>
  </sheetData>
  <mergeCells count="6">
    <mergeCell ref="A3:D4"/>
    <mergeCell ref="I3:J3"/>
    <mergeCell ref="K3:L3"/>
    <mergeCell ref="M3:N3"/>
    <mergeCell ref="E3:F3"/>
    <mergeCell ref="G3:H3"/>
  </mergeCells>
  <phoneticPr fontId="2"/>
  <printOptions gridLinesSet="0"/>
  <pageMargins left="0.59055118110236227" right="0.59055118110236227" top="0.59055118110236227" bottom="0.59055118110236227" header="0.51181102362204722" footer="0.31496062992125984"/>
  <pageSetup paperSize="9" scale="89" orientation="portrait" horizontalDpi="4294967293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70C0"/>
    <pageSetUpPr fitToPage="1"/>
  </sheetPr>
  <dimension ref="A1:I71"/>
  <sheetViews>
    <sheetView zoomScaleNormal="100" workbookViewId="0"/>
  </sheetViews>
  <sheetFormatPr defaultColWidth="9.140625" defaultRowHeight="11.25" x14ac:dyDescent="0.15"/>
  <cols>
    <col min="1" max="2" width="2.140625" style="7" customWidth="1"/>
    <col min="3" max="3" width="14.42578125" style="7" customWidth="1"/>
    <col min="4" max="4" width="10" style="7" customWidth="1"/>
    <col min="5" max="5" width="12.85546875" style="7" customWidth="1"/>
    <col min="6" max="6" width="11.5703125" style="7" customWidth="1"/>
    <col min="7" max="9" width="12.85546875" style="7" customWidth="1"/>
    <col min="10" max="10" width="10.140625" style="7" customWidth="1"/>
    <col min="11" max="11" width="11.5703125" style="7" customWidth="1"/>
    <col min="12" max="12" width="10.140625" style="7" customWidth="1"/>
    <col min="13" max="13" width="11.7109375" style="7" customWidth="1"/>
    <col min="14" max="14" width="10.140625" style="7" customWidth="1"/>
    <col min="15" max="15" width="11.85546875" style="7" customWidth="1"/>
    <col min="16" max="17" width="10.140625" style="7" customWidth="1"/>
    <col min="18" max="16384" width="9.140625" style="7"/>
  </cols>
  <sheetData>
    <row r="1" spans="1:9" s="6" customFormat="1" ht="17.25" x14ac:dyDescent="0.2">
      <c r="A1" s="62" t="s">
        <v>268</v>
      </c>
    </row>
    <row r="2" spans="1:9" x14ac:dyDescent="0.15">
      <c r="H2" s="8"/>
      <c r="I2" s="8" t="s">
        <v>167</v>
      </c>
    </row>
    <row r="3" spans="1:9" ht="15" customHeight="1" x14ac:dyDescent="0.15">
      <c r="A3" s="162" t="s">
        <v>242</v>
      </c>
      <c r="B3" s="162"/>
      <c r="C3" s="162"/>
      <c r="D3" s="163"/>
      <c r="E3" s="136" t="s">
        <v>339</v>
      </c>
      <c r="F3" s="136" t="s">
        <v>347</v>
      </c>
      <c r="G3" s="136" t="s">
        <v>360</v>
      </c>
      <c r="H3" s="136" t="s">
        <v>369</v>
      </c>
      <c r="I3" s="136" t="s">
        <v>379</v>
      </c>
    </row>
    <row r="4" spans="1:9" ht="15" customHeight="1" x14ac:dyDescent="0.15">
      <c r="A4" s="7" t="s">
        <v>74</v>
      </c>
      <c r="D4" s="68"/>
      <c r="E4" s="51">
        <v>47</v>
      </c>
      <c r="F4" s="51">
        <v>47</v>
      </c>
      <c r="G4" s="51">
        <v>47</v>
      </c>
      <c r="H4" s="51">
        <v>46</v>
      </c>
      <c r="I4" s="51">
        <v>46</v>
      </c>
    </row>
    <row r="5" spans="1:9" ht="7.5" customHeight="1" x14ac:dyDescent="0.15">
      <c r="D5" s="68"/>
      <c r="E5" s="51"/>
      <c r="F5" s="51"/>
      <c r="G5" s="51"/>
      <c r="H5" s="51"/>
      <c r="I5" s="51"/>
    </row>
    <row r="6" spans="1:9" x14ac:dyDescent="0.15">
      <c r="A6" s="7" t="s">
        <v>52</v>
      </c>
      <c r="D6" s="68"/>
      <c r="E6" s="51">
        <v>1219211</v>
      </c>
      <c r="F6" s="51">
        <v>1185020</v>
      </c>
      <c r="G6" s="51">
        <v>1129607</v>
      </c>
      <c r="H6" s="51">
        <v>1076023</v>
      </c>
      <c r="I6" s="51">
        <v>1029734</v>
      </c>
    </row>
    <row r="7" spans="1:9" ht="7.5" customHeight="1" x14ac:dyDescent="0.15">
      <c r="D7" s="68"/>
      <c r="E7" s="51"/>
      <c r="F7" s="51"/>
      <c r="G7" s="51"/>
      <c r="H7" s="51"/>
      <c r="I7" s="51"/>
    </row>
    <row r="8" spans="1:9" x14ac:dyDescent="0.15">
      <c r="A8" s="7" t="s">
        <v>165</v>
      </c>
      <c r="D8" s="68" t="s">
        <v>117</v>
      </c>
      <c r="E8" s="51">
        <v>123276479</v>
      </c>
      <c r="F8" s="51">
        <v>125385069</v>
      </c>
      <c r="G8" s="51">
        <v>125141382</v>
      </c>
      <c r="H8" s="51">
        <v>117065225</v>
      </c>
      <c r="I8" s="51">
        <v>117529697</v>
      </c>
    </row>
    <row r="9" spans="1:9" x14ac:dyDescent="0.15">
      <c r="D9" s="68" t="s">
        <v>180</v>
      </c>
      <c r="E9" s="51">
        <v>117837553</v>
      </c>
      <c r="F9" s="51">
        <v>120224784</v>
      </c>
      <c r="G9" s="51">
        <v>119525427</v>
      </c>
      <c r="H9" s="51">
        <v>112038684</v>
      </c>
      <c r="I9" s="51">
        <v>111598774</v>
      </c>
    </row>
    <row r="10" spans="1:9" ht="7.5" customHeight="1" x14ac:dyDescent="0.15">
      <c r="D10" s="68"/>
      <c r="E10" s="51"/>
      <c r="F10" s="51"/>
      <c r="G10" s="51"/>
      <c r="H10" s="51"/>
      <c r="I10" s="51"/>
    </row>
    <row r="11" spans="1:9" x14ac:dyDescent="0.15">
      <c r="A11" s="7" t="s">
        <v>69</v>
      </c>
      <c r="D11" s="68"/>
      <c r="E11" s="51"/>
      <c r="F11" s="51"/>
      <c r="G11" s="51"/>
      <c r="H11" s="51"/>
      <c r="I11" s="51"/>
    </row>
    <row r="12" spans="1:9" x14ac:dyDescent="0.15">
      <c r="B12" s="7" t="s">
        <v>75</v>
      </c>
      <c r="D12" s="68" t="s">
        <v>53</v>
      </c>
      <c r="E12" s="51">
        <v>20225343</v>
      </c>
      <c r="F12" s="51">
        <v>21218870</v>
      </c>
      <c r="G12" s="51">
        <v>20989944</v>
      </c>
      <c r="H12" s="51">
        <v>20478591</v>
      </c>
      <c r="I12" s="51">
        <v>19581829</v>
      </c>
    </row>
    <row r="13" spans="1:9" x14ac:dyDescent="0.15">
      <c r="D13" s="68" t="s">
        <v>76</v>
      </c>
      <c r="E13" s="51">
        <v>459910422</v>
      </c>
      <c r="F13" s="51">
        <v>483239797</v>
      </c>
      <c r="G13" s="51">
        <v>477032196</v>
      </c>
      <c r="H13" s="51">
        <v>467110849</v>
      </c>
      <c r="I13" s="51">
        <v>450645750</v>
      </c>
    </row>
    <row r="14" spans="1:9" ht="7.5" customHeight="1" x14ac:dyDescent="0.15">
      <c r="D14" s="68"/>
      <c r="E14" s="51"/>
      <c r="F14" s="51"/>
      <c r="G14" s="51"/>
      <c r="H14" s="51"/>
      <c r="I14" s="51"/>
    </row>
    <row r="15" spans="1:9" x14ac:dyDescent="0.15">
      <c r="B15" s="7" t="s">
        <v>348</v>
      </c>
      <c r="D15" s="68"/>
      <c r="E15" s="51"/>
      <c r="F15" s="51"/>
      <c r="G15" s="51"/>
      <c r="H15" s="51"/>
      <c r="I15" s="51"/>
    </row>
    <row r="16" spans="1:9" x14ac:dyDescent="0.15">
      <c r="C16" s="7" t="s">
        <v>143</v>
      </c>
      <c r="D16" s="68" t="s">
        <v>53</v>
      </c>
      <c r="E16" s="51">
        <v>19652505</v>
      </c>
      <c r="F16" s="51">
        <v>20626422</v>
      </c>
      <c r="G16" s="51">
        <v>20406346</v>
      </c>
      <c r="H16" s="51">
        <v>19916000</v>
      </c>
      <c r="I16" s="51">
        <v>19042583</v>
      </c>
    </row>
    <row r="17" spans="3:9" x14ac:dyDescent="0.15">
      <c r="D17" s="68" t="s">
        <v>76</v>
      </c>
      <c r="E17" s="51">
        <v>454834727</v>
      </c>
      <c r="F17" s="51">
        <v>478049862</v>
      </c>
      <c r="G17" s="51">
        <v>471960288</v>
      </c>
      <c r="H17" s="51">
        <v>462156211</v>
      </c>
      <c r="I17" s="51">
        <v>445835191</v>
      </c>
    </row>
    <row r="18" spans="3:9" ht="7.5" customHeight="1" x14ac:dyDescent="0.15">
      <c r="D18" s="68"/>
      <c r="E18" s="51"/>
      <c r="F18" s="51"/>
      <c r="G18" s="51"/>
      <c r="H18" s="51"/>
      <c r="I18" s="51"/>
    </row>
    <row r="19" spans="3:9" x14ac:dyDescent="0.15">
      <c r="C19" s="7" t="s">
        <v>264</v>
      </c>
      <c r="D19" s="68" t="s">
        <v>53</v>
      </c>
      <c r="E19" s="51">
        <v>272828</v>
      </c>
      <c r="F19" s="51">
        <v>270276</v>
      </c>
      <c r="G19" s="51">
        <v>258780</v>
      </c>
      <c r="H19" s="51">
        <v>253642</v>
      </c>
      <c r="I19" s="51">
        <v>243794</v>
      </c>
    </row>
    <row r="20" spans="3:9" x14ac:dyDescent="0.15">
      <c r="C20" s="7" t="s">
        <v>265</v>
      </c>
      <c r="D20" s="68" t="s">
        <v>76</v>
      </c>
      <c r="E20" s="51">
        <v>165390525</v>
      </c>
      <c r="F20" s="51">
        <v>170614412</v>
      </c>
      <c r="G20" s="51">
        <v>167327901</v>
      </c>
      <c r="H20" s="51">
        <v>164471546</v>
      </c>
      <c r="I20" s="51">
        <v>161558404</v>
      </c>
    </row>
    <row r="21" spans="3:9" ht="7.5" customHeight="1" x14ac:dyDescent="0.15">
      <c r="D21" s="68"/>
      <c r="E21" s="51"/>
      <c r="F21" s="51"/>
      <c r="G21" s="51"/>
      <c r="H21" s="51"/>
      <c r="I21" s="51"/>
    </row>
    <row r="22" spans="3:9" x14ac:dyDescent="0.15">
      <c r="C22" s="7" t="s">
        <v>264</v>
      </c>
      <c r="D22" s="68" t="s">
        <v>53</v>
      </c>
      <c r="E22" s="51">
        <v>10234574</v>
      </c>
      <c r="F22" s="51">
        <v>10728134</v>
      </c>
      <c r="G22" s="51">
        <v>10582548</v>
      </c>
      <c r="H22" s="51">
        <v>10246251</v>
      </c>
      <c r="I22" s="51">
        <v>9743767</v>
      </c>
    </row>
    <row r="23" spans="3:9" x14ac:dyDescent="0.15">
      <c r="C23" s="7" t="s">
        <v>266</v>
      </c>
      <c r="D23" s="68" t="s">
        <v>76</v>
      </c>
      <c r="E23" s="51">
        <v>160681313</v>
      </c>
      <c r="F23" s="51">
        <v>172824226</v>
      </c>
      <c r="G23" s="51">
        <v>172550030</v>
      </c>
      <c r="H23" s="51">
        <v>166962967</v>
      </c>
      <c r="I23" s="51">
        <v>156905664</v>
      </c>
    </row>
    <row r="24" spans="3:9" ht="7.5" customHeight="1" x14ac:dyDescent="0.15">
      <c r="D24" s="68"/>
      <c r="E24" s="51"/>
      <c r="F24" s="51"/>
      <c r="G24" s="51"/>
      <c r="H24" s="51"/>
      <c r="I24" s="51"/>
    </row>
    <row r="25" spans="3:9" x14ac:dyDescent="0.15">
      <c r="C25" s="7" t="s">
        <v>349</v>
      </c>
      <c r="D25" s="68" t="s">
        <v>53</v>
      </c>
      <c r="E25" s="51">
        <v>2376358</v>
      </c>
      <c r="F25" s="51">
        <v>2532729</v>
      </c>
      <c r="G25" s="51">
        <v>2520324</v>
      </c>
      <c r="H25" s="51">
        <v>2461799</v>
      </c>
      <c r="I25" s="51">
        <v>2379721</v>
      </c>
    </row>
    <row r="26" spans="3:9" x14ac:dyDescent="0.15">
      <c r="D26" s="68" t="s">
        <v>76</v>
      </c>
      <c r="E26" s="51">
        <v>33726926</v>
      </c>
      <c r="F26" s="51">
        <v>35624573</v>
      </c>
      <c r="G26" s="51">
        <v>35348406</v>
      </c>
      <c r="H26" s="51">
        <v>34176955</v>
      </c>
      <c r="I26" s="51">
        <v>33215239</v>
      </c>
    </row>
    <row r="27" spans="3:9" ht="7.5" customHeight="1" x14ac:dyDescent="0.15">
      <c r="D27" s="68"/>
      <c r="E27" s="51"/>
      <c r="F27" s="51"/>
      <c r="G27" s="51"/>
      <c r="H27" s="51"/>
      <c r="I27" s="51"/>
    </row>
    <row r="28" spans="3:9" x14ac:dyDescent="0.15">
      <c r="C28" s="7" t="s">
        <v>350</v>
      </c>
      <c r="D28" s="68" t="s">
        <v>53</v>
      </c>
      <c r="E28" s="51">
        <v>6712753</v>
      </c>
      <c r="F28" s="51">
        <v>7029581</v>
      </c>
      <c r="G28" s="51">
        <v>6969777</v>
      </c>
      <c r="H28" s="51">
        <v>6871209</v>
      </c>
      <c r="I28" s="51">
        <v>6584060</v>
      </c>
    </row>
    <row r="29" spans="3:9" x14ac:dyDescent="0.15">
      <c r="D29" s="68" t="s">
        <v>76</v>
      </c>
      <c r="E29" s="51">
        <v>83221282</v>
      </c>
      <c r="F29" s="51">
        <v>86422741</v>
      </c>
      <c r="G29" s="51">
        <v>83573385</v>
      </c>
      <c r="H29" s="51">
        <v>82686108</v>
      </c>
      <c r="I29" s="51">
        <v>79485091</v>
      </c>
    </row>
    <row r="30" spans="3:9" ht="7.5" customHeight="1" x14ac:dyDescent="0.15">
      <c r="D30" s="68"/>
      <c r="E30" s="51"/>
      <c r="F30" s="51"/>
      <c r="G30" s="51"/>
      <c r="H30" s="51"/>
      <c r="I30" s="51"/>
    </row>
    <row r="31" spans="3:9" ht="22.5" x14ac:dyDescent="0.15">
      <c r="C31" s="73" t="s">
        <v>179</v>
      </c>
      <c r="D31" s="68" t="s">
        <v>53</v>
      </c>
      <c r="E31" s="51">
        <v>255098</v>
      </c>
      <c r="F31" s="51">
        <v>255338</v>
      </c>
      <c r="G31" s="51">
        <v>246066</v>
      </c>
      <c r="H31" s="51">
        <v>241770</v>
      </c>
      <c r="I31" s="51">
        <v>232364</v>
      </c>
    </row>
    <row r="32" spans="3:9" x14ac:dyDescent="0.15">
      <c r="C32" s="7" t="s">
        <v>351</v>
      </c>
      <c r="D32" s="68" t="s">
        <v>76</v>
      </c>
      <c r="E32" s="51">
        <v>7427133</v>
      </c>
      <c r="F32" s="51">
        <v>7269403</v>
      </c>
      <c r="G32" s="51">
        <v>6975318</v>
      </c>
      <c r="H32" s="51">
        <v>6797321</v>
      </c>
      <c r="I32" s="51">
        <v>6743100</v>
      </c>
    </row>
    <row r="33" spans="2:9" ht="7.5" customHeight="1" x14ac:dyDescent="0.15">
      <c r="D33" s="68"/>
      <c r="E33" s="51"/>
      <c r="F33" s="51"/>
      <c r="G33" s="51"/>
      <c r="H33" s="51"/>
      <c r="I33" s="51"/>
    </row>
    <row r="34" spans="2:9" x14ac:dyDescent="0.15">
      <c r="C34" s="7" t="s">
        <v>352</v>
      </c>
      <c r="D34" s="68" t="s">
        <v>53</v>
      </c>
      <c r="E34" s="51">
        <v>55992</v>
      </c>
      <c r="F34" s="51">
        <v>65702</v>
      </c>
      <c r="G34" s="51">
        <v>74917</v>
      </c>
      <c r="H34" s="51">
        <v>83099</v>
      </c>
      <c r="I34" s="51">
        <v>91241</v>
      </c>
    </row>
    <row r="35" spans="2:9" x14ac:dyDescent="0.15">
      <c r="D35" s="68" t="s">
        <v>76</v>
      </c>
      <c r="E35" s="51">
        <v>4387547</v>
      </c>
      <c r="F35" s="51">
        <v>5294508</v>
      </c>
      <c r="G35" s="51">
        <v>6185248</v>
      </c>
      <c r="H35" s="51">
        <v>7061314</v>
      </c>
      <c r="I35" s="51">
        <v>7927693</v>
      </c>
    </row>
    <row r="36" spans="2:9" ht="7.5" customHeight="1" x14ac:dyDescent="0.15">
      <c r="D36" s="68"/>
      <c r="E36" s="51"/>
      <c r="F36" s="51"/>
      <c r="G36" s="51"/>
      <c r="H36" s="51"/>
      <c r="I36" s="51"/>
    </row>
    <row r="37" spans="2:9" x14ac:dyDescent="0.15">
      <c r="C37" s="7" t="s">
        <v>353</v>
      </c>
      <c r="D37" s="68" t="s">
        <v>53</v>
      </c>
      <c r="E37" s="51" t="s">
        <v>144</v>
      </c>
      <c r="F37" s="51" t="s">
        <v>144</v>
      </c>
      <c r="G37" s="51" t="s">
        <v>144</v>
      </c>
      <c r="H37" s="51" t="s">
        <v>144</v>
      </c>
      <c r="I37" s="51" t="s">
        <v>144</v>
      </c>
    </row>
    <row r="38" spans="2:9" x14ac:dyDescent="0.15">
      <c r="D38" s="68" t="s">
        <v>76</v>
      </c>
      <c r="E38" s="51" t="s">
        <v>144</v>
      </c>
      <c r="F38" s="51" t="s">
        <v>144</v>
      </c>
      <c r="G38" s="51" t="s">
        <v>144</v>
      </c>
      <c r="H38" s="51" t="s">
        <v>144</v>
      </c>
      <c r="I38" s="51" t="s">
        <v>144</v>
      </c>
    </row>
    <row r="39" spans="2:9" ht="7.5" customHeight="1" x14ac:dyDescent="0.15">
      <c r="D39" s="68"/>
      <c r="E39" s="51"/>
      <c r="F39" s="51"/>
      <c r="G39" s="51"/>
      <c r="H39" s="51"/>
      <c r="I39" s="51"/>
    </row>
    <row r="40" spans="2:9" x14ac:dyDescent="0.15">
      <c r="B40" s="7" t="s">
        <v>253</v>
      </c>
      <c r="D40" s="68"/>
      <c r="E40" s="51"/>
      <c r="F40" s="51"/>
      <c r="G40" s="51"/>
      <c r="H40" s="51"/>
      <c r="I40" s="51"/>
    </row>
    <row r="41" spans="2:9" x14ac:dyDescent="0.15">
      <c r="C41" s="7" t="s">
        <v>143</v>
      </c>
      <c r="D41" s="68" t="s">
        <v>53</v>
      </c>
      <c r="E41" s="51">
        <v>570541</v>
      </c>
      <c r="F41" s="51">
        <v>590281</v>
      </c>
      <c r="G41" s="51">
        <v>581602</v>
      </c>
      <c r="H41" s="51">
        <v>560396</v>
      </c>
      <c r="I41" s="51">
        <v>537664</v>
      </c>
    </row>
    <row r="42" spans="2:9" x14ac:dyDescent="0.15">
      <c r="D42" s="68" t="s">
        <v>76</v>
      </c>
      <c r="E42" s="51">
        <v>5075361</v>
      </c>
      <c r="F42" s="51">
        <v>5189646</v>
      </c>
      <c r="G42" s="51">
        <v>5071745</v>
      </c>
      <c r="H42" s="51">
        <v>4954485</v>
      </c>
      <c r="I42" s="51">
        <v>4810143</v>
      </c>
    </row>
    <row r="43" spans="2:9" ht="7.5" customHeight="1" x14ac:dyDescent="0.15">
      <c r="D43" s="68"/>
      <c r="E43" s="51"/>
      <c r="F43" s="51"/>
      <c r="G43" s="51"/>
      <c r="H43" s="51"/>
      <c r="I43" s="51"/>
    </row>
    <row r="44" spans="2:9" x14ac:dyDescent="0.15">
      <c r="C44" s="7" t="s">
        <v>264</v>
      </c>
      <c r="D44" s="68" t="s">
        <v>53</v>
      </c>
      <c r="E44" s="51">
        <v>17438</v>
      </c>
      <c r="F44" s="51">
        <v>15967</v>
      </c>
      <c r="G44" s="51">
        <v>16199</v>
      </c>
      <c r="H44" s="51">
        <v>19718</v>
      </c>
      <c r="I44" s="51">
        <v>19890</v>
      </c>
    </row>
    <row r="45" spans="2:9" x14ac:dyDescent="0.15">
      <c r="D45" s="68" t="s">
        <v>76</v>
      </c>
      <c r="E45" s="51">
        <v>315429</v>
      </c>
      <c r="F45" s="51">
        <v>309854</v>
      </c>
      <c r="G45" s="51">
        <v>312775</v>
      </c>
      <c r="H45" s="51">
        <v>412507</v>
      </c>
      <c r="I45" s="51">
        <v>393619</v>
      </c>
    </row>
    <row r="46" spans="2:9" ht="7.5" customHeight="1" x14ac:dyDescent="0.15">
      <c r="D46" s="68"/>
      <c r="E46" s="51"/>
      <c r="F46" s="51"/>
      <c r="G46" s="51"/>
      <c r="H46" s="51"/>
      <c r="I46" s="51"/>
    </row>
    <row r="47" spans="2:9" x14ac:dyDescent="0.15">
      <c r="C47" s="7" t="s">
        <v>353</v>
      </c>
      <c r="D47" s="68" t="s">
        <v>53</v>
      </c>
      <c r="E47" s="51">
        <v>553103</v>
      </c>
      <c r="F47" s="51">
        <v>574314</v>
      </c>
      <c r="G47" s="51">
        <v>565403</v>
      </c>
      <c r="H47" s="51">
        <v>540678</v>
      </c>
      <c r="I47" s="51">
        <v>517774</v>
      </c>
    </row>
    <row r="48" spans="2:9" x14ac:dyDescent="0.15">
      <c r="D48" s="68" t="s">
        <v>76</v>
      </c>
      <c r="E48" s="51">
        <v>4759931</v>
      </c>
      <c r="F48" s="51">
        <v>4879792</v>
      </c>
      <c r="G48" s="51">
        <v>4758970</v>
      </c>
      <c r="H48" s="51">
        <v>4541978</v>
      </c>
      <c r="I48" s="51">
        <v>4416524</v>
      </c>
    </row>
    <row r="49" spans="2:9" ht="7.5" customHeight="1" x14ac:dyDescent="0.15">
      <c r="D49" s="68"/>
      <c r="E49" s="51"/>
      <c r="F49" s="51"/>
      <c r="G49" s="51"/>
      <c r="H49" s="51"/>
      <c r="I49" s="51"/>
    </row>
    <row r="50" spans="2:9" x14ac:dyDescent="0.15">
      <c r="B50" s="7" t="s">
        <v>59</v>
      </c>
      <c r="D50" s="68" t="s">
        <v>53</v>
      </c>
      <c r="E50" s="51">
        <v>11</v>
      </c>
      <c r="F50" s="51">
        <v>11</v>
      </c>
      <c r="G50" s="51">
        <v>11</v>
      </c>
      <c r="H50" s="51">
        <v>12</v>
      </c>
      <c r="I50" s="51">
        <v>12</v>
      </c>
    </row>
    <row r="51" spans="2:9" x14ac:dyDescent="0.15">
      <c r="D51" s="68" t="s">
        <v>54</v>
      </c>
      <c r="E51" s="51">
        <v>335</v>
      </c>
      <c r="F51" s="51">
        <v>289</v>
      </c>
      <c r="G51" s="51">
        <v>163</v>
      </c>
      <c r="H51" s="51">
        <v>153</v>
      </c>
      <c r="I51" s="51">
        <v>416</v>
      </c>
    </row>
    <row r="52" spans="2:9" ht="7.5" customHeight="1" x14ac:dyDescent="0.15">
      <c r="D52" s="68"/>
      <c r="E52" s="51"/>
      <c r="F52" s="51"/>
      <c r="G52" s="51"/>
      <c r="H52" s="51"/>
      <c r="I52" s="51"/>
    </row>
    <row r="53" spans="2:9" x14ac:dyDescent="0.15">
      <c r="B53" s="7" t="s">
        <v>166</v>
      </c>
      <c r="D53" s="68" t="s">
        <v>53</v>
      </c>
      <c r="E53" s="51">
        <v>903364</v>
      </c>
      <c r="F53" s="51">
        <v>943861</v>
      </c>
      <c r="G53" s="51">
        <v>949741</v>
      </c>
      <c r="H53" s="51">
        <v>948535</v>
      </c>
      <c r="I53" s="51">
        <v>900745</v>
      </c>
    </row>
    <row r="54" spans="2:9" x14ac:dyDescent="0.15">
      <c r="D54" s="68" t="s">
        <v>54</v>
      </c>
      <c r="E54" s="51">
        <v>49606866</v>
      </c>
      <c r="F54" s="51">
        <v>51685146</v>
      </c>
      <c r="G54" s="51">
        <v>50675496</v>
      </c>
      <c r="H54" s="51">
        <v>51380935</v>
      </c>
      <c r="I54" s="51">
        <v>50858311</v>
      </c>
    </row>
    <row r="55" spans="2:9" ht="7.5" customHeight="1" x14ac:dyDescent="0.15">
      <c r="D55" s="68"/>
      <c r="E55" s="51"/>
      <c r="F55" s="51"/>
      <c r="G55" s="51"/>
      <c r="H55" s="51"/>
      <c r="I55" s="51"/>
    </row>
    <row r="56" spans="2:9" x14ac:dyDescent="0.15">
      <c r="B56" s="7" t="s">
        <v>354</v>
      </c>
      <c r="D56" s="68"/>
      <c r="E56" s="51"/>
      <c r="F56" s="51"/>
      <c r="G56" s="51"/>
      <c r="H56" s="51"/>
      <c r="I56" s="51"/>
    </row>
    <row r="57" spans="2:9" x14ac:dyDescent="0.15">
      <c r="C57" s="7" t="s">
        <v>143</v>
      </c>
      <c r="D57" s="68" t="s">
        <v>53</v>
      </c>
      <c r="E57" s="51">
        <v>62003</v>
      </c>
      <c r="F57" s="51">
        <v>63657</v>
      </c>
      <c r="G57" s="51">
        <v>71815</v>
      </c>
      <c r="H57" s="51">
        <v>65875</v>
      </c>
      <c r="I57" s="51">
        <v>64474</v>
      </c>
    </row>
    <row r="58" spans="2:9" x14ac:dyDescent="0.15">
      <c r="D58" s="68" t="s">
        <v>54</v>
      </c>
      <c r="E58" s="51">
        <v>2491398</v>
      </c>
      <c r="F58" s="51">
        <v>2482957</v>
      </c>
      <c r="G58" s="51">
        <v>2439826</v>
      </c>
      <c r="H58" s="51">
        <v>2406544</v>
      </c>
      <c r="I58" s="51">
        <v>2276212</v>
      </c>
    </row>
    <row r="59" spans="2:9" ht="7.5" customHeight="1" x14ac:dyDescent="0.15">
      <c r="D59" s="68"/>
      <c r="E59" s="51"/>
      <c r="F59" s="51"/>
      <c r="G59" s="51"/>
      <c r="H59" s="51"/>
      <c r="I59" s="51"/>
    </row>
    <row r="60" spans="2:9" x14ac:dyDescent="0.15">
      <c r="C60" s="7" t="s">
        <v>355</v>
      </c>
      <c r="D60" s="68" t="s">
        <v>53</v>
      </c>
      <c r="E60" s="51">
        <v>4149</v>
      </c>
      <c r="F60" s="51">
        <v>4042</v>
      </c>
      <c r="G60" s="51">
        <v>3644</v>
      </c>
      <c r="H60" s="51">
        <v>3473</v>
      </c>
      <c r="I60" s="51">
        <v>3251</v>
      </c>
    </row>
    <row r="61" spans="2:9" x14ac:dyDescent="0.15">
      <c r="D61" s="68" t="s">
        <v>54</v>
      </c>
      <c r="E61" s="51">
        <v>1720114</v>
      </c>
      <c r="F61" s="51">
        <v>1677293</v>
      </c>
      <c r="G61" s="51">
        <v>1488886</v>
      </c>
      <c r="H61" s="51">
        <v>1654767</v>
      </c>
      <c r="I61" s="51">
        <v>1566561</v>
      </c>
    </row>
    <row r="62" spans="2:9" ht="7.5" customHeight="1" x14ac:dyDescent="0.15">
      <c r="D62" s="68"/>
      <c r="E62" s="51"/>
      <c r="F62" s="51"/>
      <c r="G62" s="51"/>
      <c r="H62" s="51"/>
      <c r="I62" s="51"/>
    </row>
    <row r="63" spans="2:9" x14ac:dyDescent="0.15">
      <c r="C63" s="7" t="s">
        <v>356</v>
      </c>
      <c r="D63" s="68" t="s">
        <v>53</v>
      </c>
      <c r="E63" s="51">
        <v>7151</v>
      </c>
      <c r="F63" s="51">
        <v>7518</v>
      </c>
      <c r="G63" s="51">
        <v>7504</v>
      </c>
      <c r="H63" s="51">
        <v>6878</v>
      </c>
      <c r="I63" s="51">
        <v>6608</v>
      </c>
    </row>
    <row r="64" spans="2:9" x14ac:dyDescent="0.15">
      <c r="D64" s="68" t="s">
        <v>54</v>
      </c>
      <c r="E64" s="51">
        <v>356210</v>
      </c>
      <c r="F64" s="51">
        <v>385880</v>
      </c>
      <c r="G64" s="51">
        <v>387587</v>
      </c>
      <c r="H64" s="51">
        <v>351505</v>
      </c>
      <c r="I64" s="51">
        <v>340470</v>
      </c>
    </row>
    <row r="65" spans="1:9" ht="7.5" customHeight="1" x14ac:dyDescent="0.15">
      <c r="D65" s="68"/>
      <c r="E65" s="51"/>
      <c r="F65" s="51"/>
      <c r="G65" s="51"/>
      <c r="H65" s="51"/>
      <c r="I65" s="51"/>
    </row>
    <row r="66" spans="1:9" x14ac:dyDescent="0.15">
      <c r="C66" s="7" t="s">
        <v>353</v>
      </c>
      <c r="D66" s="68" t="s">
        <v>53</v>
      </c>
      <c r="E66" s="51">
        <v>50703</v>
      </c>
      <c r="F66" s="51">
        <v>52097</v>
      </c>
      <c r="G66" s="51">
        <v>60667</v>
      </c>
      <c r="H66" s="51">
        <v>55524</v>
      </c>
      <c r="I66" s="51">
        <v>54615</v>
      </c>
    </row>
    <row r="67" spans="1:9" x14ac:dyDescent="0.15">
      <c r="D67" s="68" t="s">
        <v>54</v>
      </c>
      <c r="E67" s="51">
        <v>415074</v>
      </c>
      <c r="F67" s="51">
        <v>419784</v>
      </c>
      <c r="G67" s="51">
        <v>563353</v>
      </c>
      <c r="H67" s="51">
        <v>400272</v>
      </c>
      <c r="I67" s="51">
        <v>369181</v>
      </c>
    </row>
    <row r="68" spans="1:9" ht="3.75" customHeight="1" x14ac:dyDescent="0.15">
      <c r="A68" s="4"/>
      <c r="B68" s="4"/>
      <c r="C68" s="4"/>
      <c r="D68" s="9"/>
      <c r="E68" s="5"/>
      <c r="F68" s="5"/>
      <c r="G68" s="5"/>
      <c r="H68" s="5"/>
      <c r="I68" s="5"/>
    </row>
    <row r="69" spans="1:9" x14ac:dyDescent="0.15">
      <c r="A69" s="7" t="s">
        <v>325</v>
      </c>
    </row>
    <row r="70" spans="1:9" x14ac:dyDescent="0.15">
      <c r="A70" s="7" t="s">
        <v>188</v>
      </c>
    </row>
    <row r="71" spans="1:9" x14ac:dyDescent="0.15">
      <c r="A71" s="7" t="s">
        <v>189</v>
      </c>
    </row>
  </sheetData>
  <mergeCells count="1">
    <mergeCell ref="A3:D3"/>
  </mergeCells>
  <phoneticPr fontId="2"/>
  <printOptions gridLinesSet="0"/>
  <pageMargins left="0.59055118110236227" right="0.59055118110236227" top="0.59055118110236227" bottom="0.59055118110236227" header="0.51181102362204722" footer="0.51181102362204722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70C0"/>
    <pageSetUpPr fitToPage="1"/>
  </sheetPr>
  <dimension ref="A1:I34"/>
  <sheetViews>
    <sheetView workbookViewId="0"/>
  </sheetViews>
  <sheetFormatPr defaultColWidth="9.140625" defaultRowHeight="11.25" x14ac:dyDescent="0.15"/>
  <cols>
    <col min="1" max="3" width="2.140625" style="7" customWidth="1"/>
    <col min="4" max="4" width="15.7109375" style="7" customWidth="1"/>
    <col min="5" max="5" width="16.7109375" style="7" customWidth="1"/>
    <col min="6" max="6" width="16.7109375" style="72" customWidth="1"/>
    <col min="7" max="9" width="16.7109375" style="7" customWidth="1"/>
    <col min="10" max="10" width="14.5703125" style="7" customWidth="1"/>
    <col min="11" max="16384" width="9.140625" style="7"/>
  </cols>
  <sheetData>
    <row r="1" spans="1:9" s="6" customFormat="1" ht="17.25" x14ac:dyDescent="0.2">
      <c r="A1" s="62" t="s">
        <v>269</v>
      </c>
      <c r="F1" s="63"/>
    </row>
    <row r="2" spans="1:9" x14ac:dyDescent="0.15">
      <c r="A2" s="64"/>
      <c r="F2" s="7"/>
      <c r="G2" s="8"/>
      <c r="H2" s="8"/>
      <c r="I2" s="8" t="s">
        <v>168</v>
      </c>
    </row>
    <row r="3" spans="1:9" ht="15" customHeight="1" x14ac:dyDescent="0.15">
      <c r="A3" s="162" t="s">
        <v>187</v>
      </c>
      <c r="B3" s="162"/>
      <c r="C3" s="162"/>
      <c r="D3" s="163"/>
      <c r="E3" s="65" t="s">
        <v>339</v>
      </c>
      <c r="F3" s="136" t="s">
        <v>347</v>
      </c>
      <c r="G3" s="136" t="s">
        <v>360</v>
      </c>
      <c r="H3" s="136" t="s">
        <v>369</v>
      </c>
      <c r="I3" s="136" t="s">
        <v>379</v>
      </c>
    </row>
    <row r="4" spans="1:9" ht="15" customHeight="1" x14ac:dyDescent="0.15">
      <c r="A4" s="7" t="s">
        <v>270</v>
      </c>
      <c r="B4" s="66"/>
      <c r="C4" s="66"/>
      <c r="D4" s="67"/>
      <c r="F4" s="7"/>
    </row>
    <row r="5" spans="1:9" ht="15" customHeight="1" x14ac:dyDescent="0.15">
      <c r="D5" s="68" t="s">
        <v>53</v>
      </c>
      <c r="E5" s="69">
        <v>25096745</v>
      </c>
      <c r="F5" s="69">
        <v>25916716</v>
      </c>
      <c r="G5" s="70">
        <v>27092981</v>
      </c>
      <c r="H5" s="70">
        <v>28322882</v>
      </c>
      <c r="I5" s="70">
        <v>29336225</v>
      </c>
    </row>
    <row r="6" spans="1:9" ht="15" customHeight="1" x14ac:dyDescent="0.15">
      <c r="D6" s="68" t="s">
        <v>54</v>
      </c>
      <c r="E6" s="69">
        <v>786772735</v>
      </c>
      <c r="F6" s="69">
        <v>810166228</v>
      </c>
      <c r="G6" s="70">
        <v>854048511</v>
      </c>
      <c r="H6" s="70">
        <v>895667899</v>
      </c>
      <c r="I6" s="70">
        <v>931789232</v>
      </c>
    </row>
    <row r="7" spans="1:9" ht="15" customHeight="1" x14ac:dyDescent="0.15">
      <c r="B7" s="7" t="s">
        <v>271</v>
      </c>
      <c r="D7" s="68"/>
      <c r="E7" s="69"/>
      <c r="F7" s="69"/>
      <c r="G7" s="70"/>
      <c r="H7" s="70"/>
      <c r="I7" s="70"/>
    </row>
    <row r="8" spans="1:9" ht="15" customHeight="1" x14ac:dyDescent="0.15">
      <c r="C8" s="7" t="s">
        <v>143</v>
      </c>
      <c r="D8" s="68"/>
      <c r="E8" s="69"/>
      <c r="F8" s="69"/>
      <c r="G8" s="70"/>
      <c r="H8" s="70"/>
      <c r="I8" s="70"/>
    </row>
    <row r="9" spans="1:9" ht="15" customHeight="1" x14ac:dyDescent="0.15">
      <c r="D9" s="68" t="s">
        <v>53</v>
      </c>
      <c r="E9" s="69">
        <v>24544280</v>
      </c>
      <c r="F9" s="69">
        <v>25356027</v>
      </c>
      <c r="G9" s="70">
        <v>26509270</v>
      </c>
      <c r="H9" s="70">
        <v>27706302</v>
      </c>
      <c r="I9" s="70">
        <v>28701904</v>
      </c>
    </row>
    <row r="10" spans="1:9" ht="15" customHeight="1" x14ac:dyDescent="0.15">
      <c r="D10" s="68" t="s">
        <v>54</v>
      </c>
      <c r="E10" s="69">
        <v>779184227</v>
      </c>
      <c r="F10" s="69">
        <v>802396984</v>
      </c>
      <c r="G10" s="70">
        <v>846124742</v>
      </c>
      <c r="H10" s="70">
        <v>887218434</v>
      </c>
      <c r="I10" s="70">
        <v>922820853</v>
      </c>
    </row>
    <row r="11" spans="1:9" ht="15" customHeight="1" x14ac:dyDescent="0.15">
      <c r="C11" s="7" t="s">
        <v>163</v>
      </c>
      <c r="D11" s="68"/>
      <c r="E11" s="69"/>
      <c r="F11" s="69"/>
      <c r="G11" s="70"/>
      <c r="H11" s="70"/>
      <c r="I11" s="70"/>
    </row>
    <row r="12" spans="1:9" ht="15" customHeight="1" x14ac:dyDescent="0.15">
      <c r="D12" s="68" t="s">
        <v>53</v>
      </c>
      <c r="E12" s="69">
        <v>621096</v>
      </c>
      <c r="F12" s="69">
        <v>609568</v>
      </c>
      <c r="G12" s="70">
        <v>628391</v>
      </c>
      <c r="H12" s="70">
        <v>662261</v>
      </c>
      <c r="I12" s="70">
        <v>689945</v>
      </c>
    </row>
    <row r="13" spans="1:9" ht="15" customHeight="1" x14ac:dyDescent="0.15">
      <c r="D13" s="68" t="s">
        <v>54</v>
      </c>
      <c r="E13" s="69">
        <v>371253953</v>
      </c>
      <c r="F13" s="69">
        <v>379963100</v>
      </c>
      <c r="G13" s="70">
        <v>408563868</v>
      </c>
      <c r="H13" s="70">
        <v>430023974</v>
      </c>
      <c r="I13" s="70">
        <v>449299457</v>
      </c>
    </row>
    <row r="14" spans="1:9" ht="15" customHeight="1" x14ac:dyDescent="0.15">
      <c r="C14" s="7" t="s">
        <v>164</v>
      </c>
      <c r="D14" s="68"/>
      <c r="E14" s="69"/>
      <c r="F14" s="69"/>
      <c r="G14" s="70"/>
      <c r="H14" s="70"/>
      <c r="I14" s="70"/>
    </row>
    <row r="15" spans="1:9" ht="15" customHeight="1" x14ac:dyDescent="0.15">
      <c r="D15" s="68" t="s">
        <v>53</v>
      </c>
      <c r="E15" s="69">
        <v>12871999</v>
      </c>
      <c r="F15" s="69">
        <v>13242007</v>
      </c>
      <c r="G15" s="70">
        <v>13781160</v>
      </c>
      <c r="H15" s="70">
        <v>14320368</v>
      </c>
      <c r="I15" s="70">
        <v>14755757</v>
      </c>
    </row>
    <row r="16" spans="1:9" ht="15" customHeight="1" x14ac:dyDescent="0.15">
      <c r="D16" s="68" t="s">
        <v>54</v>
      </c>
      <c r="E16" s="69">
        <v>225828692</v>
      </c>
      <c r="F16" s="69">
        <v>236222362</v>
      </c>
      <c r="G16" s="70">
        <v>246259193</v>
      </c>
      <c r="H16" s="70">
        <v>255995037</v>
      </c>
      <c r="I16" s="70">
        <v>262622257</v>
      </c>
    </row>
    <row r="17" spans="2:9" ht="15" customHeight="1" x14ac:dyDescent="0.15">
      <c r="C17" s="7" t="s">
        <v>72</v>
      </c>
      <c r="D17" s="68"/>
      <c r="E17" s="69"/>
      <c r="F17" s="69"/>
      <c r="G17" s="70"/>
      <c r="H17" s="70"/>
      <c r="I17" s="70"/>
    </row>
    <row r="18" spans="2:9" ht="15" customHeight="1" x14ac:dyDescent="0.15">
      <c r="D18" s="68" t="s">
        <v>53</v>
      </c>
      <c r="E18" s="69">
        <v>1999332</v>
      </c>
      <c r="F18" s="69">
        <v>2167613</v>
      </c>
      <c r="G18" s="70">
        <v>2352385</v>
      </c>
      <c r="H18" s="70">
        <v>2531770</v>
      </c>
      <c r="I18" s="70">
        <v>2688222</v>
      </c>
    </row>
    <row r="19" spans="2:9" ht="15" customHeight="1" x14ac:dyDescent="0.15">
      <c r="D19" s="68" t="s">
        <v>54</v>
      </c>
      <c r="E19" s="69">
        <v>31303945</v>
      </c>
      <c r="F19" s="69">
        <v>33696796</v>
      </c>
      <c r="G19" s="70">
        <v>36123813</v>
      </c>
      <c r="H19" s="70">
        <v>38258666</v>
      </c>
      <c r="I19" s="70">
        <v>40547508</v>
      </c>
    </row>
    <row r="20" spans="2:9" ht="15" customHeight="1" x14ac:dyDescent="0.15">
      <c r="C20" s="7" t="s">
        <v>77</v>
      </c>
      <c r="D20" s="68"/>
      <c r="E20" s="69"/>
      <c r="F20" s="69"/>
      <c r="G20" s="70"/>
      <c r="H20" s="70"/>
      <c r="I20" s="70"/>
    </row>
    <row r="21" spans="2:9" ht="15" customHeight="1" x14ac:dyDescent="0.15">
      <c r="D21" s="68" t="s">
        <v>53</v>
      </c>
      <c r="E21" s="69">
        <v>8979379</v>
      </c>
      <c r="F21" s="69">
        <v>9254379</v>
      </c>
      <c r="G21" s="70">
        <v>9653154</v>
      </c>
      <c r="H21" s="70">
        <v>10088405</v>
      </c>
      <c r="I21" s="70">
        <v>10452080</v>
      </c>
    </row>
    <row r="22" spans="2:9" ht="15" customHeight="1" x14ac:dyDescent="0.15">
      <c r="D22" s="68" t="s">
        <v>54</v>
      </c>
      <c r="E22" s="69">
        <v>124785160</v>
      </c>
      <c r="F22" s="69">
        <v>125610897</v>
      </c>
      <c r="G22" s="70">
        <v>126332261</v>
      </c>
      <c r="H22" s="70">
        <v>131472908</v>
      </c>
      <c r="I22" s="70">
        <v>135400139</v>
      </c>
    </row>
    <row r="23" spans="2:9" ht="29.1" customHeight="1" x14ac:dyDescent="0.15">
      <c r="C23" s="176" t="s">
        <v>272</v>
      </c>
      <c r="D23" s="177"/>
      <c r="E23" s="69"/>
      <c r="F23" s="69"/>
      <c r="G23" s="70"/>
      <c r="H23" s="70"/>
      <c r="I23" s="70"/>
    </row>
    <row r="24" spans="2:9" ht="15" customHeight="1" x14ac:dyDescent="0.15">
      <c r="C24" s="71"/>
      <c r="D24" s="68" t="s">
        <v>53</v>
      </c>
      <c r="E24" s="69">
        <v>579656</v>
      </c>
      <c r="F24" s="69">
        <v>575361</v>
      </c>
      <c r="G24" s="70">
        <v>595713</v>
      </c>
      <c r="H24" s="70">
        <v>631372</v>
      </c>
      <c r="I24" s="70">
        <v>657461</v>
      </c>
    </row>
    <row r="25" spans="2:9" ht="15" customHeight="1" x14ac:dyDescent="0.15">
      <c r="C25" s="71"/>
      <c r="D25" s="68" t="s">
        <v>54</v>
      </c>
      <c r="E25" s="69">
        <v>18375982</v>
      </c>
      <c r="F25" s="69">
        <v>18001908</v>
      </c>
      <c r="G25" s="70">
        <v>18215516</v>
      </c>
      <c r="H25" s="70">
        <v>19119957</v>
      </c>
      <c r="I25" s="70">
        <v>20275509</v>
      </c>
    </row>
    <row r="26" spans="2:9" ht="15" customHeight="1" x14ac:dyDescent="0.15">
      <c r="C26" s="7" t="s">
        <v>78</v>
      </c>
      <c r="D26" s="68"/>
      <c r="E26" s="69"/>
      <c r="F26" s="69"/>
      <c r="G26" s="70"/>
      <c r="H26" s="70"/>
      <c r="I26" s="70"/>
    </row>
    <row r="27" spans="2:9" ht="15" customHeight="1" x14ac:dyDescent="0.15">
      <c r="D27" s="68" t="s">
        <v>53</v>
      </c>
      <c r="E27" s="69">
        <v>72474</v>
      </c>
      <c r="F27" s="69">
        <v>82460</v>
      </c>
      <c r="G27" s="70">
        <v>94180</v>
      </c>
      <c r="H27" s="70">
        <v>103498</v>
      </c>
      <c r="I27" s="70">
        <v>115900</v>
      </c>
    </row>
    <row r="28" spans="2:9" ht="15" customHeight="1" x14ac:dyDescent="0.15">
      <c r="D28" s="68" t="s">
        <v>54</v>
      </c>
      <c r="E28" s="69">
        <v>7636495</v>
      </c>
      <c r="F28" s="69">
        <v>8901922</v>
      </c>
      <c r="G28" s="70">
        <v>10630091</v>
      </c>
      <c r="H28" s="70">
        <v>12347892</v>
      </c>
      <c r="I28" s="70">
        <v>14675983</v>
      </c>
    </row>
    <row r="29" spans="2:9" ht="15" customHeight="1" x14ac:dyDescent="0.15">
      <c r="B29" s="7" t="s">
        <v>273</v>
      </c>
      <c r="D29" s="68"/>
      <c r="F29" s="7"/>
    </row>
    <row r="30" spans="2:9" ht="15" customHeight="1" x14ac:dyDescent="0.15">
      <c r="C30" s="7" t="s">
        <v>143</v>
      </c>
      <c r="D30" s="68"/>
      <c r="F30" s="7"/>
    </row>
    <row r="31" spans="2:9" ht="15" customHeight="1" x14ac:dyDescent="0.15">
      <c r="D31" s="68" t="s">
        <v>53</v>
      </c>
      <c r="E31" s="69">
        <v>552465</v>
      </c>
      <c r="F31" s="69">
        <v>560689</v>
      </c>
      <c r="G31" s="70">
        <v>583711</v>
      </c>
      <c r="H31" s="70">
        <v>616580</v>
      </c>
      <c r="I31" s="70">
        <v>634321</v>
      </c>
    </row>
    <row r="32" spans="2:9" ht="15" customHeight="1" x14ac:dyDescent="0.15">
      <c r="D32" s="68" t="s">
        <v>54</v>
      </c>
      <c r="E32" s="69">
        <v>7588507</v>
      </c>
      <c r="F32" s="69">
        <v>7769243</v>
      </c>
      <c r="G32" s="70">
        <v>7923769</v>
      </c>
      <c r="H32" s="70">
        <v>8449465</v>
      </c>
      <c r="I32" s="70">
        <v>8968379</v>
      </c>
    </row>
    <row r="33" spans="1:9" ht="3.75" customHeight="1" x14ac:dyDescent="0.15">
      <c r="A33" s="4"/>
      <c r="B33" s="4"/>
      <c r="C33" s="4"/>
      <c r="D33" s="9"/>
      <c r="E33" s="5"/>
      <c r="F33" s="5"/>
      <c r="G33" s="4"/>
      <c r="H33" s="4"/>
      <c r="I33" s="4"/>
    </row>
    <row r="34" spans="1:9" x14ac:dyDescent="0.15">
      <c r="A34" s="7" t="s">
        <v>325</v>
      </c>
      <c r="E34" s="51"/>
      <c r="F34" s="7"/>
      <c r="G34" s="66"/>
    </row>
  </sheetData>
  <mergeCells count="2">
    <mergeCell ref="A3:D3"/>
    <mergeCell ref="C23:D23"/>
  </mergeCells>
  <phoneticPr fontId="2"/>
  <printOptions gridLinesSet="0"/>
  <pageMargins left="0.59055118110236227" right="0.59055118110236227" top="0.59055118110236227" bottom="0.59055118110236227" header="0.51181102362204722" footer="0.51181102362204722"/>
  <pageSetup paperSize="9" scale="9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15</vt:i4>
      </vt:variant>
      <vt:variant>
        <vt:lpstr>名前付き一覧</vt:lpstr>
      </vt:variant>
      <vt:variant>
        <vt:i4>1</vt:i4>
      </vt:variant>
    </vt:vector>
  </HeadingPairs>
  <TitlesOfParts>
    <vt:vector size="16" baseType="lpstr">
      <vt:lpstr>目次</vt:lpstr>
      <vt:lpstr>17.1</vt:lpstr>
      <vt:lpstr>17.2-17.3</vt:lpstr>
      <vt:lpstr>17.4</vt:lpstr>
      <vt:lpstr>17.5</vt:lpstr>
      <vt:lpstr>17.6</vt:lpstr>
      <vt:lpstr>17.7</vt:lpstr>
      <vt:lpstr>17.8</vt:lpstr>
      <vt:lpstr>17.9</vt:lpstr>
      <vt:lpstr>17.10</vt:lpstr>
      <vt:lpstr>17.11.1 (1)</vt:lpstr>
      <vt:lpstr>17.11.1 (2)</vt:lpstr>
      <vt:lpstr>17.11.2</vt:lpstr>
      <vt:lpstr>17.12</vt:lpstr>
      <vt:lpstr>17.13</vt:lpstr>
      <vt:lpstr>'17.1'!Print_Area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統計情報</dc:creator>
  <cp:lastModifiedBy>橋本　三成</cp:lastModifiedBy>
  <cp:lastPrinted>2026-02-26T07:44:18Z</cp:lastPrinted>
  <dcterms:created xsi:type="dcterms:W3CDTF">2002-02-26T07:46:23Z</dcterms:created>
  <dcterms:modified xsi:type="dcterms:W3CDTF">2026-03-09T07:11:45Z</dcterms:modified>
</cp:coreProperties>
</file>