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0e\共有フォルダ32\12101680-470法人監査指導班\017　第三者評価事業\01　福祉サービス\01　評価基準・ガイドライン\県HP用最新データ（改定後は入れ替えること）\04 婦人保護施設\"/>
    </mc:Choice>
  </mc:AlternateContent>
  <xr:revisionPtr revIDLastSave="0" documentId="13_ncr:1_{EAC91F14-7F56-4302-9FDA-E6C259ADB427}" xr6:coauthVersionLast="36" xr6:coauthVersionMax="36" xr10:uidLastSave="{00000000-0000-0000-0000-000000000000}"/>
  <bookViews>
    <workbookView xWindow="240" yWindow="75" windowWidth="11700" windowHeight="8550" activeTab="1" xr2:uid="{00000000-000D-0000-FFFF-FFFF00000000}"/>
  </bookViews>
  <sheets>
    <sheet name="Ⅰ～Ⅲ" sheetId="1" r:id="rId1"/>
    <sheet name="A" sheetId="4" r:id="rId2"/>
  </sheets>
  <calcPr calcId="191029"/>
</workbook>
</file>

<file path=xl/calcChain.xml><?xml version="1.0" encoding="utf-8"?>
<calcChain xmlns="http://schemas.openxmlformats.org/spreadsheetml/2006/main">
  <c r="F11" i="4" l="1"/>
  <c r="F12" i="4"/>
  <c r="E13" i="4" l="1"/>
  <c r="D13" i="4"/>
  <c r="F10" i="4"/>
  <c r="F9" i="4"/>
  <c r="F8" i="4"/>
  <c r="F7" i="4"/>
  <c r="F6" i="4"/>
  <c r="F13" i="4" l="1"/>
  <c r="D16" i="1" l="1"/>
  <c r="D15" i="4" s="1"/>
  <c r="E16" i="1"/>
  <c r="E15" i="4" s="1"/>
  <c r="F16" i="1" l="1"/>
  <c r="F15" i="4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<sst xmlns="http://schemas.openxmlformats.org/spreadsheetml/2006/main" count="30" uniqueCount="25">
  <si>
    <t>Ⅰ-１　理念・基本方針</t>
  </si>
  <si>
    <t>Ⅰ～Ⅲ　達成度</t>
    <rPh sb="4" eb="7">
      <t>タッセイド</t>
    </rPh>
    <phoneticPr fontId="1"/>
  </si>
  <si>
    <t>基準数</t>
    <rPh sb="0" eb="2">
      <t>キジュン</t>
    </rPh>
    <rPh sb="2" eb="3">
      <t>スウ</t>
    </rPh>
    <phoneticPr fontId="1"/>
  </si>
  <si>
    <t>達成数</t>
    <rPh sb="0" eb="2">
      <t>タッセイ</t>
    </rPh>
    <rPh sb="2" eb="3">
      <t>スウ</t>
    </rPh>
    <phoneticPr fontId="1"/>
  </si>
  <si>
    <t>判断基準</t>
    <rPh sb="0" eb="2">
      <t>ハンダン</t>
    </rPh>
    <rPh sb="2" eb="4">
      <t>キジュン</t>
    </rPh>
    <phoneticPr fontId="1"/>
  </si>
  <si>
    <t>達成率(％)</t>
    <rPh sb="0" eb="3">
      <t>タッセイリツ</t>
    </rPh>
    <phoneticPr fontId="1"/>
  </si>
  <si>
    <t>A　達成度</t>
    <rPh sb="2" eb="5">
      <t>タッセイド</t>
    </rPh>
    <phoneticPr fontId="1"/>
  </si>
  <si>
    <t>Ⅰ-２　経営状況の把握</t>
    <rPh sb="4" eb="6">
      <t>ケイエイ</t>
    </rPh>
    <rPh sb="6" eb="8">
      <t>ジョウキョウ</t>
    </rPh>
    <rPh sb="9" eb="11">
      <t>ハアク</t>
    </rPh>
    <phoneticPr fontId="1"/>
  </si>
  <si>
    <t>Ⅰ-３　事業計画の策定</t>
    <rPh sb="4" eb="6">
      <t>ジギョウ</t>
    </rPh>
    <rPh sb="6" eb="8">
      <t>ケイカク</t>
    </rPh>
    <rPh sb="9" eb="11">
      <t>サクテイ</t>
    </rPh>
    <phoneticPr fontId="1"/>
  </si>
  <si>
    <t>Ⅰ-４　福祉サービスの質の向上への組織的・計画的な取組</t>
    <rPh sb="4" eb="6">
      <t>フクシ</t>
    </rPh>
    <rPh sb="11" eb="12">
      <t>シツ</t>
    </rPh>
    <rPh sb="13" eb="15">
      <t>コウジョウ</t>
    </rPh>
    <rPh sb="17" eb="20">
      <t>ソシキテキ</t>
    </rPh>
    <rPh sb="21" eb="24">
      <t>ケイカクテキ</t>
    </rPh>
    <rPh sb="25" eb="27">
      <t>トリクミ</t>
    </rPh>
    <phoneticPr fontId="1"/>
  </si>
  <si>
    <t>Ⅱ-３　運営の透明性の確保</t>
    <rPh sb="4" eb="6">
      <t>ウンエイ</t>
    </rPh>
    <rPh sb="7" eb="10">
      <t>トウメイセイ</t>
    </rPh>
    <rPh sb="11" eb="13">
      <t>カクホ</t>
    </rPh>
    <phoneticPr fontId="1"/>
  </si>
  <si>
    <t>Ⅱ-４　地域との交流、地域貢献</t>
    <rPh sb="11" eb="13">
      <t>チイキ</t>
    </rPh>
    <rPh sb="13" eb="15">
      <t>コウケン</t>
    </rPh>
    <phoneticPr fontId="1"/>
  </si>
  <si>
    <t>Ⅲ-１　利用者本位の福祉サービス</t>
    <rPh sb="4" eb="7">
      <t>リヨウシャ</t>
    </rPh>
    <rPh sb="7" eb="9">
      <t>ホンイ</t>
    </rPh>
    <rPh sb="10" eb="12">
      <t>フクシ</t>
    </rPh>
    <phoneticPr fontId="1"/>
  </si>
  <si>
    <t>Ⅲ-２　福祉サービスの質の確保</t>
    <rPh sb="4" eb="6">
      <t>フクシ</t>
    </rPh>
    <rPh sb="11" eb="12">
      <t>シツ</t>
    </rPh>
    <rPh sb="13" eb="15">
      <t>カクホ</t>
    </rPh>
    <phoneticPr fontId="1"/>
  </si>
  <si>
    <t>１－（１）　利用者の尊重</t>
    <rPh sb="6" eb="9">
      <t>リヨウシャ</t>
    </rPh>
    <rPh sb="10" eb="12">
      <t>ソンチョウ</t>
    </rPh>
    <phoneticPr fontId="1"/>
  </si>
  <si>
    <t>２－（１）　食生活</t>
    <rPh sb="6" eb="9">
      <t>ショクセイカツ</t>
    </rPh>
    <phoneticPr fontId="1"/>
  </si>
  <si>
    <t>２－（２）　住生活</t>
    <rPh sb="6" eb="9">
      <t>ジュウセイカツ</t>
    </rPh>
    <phoneticPr fontId="1"/>
  </si>
  <si>
    <t>２－（３）　入浴</t>
    <rPh sb="6" eb="8">
      <t>ニュウヨク</t>
    </rPh>
    <phoneticPr fontId="1"/>
  </si>
  <si>
    <t>２－（４）　他者との関係調整</t>
    <rPh sb="6" eb="8">
      <t>タシャ</t>
    </rPh>
    <rPh sb="10" eb="12">
      <t>カンケイ</t>
    </rPh>
    <rPh sb="12" eb="14">
      <t>チョウセイ</t>
    </rPh>
    <phoneticPr fontId="1"/>
  </si>
  <si>
    <t>合　　　　計</t>
    <rPh sb="0" eb="1">
      <t>ア</t>
    </rPh>
    <rPh sb="5" eb="6">
      <t>ケイ</t>
    </rPh>
    <phoneticPr fontId="1"/>
  </si>
  <si>
    <t>総合計（Ⅰ～Ⅲ＋A）</t>
    <rPh sb="0" eb="3">
      <t>ソウゴウケイ</t>
    </rPh>
    <phoneticPr fontId="1"/>
  </si>
  <si>
    <t>２－（６）　利用者の安全の保護</t>
    <rPh sb="6" eb="9">
      <t>リヨウシャ</t>
    </rPh>
    <rPh sb="10" eb="12">
      <t>アンゼン</t>
    </rPh>
    <rPh sb="13" eb="15">
      <t>ホゴ</t>
    </rPh>
    <phoneticPr fontId="1"/>
  </si>
  <si>
    <t>Ⅱ-１　管理者の責任とリーダーシップ</t>
    <rPh sb="4" eb="7">
      <t>カンリシャ</t>
    </rPh>
    <rPh sb="8" eb="10">
      <t>セキニン</t>
    </rPh>
    <phoneticPr fontId="1"/>
  </si>
  <si>
    <t>Ⅱ-２　福祉人材の確保・育成</t>
    <rPh sb="4" eb="6">
      <t>フクシ</t>
    </rPh>
    <rPh sb="12" eb="14">
      <t>イクセイ</t>
    </rPh>
    <phoneticPr fontId="1"/>
  </si>
  <si>
    <t>２－（５）　自主性・自律性を尊重した日常生活支援</t>
    <rPh sb="6" eb="9">
      <t>ジシュセイ</t>
    </rPh>
    <rPh sb="10" eb="12">
      <t>ジリツ</t>
    </rPh>
    <rPh sb="12" eb="13">
      <t>セイ</t>
    </rPh>
    <rPh sb="14" eb="16">
      <t>ソンチョウ</t>
    </rPh>
    <rPh sb="18" eb="20">
      <t>ニチジョウ</t>
    </rPh>
    <rPh sb="20" eb="22">
      <t>セイカツ</t>
    </rPh>
    <rPh sb="22" eb="24">
      <t>シエン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</si>
</sst>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#,##0_);[Red]\(#,##0\)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0" fontId="2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176" fontId="3" fillId="0" borderId="3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>
      <alignment vertical="center"/>
    </xf>
    <xf numFmtId="177" fontId="3" fillId="0" borderId="0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2" fillId="0" borderId="7" xfId="0" applyFont="1" applyBorder="1">
      <alignment vertical="center"/>
    </xf>
    <xf numFmtId="178" fontId="3" fillId="0" borderId="7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8" fontId="3" fillId="0" borderId="2" xfId="0" applyNumberFormat="1" applyFont="1" applyBorder="1">
      <alignment vertical="center"/>
    </xf>
    <xf numFmtId="178" fontId="3" fillId="0" borderId="3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178" fontId="3" fillId="0" borderId="5" xfId="0" applyNumberFormat="1" applyFont="1" applyBorder="1">
      <alignment vertical="center"/>
    </xf>
    <xf numFmtId="177" fontId="3" fillId="0" borderId="6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5.290781735368115E-2"/>
          <c:y val="2.8275078436420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871601971738057"/>
          <c:y val="0.13920038614853214"/>
          <c:w val="0.4942703989620213"/>
          <c:h val="0.7721271419176392"/>
        </c:manualLayout>
      </c:layout>
      <c:radarChart>
        <c:radarStyle val="marker"/>
        <c:varyColors val="0"/>
        <c:ser>
          <c:idx val="0"/>
          <c:order val="0"/>
          <c:tx>
            <c:strRef>
              <c:f>'Ⅰ～Ⅲ'!$C$2</c:f>
              <c:strCache>
                <c:ptCount val="1"/>
                <c:pt idx="0">
                  <c:v>Ⅰ～Ⅲ　達成度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'Ⅰ～Ⅲ'!$C$6:$C$15</c:f>
              <c:strCache>
                <c:ptCount val="10"/>
                <c:pt idx="0">
                  <c:v>Ⅰ-１　理念・基本方針</c:v>
                </c:pt>
                <c:pt idx="1">
                  <c:v>Ⅰ-２　経営状況の把握</c:v>
                </c:pt>
                <c:pt idx="2">
                  <c:v>Ⅰ-３　事業計画の策定</c:v>
                </c:pt>
                <c:pt idx="3">
                  <c:v>Ⅰ-４　福祉サービスの質の向上への組織的・計画的な取組</c:v>
                </c:pt>
                <c:pt idx="4">
                  <c:v>Ⅱ-１　管理者の責任とリーダーシップ</c:v>
                </c:pt>
                <c:pt idx="5">
                  <c:v>Ⅱ-２　福祉人材の確保・育成</c:v>
                </c:pt>
                <c:pt idx="6">
                  <c:v>Ⅱ-３　運営の透明性の確保</c:v>
                </c:pt>
                <c:pt idx="7">
                  <c:v>Ⅱ-４　地域との交流、地域貢献</c:v>
                </c:pt>
                <c:pt idx="8">
                  <c:v>Ⅲ-１　利用者本位の福祉サービス</c:v>
                </c:pt>
                <c:pt idx="9">
                  <c:v>Ⅲ-２　福祉サービスの質の確保</c:v>
                </c:pt>
              </c:strCache>
            </c:strRef>
          </c:cat>
          <c:val>
            <c:numRef>
              <c:f>'Ⅰ～Ⅲ'!$F$6:$F$15</c:f>
              <c:numCache>
                <c:formatCode>#,##0.0_ 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2-41B1-B1AA-3A049A1157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99237248"/>
        <c:axId val="107727104"/>
      </c:radarChart>
      <c:catAx>
        <c:axId val="9923724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727104"/>
        <c:crosses val="autoZero"/>
        <c:auto val="0"/>
        <c:lblAlgn val="ctr"/>
        <c:lblOffset val="100"/>
        <c:noMultiLvlLbl val="0"/>
      </c:catAx>
      <c:valAx>
        <c:axId val="10772710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_ 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2372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5.290781735368115E-2"/>
          <c:y val="2.8275078436420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871601971738057"/>
          <c:y val="0.13920038614853214"/>
          <c:w val="0.4942703989620213"/>
          <c:h val="0.7721271419176392"/>
        </c:manualLayout>
      </c:layout>
      <c:radarChart>
        <c:radarStyle val="marker"/>
        <c:varyColors val="0"/>
        <c:ser>
          <c:idx val="0"/>
          <c:order val="0"/>
          <c:tx>
            <c:strRef>
              <c:f>A!$C$2</c:f>
              <c:strCache>
                <c:ptCount val="1"/>
                <c:pt idx="0">
                  <c:v>A　達成度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A!$C$6:$C$12</c:f>
              <c:strCache>
                <c:ptCount val="7"/>
                <c:pt idx="0">
                  <c:v>１－（１）　利用者の尊重</c:v>
                </c:pt>
                <c:pt idx="1">
                  <c:v>２－（１）　食生活</c:v>
                </c:pt>
                <c:pt idx="2">
                  <c:v>２－（２）　住生活</c:v>
                </c:pt>
                <c:pt idx="3">
                  <c:v>２－（３）　入浴</c:v>
                </c:pt>
                <c:pt idx="4">
                  <c:v>２－（４）　他者との関係調整</c:v>
                </c:pt>
                <c:pt idx="5">
                  <c:v>２－（５）　自主性・自律性を尊重した日常生活支援</c:v>
                </c:pt>
                <c:pt idx="6">
                  <c:v>２－（６）　利用者の安全の保護</c:v>
                </c:pt>
              </c:strCache>
            </c:strRef>
          </c:cat>
          <c:val>
            <c:numRef>
              <c:f>A!$F$6:$F$12</c:f>
              <c:numCache>
                <c:formatCode>#,##0.0_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1B-40BE-AECF-69C30CA20B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07886080"/>
        <c:axId val="107913600"/>
      </c:radarChart>
      <c:catAx>
        <c:axId val="1078860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913600"/>
        <c:crosses val="autoZero"/>
        <c:auto val="0"/>
        <c:lblAlgn val="ctr"/>
        <c:lblOffset val="100"/>
        <c:noMultiLvlLbl val="0"/>
      </c:catAx>
      <c:valAx>
        <c:axId val="10791360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_ 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8860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85726</xdr:colOff>
      <xdr:row>18</xdr:row>
      <xdr:rowOff>161924</xdr:rowOff>
    </xdr:from>
    <xdr:to>
      <xdr:col>5</xdr:col>
      <xdr:colOff>698501</xdr:colOff>
      <xdr:row>42</xdr:row>
      <xdr:rowOff>15875</xdr:rowOff>
    </xdr:to>
    <xdr:graphicFrame macro="">
      <xdr:nvGraphicFramePr>
        <xdr:cNvPr id="1026" name="グラフ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85726</xdr:colOff>
      <xdr:row>17</xdr:row>
      <xdr:rowOff>161924</xdr:rowOff>
    </xdr:from>
    <xdr:to>
      <xdr:col>5</xdr:col>
      <xdr:colOff>698501</xdr:colOff>
      <xdr:row>41</xdr:row>
      <xdr:rowOff>15875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F17"/>
  <sheetViews>
    <sheetView view="pageBreakPreview" zoomScaleNormal="130" zoomScaleSheetLayoutView="100" workbookViewId="0"/>
  </sheetViews>
  <sheetFormatPr defaultRowHeight="13.5" x14ac:dyDescent="0.15"/>
  <cols>
    <col min="1" max="1" width="1.875" style="1" customWidth="1"/>
    <col min="2" max="2" width="1.375" style="1" customWidth="1"/>
    <col min="3" max="3" width="50.5" style="1" customWidth="1"/>
    <col min="4" max="5" width="9" style="1"/>
    <col min="6" max="6" width="10.5" style="1" customWidth="1"/>
    <col min="7" max="16384" width="9" style="1"/>
  </cols>
  <sheetData>
    <row r="2" spans="3:6" x14ac:dyDescent="0.15">
      <c r="C2" s="1" t="s">
        <v>1</v>
      </c>
    </row>
    <row r="4" spans="3:6" x14ac:dyDescent="0.15">
      <c r="C4" s="2"/>
      <c r="D4" s="3" t="s">
        <v>4</v>
      </c>
      <c r="E4" s="3"/>
      <c r="F4" s="3" t="s">
        <v>5</v>
      </c>
    </row>
    <row r="5" spans="3:6" x14ac:dyDescent="0.15">
      <c r="C5" s="2"/>
      <c r="D5" s="4" t="s">
        <v>2</v>
      </c>
      <c r="E5" s="4" t="s">
        <v>3</v>
      </c>
      <c r="F5" s="3"/>
    </row>
    <row r="6" spans="3:6" ht="14.25" x14ac:dyDescent="0.15">
      <c r="C6" s="5" t="s">
        <v>0</v>
      </c>
      <c r="D6" s="6">
        <v>6</v>
      </c>
      <c r="E6" s="6"/>
      <c r="F6" s="7">
        <f>ROUND(E6*100/D6,1)</f>
        <v>0</v>
      </c>
    </row>
    <row r="7" spans="3:6" ht="14.25" x14ac:dyDescent="0.15">
      <c r="C7" s="5" t="s">
        <v>7</v>
      </c>
      <c r="D7" s="6">
        <v>8</v>
      </c>
      <c r="E7" s="6"/>
      <c r="F7" s="7">
        <f t="shared" ref="F7:F15" si="0">ROUND(E7*100/D7,1)</f>
        <v>0</v>
      </c>
    </row>
    <row r="8" spans="3:6" ht="14.25" x14ac:dyDescent="0.15">
      <c r="C8" s="5" t="s">
        <v>8</v>
      </c>
      <c r="D8" s="6">
        <v>17</v>
      </c>
      <c r="E8" s="6"/>
      <c r="F8" s="7">
        <f t="shared" si="0"/>
        <v>0</v>
      </c>
    </row>
    <row r="9" spans="3:6" ht="14.25" x14ac:dyDescent="0.15">
      <c r="C9" s="5" t="s">
        <v>9</v>
      </c>
      <c r="D9" s="6">
        <v>9</v>
      </c>
      <c r="E9" s="6"/>
      <c r="F9" s="7">
        <f t="shared" si="0"/>
        <v>0</v>
      </c>
    </row>
    <row r="10" spans="3:6" ht="14.25" x14ac:dyDescent="0.15">
      <c r="C10" s="5" t="s">
        <v>22</v>
      </c>
      <c r="D10" s="6">
        <v>17</v>
      </c>
      <c r="E10" s="6"/>
      <c r="F10" s="7">
        <f t="shared" si="0"/>
        <v>0</v>
      </c>
    </row>
    <row r="11" spans="3:6" ht="14.25" x14ac:dyDescent="0.15">
      <c r="C11" s="5" t="s">
        <v>23</v>
      </c>
      <c r="D11" s="6">
        <v>38</v>
      </c>
      <c r="E11" s="6"/>
      <c r="F11" s="7">
        <f t="shared" si="0"/>
        <v>0</v>
      </c>
    </row>
    <row r="12" spans="3:6" ht="14.25" x14ac:dyDescent="0.15">
      <c r="C12" s="5" t="s">
        <v>10</v>
      </c>
      <c r="D12" s="6">
        <v>9</v>
      </c>
      <c r="E12" s="6"/>
      <c r="F12" s="7">
        <f t="shared" si="0"/>
        <v>0</v>
      </c>
    </row>
    <row r="13" spans="3:6" ht="14.25" x14ac:dyDescent="0.15">
      <c r="C13" s="5" t="s">
        <v>11</v>
      </c>
      <c r="D13" s="6">
        <v>21</v>
      </c>
      <c r="E13" s="6"/>
      <c r="F13" s="7">
        <f t="shared" si="0"/>
        <v>0</v>
      </c>
    </row>
    <row r="14" spans="3:6" ht="14.25" x14ac:dyDescent="0.15">
      <c r="C14" s="5" t="s">
        <v>12</v>
      </c>
      <c r="D14" s="6">
        <v>61</v>
      </c>
      <c r="E14" s="6"/>
      <c r="F14" s="7">
        <f t="shared" si="0"/>
        <v>0</v>
      </c>
    </row>
    <row r="15" spans="3:6" ht="15" thickBot="1" x14ac:dyDescent="0.2">
      <c r="C15" s="8" t="s">
        <v>13</v>
      </c>
      <c r="D15" s="9">
        <v>31</v>
      </c>
      <c r="E15" s="9"/>
      <c r="F15" s="10">
        <f t="shared" si="0"/>
        <v>0</v>
      </c>
    </row>
    <row r="16" spans="3:6" ht="14.25" x14ac:dyDescent="0.15">
      <c r="C16" s="11" t="s">
        <v>19</v>
      </c>
      <c r="D16" s="12">
        <f>SUM(D6:D15)</f>
        <v>217</v>
      </c>
      <c r="E16" s="12">
        <f>SUM(E6:E15)</f>
        <v>0</v>
      </c>
      <c r="F16" s="13">
        <f>ROUND(E16*100/D16,1)</f>
        <v>0</v>
      </c>
    </row>
    <row r="17" spans="3:6" ht="14.25" x14ac:dyDescent="0.15">
      <c r="C17" s="14"/>
      <c r="D17" s="15"/>
      <c r="E17" s="15"/>
      <c r="F17" s="16"/>
    </row>
  </sheetData>
  <mergeCells count="3">
    <mergeCell ref="D4:E4"/>
    <mergeCell ref="F4:F5"/>
    <mergeCell ref="C4:C5"/>
  </mergeCells>
  <phoneticPr fontI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F16"/>
  <sheetViews>
    <sheetView tabSelected="1" view="pageBreakPreview" zoomScaleNormal="130" zoomScaleSheetLayoutView="100" workbookViewId="0"/>
  </sheetViews>
  <sheetFormatPr defaultRowHeight="13.5" x14ac:dyDescent="0.15"/>
  <cols>
    <col min="1" max="1" width="1.875" style="1" customWidth="1"/>
    <col min="2" max="2" width="1.375" style="1" customWidth="1"/>
    <col min="3" max="3" width="50.5" style="1" customWidth="1"/>
    <col min="4" max="5" width="9" style="1"/>
    <col min="6" max="6" width="10.5" style="1" customWidth="1"/>
    <col min="7" max="16384" width="9" style="1"/>
  </cols>
  <sheetData>
    <row r="2" spans="3:6" x14ac:dyDescent="0.15">
      <c r="C2" s="1" t="s">
        <v>6</v>
      </c>
    </row>
    <row r="4" spans="3:6" x14ac:dyDescent="0.15">
      <c r="C4" s="2"/>
      <c r="D4" s="3" t="s">
        <v>4</v>
      </c>
      <c r="E4" s="3"/>
      <c r="F4" s="3" t="s">
        <v>5</v>
      </c>
    </row>
    <row r="5" spans="3:6" x14ac:dyDescent="0.15">
      <c r="C5" s="2"/>
      <c r="D5" s="4" t="s">
        <v>2</v>
      </c>
      <c r="E5" s="4" t="s">
        <v>3</v>
      </c>
      <c r="F5" s="3"/>
    </row>
    <row r="6" spans="3:6" ht="14.25" x14ac:dyDescent="0.15">
      <c r="C6" s="5" t="s">
        <v>14</v>
      </c>
      <c r="D6" s="17">
        <v>31</v>
      </c>
      <c r="E6" s="17"/>
      <c r="F6" s="7">
        <f>ROUND(E6*100/D6,1)</f>
        <v>0</v>
      </c>
    </row>
    <row r="7" spans="3:6" ht="14.25" x14ac:dyDescent="0.15">
      <c r="C7" s="5" t="s">
        <v>15</v>
      </c>
      <c r="D7" s="17">
        <v>18</v>
      </c>
      <c r="E7" s="17"/>
      <c r="F7" s="7">
        <f t="shared" ref="F7:F13" si="0">ROUND(E7*100/D7,1)</f>
        <v>0</v>
      </c>
    </row>
    <row r="8" spans="3:6" ht="14.25" x14ac:dyDescent="0.15">
      <c r="C8" s="5" t="s">
        <v>16</v>
      </c>
      <c r="D8" s="17">
        <v>7</v>
      </c>
      <c r="E8" s="17"/>
      <c r="F8" s="7">
        <f t="shared" si="0"/>
        <v>0</v>
      </c>
    </row>
    <row r="9" spans="3:6" ht="14.25" x14ac:dyDescent="0.15">
      <c r="C9" s="5" t="s">
        <v>17</v>
      </c>
      <c r="D9" s="17">
        <v>4</v>
      </c>
      <c r="E9" s="17"/>
      <c r="F9" s="7">
        <f t="shared" si="0"/>
        <v>0</v>
      </c>
    </row>
    <row r="10" spans="3:6" ht="14.25" x14ac:dyDescent="0.15">
      <c r="C10" s="5" t="s">
        <v>18</v>
      </c>
      <c r="D10" s="17">
        <v>10</v>
      </c>
      <c r="E10" s="17"/>
      <c r="F10" s="7">
        <f t="shared" si="0"/>
        <v>0</v>
      </c>
    </row>
    <row r="11" spans="3:6" ht="14.25" x14ac:dyDescent="0.15">
      <c r="C11" s="18" t="s">
        <v>24</v>
      </c>
      <c r="D11" s="19">
        <v>59</v>
      </c>
      <c r="E11" s="19"/>
      <c r="F11" s="20">
        <f t="shared" ref="F11" si="1">ROUND(E11*100/D11,1)</f>
        <v>0</v>
      </c>
    </row>
    <row r="12" spans="3:6" ht="15" thickBot="1" x14ac:dyDescent="0.2">
      <c r="C12" s="8" t="s">
        <v>21</v>
      </c>
      <c r="D12" s="21">
        <v>5</v>
      </c>
      <c r="E12" s="21"/>
      <c r="F12" s="10">
        <f t="shared" si="0"/>
        <v>0</v>
      </c>
    </row>
    <row r="13" spans="3:6" ht="14.25" x14ac:dyDescent="0.15">
      <c r="C13" s="11" t="s">
        <v>19</v>
      </c>
      <c r="D13" s="22">
        <f>SUM(D6:D12)</f>
        <v>134</v>
      </c>
      <c r="E13" s="22">
        <f>SUM(E6:E12)</f>
        <v>0</v>
      </c>
      <c r="F13" s="13">
        <f t="shared" si="0"/>
        <v>0</v>
      </c>
    </row>
    <row r="14" spans="3:6" ht="14.25" thickBot="1" x14ac:dyDescent="0.2"/>
    <row r="15" spans="3:6" ht="15" thickBot="1" x14ac:dyDescent="0.2">
      <c r="C15" s="23" t="s">
        <v>20</v>
      </c>
      <c r="D15" s="24">
        <f>'Ⅰ～Ⅲ'!D16+D13</f>
        <v>351</v>
      </c>
      <c r="E15" s="24">
        <f>'Ⅰ～Ⅲ'!E16+E13</f>
        <v>0</v>
      </c>
      <c r="F15" s="25">
        <f t="shared" ref="F15" si="2">ROUND(E15*100/D15,1)</f>
        <v>0</v>
      </c>
    </row>
    <row r="16" spans="3:6" ht="14.25" x14ac:dyDescent="0.15">
      <c r="C16" s="14"/>
      <c r="D16" s="15"/>
      <c r="E16" s="15"/>
      <c r="F16" s="16"/>
    </row>
  </sheetData>
  <mergeCells count="3">
    <mergeCell ref="C4:C5"/>
    <mergeCell ref="D4:E4"/>
    <mergeCell ref="F4:F5"/>
  </mergeCells>
  <phoneticPr fontI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Ⅰ～Ⅲ</vt:lpstr>
      <vt:lpstr>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2015-12-15T05:03:14Z</cp:lastPrinted>
  <dcterms:created xsi:type="dcterms:W3CDTF">2006-03-30T05:18:29Z</dcterms:created>
  <dcterms:modified xsi:type="dcterms:W3CDTF">2023-03-24T08:21:17Z</dcterms:modified>
</cp:coreProperties>
</file>