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4a\共有フォルダ20\13200524-060保護第2課\ち　庁舎管理\庁舎管理委託\入札資料\"/>
    </mc:Choice>
  </mc:AlternateContent>
  <xr:revisionPtr revIDLastSave="0" documentId="13_ncr:1_{024AED0F-462B-489D-B495-D191A0EA25EC}" xr6:coauthVersionLast="47" xr6:coauthVersionMax="47" xr10:uidLastSave="{00000000-0000-0000-0000-000000000000}"/>
  <bookViews>
    <workbookView xWindow="0" yWindow="0" windowWidth="19200" windowHeight="11280" xr2:uid="{03244A34-F9B2-4246-8B35-E838C1B196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AG17" i="1" s="1"/>
  <c r="S12" i="1"/>
  <c r="S14" i="1" s="1"/>
  <c r="S22" i="1" s="1"/>
  <c r="F12" i="1"/>
  <c r="F11" i="1"/>
  <c r="F14" i="1" s="1"/>
  <c r="AG19" i="1"/>
  <c r="AG18" i="1"/>
  <c r="AG16" i="1"/>
  <c r="AG13" i="1"/>
  <c r="AG10" i="1"/>
  <c r="AG9" i="1"/>
  <c r="AG8" i="1"/>
  <c r="AG7" i="1"/>
  <c r="AG6" i="1"/>
  <c r="AG5" i="1"/>
  <c r="AG4" i="1"/>
  <c r="AF19" i="1"/>
  <c r="AF18" i="1"/>
  <c r="AF17" i="1"/>
  <c r="AF16" i="1"/>
  <c r="AF11" i="1"/>
  <c r="AF10" i="1"/>
  <c r="AF9" i="1"/>
  <c r="AF8" i="1"/>
  <c r="AF7" i="1"/>
  <c r="AF6" i="1"/>
  <c r="AF5" i="1"/>
  <c r="AF13" i="1"/>
  <c r="AF12" i="1"/>
  <c r="AF4" i="1"/>
  <c r="S20" i="1"/>
  <c r="S19" i="1"/>
  <c r="S18" i="1"/>
  <c r="S17" i="1"/>
  <c r="S16" i="1"/>
  <c r="S13" i="1"/>
  <c r="S11" i="1"/>
  <c r="S10" i="1"/>
  <c r="S9" i="1"/>
  <c r="S8" i="1"/>
  <c r="S7" i="1"/>
  <c r="S6" i="1"/>
  <c r="S5" i="1"/>
  <c r="S4" i="1"/>
  <c r="F19" i="1"/>
  <c r="F18" i="1"/>
  <c r="F16" i="1"/>
  <c r="F13" i="1"/>
  <c r="F10" i="1"/>
  <c r="F9" i="1"/>
  <c r="F8" i="1"/>
  <c r="F7" i="1"/>
  <c r="F6" i="1"/>
  <c r="F5" i="1"/>
  <c r="F4" i="1"/>
  <c r="F20" i="1" l="1"/>
  <c r="AG20" i="1" s="1"/>
  <c r="AG12" i="1"/>
  <c r="F22" i="1"/>
  <c r="AG22" i="1" s="1"/>
  <c r="AG23" i="1" s="1"/>
  <c r="AG14" i="1"/>
  <c r="AG11" i="1"/>
  <c r="AF20" i="1"/>
  <c r="AF14" i="1"/>
  <c r="AF22" i="1" s="1"/>
</calcChain>
</file>

<file path=xl/sharedStrings.xml><?xml version="1.0" encoding="utf-8"?>
<sst xmlns="http://schemas.openxmlformats.org/spreadsheetml/2006/main" count="91" uniqueCount="30">
  <si>
    <t>清
掃
委
託</t>
    <rPh sb="0" eb="1">
      <t>キヨシ</t>
    </rPh>
    <rPh sb="3" eb="4">
      <t>ソウ</t>
    </rPh>
    <rPh sb="6" eb="7">
      <t>イ</t>
    </rPh>
    <rPh sb="9" eb="10">
      <t>タク</t>
    </rPh>
    <phoneticPr fontId="1"/>
  </si>
  <si>
    <t>外調機トレンドラップ内部掃除
※年1回</t>
    <rPh sb="0" eb="3">
      <t>ガイチョウキ</t>
    </rPh>
    <rPh sb="10" eb="12">
      <t>ナイブ</t>
    </rPh>
    <rPh sb="12" eb="14">
      <t>ソウジ</t>
    </rPh>
    <rPh sb="16" eb="17">
      <t>ネン</t>
    </rPh>
    <rPh sb="18" eb="19">
      <t>カイ</t>
    </rPh>
    <phoneticPr fontId="1"/>
  </si>
  <si>
    <t>フロン排出抑制法に伴う簡易点検
※フィルター清掃と同日で年2回</t>
    <rPh sb="3" eb="5">
      <t>ハイシュツ</t>
    </rPh>
    <rPh sb="5" eb="8">
      <t>ヨクセイホウ</t>
    </rPh>
    <rPh sb="9" eb="10">
      <t>トモナ</t>
    </rPh>
    <rPh sb="11" eb="13">
      <t>カンイ</t>
    </rPh>
    <rPh sb="13" eb="15">
      <t>テンケン</t>
    </rPh>
    <rPh sb="22" eb="24">
      <t>セイソウ</t>
    </rPh>
    <rPh sb="25" eb="27">
      <t>ドウジツ</t>
    </rPh>
    <rPh sb="28" eb="29">
      <t>ネン</t>
    </rPh>
    <rPh sb="30" eb="31">
      <t>カイ</t>
    </rPh>
    <phoneticPr fontId="1"/>
  </si>
  <si>
    <t>フロン排出抑制法に伴う簡易点検
※フィルター清掃と別日で年2回</t>
    <rPh sb="3" eb="5">
      <t>ハイシュツ</t>
    </rPh>
    <rPh sb="5" eb="8">
      <t>ヨクセイホウ</t>
    </rPh>
    <rPh sb="9" eb="10">
      <t>トモナ</t>
    </rPh>
    <rPh sb="11" eb="13">
      <t>カンイ</t>
    </rPh>
    <rPh sb="13" eb="15">
      <t>テンケン</t>
    </rPh>
    <rPh sb="22" eb="24">
      <t>セイソウ</t>
    </rPh>
    <rPh sb="25" eb="27">
      <t>ベツビ</t>
    </rPh>
    <rPh sb="28" eb="29">
      <t>ネン</t>
    </rPh>
    <rPh sb="30" eb="31">
      <t>カイ</t>
    </rPh>
    <phoneticPr fontId="1"/>
  </si>
  <si>
    <t>フロン排出抑制法に伴う定期点検
※3年に1回</t>
    <rPh sb="3" eb="5">
      <t>ハイシュツ</t>
    </rPh>
    <rPh sb="5" eb="7">
      <t>ヨクセイ</t>
    </rPh>
    <rPh sb="7" eb="8">
      <t>ホウ</t>
    </rPh>
    <rPh sb="9" eb="10">
      <t>トモナ</t>
    </rPh>
    <rPh sb="11" eb="13">
      <t>テイキ</t>
    </rPh>
    <rPh sb="13" eb="15">
      <t>テンケン</t>
    </rPh>
    <rPh sb="18" eb="19">
      <t>ネン</t>
    </rPh>
    <rPh sb="21" eb="22">
      <t>カイ</t>
    </rPh>
    <phoneticPr fontId="1"/>
  </si>
  <si>
    <t>清掃委託計</t>
    <rPh sb="0" eb="2">
      <t>セイソウ</t>
    </rPh>
    <rPh sb="2" eb="4">
      <t>イタク</t>
    </rPh>
    <rPh sb="4" eb="5">
      <t>ケイ</t>
    </rPh>
    <phoneticPr fontId="1"/>
  </si>
  <si>
    <t>消
防
点
検</t>
    <rPh sb="0" eb="1">
      <t>ショウ</t>
    </rPh>
    <rPh sb="2" eb="3">
      <t>ボウ</t>
    </rPh>
    <rPh sb="4" eb="5">
      <t>テン</t>
    </rPh>
    <rPh sb="6" eb="7">
      <t>ケン</t>
    </rPh>
    <phoneticPr fontId="1"/>
  </si>
  <si>
    <t>総合点検１式</t>
    <rPh sb="0" eb="2">
      <t>ソウゴウ</t>
    </rPh>
    <rPh sb="2" eb="4">
      <t>テンケン</t>
    </rPh>
    <rPh sb="5" eb="6">
      <t>シキ</t>
    </rPh>
    <phoneticPr fontId="1"/>
  </si>
  <si>
    <t>機器点検１式</t>
    <rPh sb="0" eb="2">
      <t>キキ</t>
    </rPh>
    <rPh sb="2" eb="4">
      <t>テンケン</t>
    </rPh>
    <rPh sb="5" eb="6">
      <t>シキ</t>
    </rPh>
    <phoneticPr fontId="1"/>
  </si>
  <si>
    <t>消防点検計</t>
    <rPh sb="0" eb="4">
      <t>ショウボウテンケン</t>
    </rPh>
    <rPh sb="4" eb="5">
      <t>ケイ</t>
    </rPh>
    <phoneticPr fontId="1"/>
  </si>
  <si>
    <t>総計</t>
    <rPh sb="0" eb="2">
      <t>ソウケイ</t>
    </rPh>
    <phoneticPr fontId="1"/>
  </si>
  <si>
    <t>7年度</t>
    <rPh sb="1" eb="3">
      <t>ネンド</t>
    </rPh>
    <phoneticPr fontId="1"/>
  </si>
  <si>
    <t>8年度</t>
    <rPh sb="1" eb="3">
      <t>ネンド</t>
    </rPh>
    <phoneticPr fontId="1"/>
  </si>
  <si>
    <t>9年度</t>
    <rPh sb="1" eb="3">
      <t>ネンド</t>
    </rPh>
    <phoneticPr fontId="1"/>
  </si>
  <si>
    <t>７年度計</t>
    <rPh sb="1" eb="2">
      <t>ネン</t>
    </rPh>
    <rPh sb="2" eb="3">
      <t>ド</t>
    </rPh>
    <rPh sb="3" eb="4">
      <t>ケイ</t>
    </rPh>
    <phoneticPr fontId="1"/>
  </si>
  <si>
    <t>８年度計</t>
    <rPh sb="1" eb="3">
      <t>ネンド</t>
    </rPh>
    <rPh sb="3" eb="4">
      <t>ケイ</t>
    </rPh>
    <phoneticPr fontId="1"/>
  </si>
  <si>
    <t>9年度計</t>
    <rPh sb="1" eb="3">
      <t>ネンド</t>
    </rPh>
    <rPh sb="3" eb="4">
      <t>ケイ</t>
    </rPh>
    <phoneticPr fontId="1"/>
  </si>
  <si>
    <t>〇</t>
    <phoneticPr fontId="1"/>
  </si>
  <si>
    <t>税込</t>
    <rPh sb="0" eb="2">
      <t>ゼイコ</t>
    </rPh>
    <phoneticPr fontId="1"/>
  </si>
  <si>
    <t>○</t>
    <phoneticPr fontId="1"/>
  </si>
  <si>
    <t>ロスナイ清掃
※年2回</t>
    <rPh sb="4" eb="6">
      <t>セイソウ</t>
    </rPh>
    <rPh sb="8" eb="9">
      <t>ネン</t>
    </rPh>
    <rPh sb="10" eb="11">
      <t>カイ</t>
    </rPh>
    <phoneticPr fontId="1"/>
  </si>
  <si>
    <t>エアコンフィルター
※年2回</t>
    <rPh sb="11" eb="12">
      <t>ネン</t>
    </rPh>
    <rPh sb="13" eb="14">
      <t>カイ</t>
    </rPh>
    <phoneticPr fontId="1"/>
  </si>
  <si>
    <t>グリストラップ清掃
※年2回</t>
    <rPh sb="7" eb="9">
      <t>セイソウ</t>
    </rPh>
    <rPh sb="11" eb="12">
      <t>ネン</t>
    </rPh>
    <rPh sb="13" eb="14">
      <t>カイ</t>
    </rPh>
    <phoneticPr fontId="1"/>
  </si>
  <si>
    <t>厨房フード用フィルター清掃
※年2回</t>
    <rPh sb="0" eb="2">
      <t>チュウボウ</t>
    </rPh>
    <rPh sb="5" eb="6">
      <t>ヨウ</t>
    </rPh>
    <rPh sb="11" eb="13">
      <t>セイソウ</t>
    </rPh>
    <rPh sb="15" eb="16">
      <t>ネン</t>
    </rPh>
    <rPh sb="17" eb="18">
      <t>カイ</t>
    </rPh>
    <phoneticPr fontId="1"/>
  </si>
  <si>
    <t>フィルターユニット清掃
※年2回</t>
    <rPh sb="9" eb="11">
      <t>セイソウ</t>
    </rPh>
    <rPh sb="13" eb="14">
      <t>ネン</t>
    </rPh>
    <rPh sb="15" eb="16">
      <t>カイ</t>
    </rPh>
    <phoneticPr fontId="1"/>
  </si>
  <si>
    <t>害虫防除
※年6回</t>
    <rPh sb="0" eb="2">
      <t>ガイチュウ</t>
    </rPh>
    <rPh sb="2" eb="4">
      <t>ボウジョ</t>
    </rPh>
    <rPh sb="6" eb="7">
      <t>ネン</t>
    </rPh>
    <rPh sb="8" eb="9">
      <t>カイ</t>
    </rPh>
    <phoneticPr fontId="1"/>
  </si>
  <si>
    <t>単価（円）</t>
    <rPh sb="0" eb="2">
      <t>タンカ</t>
    </rPh>
    <rPh sb="3" eb="4">
      <t>エン</t>
    </rPh>
    <phoneticPr fontId="1"/>
  </si>
  <si>
    <t>自家発電
模擬負荷運転試験</t>
    <rPh sb="0" eb="2">
      <t>ジカ</t>
    </rPh>
    <rPh sb="2" eb="4">
      <t>ハツデン</t>
    </rPh>
    <rPh sb="5" eb="7">
      <t>モギ</t>
    </rPh>
    <rPh sb="7" eb="9">
      <t>フカ</t>
    </rPh>
    <rPh sb="9" eb="11">
      <t>ウンテン</t>
    </rPh>
    <rPh sb="11" eb="13">
      <t>シケン</t>
    </rPh>
    <phoneticPr fontId="1"/>
  </si>
  <si>
    <t>防火対象物定期点検</t>
    <rPh sb="0" eb="2">
      <t>ボウカ</t>
    </rPh>
    <rPh sb="2" eb="4">
      <t>タイショウ</t>
    </rPh>
    <rPh sb="4" eb="5">
      <t>ブツ</t>
    </rPh>
    <rPh sb="5" eb="7">
      <t>テイキ</t>
    </rPh>
    <rPh sb="7" eb="9">
      <t>テンケン</t>
    </rPh>
    <phoneticPr fontId="1"/>
  </si>
  <si>
    <t>入札内訳書（業務スケジュール）</t>
    <rPh sb="0" eb="2">
      <t>ニュウサツ</t>
    </rPh>
    <rPh sb="2" eb="5">
      <t>ウチワケショ</t>
    </rPh>
    <rPh sb="6" eb="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</si>
</sst>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>
    <font>
      <sz val="12"/>
      <color theme="1"/>
      <name val="MS Gothic"/>
      <family val="2"/>
      <charset val="128"/>
    </font>
    <font>
      <sz val="6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176" fontId="0" fillId="3" borderId="3" xfId="0" applyNumberFormat="1" applyFill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7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13CBD-5EA5-4A90-A9CB-94ED0FDDA454}">
  <sheetPr>
    <pageSetUpPr fitToPage="1"/>
  </sheetPr>
  <dimension ref="A1:AG23"/>
  <sheetViews>
    <sheetView tabSelected="1" view="pageBreakPreview" zoomScale="60" zoomScaleNormal="100" workbookViewId="0">
      <selection activeCell="B2" sqref="B2"/>
    </sheetView>
  </sheetViews>
  <sheetFormatPr defaultRowHeight="14"/>
  <cols>
    <col min="1" max="1" width="5.58203125" customWidth="1"/>
    <col min="2" max="2" width="18.6640625" customWidth="1"/>
    <col min="3" max="3" width="12.58203125" customWidth="1"/>
    <col min="4" max="5" width="4.58203125" customWidth="1"/>
    <col min="6" max="6" width="12.58203125" customWidth="1"/>
    <col min="7" max="18" width="4.58203125" customWidth="1"/>
    <col min="19" max="19" width="12.58203125" customWidth="1"/>
    <col min="20" max="31" width="4.58203125" customWidth="1"/>
    <col min="32" max="33" width="12.58203125" customWidth="1"/>
  </cols>
  <sheetData>
    <row r="1" spans="1:33">
      <c r="B1" t="s">
        <v>29</v>
      </c>
    </row>
    <row r="2" spans="1:33">
      <c r="A2" s="1"/>
      <c r="B2" s="2"/>
      <c r="C2" s="7"/>
      <c r="D2" s="14" t="s">
        <v>11</v>
      </c>
      <c r="E2" s="14"/>
      <c r="F2" s="14"/>
      <c r="G2" s="14" t="s">
        <v>12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 t="s">
        <v>13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8"/>
    </row>
    <row r="3" spans="1:33">
      <c r="A3" s="3"/>
      <c r="B3" s="3"/>
      <c r="C3" s="8" t="s">
        <v>26</v>
      </c>
      <c r="D3" s="8">
        <v>2</v>
      </c>
      <c r="E3" s="8">
        <v>3</v>
      </c>
      <c r="F3" s="9" t="s">
        <v>14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</v>
      </c>
      <c r="Q3" s="8">
        <v>2</v>
      </c>
      <c r="R3" s="8">
        <v>3</v>
      </c>
      <c r="S3" s="8" t="s">
        <v>15</v>
      </c>
      <c r="T3" s="8">
        <v>4</v>
      </c>
      <c r="U3" s="8">
        <v>5</v>
      </c>
      <c r="V3" s="8">
        <v>6</v>
      </c>
      <c r="W3" s="8">
        <v>7</v>
      </c>
      <c r="X3" s="8">
        <v>8</v>
      </c>
      <c r="Y3" s="8">
        <v>9</v>
      </c>
      <c r="Z3" s="8">
        <v>10</v>
      </c>
      <c r="AA3" s="8">
        <v>11</v>
      </c>
      <c r="AB3" s="8">
        <v>12</v>
      </c>
      <c r="AC3" s="8">
        <v>1</v>
      </c>
      <c r="AD3" s="8">
        <v>2</v>
      </c>
      <c r="AE3" s="8">
        <v>3</v>
      </c>
      <c r="AF3" s="8" t="s">
        <v>16</v>
      </c>
      <c r="AG3" s="8" t="s">
        <v>10</v>
      </c>
    </row>
    <row r="4" spans="1:33" ht="28">
      <c r="A4" s="15" t="s">
        <v>0</v>
      </c>
      <c r="B4" s="5" t="s">
        <v>22</v>
      </c>
      <c r="C4" s="11"/>
      <c r="D4" s="8" t="s">
        <v>17</v>
      </c>
      <c r="E4" s="9"/>
      <c r="F4" s="12">
        <f>C4*1</f>
        <v>0</v>
      </c>
      <c r="G4" s="8"/>
      <c r="H4" s="8"/>
      <c r="I4" s="8"/>
      <c r="J4" s="8" t="s">
        <v>17</v>
      </c>
      <c r="K4" s="8"/>
      <c r="L4" s="8"/>
      <c r="M4" s="8"/>
      <c r="N4" s="8"/>
      <c r="O4" s="8"/>
      <c r="P4" s="8" t="s">
        <v>17</v>
      </c>
      <c r="Q4" s="8"/>
      <c r="R4" s="8"/>
      <c r="S4" s="12">
        <f>C4*2</f>
        <v>0</v>
      </c>
      <c r="T4" s="8"/>
      <c r="U4" s="8"/>
      <c r="V4" s="8"/>
      <c r="W4" s="8" t="s">
        <v>17</v>
      </c>
      <c r="X4" s="8"/>
      <c r="Y4" s="8"/>
      <c r="Z4" s="8"/>
      <c r="AA4" s="8"/>
      <c r="AB4" s="8"/>
      <c r="AC4" s="8" t="s">
        <v>17</v>
      </c>
      <c r="AD4" s="8"/>
      <c r="AE4" s="8"/>
      <c r="AF4" s="13">
        <f>C4*2</f>
        <v>0</v>
      </c>
      <c r="AG4" s="13">
        <f>F4+S4+AF4</f>
        <v>0</v>
      </c>
    </row>
    <row r="5" spans="1:33" ht="28">
      <c r="A5" s="16"/>
      <c r="B5" s="5" t="s">
        <v>21</v>
      </c>
      <c r="C5" s="11"/>
      <c r="D5" s="8" t="s">
        <v>17</v>
      </c>
      <c r="E5" s="9"/>
      <c r="F5" s="12">
        <f t="shared" ref="F5:F13" si="0">C5*1</f>
        <v>0</v>
      </c>
      <c r="G5" s="8"/>
      <c r="H5" s="8" t="s">
        <v>17</v>
      </c>
      <c r="I5" s="8"/>
      <c r="J5" s="8"/>
      <c r="K5" s="8"/>
      <c r="L5" s="8"/>
      <c r="M5" s="8"/>
      <c r="N5" s="8" t="s">
        <v>17</v>
      </c>
      <c r="O5" s="8"/>
      <c r="P5" s="8"/>
      <c r="Q5" s="8"/>
      <c r="R5" s="8"/>
      <c r="S5" s="12">
        <f>C5*2</f>
        <v>0</v>
      </c>
      <c r="T5" s="8"/>
      <c r="U5" s="8" t="s">
        <v>17</v>
      </c>
      <c r="V5" s="8"/>
      <c r="W5" s="8"/>
      <c r="X5" s="8"/>
      <c r="Y5" s="8"/>
      <c r="Z5" s="8"/>
      <c r="AA5" s="8" t="s">
        <v>17</v>
      </c>
      <c r="AB5" s="8"/>
      <c r="AC5" s="8"/>
      <c r="AD5" s="8"/>
      <c r="AE5" s="8"/>
      <c r="AF5" s="13">
        <f>C5*2</f>
        <v>0</v>
      </c>
      <c r="AG5" s="13">
        <f t="shared" ref="AG5:AG20" si="1">F5+S5+AF5</f>
        <v>0</v>
      </c>
    </row>
    <row r="6" spans="1:33" ht="28">
      <c r="A6" s="16"/>
      <c r="B6" s="5" t="s">
        <v>20</v>
      </c>
      <c r="C6" s="11"/>
      <c r="D6" s="8" t="s">
        <v>17</v>
      </c>
      <c r="E6" s="9"/>
      <c r="F6" s="12">
        <f t="shared" si="0"/>
        <v>0</v>
      </c>
      <c r="G6" s="8"/>
      <c r="H6" s="8" t="s">
        <v>17</v>
      </c>
      <c r="I6" s="8"/>
      <c r="J6" s="8"/>
      <c r="K6" s="8"/>
      <c r="L6" s="8"/>
      <c r="M6" s="8"/>
      <c r="N6" s="8" t="s">
        <v>17</v>
      </c>
      <c r="O6" s="8"/>
      <c r="P6" s="8"/>
      <c r="Q6" s="8"/>
      <c r="R6" s="8"/>
      <c r="S6" s="12">
        <f>C6*2</f>
        <v>0</v>
      </c>
      <c r="T6" s="8"/>
      <c r="U6" s="8" t="s">
        <v>17</v>
      </c>
      <c r="V6" s="8"/>
      <c r="W6" s="8"/>
      <c r="X6" s="8"/>
      <c r="Y6" s="8"/>
      <c r="Z6" s="8"/>
      <c r="AA6" s="8" t="s">
        <v>17</v>
      </c>
      <c r="AB6" s="8"/>
      <c r="AC6" s="8"/>
      <c r="AD6" s="8"/>
      <c r="AE6" s="8"/>
      <c r="AF6" s="13">
        <f>C6*2</f>
        <v>0</v>
      </c>
      <c r="AG6" s="13">
        <f t="shared" si="1"/>
        <v>0</v>
      </c>
    </row>
    <row r="7" spans="1:33" ht="42">
      <c r="A7" s="16"/>
      <c r="B7" s="5" t="s">
        <v>23</v>
      </c>
      <c r="C7" s="11"/>
      <c r="D7" s="8" t="s">
        <v>17</v>
      </c>
      <c r="E7" s="9"/>
      <c r="F7" s="12">
        <f t="shared" si="0"/>
        <v>0</v>
      </c>
      <c r="G7" s="8"/>
      <c r="H7" s="8" t="s">
        <v>17</v>
      </c>
      <c r="I7" s="8"/>
      <c r="J7" s="8"/>
      <c r="K7" s="8"/>
      <c r="L7" s="8"/>
      <c r="M7" s="8"/>
      <c r="N7" s="8" t="s">
        <v>17</v>
      </c>
      <c r="O7" s="8"/>
      <c r="P7" s="8"/>
      <c r="Q7" s="8"/>
      <c r="R7" s="8"/>
      <c r="S7" s="12">
        <f>C7*2</f>
        <v>0</v>
      </c>
      <c r="T7" s="8"/>
      <c r="U7" s="8" t="s">
        <v>17</v>
      </c>
      <c r="V7" s="8"/>
      <c r="W7" s="8"/>
      <c r="X7" s="8"/>
      <c r="Y7" s="8"/>
      <c r="Z7" s="8"/>
      <c r="AA7" s="8" t="s">
        <v>17</v>
      </c>
      <c r="AB7" s="8"/>
      <c r="AC7" s="8"/>
      <c r="AD7" s="8"/>
      <c r="AE7" s="8"/>
      <c r="AF7" s="13">
        <f>C7*2</f>
        <v>0</v>
      </c>
      <c r="AG7" s="13">
        <f t="shared" si="1"/>
        <v>0</v>
      </c>
    </row>
    <row r="8" spans="1:33" ht="42">
      <c r="A8" s="16"/>
      <c r="B8" s="5" t="s">
        <v>24</v>
      </c>
      <c r="C8" s="11"/>
      <c r="D8" s="8" t="s">
        <v>17</v>
      </c>
      <c r="E8" s="9"/>
      <c r="F8" s="12">
        <f t="shared" si="0"/>
        <v>0</v>
      </c>
      <c r="G8" s="8"/>
      <c r="H8" s="8" t="s">
        <v>17</v>
      </c>
      <c r="I8" s="8"/>
      <c r="J8" s="8"/>
      <c r="K8" s="8"/>
      <c r="L8" s="8"/>
      <c r="M8" s="8"/>
      <c r="N8" s="8" t="s">
        <v>17</v>
      </c>
      <c r="O8" s="8"/>
      <c r="P8" s="8"/>
      <c r="Q8" s="8"/>
      <c r="R8" s="8"/>
      <c r="S8" s="12">
        <f>C8*2</f>
        <v>0</v>
      </c>
      <c r="T8" s="8"/>
      <c r="U8" s="8" t="s">
        <v>17</v>
      </c>
      <c r="V8" s="8"/>
      <c r="W8" s="8"/>
      <c r="X8" s="8"/>
      <c r="Y8" s="8"/>
      <c r="Z8" s="8"/>
      <c r="AA8" s="8" t="s">
        <v>17</v>
      </c>
      <c r="AB8" s="8"/>
      <c r="AC8" s="8"/>
      <c r="AD8" s="8"/>
      <c r="AE8" s="8"/>
      <c r="AF8" s="13">
        <f>C8*2</f>
        <v>0</v>
      </c>
      <c r="AG8" s="13">
        <f t="shared" si="1"/>
        <v>0</v>
      </c>
    </row>
    <row r="9" spans="1:33" ht="42">
      <c r="A9" s="16"/>
      <c r="B9" s="5" t="s">
        <v>1</v>
      </c>
      <c r="C9" s="11"/>
      <c r="D9" s="8" t="s">
        <v>17</v>
      </c>
      <c r="E9" s="9"/>
      <c r="F9" s="12">
        <f t="shared" si="0"/>
        <v>0</v>
      </c>
      <c r="G9" s="8"/>
      <c r="H9" s="8"/>
      <c r="I9" s="8"/>
      <c r="J9" s="8"/>
      <c r="K9" s="8"/>
      <c r="L9" s="8"/>
      <c r="M9" s="8"/>
      <c r="N9" s="10" t="s">
        <v>19</v>
      </c>
      <c r="O9" s="8"/>
      <c r="P9" s="8"/>
      <c r="Q9" s="8"/>
      <c r="R9" s="8"/>
      <c r="S9" s="12">
        <f>C9*1</f>
        <v>0</v>
      </c>
      <c r="T9" s="8"/>
      <c r="U9" s="8"/>
      <c r="V9" s="8"/>
      <c r="W9" s="8"/>
      <c r="X9" s="8"/>
      <c r="Y9" s="8"/>
      <c r="Z9" s="8"/>
      <c r="AA9" s="10" t="s">
        <v>19</v>
      </c>
      <c r="AB9" s="8"/>
      <c r="AC9" s="8"/>
      <c r="AD9" s="8"/>
      <c r="AE9" s="8"/>
      <c r="AF9" s="13">
        <f>C9*1</f>
        <v>0</v>
      </c>
      <c r="AG9" s="13">
        <f t="shared" si="1"/>
        <v>0</v>
      </c>
    </row>
    <row r="10" spans="1:33" ht="56">
      <c r="A10" s="16"/>
      <c r="B10" s="5" t="s">
        <v>2</v>
      </c>
      <c r="C10" s="11"/>
      <c r="D10" s="8" t="s">
        <v>17</v>
      </c>
      <c r="E10" s="9"/>
      <c r="F10" s="12">
        <f t="shared" si="0"/>
        <v>0</v>
      </c>
      <c r="G10" s="8"/>
      <c r="H10" s="8" t="s">
        <v>17</v>
      </c>
      <c r="I10" s="8"/>
      <c r="J10" s="8"/>
      <c r="K10" s="8"/>
      <c r="L10" s="8"/>
      <c r="M10" s="8"/>
      <c r="N10" s="8" t="s">
        <v>17</v>
      </c>
      <c r="O10" s="8"/>
      <c r="P10" s="8"/>
      <c r="Q10" s="8"/>
      <c r="R10" s="8"/>
      <c r="S10" s="12">
        <f>C10*2</f>
        <v>0</v>
      </c>
      <c r="T10" s="8"/>
      <c r="U10" s="8" t="s">
        <v>17</v>
      </c>
      <c r="V10" s="8"/>
      <c r="W10" s="8"/>
      <c r="X10" s="8"/>
      <c r="Y10" s="8"/>
      <c r="Z10" s="8"/>
      <c r="AA10" s="8" t="s">
        <v>17</v>
      </c>
      <c r="AB10" s="8"/>
      <c r="AC10" s="8"/>
      <c r="AD10" s="8"/>
      <c r="AE10" s="8"/>
      <c r="AF10" s="13">
        <f>C10*2</f>
        <v>0</v>
      </c>
      <c r="AG10" s="13">
        <f t="shared" si="1"/>
        <v>0</v>
      </c>
    </row>
    <row r="11" spans="1:33" ht="56">
      <c r="A11" s="16"/>
      <c r="B11" s="5" t="s">
        <v>3</v>
      </c>
      <c r="C11" s="11"/>
      <c r="D11" s="8"/>
      <c r="E11" s="9"/>
      <c r="F11" s="12">
        <f>C11*0</f>
        <v>0</v>
      </c>
      <c r="G11" s="8"/>
      <c r="H11" s="8"/>
      <c r="I11" s="8"/>
      <c r="J11" s="8"/>
      <c r="K11" s="8" t="s">
        <v>17</v>
      </c>
      <c r="L11" s="8"/>
      <c r="M11" s="8"/>
      <c r="N11" s="8"/>
      <c r="O11" s="8"/>
      <c r="P11" s="8"/>
      <c r="Q11" s="8" t="s">
        <v>17</v>
      </c>
      <c r="R11" s="8"/>
      <c r="S11" s="12">
        <f>C11*2</f>
        <v>0</v>
      </c>
      <c r="T11" s="8"/>
      <c r="U11" s="8"/>
      <c r="V11" s="8"/>
      <c r="W11" s="8"/>
      <c r="X11" s="8" t="s">
        <v>17</v>
      </c>
      <c r="Y11" s="8"/>
      <c r="Z11" s="8"/>
      <c r="AA11" s="8"/>
      <c r="AB11" s="8"/>
      <c r="AC11" s="8"/>
      <c r="AD11" s="8" t="s">
        <v>17</v>
      </c>
      <c r="AE11" s="8"/>
      <c r="AF11" s="13">
        <f>C11*2</f>
        <v>0</v>
      </c>
      <c r="AG11" s="13">
        <f t="shared" si="1"/>
        <v>0</v>
      </c>
    </row>
    <row r="12" spans="1:33" ht="42">
      <c r="A12" s="16"/>
      <c r="B12" s="5" t="s">
        <v>4</v>
      </c>
      <c r="C12" s="11"/>
      <c r="D12" s="8"/>
      <c r="E12" s="9"/>
      <c r="F12" s="12">
        <f>C12*0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2">
        <f>C12*0</f>
        <v>0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10" t="s">
        <v>19</v>
      </c>
      <c r="AE12" s="8"/>
      <c r="AF12" s="13">
        <f>C12*1</f>
        <v>0</v>
      </c>
      <c r="AG12" s="13">
        <f t="shared" si="1"/>
        <v>0</v>
      </c>
    </row>
    <row r="13" spans="1:33" ht="28">
      <c r="A13" s="16"/>
      <c r="B13" s="5" t="s">
        <v>25</v>
      </c>
      <c r="C13" s="11"/>
      <c r="D13" s="8" t="s">
        <v>17</v>
      </c>
      <c r="E13" s="9"/>
      <c r="F13" s="12">
        <f t="shared" si="0"/>
        <v>0</v>
      </c>
      <c r="G13" s="8"/>
      <c r="H13" s="8" t="s">
        <v>17</v>
      </c>
      <c r="I13" s="8"/>
      <c r="J13" s="8" t="s">
        <v>17</v>
      </c>
      <c r="K13" s="8"/>
      <c r="L13" s="8" t="s">
        <v>17</v>
      </c>
      <c r="M13" s="8"/>
      <c r="N13" s="8" t="s">
        <v>17</v>
      </c>
      <c r="O13" s="8"/>
      <c r="P13" s="8" t="s">
        <v>17</v>
      </c>
      <c r="Q13" s="8"/>
      <c r="R13" s="8" t="s">
        <v>17</v>
      </c>
      <c r="S13" s="12">
        <f>C13*6</f>
        <v>0</v>
      </c>
      <c r="T13" s="8"/>
      <c r="U13" s="8" t="s">
        <v>17</v>
      </c>
      <c r="V13" s="8"/>
      <c r="W13" s="8" t="s">
        <v>17</v>
      </c>
      <c r="X13" s="8"/>
      <c r="Y13" s="8" t="s">
        <v>17</v>
      </c>
      <c r="Z13" s="8"/>
      <c r="AA13" s="8" t="s">
        <v>17</v>
      </c>
      <c r="AB13" s="8"/>
      <c r="AC13" s="8" t="s">
        <v>17</v>
      </c>
      <c r="AD13" s="8"/>
      <c r="AE13" s="8" t="s">
        <v>17</v>
      </c>
      <c r="AF13" s="13">
        <f>C13*6</f>
        <v>0</v>
      </c>
      <c r="AG13" s="13">
        <f t="shared" si="1"/>
        <v>0</v>
      </c>
    </row>
    <row r="14" spans="1:33" ht="20" customHeight="1">
      <c r="A14" s="16"/>
      <c r="B14" s="4" t="s">
        <v>5</v>
      </c>
      <c r="C14" s="9"/>
      <c r="D14" s="8"/>
      <c r="E14" s="9"/>
      <c r="F14" s="12">
        <f>SUM(F4:F13)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2">
        <f>SUM(S4:S13)</f>
        <v>0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13">
        <f>SUM(AF4:AF13)</f>
        <v>0</v>
      </c>
      <c r="AG14" s="13">
        <f t="shared" si="1"/>
        <v>0</v>
      </c>
    </row>
    <row r="15" spans="1:33">
      <c r="A15" s="6"/>
      <c r="B15" s="5"/>
      <c r="C15" s="9"/>
      <c r="D15" s="9"/>
      <c r="E15" s="9"/>
      <c r="F15" s="1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2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13"/>
      <c r="AG15" s="13"/>
    </row>
    <row r="16" spans="1:33" ht="25" customHeight="1">
      <c r="A16" s="15" t="s">
        <v>6</v>
      </c>
      <c r="B16" s="5" t="s">
        <v>7</v>
      </c>
      <c r="C16" s="11"/>
      <c r="D16" s="9"/>
      <c r="E16" s="8" t="s">
        <v>17</v>
      </c>
      <c r="F16" s="12">
        <f>C16*1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 t="s">
        <v>17</v>
      </c>
      <c r="S16" s="12">
        <f>C16*1</f>
        <v>0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 t="s">
        <v>17</v>
      </c>
      <c r="AF16" s="13">
        <f>C16*1</f>
        <v>0</v>
      </c>
      <c r="AG16" s="13">
        <f t="shared" si="1"/>
        <v>0</v>
      </c>
    </row>
    <row r="17" spans="1:33" ht="25" customHeight="1">
      <c r="A17" s="16"/>
      <c r="B17" s="5" t="s">
        <v>8</v>
      </c>
      <c r="C17" s="11"/>
      <c r="D17" s="9"/>
      <c r="E17" s="9"/>
      <c r="F17" s="12">
        <f>C17*0</f>
        <v>0</v>
      </c>
      <c r="G17" s="8"/>
      <c r="H17" s="8"/>
      <c r="I17" s="8"/>
      <c r="J17" s="8"/>
      <c r="K17" s="8"/>
      <c r="L17" s="8" t="s">
        <v>17</v>
      </c>
      <c r="M17" s="8"/>
      <c r="N17" s="8"/>
      <c r="O17" s="8"/>
      <c r="P17" s="8"/>
      <c r="Q17" s="8"/>
      <c r="R17" s="8"/>
      <c r="S17" s="12">
        <f>C17*1</f>
        <v>0</v>
      </c>
      <c r="T17" s="8"/>
      <c r="U17" s="8"/>
      <c r="V17" s="8"/>
      <c r="W17" s="8"/>
      <c r="X17" s="8"/>
      <c r="Y17" s="8" t="s">
        <v>17</v>
      </c>
      <c r="Z17" s="8"/>
      <c r="AA17" s="8"/>
      <c r="AB17" s="8"/>
      <c r="AC17" s="8"/>
      <c r="AD17" s="8"/>
      <c r="AE17" s="8"/>
      <c r="AF17" s="13">
        <f>C17*1</f>
        <v>0</v>
      </c>
      <c r="AG17" s="13">
        <f t="shared" si="1"/>
        <v>0</v>
      </c>
    </row>
    <row r="18" spans="1:33" ht="25" customHeight="1">
      <c r="A18" s="16"/>
      <c r="B18" s="5" t="s">
        <v>28</v>
      </c>
      <c r="C18" s="11"/>
      <c r="D18" s="9"/>
      <c r="E18" s="8" t="s">
        <v>17</v>
      </c>
      <c r="F18" s="12">
        <f t="shared" ref="F18:F19" si="2">C18*1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 t="s">
        <v>17</v>
      </c>
      <c r="S18" s="12">
        <f>C18*1</f>
        <v>0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 t="s">
        <v>17</v>
      </c>
      <c r="AF18" s="13">
        <f>C18*1</f>
        <v>0</v>
      </c>
      <c r="AG18" s="13">
        <f t="shared" si="1"/>
        <v>0</v>
      </c>
    </row>
    <row r="19" spans="1:33" ht="29.5" customHeight="1">
      <c r="A19" s="16"/>
      <c r="B19" s="5" t="s">
        <v>27</v>
      </c>
      <c r="C19" s="11"/>
      <c r="D19" s="9"/>
      <c r="E19" s="8" t="s">
        <v>17</v>
      </c>
      <c r="F19" s="12">
        <f t="shared" si="2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 t="s">
        <v>17</v>
      </c>
      <c r="S19" s="12">
        <f>C19*1</f>
        <v>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 t="s">
        <v>17</v>
      </c>
      <c r="AF19" s="13">
        <f>C19*1</f>
        <v>0</v>
      </c>
      <c r="AG19" s="13">
        <f t="shared" si="1"/>
        <v>0</v>
      </c>
    </row>
    <row r="20" spans="1:33" ht="20" customHeight="1">
      <c r="A20" s="16"/>
      <c r="B20" s="4" t="s">
        <v>9</v>
      </c>
      <c r="C20" s="9"/>
      <c r="D20" s="9"/>
      <c r="E20" s="9"/>
      <c r="F20" s="12">
        <f>SUM(F16:F19)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2">
        <f>SUM(S16:S19)</f>
        <v>0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13">
        <f>SUM(AF16:AF19)</f>
        <v>0</v>
      </c>
      <c r="AG20" s="13">
        <f t="shared" si="1"/>
        <v>0</v>
      </c>
    </row>
    <row r="21" spans="1:33" ht="20" customHeight="1">
      <c r="A21" s="6"/>
      <c r="B21" s="4"/>
      <c r="C21" s="9"/>
      <c r="D21" s="9"/>
      <c r="E21" s="9"/>
      <c r="F21" s="12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13"/>
      <c r="AG21" s="13"/>
    </row>
    <row r="22" spans="1:33" ht="20" customHeight="1">
      <c r="A22" s="3"/>
      <c r="B22" s="4" t="s">
        <v>10</v>
      </c>
      <c r="C22" s="9"/>
      <c r="D22" s="9"/>
      <c r="E22" s="9"/>
      <c r="F22" s="12">
        <f>F14+F20</f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12">
        <f>S20+S14</f>
        <v>0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9"/>
      <c r="AF22" s="13">
        <f>AF20+AF14</f>
        <v>0</v>
      </c>
      <c r="AG22" s="13">
        <f>F22+S22+AF22</f>
        <v>0</v>
      </c>
    </row>
    <row r="23" spans="1:33" ht="20" customHeight="1">
      <c r="A23" s="3"/>
      <c r="B23" s="3"/>
      <c r="C23" s="9"/>
      <c r="D23" s="9"/>
      <c r="E23" s="9"/>
      <c r="F23" s="12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12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9" t="s">
        <v>18</v>
      </c>
      <c r="AF23" s="13"/>
      <c r="AG23" s="13">
        <f>AG22*1.1</f>
        <v>0</v>
      </c>
    </row>
  </sheetData>
  <mergeCells count="5">
    <mergeCell ref="D2:F2"/>
    <mergeCell ref="G2:S2"/>
    <mergeCell ref="T2:AF2"/>
    <mergeCell ref="A4:A14"/>
    <mergeCell ref="A16:A20"/>
  </mergeCells>
  <phoneticPr fontId="1"/>
  <pageMargins left="0.55118110236220474" right="0.47244094488188976" top="0.59055118110236215" bottom="0.19685039370078741" header="0.23622047244094488" footer="0.1968503937007874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橋詰　恭兵</dc:creator>
  <cp:lastModifiedBy>橋詰　恭兵</cp:lastModifiedBy>
  <cp:lastPrinted>2025-12-18T07:41:23Z</cp:lastPrinted>
  <dcterms:created xsi:type="dcterms:W3CDTF">2025-12-18T07:18:20Z</dcterms:created>
  <dcterms:modified xsi:type="dcterms:W3CDTF">2025-12-24T01:29:11Z</dcterms:modified>
</cp:coreProperties>
</file>