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650" yWindow="0" windowWidth="20610" windowHeight="10335" tabRatio="707" activeTab="1"/>
  </bookViews>
  <sheets>
    <sheet name="入力シート" sheetId="13" r:id="rId1"/>
    <sheet name="返還の有無" sheetId="14" r:id="rId2"/>
    <sheet name="様式14" sheetId="8" r:id="rId3"/>
    <sheet name="様式14別紙 (返還無)" sheetId="15" r:id="rId4"/>
    <sheet name="様式14別紙 (一括比例)" sheetId="16" r:id="rId5"/>
    <sheet name="様式14別紙（個別対応)" sheetId="18" r:id="rId6"/>
    <sheet name="様式14別紙 （95%以上) " sheetId="19" r:id="rId7"/>
  </sheets>
  <definedNames>
    <definedName name="_xlnm.Print_Area" localSheetId="0">入力シート!$A$1:$H$38</definedName>
    <definedName name="_xlnm.Print_Area" localSheetId="1">返還の有無!$A$1:$O$35</definedName>
    <definedName name="_xlnm.Print_Area" localSheetId="2">様式14!$A$1:$N$31</definedName>
    <definedName name="_xlnm.Print_Area" localSheetId="6">'様式14別紙 （95%以上) '!$A$1:$L$40</definedName>
    <definedName name="_xlnm.Print_Area" localSheetId="4">'様式14別紙 (一括比例)'!$A$1:$K$45</definedName>
    <definedName name="_xlnm.Print_Area" localSheetId="3">'様式14別紙 (返還無)'!$A$1:$J$33</definedName>
    <definedName name="_xlnm.Print_Area" localSheetId="5">'様式14別紙（個別対応)'!$A$1:$L$46</definedName>
  </definedNames>
  <calcPr calcId="145621"/>
</workbook>
</file>

<file path=xl/calcChain.xml><?xml version="1.0" encoding="utf-8"?>
<calcChain xmlns="http://schemas.openxmlformats.org/spreadsheetml/2006/main">
  <c r="H31" i="16" l="1"/>
  <c r="J31" i="18" l="1"/>
  <c r="H31" i="18"/>
  <c r="L30" i="19" l="1"/>
  <c r="L29" i="19"/>
  <c r="L28" i="19"/>
  <c r="L27" i="19"/>
  <c r="L26" i="19"/>
  <c r="L25" i="19"/>
  <c r="L30" i="18"/>
  <c r="L29" i="18"/>
  <c r="L28" i="18"/>
  <c r="L25" i="18"/>
  <c r="L27" i="18"/>
  <c r="L26" i="18"/>
  <c r="J31" i="16"/>
  <c r="F31" i="16"/>
  <c r="D31" i="16"/>
  <c r="K30" i="16"/>
  <c r="K29" i="16"/>
  <c r="K28" i="16"/>
  <c r="K27" i="16"/>
  <c r="K26" i="16"/>
  <c r="K25" i="16"/>
  <c r="L31" i="18" l="1"/>
  <c r="K31" i="16"/>
  <c r="E33" i="18" l="1"/>
  <c r="E33" i="16"/>
  <c r="J31" i="19" l="1"/>
  <c r="H31" i="19"/>
  <c r="F31" i="19"/>
  <c r="D31" i="19"/>
  <c r="B16" i="19"/>
  <c r="C34" i="19" s="1"/>
  <c r="B13" i="19"/>
  <c r="B10" i="19"/>
  <c r="B7" i="19"/>
  <c r="B4" i="19"/>
  <c r="G38" i="18"/>
  <c r="L31" i="19" l="1"/>
  <c r="E34" i="19" s="1"/>
  <c r="I34" i="19" s="1"/>
  <c r="D19" i="19" s="1"/>
  <c r="F31" i="18"/>
  <c r="D31" i="18"/>
  <c r="B16" i="18"/>
  <c r="B13" i="18"/>
  <c r="B10" i="18"/>
  <c r="B7" i="18"/>
  <c r="B4" i="18"/>
  <c r="C38" i="18" l="1"/>
  <c r="C36" i="18"/>
  <c r="E38" i="18" l="1"/>
  <c r="K38" i="18" s="1"/>
  <c r="E40" i="18" s="1"/>
  <c r="E36" i="18"/>
  <c r="I36" i="18" s="1"/>
  <c r="C40" i="18" s="1"/>
  <c r="G40" i="18" l="1"/>
  <c r="D19" i="18" s="1"/>
  <c r="C36" i="16"/>
  <c r="E36" i="16"/>
  <c r="B16" i="16"/>
  <c r="C39" i="16" s="1"/>
  <c r="B13" i="16"/>
  <c r="B10" i="16"/>
  <c r="B7" i="16"/>
  <c r="B4" i="16"/>
  <c r="G36" i="16" l="1"/>
  <c r="I36" i="16" s="1"/>
  <c r="B13" i="15"/>
  <c r="B16" i="15"/>
  <c r="B10" i="15"/>
  <c r="B7" i="15"/>
  <c r="B4" i="15"/>
  <c r="E39" i="16" l="1"/>
  <c r="I39" i="16" s="1"/>
  <c r="L5" i="13"/>
  <c r="A17" i="8" s="1"/>
  <c r="G15" i="8"/>
  <c r="G13" i="8"/>
  <c r="G11" i="8"/>
  <c r="J6" i="8"/>
  <c r="A3" i="8"/>
  <c r="D19" i="16" l="1"/>
  <c r="E25" i="8" s="1"/>
</calcChain>
</file>

<file path=xl/comments1.xml><?xml version="1.0" encoding="utf-8"?>
<comments xmlns="http://schemas.openxmlformats.org/spreadsheetml/2006/main">
  <authors>
    <author>三谷</author>
    <author>BONSAN</author>
  </authors>
  <commentList>
    <comment ref="C6" authorId="0">
      <text>
        <r>
          <rPr>
            <sz val="9"/>
            <color indexed="81"/>
            <rFont val="ＭＳ Ｐゴシック"/>
            <family val="3"/>
            <charset val="128"/>
          </rPr>
          <t>下記の方法で入力してください。
表示は「平成○年○月○日」という形になります。
　H27.11.11
　2015/11/11
　平成27年11月11日
また、実際の提出日で入力してください。</t>
        </r>
      </text>
    </comment>
    <comment ref="B12" authorId="1">
      <text>
        <r>
          <rPr>
            <b/>
            <sz val="9"/>
            <color indexed="81"/>
            <rFont val="ＭＳ Ｐゴシック"/>
            <family val="3"/>
            <charset val="128"/>
          </rPr>
          <t>リストから選択して下さい</t>
        </r>
      </text>
    </comment>
    <comment ref="C12" authorId="1">
      <text>
        <r>
          <rPr>
            <b/>
            <sz val="9"/>
            <color indexed="81"/>
            <rFont val="ＭＳ Ｐゴシック"/>
            <family val="3"/>
            <charset val="128"/>
          </rPr>
          <t>H22年度～H25年度用
（消費税率：5％）</t>
        </r>
      </text>
    </comment>
    <comment ref="B13" authorId="1">
      <text>
        <r>
          <rPr>
            <b/>
            <sz val="9"/>
            <color indexed="81"/>
            <rFont val="ＭＳ Ｐゴシック"/>
            <family val="3"/>
            <charset val="128"/>
          </rPr>
          <t>リストから選択して下さい</t>
        </r>
      </text>
    </comment>
    <comment ref="C15" authorId="0">
      <text>
        <r>
          <rPr>
            <sz val="9"/>
            <color indexed="81"/>
            <rFont val="ＭＳ Ｐゴシック"/>
            <family val="3"/>
            <charset val="128"/>
          </rPr>
          <t>「医第○○○○号」のうち「○○○○」にあてはまる数字のみ記入してください。
　例：医第1234号　→　入力は“1234”のみ</t>
        </r>
      </text>
    </comment>
    <comment ref="C16" authorId="0">
      <text>
        <r>
          <rPr>
            <sz val="9"/>
            <color indexed="81"/>
            <rFont val="ＭＳ Ｐゴシック"/>
            <family val="3"/>
            <charset val="128"/>
          </rPr>
          <t>円単位
単位は入力しないでください。</t>
        </r>
      </text>
    </comment>
    <comment ref="C17" authorId="0">
      <text>
        <r>
          <rPr>
            <sz val="9"/>
            <color indexed="81"/>
            <rFont val="ＭＳ Ｐゴシック"/>
            <family val="3"/>
            <charset val="128"/>
          </rPr>
          <t>円単位
単位は入力しないでください。</t>
        </r>
      </text>
    </comment>
    <comment ref="C18" authorId="0">
      <text>
        <r>
          <rPr>
            <sz val="9"/>
            <color indexed="81"/>
            <rFont val="ＭＳ Ｐゴシック"/>
            <family val="3"/>
            <charset val="128"/>
          </rPr>
          <t>円単位
単位は入力しないでください。</t>
        </r>
      </text>
    </comment>
  </commentList>
</comments>
</file>

<file path=xl/comments2.xml><?xml version="1.0" encoding="utf-8"?>
<comments xmlns="http://schemas.openxmlformats.org/spreadsheetml/2006/main">
  <authors>
    <author>三谷</author>
  </authors>
  <commentList>
    <comment ref="J5" authorId="0">
      <text>
        <r>
          <rPr>
            <sz val="9"/>
            <color indexed="81"/>
            <rFont val="ＭＳ Ｐゴシック"/>
            <family val="3"/>
            <charset val="128"/>
          </rPr>
          <t>文書番号を記入する場合は、このセルや他の必要なセルに入力してください。</t>
        </r>
      </text>
    </comment>
  </commentList>
</comments>
</file>

<file path=xl/comments3.xml><?xml version="1.0" encoding="utf-8"?>
<comments xmlns="http://schemas.openxmlformats.org/spreadsheetml/2006/main">
  <authors>
    <author>三谷</author>
  </authors>
  <commentList>
    <comment ref="E33" authorId="0">
      <text>
        <r>
          <rPr>
            <sz val="9"/>
            <color indexed="81"/>
            <rFont val="ＭＳ Ｐゴシック"/>
            <family val="3"/>
            <charset val="128"/>
          </rPr>
          <t>端数処理は行わない。</t>
        </r>
      </text>
    </comment>
  </commentList>
</comments>
</file>

<file path=xl/comments4.xml><?xml version="1.0" encoding="utf-8"?>
<comments xmlns="http://schemas.openxmlformats.org/spreadsheetml/2006/main">
  <authors>
    <author>三谷</author>
  </authors>
  <commentList>
    <comment ref="E33" authorId="0">
      <text>
        <r>
          <rPr>
            <sz val="9"/>
            <color indexed="81"/>
            <rFont val="ＭＳ Ｐゴシック"/>
            <family val="3"/>
            <charset val="128"/>
          </rPr>
          <t>端数処理は行わない</t>
        </r>
      </text>
    </comment>
  </commentList>
</comments>
</file>

<file path=xl/sharedStrings.xml><?xml version="1.0" encoding="utf-8"?>
<sst xmlns="http://schemas.openxmlformats.org/spreadsheetml/2006/main" count="270" uniqueCount="158">
  <si>
    <t>住　　所</t>
  </si>
  <si>
    <t>団 体 名</t>
    <phoneticPr fontId="2"/>
  </si>
  <si>
    <t>記</t>
  </si>
  <si>
    <t>円</t>
    <rPh sb="0" eb="1">
      <t>エン</t>
    </rPh>
    <phoneticPr fontId="2"/>
  </si>
  <si>
    <t>様式第14号（第４条関係）</t>
    <phoneticPr fontId="2"/>
  </si>
  <si>
    <t>兵庫県知事　様</t>
    <phoneticPr fontId="2"/>
  </si>
  <si>
    <t>　消費税及び地方消費税の申告により確定した消費税及び地方消費税に係る仕入控除税額（要補助金返還相当額）</t>
    <rPh sb="1" eb="4">
      <t>ショウヒゼイ</t>
    </rPh>
    <rPh sb="4" eb="5">
      <t>オヨ</t>
    </rPh>
    <rPh sb="6" eb="8">
      <t>チホウ</t>
    </rPh>
    <rPh sb="8" eb="11">
      <t>ショウヒゼイ</t>
    </rPh>
    <rPh sb="12" eb="14">
      <t>シンコク</t>
    </rPh>
    <rPh sb="17" eb="19">
      <t>カクテイ</t>
    </rPh>
    <rPh sb="21" eb="24">
      <t>ショウヒゼイ</t>
    </rPh>
    <rPh sb="24" eb="25">
      <t>オヨ</t>
    </rPh>
    <rPh sb="26" eb="28">
      <t>チホウ</t>
    </rPh>
    <rPh sb="28" eb="31">
      <t>ショウヒゼイ</t>
    </rPh>
    <rPh sb="32" eb="33">
      <t>カカ</t>
    </rPh>
    <rPh sb="34" eb="36">
      <t>シイレ</t>
    </rPh>
    <rPh sb="36" eb="38">
      <t>コウジョ</t>
    </rPh>
    <rPh sb="38" eb="40">
      <t>ゼイガク</t>
    </rPh>
    <rPh sb="41" eb="42">
      <t>ヨウ</t>
    </rPh>
    <rPh sb="42" eb="45">
      <t>ホジョキン</t>
    </rPh>
    <rPh sb="45" eb="47">
      <t>ヘンカン</t>
    </rPh>
    <rPh sb="47" eb="50">
      <t>ソウトウガク</t>
    </rPh>
    <phoneticPr fontId="2"/>
  </si>
  <si>
    <t>（別紙概要）</t>
  </si>
  <si>
    <t>１　補助金の交付年度及び名称</t>
  </si>
  <si>
    <t>２　補助事業者名</t>
  </si>
  <si>
    <t>３　施設名</t>
  </si>
  <si>
    <t>（１）返還額　</t>
    <phoneticPr fontId="2"/>
  </si>
  <si>
    <t>（２）返還の概要・算定方法</t>
  </si>
  <si>
    <t>消費税及び地方消費税の確定申告書の写し（課税事業者・簡易課税事業者の場合）</t>
    <rPh sb="34" eb="36">
      <t>バアイ</t>
    </rPh>
    <phoneticPr fontId="2"/>
  </si>
  <si>
    <t>消費税及び地方消費税の確定申告書の付表２「課税売上高・控除対象仕入税額等の計算表」の写し（課税事業者の場合）</t>
    <phoneticPr fontId="2"/>
  </si>
  <si>
    <t>消費税及び地方消費税の確定申告書の付表５「控除対象仕入税額の計算表」の写し（簡易課税事業者の場合）</t>
    <phoneticPr fontId="2"/>
  </si>
  <si>
    <t>①特定収入の合計額、②税抜課税売上高、免税売上高、非課税売上高及び特定収入の合計額の総合計額及び③特定収入割合の計算過程、が分かる資料（課税事業者の場合、様式任意）</t>
    <phoneticPr fontId="2"/>
  </si>
  <si>
    <t>入力シート</t>
    <rPh sb="0" eb="2">
      <t>ニュウリョク</t>
    </rPh>
    <phoneticPr fontId="1"/>
  </si>
  <si>
    <t>①基本情報を入力してください。</t>
    <rPh sb="1" eb="3">
      <t>キホン</t>
    </rPh>
    <rPh sb="3" eb="5">
      <t>ジョウホウ</t>
    </rPh>
    <rPh sb="6" eb="8">
      <t>ニュウリョク</t>
    </rPh>
    <phoneticPr fontId="1"/>
  </si>
  <si>
    <t>基本情報</t>
    <rPh sb="0" eb="2">
      <t>キホン</t>
    </rPh>
    <rPh sb="2" eb="4">
      <t>ジョウホウ</t>
    </rPh>
    <phoneticPr fontId="1"/>
  </si>
  <si>
    <t>施設名</t>
    <rPh sb="0" eb="2">
      <t>シセツ</t>
    </rPh>
    <rPh sb="2" eb="3">
      <t>メイ</t>
    </rPh>
    <phoneticPr fontId="1"/>
  </si>
  <si>
    <t>担当者職氏名</t>
    <rPh sb="0" eb="3">
      <t>タントウシャ</t>
    </rPh>
    <rPh sb="3" eb="4">
      <t>ショク</t>
    </rPh>
    <rPh sb="4" eb="6">
      <t>シメイ</t>
    </rPh>
    <phoneticPr fontId="1"/>
  </si>
  <si>
    <t>担当者連絡先（メール）</t>
    <rPh sb="0" eb="3">
      <t>タントウシャ</t>
    </rPh>
    <rPh sb="3" eb="6">
      <t>レンラクサキ</t>
    </rPh>
    <phoneticPr fontId="1"/>
  </si>
  <si>
    <t>報告日付</t>
    <rPh sb="0" eb="2">
      <t>ホウコク</t>
    </rPh>
    <rPh sb="2" eb="4">
      <t>ヒヅケ</t>
    </rPh>
    <phoneticPr fontId="1"/>
  </si>
  <si>
    <t>団体名</t>
    <rPh sb="0" eb="2">
      <t>ダンタイ</t>
    </rPh>
    <rPh sb="2" eb="3">
      <t>メイ</t>
    </rPh>
    <phoneticPr fontId="1"/>
  </si>
  <si>
    <t>団体住所</t>
    <rPh sb="0" eb="2">
      <t>ダンタイ</t>
    </rPh>
    <rPh sb="2" eb="4">
      <t>ジュウショ</t>
    </rPh>
    <phoneticPr fontId="1"/>
  </si>
  <si>
    <t>補助事業年度</t>
    <rPh sb="0" eb="2">
      <t>ホジョ</t>
    </rPh>
    <rPh sb="2" eb="4">
      <t>ジギョウ</t>
    </rPh>
    <rPh sb="4" eb="6">
      <t>ネンド</t>
    </rPh>
    <phoneticPr fontId="10"/>
  </si>
  <si>
    <t>補助事業名</t>
    <rPh sb="0" eb="2">
      <t>ホジョ</t>
    </rPh>
    <rPh sb="2" eb="4">
      <t>ジギョウ</t>
    </rPh>
    <rPh sb="4" eb="5">
      <t>メイ</t>
    </rPh>
    <phoneticPr fontId="10"/>
  </si>
  <si>
    <t>補助金確定額</t>
    <rPh sb="0" eb="2">
      <t>ホジョ</t>
    </rPh>
    <rPh sb="2" eb="3">
      <t>キン</t>
    </rPh>
    <rPh sb="3" eb="5">
      <t>カクテイ</t>
    </rPh>
    <rPh sb="5" eb="6">
      <t>ガク</t>
    </rPh>
    <phoneticPr fontId="10"/>
  </si>
  <si>
    <t>交付決定日</t>
    <rPh sb="0" eb="2">
      <t>コウフ</t>
    </rPh>
    <rPh sb="2" eb="4">
      <t>ケッテイ</t>
    </rPh>
    <rPh sb="4" eb="5">
      <t>ビ</t>
    </rPh>
    <phoneticPr fontId="10"/>
  </si>
  <si>
    <t>交付決定番号</t>
    <rPh sb="0" eb="2">
      <t>コウフ</t>
    </rPh>
    <rPh sb="2" eb="4">
      <t>ケッテイ</t>
    </rPh>
    <rPh sb="4" eb="6">
      <t>バンゴウ</t>
    </rPh>
    <phoneticPr fontId="10"/>
  </si>
  <si>
    <t>平成22年度</t>
    <rPh sb="0" eb="2">
      <t>ヘイセイ</t>
    </rPh>
    <rPh sb="4" eb="6">
      <t>ネンド</t>
    </rPh>
    <phoneticPr fontId="10"/>
  </si>
  <si>
    <t>平成23年度</t>
    <rPh sb="0" eb="2">
      <t>ヘイセイ</t>
    </rPh>
    <rPh sb="4" eb="6">
      <t>ネンド</t>
    </rPh>
    <phoneticPr fontId="10"/>
  </si>
  <si>
    <t>平成24年度</t>
    <rPh sb="0" eb="2">
      <t>ヘイセイ</t>
    </rPh>
    <rPh sb="4" eb="6">
      <t>ネンド</t>
    </rPh>
    <phoneticPr fontId="10"/>
  </si>
  <si>
    <t>平成25年度</t>
    <rPh sb="0" eb="2">
      <t>ヘイセイ</t>
    </rPh>
    <rPh sb="4" eb="6">
      <t>ネンド</t>
    </rPh>
    <phoneticPr fontId="10"/>
  </si>
  <si>
    <t>病院内保育所運営費補助金</t>
    <rPh sb="0" eb="2">
      <t>ビョウイン</t>
    </rPh>
    <rPh sb="2" eb="3">
      <t>ナイ</t>
    </rPh>
    <rPh sb="3" eb="5">
      <t>ホイク</t>
    </rPh>
    <rPh sb="5" eb="6">
      <t>ショ</t>
    </rPh>
    <rPh sb="6" eb="9">
      <t>ウンエイヒ</t>
    </rPh>
    <rPh sb="9" eb="11">
      <t>ホジョ</t>
    </rPh>
    <rPh sb="11" eb="12">
      <t>キン</t>
    </rPh>
    <phoneticPr fontId="10"/>
  </si>
  <si>
    <t>担当者連絡先（TEL )</t>
    <rPh sb="0" eb="3">
      <t>タントウシャ</t>
    </rPh>
    <rPh sb="3" eb="6">
      <t>レンラクサキ</t>
    </rPh>
    <phoneticPr fontId="1"/>
  </si>
  <si>
    <t>②入力手順</t>
    <rPh sb="1" eb="3">
      <t>ニュウリョク</t>
    </rPh>
    <rPh sb="3" eb="5">
      <t>テジュン</t>
    </rPh>
    <phoneticPr fontId="1"/>
  </si>
  <si>
    <t>代表者職名</t>
    <rPh sb="0" eb="3">
      <t>ダイヒョウシャ</t>
    </rPh>
    <rPh sb="3" eb="4">
      <t>ショク</t>
    </rPh>
    <rPh sb="4" eb="5">
      <t>メイ</t>
    </rPh>
    <phoneticPr fontId="1"/>
  </si>
  <si>
    <t>代表者名</t>
    <phoneticPr fontId="2"/>
  </si>
  <si>
    <t>印</t>
    <rPh sb="0" eb="1">
      <t>イン</t>
    </rPh>
    <phoneticPr fontId="1"/>
  </si>
  <si>
    <t>金　</t>
    <rPh sb="0" eb="1">
      <t>キン</t>
    </rPh>
    <phoneticPr fontId="1"/>
  </si>
  <si>
    <t>注：別添参考となる資料（金額の積算の内訳）</t>
    <rPh sb="0" eb="1">
      <t>チュウ</t>
    </rPh>
    <rPh sb="2" eb="4">
      <t>ベッテン</t>
    </rPh>
    <rPh sb="4" eb="6">
      <t>サンコウ</t>
    </rPh>
    <rPh sb="9" eb="11">
      <t>シリョウ</t>
    </rPh>
    <rPh sb="12" eb="14">
      <t>キンガク</t>
    </rPh>
    <rPh sb="15" eb="17">
      <t>セキサン</t>
    </rPh>
    <rPh sb="18" eb="20">
      <t>ウチワケ</t>
    </rPh>
    <phoneticPr fontId="1"/>
  </si>
  <si>
    <t>返還額の有無について</t>
    <rPh sb="0" eb="3">
      <t>ヘンカンガク</t>
    </rPh>
    <rPh sb="4" eb="6">
      <t>ウム</t>
    </rPh>
    <phoneticPr fontId="10"/>
  </si>
  <si>
    <t>(1) 消費税の申告をしていない。</t>
    <rPh sb="4" eb="7">
      <t>ショウヒゼイ</t>
    </rPh>
    <rPh sb="8" eb="10">
      <t>シンコク</t>
    </rPh>
    <phoneticPr fontId="10"/>
  </si>
  <si>
    <t>(2) 簡易課税方式により申告している。</t>
    <rPh sb="4" eb="6">
      <t>カンイ</t>
    </rPh>
    <rPh sb="6" eb="8">
      <t>カゼイ</t>
    </rPh>
    <rPh sb="8" eb="10">
      <t>ホウシキ</t>
    </rPh>
    <rPh sb="13" eb="15">
      <t>シンコク</t>
    </rPh>
    <phoneticPr fontId="10"/>
  </si>
  <si>
    <t>(3) 特定収入割合が５％を超えている。（公益法人等（社会医療法人を含む））</t>
    <rPh sb="4" eb="6">
      <t>トクテイ</t>
    </rPh>
    <rPh sb="6" eb="8">
      <t>シュウニュウ</t>
    </rPh>
    <rPh sb="8" eb="10">
      <t>ワリアイ</t>
    </rPh>
    <rPh sb="14" eb="15">
      <t>コ</t>
    </rPh>
    <rPh sb="21" eb="23">
      <t>コウエキ</t>
    </rPh>
    <rPh sb="23" eb="25">
      <t>ホウジン</t>
    </rPh>
    <rPh sb="25" eb="26">
      <t>トウ</t>
    </rPh>
    <rPh sb="27" eb="29">
      <t>シャカイ</t>
    </rPh>
    <rPh sb="29" eb="31">
      <t>イリョウ</t>
    </rPh>
    <rPh sb="31" eb="33">
      <t>ホウジン</t>
    </rPh>
    <rPh sb="34" eb="35">
      <t>フク</t>
    </rPh>
    <phoneticPr fontId="10"/>
  </si>
  <si>
    <t>(4) 補助対象経費にかかる消費税を、個別対応方式において、「非課税売上のみに要するもの」として申告している。</t>
    <rPh sb="4" eb="6">
      <t>ホジョ</t>
    </rPh>
    <rPh sb="6" eb="8">
      <t>タイショウ</t>
    </rPh>
    <rPh sb="8" eb="10">
      <t>ケイヒ</t>
    </rPh>
    <rPh sb="14" eb="17">
      <t>ショウヒゼイ</t>
    </rPh>
    <rPh sb="19" eb="21">
      <t>コベツ</t>
    </rPh>
    <rPh sb="21" eb="23">
      <t>タイオウ</t>
    </rPh>
    <rPh sb="23" eb="25">
      <t>ホウシキ</t>
    </rPh>
    <rPh sb="31" eb="34">
      <t>ヒカゼイ</t>
    </rPh>
    <rPh sb="34" eb="36">
      <t>ウリアゲ</t>
    </rPh>
    <rPh sb="39" eb="40">
      <t>ヨウ</t>
    </rPh>
    <rPh sb="48" eb="50">
      <t>シンコク</t>
    </rPh>
    <phoneticPr fontId="10"/>
  </si>
  <si>
    <t>(5) 補助対象経費が人件費等の非課税仕入となっている。</t>
    <rPh sb="4" eb="6">
      <t>ホジョ</t>
    </rPh>
    <rPh sb="6" eb="8">
      <t>タイショウ</t>
    </rPh>
    <rPh sb="8" eb="10">
      <t>ケイヒ</t>
    </rPh>
    <rPh sb="11" eb="14">
      <t>ジンケンヒ</t>
    </rPh>
    <rPh sb="14" eb="15">
      <t>トウ</t>
    </rPh>
    <rPh sb="16" eb="19">
      <t>ヒカゼイ</t>
    </rPh>
    <rPh sb="19" eb="21">
      <t>シイ</t>
    </rPh>
    <phoneticPr fontId="10"/>
  </si>
  <si>
    <t>　１　返還額がない場合（返還額がない場合でも報告は必要です。）</t>
    <rPh sb="3" eb="6">
      <t>ヘンカンガク</t>
    </rPh>
    <rPh sb="9" eb="11">
      <t>バアイ</t>
    </rPh>
    <rPh sb="12" eb="15">
      <t>ヘンカンガク</t>
    </rPh>
    <rPh sb="18" eb="20">
      <t>バアイ</t>
    </rPh>
    <rPh sb="22" eb="24">
      <t>ホウコク</t>
    </rPh>
    <rPh sb="25" eb="27">
      <t>ヒツヨウ</t>
    </rPh>
    <phoneticPr fontId="10"/>
  </si>
  <si>
    <t>　２　返還額がある場合</t>
    <rPh sb="3" eb="5">
      <t>ヘンカン</t>
    </rPh>
    <rPh sb="5" eb="6">
      <t>ガク</t>
    </rPh>
    <rPh sb="9" eb="11">
      <t>バアイ</t>
    </rPh>
    <phoneticPr fontId="10"/>
  </si>
  <si>
    <t>(2) 課税売上割合が95%未満の法人であって、個別対応方式により消費税の申告を行っている場合</t>
    <rPh sb="4" eb="6">
      <t>カゼイ</t>
    </rPh>
    <rPh sb="6" eb="8">
      <t>ウリアゲ</t>
    </rPh>
    <rPh sb="8" eb="10">
      <t>ワリアイ</t>
    </rPh>
    <rPh sb="14" eb="16">
      <t>ミマン</t>
    </rPh>
    <rPh sb="17" eb="19">
      <t>ホウジン</t>
    </rPh>
    <rPh sb="24" eb="26">
      <t>コベツ</t>
    </rPh>
    <rPh sb="26" eb="28">
      <t>タイオウ</t>
    </rPh>
    <rPh sb="28" eb="30">
      <t>ホウシキ</t>
    </rPh>
    <rPh sb="33" eb="36">
      <t>ショウヒゼイ</t>
    </rPh>
    <rPh sb="37" eb="39">
      <t>シンコク</t>
    </rPh>
    <rPh sb="40" eb="41">
      <t>オコナ</t>
    </rPh>
    <rPh sb="45" eb="47">
      <t>バアイ</t>
    </rPh>
    <phoneticPr fontId="10"/>
  </si>
  <si>
    <t>(3) 課税売上割合が95%未満の法人であって、一括比例配分方式により消費税の申告を行っている場合</t>
    <rPh sb="4" eb="6">
      <t>カゼイ</t>
    </rPh>
    <rPh sb="6" eb="8">
      <t>ウリアゲ</t>
    </rPh>
    <rPh sb="8" eb="10">
      <t>ワリアイ</t>
    </rPh>
    <rPh sb="14" eb="16">
      <t>ミマン</t>
    </rPh>
    <rPh sb="17" eb="19">
      <t>ホウジン</t>
    </rPh>
    <rPh sb="24" eb="26">
      <t>イッカツ</t>
    </rPh>
    <rPh sb="26" eb="28">
      <t>ヒレイ</t>
    </rPh>
    <rPh sb="28" eb="30">
      <t>ハイブン</t>
    </rPh>
    <rPh sb="30" eb="32">
      <t>ホウシキ</t>
    </rPh>
    <rPh sb="35" eb="38">
      <t>ショウヒゼイ</t>
    </rPh>
    <rPh sb="39" eb="41">
      <t>シンコク</t>
    </rPh>
    <rPh sb="42" eb="43">
      <t>オコナ</t>
    </rPh>
    <rPh sb="47" eb="49">
      <t>バアイ</t>
    </rPh>
    <phoneticPr fontId="10"/>
  </si>
  <si>
    <t>　　(5)の例</t>
    <rPh sb="6" eb="7">
      <t>レイ</t>
    </rPh>
    <phoneticPr fontId="10"/>
  </si>
  <si>
    <t>…対象経費を保育士等の人件費としている。</t>
    <phoneticPr fontId="10"/>
  </si>
  <si>
    <t>（ただし、運営を委託している場合は、返還額が生じる。）</t>
    <rPh sb="5" eb="7">
      <t>ウンエイ</t>
    </rPh>
    <rPh sb="8" eb="10">
      <t>イタク</t>
    </rPh>
    <rPh sb="14" eb="16">
      <t>バアイ</t>
    </rPh>
    <rPh sb="18" eb="21">
      <t>ヘンカンガク</t>
    </rPh>
    <rPh sb="22" eb="23">
      <t>ショウ</t>
    </rPh>
    <phoneticPr fontId="10"/>
  </si>
  <si>
    <t>　３　注意事項</t>
    <rPh sb="3" eb="5">
      <t>チュウイ</t>
    </rPh>
    <rPh sb="5" eb="7">
      <t>ジコウ</t>
    </rPh>
    <phoneticPr fontId="10"/>
  </si>
  <si>
    <t>(1) 補助対象経費に課税仕入と非課税仕入が混在する場合、補助対象経費に含まれる課税仕入と非課税仕入の割合により補助額を按分し、</t>
    <rPh sb="4" eb="6">
      <t>ホジョ</t>
    </rPh>
    <rPh sb="6" eb="8">
      <t>タイショウ</t>
    </rPh>
    <rPh sb="8" eb="10">
      <t>ケイヒ</t>
    </rPh>
    <rPh sb="11" eb="13">
      <t>カゼイ</t>
    </rPh>
    <rPh sb="13" eb="15">
      <t>シイ</t>
    </rPh>
    <rPh sb="16" eb="19">
      <t>ヒカゼイ</t>
    </rPh>
    <rPh sb="19" eb="21">
      <t>シイ</t>
    </rPh>
    <rPh sb="22" eb="24">
      <t>コンザイ</t>
    </rPh>
    <rPh sb="26" eb="28">
      <t>バアイ</t>
    </rPh>
    <rPh sb="29" eb="31">
      <t>ホジョ</t>
    </rPh>
    <rPh sb="31" eb="33">
      <t>タイショウ</t>
    </rPh>
    <rPh sb="33" eb="35">
      <t>ケイヒ</t>
    </rPh>
    <rPh sb="36" eb="37">
      <t>フク</t>
    </rPh>
    <rPh sb="40" eb="42">
      <t>カゼイ</t>
    </rPh>
    <rPh sb="42" eb="44">
      <t>シイ</t>
    </rPh>
    <rPh sb="45" eb="48">
      <t>ヒカゼイ</t>
    </rPh>
    <rPh sb="48" eb="50">
      <t>シイ</t>
    </rPh>
    <rPh sb="51" eb="53">
      <t>ワリアイ</t>
    </rPh>
    <rPh sb="56" eb="58">
      <t>ホジョ</t>
    </rPh>
    <rPh sb="58" eb="59">
      <t>ガク</t>
    </rPh>
    <rPh sb="60" eb="62">
      <t>アンブン</t>
    </rPh>
    <phoneticPr fontId="10"/>
  </si>
  <si>
    <t>　　課税仕入にかかる補助金のみ計算の対象とすること。ただし、消費税の申告又は補助金の実績報告において補助金の使途を明確に</t>
    <rPh sb="2" eb="4">
      <t>カゼイ</t>
    </rPh>
    <rPh sb="4" eb="6">
      <t>シイ</t>
    </rPh>
    <rPh sb="10" eb="13">
      <t>ホジョキン</t>
    </rPh>
    <rPh sb="15" eb="17">
      <t>ケイサン</t>
    </rPh>
    <rPh sb="18" eb="20">
      <t>タイショウ</t>
    </rPh>
    <rPh sb="30" eb="33">
      <t>ショウヒゼイ</t>
    </rPh>
    <rPh sb="34" eb="36">
      <t>シンコク</t>
    </rPh>
    <rPh sb="36" eb="37">
      <t>マタ</t>
    </rPh>
    <rPh sb="38" eb="41">
      <t>ホジョキン</t>
    </rPh>
    <rPh sb="42" eb="44">
      <t>ジッセキ</t>
    </rPh>
    <rPh sb="44" eb="46">
      <t>ホウコク</t>
    </rPh>
    <rPh sb="50" eb="53">
      <t>ホジョキン</t>
    </rPh>
    <rPh sb="54" eb="56">
      <t>シト</t>
    </rPh>
    <rPh sb="57" eb="59">
      <t>メイカク</t>
    </rPh>
    <phoneticPr fontId="10"/>
  </si>
  <si>
    <t>　　している場合には、課税仕入に使用した補助金のみ計算の対象とすること。</t>
    <rPh sb="6" eb="8">
      <t>バアイ</t>
    </rPh>
    <rPh sb="11" eb="13">
      <t>カゼイ</t>
    </rPh>
    <rPh sb="13" eb="15">
      <t>シイ</t>
    </rPh>
    <rPh sb="16" eb="18">
      <t>シヨウ</t>
    </rPh>
    <rPh sb="20" eb="22">
      <t>ホジョ</t>
    </rPh>
    <rPh sb="22" eb="23">
      <t>キン</t>
    </rPh>
    <rPh sb="25" eb="27">
      <t>ケイサン</t>
    </rPh>
    <rPh sb="28" eb="30">
      <t>タイショウ</t>
    </rPh>
    <phoneticPr fontId="10"/>
  </si>
  <si>
    <t>(2) 返還額がない場合でもあっても報告が必要です。</t>
    <rPh sb="4" eb="7">
      <t>ヘンカンガク</t>
    </rPh>
    <rPh sb="10" eb="12">
      <t>バアイ</t>
    </rPh>
    <rPh sb="18" eb="20">
      <t>ホウコク</t>
    </rPh>
    <rPh sb="21" eb="23">
      <t>ヒツヨウ</t>
    </rPh>
    <phoneticPr fontId="10"/>
  </si>
  <si>
    <t>返還額の整理</t>
    <rPh sb="0" eb="3">
      <t>ヘンカンガク</t>
    </rPh>
    <rPh sb="4" eb="6">
      <t>セイリ</t>
    </rPh>
    <phoneticPr fontId="10"/>
  </si>
  <si>
    <t>区分</t>
    <rPh sb="0" eb="2">
      <t>クブン</t>
    </rPh>
    <phoneticPr fontId="10"/>
  </si>
  <si>
    <t>１　免税事業者</t>
    <rPh sb="2" eb="4">
      <t>メンゼイ</t>
    </rPh>
    <rPh sb="4" eb="7">
      <t>ジギョウシャ</t>
    </rPh>
    <phoneticPr fontId="10"/>
  </si>
  <si>
    <t>(1) 簡易課税</t>
    <rPh sb="4" eb="6">
      <t>カンイ</t>
    </rPh>
    <rPh sb="6" eb="8">
      <t>カゼイ</t>
    </rPh>
    <phoneticPr fontId="10"/>
  </si>
  <si>
    <t>(2) 実績控除</t>
    <rPh sb="4" eb="6">
      <t>ジッセキ</t>
    </rPh>
    <rPh sb="6" eb="8">
      <t>コウジョ</t>
    </rPh>
    <phoneticPr fontId="10"/>
  </si>
  <si>
    <t>イ ア以外の場合</t>
    <rPh sb="3" eb="5">
      <t>イガイ</t>
    </rPh>
    <rPh sb="6" eb="8">
      <t>バアイ</t>
    </rPh>
    <phoneticPr fontId="10"/>
  </si>
  <si>
    <t>ア 公益法人等で特定収入割合が５％超の場合</t>
    <rPh sb="2" eb="4">
      <t>コウエキ</t>
    </rPh>
    <rPh sb="4" eb="7">
      <t>ホウジントウ</t>
    </rPh>
    <rPh sb="8" eb="10">
      <t>トクテイ</t>
    </rPh>
    <rPh sb="10" eb="12">
      <t>シュウニュウ</t>
    </rPh>
    <rPh sb="12" eb="14">
      <t>ワリアイ</t>
    </rPh>
    <rPh sb="17" eb="18">
      <t>チョウ</t>
    </rPh>
    <rPh sb="19" eb="21">
      <t>バアイ</t>
    </rPh>
    <phoneticPr fontId="10"/>
  </si>
  <si>
    <t>(ア) 課税売上割合
　　が95％未満</t>
    <rPh sb="4" eb="6">
      <t>カゼイ</t>
    </rPh>
    <rPh sb="6" eb="8">
      <t>ウリアゲ</t>
    </rPh>
    <rPh sb="8" eb="10">
      <t>ワリアイ</t>
    </rPh>
    <rPh sb="17" eb="19">
      <t>ミマン</t>
    </rPh>
    <phoneticPr fontId="10"/>
  </si>
  <si>
    <t>Ａ　一括比例配分方式</t>
    <rPh sb="2" eb="4">
      <t>イッカツ</t>
    </rPh>
    <rPh sb="4" eb="6">
      <t>ヒレイ</t>
    </rPh>
    <rPh sb="6" eb="8">
      <t>ハイブン</t>
    </rPh>
    <rPh sb="8" eb="10">
      <t>ホウシキ</t>
    </rPh>
    <phoneticPr fontId="10"/>
  </si>
  <si>
    <t>返還</t>
    <rPh sb="0" eb="2">
      <t>ヘンカン</t>
    </rPh>
    <phoneticPr fontId="10"/>
  </si>
  <si>
    <t>a 補助金の対象経費が課税売上に要する課税仕入</t>
    <rPh sb="2" eb="4">
      <t>ホジョ</t>
    </rPh>
    <rPh sb="4" eb="5">
      <t>キン</t>
    </rPh>
    <rPh sb="6" eb="8">
      <t>タイショウ</t>
    </rPh>
    <rPh sb="8" eb="10">
      <t>ケイヒ</t>
    </rPh>
    <rPh sb="11" eb="13">
      <t>カゼイ</t>
    </rPh>
    <rPh sb="13" eb="15">
      <t>ウリアゲ</t>
    </rPh>
    <rPh sb="16" eb="17">
      <t>ヨウ</t>
    </rPh>
    <rPh sb="19" eb="21">
      <t>カゼイ</t>
    </rPh>
    <rPh sb="21" eb="23">
      <t>シイ</t>
    </rPh>
    <phoneticPr fontId="10"/>
  </si>
  <si>
    <t>Ｂ　個別対応
　　方式</t>
    <rPh sb="2" eb="4">
      <t>コベツ</t>
    </rPh>
    <rPh sb="4" eb="6">
      <t>タイオウ</t>
    </rPh>
    <rPh sb="9" eb="11">
      <t>ホウシキ</t>
    </rPh>
    <phoneticPr fontId="10"/>
  </si>
  <si>
    <t>b 補助金の対象経費が非課税売上に要する課税仕入</t>
    <rPh sb="2" eb="5">
      <t>ホジョキン</t>
    </rPh>
    <rPh sb="6" eb="8">
      <t>タイショウ</t>
    </rPh>
    <rPh sb="8" eb="10">
      <t>ケイヒ</t>
    </rPh>
    <rPh sb="11" eb="14">
      <t>ヒカゼイ</t>
    </rPh>
    <rPh sb="14" eb="16">
      <t>ウリアゲ</t>
    </rPh>
    <rPh sb="17" eb="18">
      <t>ヨウ</t>
    </rPh>
    <rPh sb="20" eb="22">
      <t>カゼイ</t>
    </rPh>
    <rPh sb="22" eb="24">
      <t>シイ</t>
    </rPh>
    <phoneticPr fontId="10"/>
  </si>
  <si>
    <t>c 補助金の対象経費が課税売上と非課税売上に共通に要する課税仕入</t>
    <rPh sb="2" eb="4">
      <t>ホジョ</t>
    </rPh>
    <rPh sb="4" eb="5">
      <t>キン</t>
    </rPh>
    <rPh sb="6" eb="8">
      <t>タイショウ</t>
    </rPh>
    <rPh sb="8" eb="10">
      <t>ケイヒ</t>
    </rPh>
    <rPh sb="11" eb="13">
      <t>カゼイ</t>
    </rPh>
    <rPh sb="13" eb="15">
      <t>ウリアゲ</t>
    </rPh>
    <rPh sb="16" eb="19">
      <t>ヒカゼイ</t>
    </rPh>
    <rPh sb="19" eb="21">
      <t>ウリアゲ</t>
    </rPh>
    <rPh sb="22" eb="24">
      <t>キョウツウ</t>
    </rPh>
    <rPh sb="25" eb="26">
      <t>ヨウ</t>
    </rPh>
    <rPh sb="28" eb="30">
      <t>カゼイ</t>
    </rPh>
    <rPh sb="30" eb="32">
      <t>シイ</t>
    </rPh>
    <phoneticPr fontId="10"/>
  </si>
  <si>
    <t>(イ) 課税売上割合が95％以上</t>
    <rPh sb="4" eb="6">
      <t>カゼイ</t>
    </rPh>
    <rPh sb="6" eb="8">
      <t>ウリアゲ</t>
    </rPh>
    <rPh sb="8" eb="10">
      <t>ワリアイ</t>
    </rPh>
    <rPh sb="14" eb="16">
      <t>イジョウ</t>
    </rPh>
    <phoneticPr fontId="10"/>
  </si>
  <si>
    <t>なし</t>
    <phoneticPr fontId="10"/>
  </si>
  <si>
    <t>あり</t>
    <phoneticPr fontId="10"/>
  </si>
  <si>
    <t>・</t>
    <phoneticPr fontId="1"/>
  </si>
  <si>
    <t>４　施設の所在地</t>
    <rPh sb="2" eb="4">
      <t>シセツ</t>
    </rPh>
    <rPh sb="5" eb="8">
      <t>ショザイチ</t>
    </rPh>
    <phoneticPr fontId="10"/>
  </si>
  <si>
    <t>施設所在地</t>
    <rPh sb="0" eb="2">
      <t>シセツ</t>
    </rPh>
    <rPh sb="2" eb="5">
      <t>ショザイチ</t>
    </rPh>
    <phoneticPr fontId="10"/>
  </si>
  <si>
    <t>５　補助金確定額</t>
    <phoneticPr fontId="10"/>
  </si>
  <si>
    <t>６　補助金返還の内容</t>
    <phoneticPr fontId="10"/>
  </si>
  <si>
    <t>７　参考書類　</t>
    <phoneticPr fontId="10"/>
  </si>
  <si>
    <t>簡易課税方式により申告しているため、補助金に係る消費税及び地方消費税の仕入控除税額がない。</t>
    <phoneticPr fontId="10"/>
  </si>
  <si>
    <t>消費税の申告をしていないため、補助金に係る消費税及び地方消費税の仕入控除税額がない。</t>
    <rPh sb="0" eb="3">
      <t>ショウヒゼイ</t>
    </rPh>
    <rPh sb="4" eb="6">
      <t>シンコク</t>
    </rPh>
    <phoneticPr fontId="10"/>
  </si>
  <si>
    <t>特定収入割合が５％を超えているため、補助金に係る消費税及び地方消費税の仕入控除税額がない。</t>
    <rPh sb="0" eb="2">
      <t>トクテイ</t>
    </rPh>
    <rPh sb="2" eb="4">
      <t>シュウニュウ</t>
    </rPh>
    <rPh sb="4" eb="6">
      <t>ワリアイ</t>
    </rPh>
    <rPh sb="10" eb="11">
      <t>コ</t>
    </rPh>
    <phoneticPr fontId="10"/>
  </si>
  <si>
    <t>補助対象経費が人件費等の非課税仕入となっているため、補助金に係る消費税及び地方消費税の仕入控除税額がない。</t>
    <phoneticPr fontId="10"/>
  </si>
  <si>
    <t>入力手順は下記②をご確認ください。</t>
    <rPh sb="0" eb="2">
      <t>ニュウリョク</t>
    </rPh>
    <rPh sb="2" eb="4">
      <t>テジュン</t>
    </rPh>
    <rPh sb="5" eb="7">
      <t>カキ</t>
    </rPh>
    <rPh sb="10" eb="12">
      <t>カクニン</t>
    </rPh>
    <phoneticPr fontId="10"/>
  </si>
  <si>
    <t>(2) “返還の有無”シートを確認し、各施設で補助金の返還が発生するかどうか確認してください。</t>
    <rPh sb="5" eb="7">
      <t>ヘンカン</t>
    </rPh>
    <rPh sb="8" eb="10">
      <t>ウム</t>
    </rPh>
    <rPh sb="15" eb="17">
      <t>カクニン</t>
    </rPh>
    <rPh sb="19" eb="20">
      <t>カク</t>
    </rPh>
    <rPh sb="20" eb="22">
      <t>シセツ</t>
    </rPh>
    <rPh sb="23" eb="26">
      <t>ホジョキン</t>
    </rPh>
    <rPh sb="27" eb="29">
      <t>ヘンカン</t>
    </rPh>
    <rPh sb="30" eb="32">
      <t>ハッセイ</t>
    </rPh>
    <rPh sb="38" eb="40">
      <t>カクニン</t>
    </rPh>
    <phoneticPr fontId="10"/>
  </si>
  <si>
    <t>　　“様式14別紙（返還無）”シートの６（２）はリストから選択してください。</t>
    <rPh sb="29" eb="31">
      <t>センタク</t>
    </rPh>
    <phoneticPr fontId="10"/>
  </si>
  <si>
    <t>ア　補助金の使途（補助対象経費）の内訳</t>
    <rPh sb="2" eb="5">
      <t>ホジョキン</t>
    </rPh>
    <rPh sb="6" eb="8">
      <t>シト</t>
    </rPh>
    <rPh sb="9" eb="11">
      <t>ホジョ</t>
    </rPh>
    <rPh sb="11" eb="13">
      <t>タイショウ</t>
    </rPh>
    <rPh sb="13" eb="15">
      <t>ケイヒ</t>
    </rPh>
    <rPh sb="17" eb="19">
      <t>ウチワケ</t>
    </rPh>
    <phoneticPr fontId="10"/>
  </si>
  <si>
    <t>課税仕入</t>
    <rPh sb="0" eb="2">
      <t>カゼイ</t>
    </rPh>
    <rPh sb="2" eb="4">
      <t>シイ</t>
    </rPh>
    <phoneticPr fontId="10"/>
  </si>
  <si>
    <t>課税売上
対応分</t>
    <rPh sb="0" eb="2">
      <t>カゼイ</t>
    </rPh>
    <rPh sb="2" eb="4">
      <t>ウリアゲ</t>
    </rPh>
    <rPh sb="5" eb="7">
      <t>タイオウ</t>
    </rPh>
    <rPh sb="7" eb="8">
      <t>ブン</t>
    </rPh>
    <phoneticPr fontId="10"/>
  </si>
  <si>
    <t>非課税売上
対応分</t>
    <rPh sb="0" eb="3">
      <t>ヒカゼイ</t>
    </rPh>
    <rPh sb="3" eb="5">
      <t>ウリアゲ</t>
    </rPh>
    <rPh sb="6" eb="8">
      <t>タイオウ</t>
    </rPh>
    <rPh sb="8" eb="9">
      <t>ブン</t>
    </rPh>
    <phoneticPr fontId="10"/>
  </si>
  <si>
    <t>共通
対応分</t>
    <rPh sb="0" eb="2">
      <t>キョウツウ</t>
    </rPh>
    <rPh sb="3" eb="5">
      <t>タイオウ</t>
    </rPh>
    <rPh sb="5" eb="6">
      <t>ブン</t>
    </rPh>
    <phoneticPr fontId="10"/>
  </si>
  <si>
    <t>非課税仕入
（人件費等）</t>
    <rPh sb="0" eb="3">
      <t>ヒカゼイ</t>
    </rPh>
    <rPh sb="3" eb="5">
      <t>シイ</t>
    </rPh>
    <rPh sb="7" eb="10">
      <t>ジンケンヒ</t>
    </rPh>
    <rPh sb="10" eb="11">
      <t>トウ</t>
    </rPh>
    <phoneticPr fontId="10"/>
  </si>
  <si>
    <t>合計</t>
    <rPh sb="0" eb="2">
      <t>ゴウケイ</t>
    </rPh>
    <phoneticPr fontId="10"/>
  </si>
  <si>
    <t>円</t>
    <rPh sb="0" eb="1">
      <t>エン</t>
    </rPh>
    <phoneticPr fontId="10"/>
  </si>
  <si>
    <t>経費の内訳</t>
    <rPh sb="0" eb="2">
      <t>ケイヒ</t>
    </rPh>
    <rPh sb="3" eb="5">
      <t>ウチワケ</t>
    </rPh>
    <phoneticPr fontId="10"/>
  </si>
  <si>
    <t>　計</t>
    <rPh sb="1" eb="2">
      <t>ケイ</t>
    </rPh>
    <phoneticPr fontId="10"/>
  </si>
  <si>
    <t>イ　課税売上割合</t>
    <rPh sb="2" eb="4">
      <t>カゼイ</t>
    </rPh>
    <rPh sb="4" eb="6">
      <t>ウリアゲ</t>
    </rPh>
    <rPh sb="6" eb="8">
      <t>ワリアイ</t>
    </rPh>
    <phoneticPr fontId="10"/>
  </si>
  <si>
    <t>ウ　支出のうち課税仕入れの占める割合</t>
    <rPh sb="2" eb="4">
      <t>シシュツ</t>
    </rPh>
    <rPh sb="7" eb="9">
      <t>カゼイ</t>
    </rPh>
    <rPh sb="9" eb="11">
      <t>シイ</t>
    </rPh>
    <rPh sb="13" eb="14">
      <t>シ</t>
    </rPh>
    <rPh sb="16" eb="18">
      <t>ワリアイ</t>
    </rPh>
    <phoneticPr fontId="10"/>
  </si>
  <si>
    <t>×</t>
    <phoneticPr fontId="10"/>
  </si>
  <si>
    <t>=</t>
    <phoneticPr fontId="10"/>
  </si>
  <si>
    <t>÷</t>
    <phoneticPr fontId="10"/>
  </si>
  <si>
    <t>エ　仕入控除額</t>
    <rPh sb="2" eb="4">
      <t>シイレ</t>
    </rPh>
    <rPh sb="4" eb="6">
      <t>コウジョ</t>
    </rPh>
    <rPh sb="6" eb="7">
      <t>ガク</t>
    </rPh>
    <phoneticPr fontId="10"/>
  </si>
  <si>
    <t>5 / 105</t>
    <phoneticPr fontId="10"/>
  </si>
  <si>
    <t>円</t>
    <rPh sb="0" eb="1">
      <t>エン</t>
    </rPh>
    <phoneticPr fontId="1"/>
  </si>
  <si>
    <t>(1) 課税売上割合が95%以上の法人等の場合</t>
    <rPh sb="4" eb="6">
      <t>カゼイ</t>
    </rPh>
    <rPh sb="6" eb="8">
      <t>ウリアゲ</t>
    </rPh>
    <rPh sb="8" eb="10">
      <t>ワリアイ</t>
    </rPh>
    <rPh sb="14" eb="16">
      <t>イジョウ</t>
    </rPh>
    <rPh sb="17" eb="19">
      <t>ホウジン</t>
    </rPh>
    <rPh sb="19" eb="20">
      <t>トウ</t>
    </rPh>
    <rPh sb="21" eb="23">
      <t>バアイ</t>
    </rPh>
    <phoneticPr fontId="10"/>
  </si>
  <si>
    <t>補助対象経費にかかる消費税を、個別対応方式において、「非課税売上のみに要するもの」として申告しているため、補助金に係る消費税及び地方消費税の仕入控除税額がない。</t>
    <phoneticPr fontId="10"/>
  </si>
  <si>
    <t>（一括比例配分方式）</t>
    <rPh sb="1" eb="3">
      <t>イッカツ</t>
    </rPh>
    <rPh sb="3" eb="5">
      <t>ヒレイ</t>
    </rPh>
    <rPh sb="5" eb="7">
      <t>ハイブン</t>
    </rPh>
    <rPh sb="7" eb="9">
      <t>ホウシキ</t>
    </rPh>
    <phoneticPr fontId="10"/>
  </si>
  <si>
    <t>(1) “入力シート”（このシート）の①に必要事項を入力します。補助事業年度、補助事業名は、リストから選択してください。</t>
    <rPh sb="5" eb="7">
      <t>ニュウリョク</t>
    </rPh>
    <rPh sb="21" eb="23">
      <t>ヒツヨウ</t>
    </rPh>
    <rPh sb="23" eb="25">
      <t>ジコウ</t>
    </rPh>
    <rPh sb="26" eb="28">
      <t>ニュウリョク</t>
    </rPh>
    <rPh sb="32" eb="34">
      <t>ホジョ</t>
    </rPh>
    <rPh sb="34" eb="36">
      <t>ジギョウ</t>
    </rPh>
    <rPh sb="36" eb="38">
      <t>ネンド</t>
    </rPh>
    <rPh sb="39" eb="41">
      <t>ホジョ</t>
    </rPh>
    <rPh sb="41" eb="43">
      <t>ジギョウ</t>
    </rPh>
    <rPh sb="43" eb="44">
      <t>メイ</t>
    </rPh>
    <rPh sb="51" eb="53">
      <t>センタク</t>
    </rPh>
    <phoneticPr fontId="10"/>
  </si>
  <si>
    <t>　　　返還がある場合</t>
    <rPh sb="3" eb="5">
      <t>ヘンカン</t>
    </rPh>
    <rPh sb="8" eb="10">
      <t>バアイ</t>
    </rPh>
    <phoneticPr fontId="10"/>
  </si>
  <si>
    <r>
      <t>　　　返還がない場合　→　</t>
    </r>
    <r>
      <rPr>
        <sz val="11"/>
        <color rgb="FFFF0000"/>
        <rFont val="ＭＳ 明朝"/>
        <family val="1"/>
        <charset val="128"/>
      </rPr>
      <t>“様式14別紙（返還無）”シートを作成</t>
    </r>
    <rPh sb="3" eb="5">
      <t>ヘンカン</t>
    </rPh>
    <rPh sb="8" eb="10">
      <t>バアイ</t>
    </rPh>
    <rPh sb="14" eb="16">
      <t>ヨウシキ</t>
    </rPh>
    <rPh sb="18" eb="20">
      <t>ベッシ</t>
    </rPh>
    <rPh sb="21" eb="23">
      <t>ヘンカン</t>
    </rPh>
    <rPh sb="23" eb="24">
      <t>ム</t>
    </rPh>
    <rPh sb="30" eb="32">
      <t>サクセイ</t>
    </rPh>
    <phoneticPr fontId="10"/>
  </si>
  <si>
    <r>
      <t>→</t>
    </r>
    <r>
      <rPr>
        <sz val="11"/>
        <color rgb="FF0000FF"/>
        <rFont val="ＭＳ 明朝"/>
        <family val="1"/>
        <charset val="128"/>
      </rPr>
      <t>“様式14別紙（一括比例）”シートを作成</t>
    </r>
    <rPh sb="2" eb="4">
      <t>ヨウシキ</t>
    </rPh>
    <rPh sb="6" eb="8">
      <t>ベッシ</t>
    </rPh>
    <rPh sb="9" eb="11">
      <t>イッカツ</t>
    </rPh>
    <rPh sb="11" eb="13">
      <t>ヒレイ</t>
    </rPh>
    <rPh sb="19" eb="21">
      <t>サクセイ</t>
    </rPh>
    <phoneticPr fontId="10"/>
  </si>
  <si>
    <r>
      <t>→</t>
    </r>
    <r>
      <rPr>
        <sz val="11"/>
        <color rgb="FF006600"/>
        <rFont val="ＭＳ 明朝"/>
        <family val="1"/>
        <charset val="128"/>
      </rPr>
      <t>“様式14別紙（個別対応）”シートを作成</t>
    </r>
    <rPh sb="2" eb="4">
      <t>ヨウシキ</t>
    </rPh>
    <rPh sb="6" eb="8">
      <t>ベッシ</t>
    </rPh>
    <rPh sb="9" eb="11">
      <t>コベツ</t>
    </rPh>
    <rPh sb="11" eb="13">
      <t>タイオウ</t>
    </rPh>
    <rPh sb="19" eb="21">
      <t>サクセイ</t>
    </rPh>
    <phoneticPr fontId="10"/>
  </si>
  <si>
    <r>
      <t>→</t>
    </r>
    <r>
      <rPr>
        <sz val="11"/>
        <color rgb="FFFF00FF"/>
        <rFont val="ＭＳ 明朝"/>
        <family val="1"/>
        <charset val="128"/>
      </rPr>
      <t>“様式14別紙（95％以上）”シートを作成</t>
    </r>
    <rPh sb="2" eb="4">
      <t>ヨウシキ</t>
    </rPh>
    <rPh sb="6" eb="8">
      <t>ベッシ</t>
    </rPh>
    <rPh sb="12" eb="14">
      <t>イジョウ</t>
    </rPh>
    <rPh sb="20" eb="22">
      <t>サクセイ</t>
    </rPh>
    <phoneticPr fontId="10"/>
  </si>
  <si>
    <t>(3) “様式14別紙”の１～５は上記①からリンクが設定されており、入力は費用です。</t>
    <rPh sb="5" eb="7">
      <t>ヨウシキ</t>
    </rPh>
    <rPh sb="9" eb="11">
      <t>ベッシ</t>
    </rPh>
    <rPh sb="17" eb="19">
      <t>ジョウキ</t>
    </rPh>
    <rPh sb="26" eb="28">
      <t>セッテイ</t>
    </rPh>
    <rPh sb="34" eb="36">
      <t>ニュウリョク</t>
    </rPh>
    <rPh sb="37" eb="39">
      <t>ヒヨウ</t>
    </rPh>
    <phoneticPr fontId="10"/>
  </si>
  <si>
    <t>　　　　ア　一括比例配分方式を採用している場合</t>
    <rPh sb="6" eb="8">
      <t>イッカツ</t>
    </rPh>
    <rPh sb="8" eb="10">
      <t>ヒレイ</t>
    </rPh>
    <rPh sb="10" eb="12">
      <t>ハイブン</t>
    </rPh>
    <rPh sb="12" eb="14">
      <t>ホウシキ</t>
    </rPh>
    <rPh sb="15" eb="17">
      <t>サイヨウ</t>
    </rPh>
    <rPh sb="21" eb="23">
      <t>バアイ</t>
    </rPh>
    <phoneticPr fontId="10"/>
  </si>
  <si>
    <t>　　　　イ　個別対応方式を採用している場合</t>
    <rPh sb="6" eb="8">
      <t>コベツ</t>
    </rPh>
    <rPh sb="8" eb="10">
      <t>タイオウ</t>
    </rPh>
    <rPh sb="10" eb="12">
      <t>ホウシキ</t>
    </rPh>
    <rPh sb="13" eb="15">
      <t>サイヨウ</t>
    </rPh>
    <rPh sb="19" eb="21">
      <t>バアイ</t>
    </rPh>
    <phoneticPr fontId="10"/>
  </si>
  <si>
    <t>　　　　ウ　課税売上割合が95％以上の場合</t>
    <rPh sb="6" eb="8">
      <t>カゼイ</t>
    </rPh>
    <rPh sb="8" eb="10">
      <t>ウリアゲ</t>
    </rPh>
    <rPh sb="10" eb="12">
      <t>ワリアイ</t>
    </rPh>
    <rPh sb="16" eb="18">
      <t>イジョウ</t>
    </rPh>
    <rPh sb="19" eb="21">
      <t>バアイ</t>
    </rPh>
    <phoneticPr fontId="10"/>
  </si>
  <si>
    <t>　　“様式14別紙（一括比例、個別対応、95％以上）”シートの６（２）は補助金実績報告書や消費税及び地方消費税の確定申告書を確認し、入力してください。</t>
    <rPh sb="10" eb="12">
      <t>イッカツ</t>
    </rPh>
    <rPh sb="12" eb="14">
      <t>ヒレイ</t>
    </rPh>
    <rPh sb="15" eb="17">
      <t>コベツ</t>
    </rPh>
    <rPh sb="17" eb="19">
      <t>タイオウ</t>
    </rPh>
    <rPh sb="23" eb="25">
      <t>イジョウ</t>
    </rPh>
    <rPh sb="36" eb="38">
      <t>ホジョ</t>
    </rPh>
    <rPh sb="38" eb="39">
      <t>キン</t>
    </rPh>
    <rPh sb="39" eb="41">
      <t>ジッセキ</t>
    </rPh>
    <rPh sb="41" eb="43">
      <t>ホウコク</t>
    </rPh>
    <rPh sb="43" eb="44">
      <t>ショ</t>
    </rPh>
    <rPh sb="45" eb="48">
      <t>ショウヒゼイ</t>
    </rPh>
    <rPh sb="48" eb="49">
      <t>オヨ</t>
    </rPh>
    <rPh sb="50" eb="52">
      <t>チホウ</t>
    </rPh>
    <rPh sb="52" eb="55">
      <t>ショウヒゼイ</t>
    </rPh>
    <rPh sb="56" eb="58">
      <t>カクテイ</t>
    </rPh>
    <rPh sb="58" eb="60">
      <t>シンコク</t>
    </rPh>
    <rPh sb="60" eb="61">
      <t>ショ</t>
    </rPh>
    <rPh sb="62" eb="64">
      <t>カクニン</t>
    </rPh>
    <rPh sb="66" eb="68">
      <t>ニュウリョク</t>
    </rPh>
    <phoneticPr fontId="10"/>
  </si>
  <si>
    <t>(4) 上記(1)～(3)まで入力後、“様式14”、“様式14別紙の該当するシート”、“入力シート”の各シートを印刷し、</t>
    <rPh sb="4" eb="6">
      <t>ジョウキ</t>
    </rPh>
    <rPh sb="15" eb="17">
      <t>ニュウリョク</t>
    </rPh>
    <rPh sb="17" eb="18">
      <t>ゴ</t>
    </rPh>
    <rPh sb="20" eb="22">
      <t>ヨウシキ</t>
    </rPh>
    <rPh sb="27" eb="29">
      <t>ヨウシキ</t>
    </rPh>
    <rPh sb="31" eb="33">
      <t>ベッシ</t>
    </rPh>
    <rPh sb="34" eb="36">
      <t>ガイトウ</t>
    </rPh>
    <rPh sb="44" eb="46">
      <t>ニュウリョク</t>
    </rPh>
    <rPh sb="51" eb="52">
      <t>カク</t>
    </rPh>
    <rPh sb="56" eb="58">
      <t>インサツ</t>
    </rPh>
    <phoneticPr fontId="10"/>
  </si>
  <si>
    <t>ウ　仕入控除額</t>
    <rPh sb="2" eb="4">
      <t>シイレ</t>
    </rPh>
    <rPh sb="4" eb="6">
      <t>コウジョ</t>
    </rPh>
    <rPh sb="6" eb="7">
      <t>ガク</t>
    </rPh>
    <phoneticPr fontId="10"/>
  </si>
  <si>
    <t>5 / 105</t>
    <phoneticPr fontId="10"/>
  </si>
  <si>
    <t>=</t>
    <phoneticPr fontId="10"/>
  </si>
  <si>
    <t>×</t>
    <phoneticPr fontId="10"/>
  </si>
  <si>
    <t>+</t>
    <phoneticPr fontId="10"/>
  </si>
  <si>
    <t>=</t>
    <phoneticPr fontId="10"/>
  </si>
  <si>
    <t>（95％以上）</t>
    <rPh sb="4" eb="6">
      <t>イジョウ</t>
    </rPh>
    <phoneticPr fontId="10"/>
  </si>
  <si>
    <t>イ　仕入控除額</t>
    <rPh sb="2" eb="4">
      <t>シイレ</t>
    </rPh>
    <rPh sb="4" eb="6">
      <t>コウジョ</t>
    </rPh>
    <rPh sb="6" eb="7">
      <t>ガク</t>
    </rPh>
    <phoneticPr fontId="10"/>
  </si>
  <si>
    <t>　　様式14に押印後、添付資料とともに依頼文に記載の提出先まで送付してください。</t>
    <rPh sb="2" eb="4">
      <t>ヨウシキ</t>
    </rPh>
    <rPh sb="7" eb="9">
      <t>オウイン</t>
    </rPh>
    <rPh sb="9" eb="10">
      <t>ゴ</t>
    </rPh>
    <rPh sb="11" eb="13">
      <t>テンプ</t>
    </rPh>
    <rPh sb="13" eb="15">
      <t>シリョウ</t>
    </rPh>
    <rPh sb="19" eb="22">
      <t>イライブン</t>
    </rPh>
    <rPh sb="23" eb="25">
      <t>キサイ</t>
    </rPh>
    <rPh sb="26" eb="28">
      <t>テイシュツ</t>
    </rPh>
    <rPh sb="28" eb="29">
      <t>サキ</t>
    </rPh>
    <rPh sb="31" eb="33">
      <t>ソウフ</t>
    </rPh>
    <phoneticPr fontId="10"/>
  </si>
  <si>
    <t>課税資産の譲渡等の対価の額</t>
    <rPh sb="0" eb="2">
      <t>カゼイ</t>
    </rPh>
    <rPh sb="2" eb="4">
      <t>シサン</t>
    </rPh>
    <rPh sb="5" eb="7">
      <t>ジョウト</t>
    </rPh>
    <rPh sb="7" eb="8">
      <t>トウ</t>
    </rPh>
    <rPh sb="9" eb="11">
      <t>タイカ</t>
    </rPh>
    <rPh sb="12" eb="13">
      <t>ガク</t>
    </rPh>
    <phoneticPr fontId="1"/>
  </si>
  <si>
    <t>資産の譲渡等の対価の額</t>
    <rPh sb="0" eb="2">
      <t>シサン</t>
    </rPh>
    <rPh sb="3" eb="5">
      <t>ジョウト</t>
    </rPh>
    <rPh sb="5" eb="6">
      <t>トウ</t>
    </rPh>
    <rPh sb="7" eb="9">
      <t>タイカ</t>
    </rPh>
    <rPh sb="10" eb="11">
      <t>ガク</t>
    </rPh>
    <phoneticPr fontId="10"/>
  </si>
  <si>
    <t>様式14別紙（返還無）</t>
    <rPh sb="0" eb="2">
      <t>ヨウシキ</t>
    </rPh>
    <rPh sb="4" eb="6">
      <t>ベッシ</t>
    </rPh>
    <rPh sb="7" eb="9">
      <t>ヘンカン</t>
    </rPh>
    <rPh sb="9" eb="10">
      <t>ム</t>
    </rPh>
    <phoneticPr fontId="10"/>
  </si>
  <si>
    <t>様式14別紙（一括比例）</t>
    <rPh sb="0" eb="2">
      <t>ヨウシキ</t>
    </rPh>
    <rPh sb="4" eb="6">
      <t>ベッシ</t>
    </rPh>
    <rPh sb="7" eb="9">
      <t>イッカツ</t>
    </rPh>
    <rPh sb="9" eb="11">
      <t>ヒレイ</t>
    </rPh>
    <phoneticPr fontId="10"/>
  </si>
  <si>
    <t>　　様式14別紙（個別対応）</t>
    <rPh sb="2" eb="4">
      <t>ヨウシキ</t>
    </rPh>
    <rPh sb="6" eb="8">
      <t>ベッシ</t>
    </rPh>
    <rPh sb="9" eb="11">
      <t>コベツ</t>
    </rPh>
    <rPh sb="11" eb="13">
      <t>タイオウ</t>
    </rPh>
    <phoneticPr fontId="10"/>
  </si>
  <si>
    <t>様式14別紙（95%以上）</t>
    <rPh sb="0" eb="2">
      <t>ヨウシキ</t>
    </rPh>
    <rPh sb="4" eb="6">
      <t>ベッシ</t>
    </rPh>
    <rPh sb="10" eb="12">
      <t>イジョウ</t>
    </rPh>
    <phoneticPr fontId="10"/>
  </si>
  <si>
    <t>（使用する別紙14のシート）</t>
    <rPh sb="1" eb="3">
      <t>シヨウ</t>
    </rPh>
    <rPh sb="5" eb="7">
      <t>ベッシ</t>
    </rPh>
    <phoneticPr fontId="10"/>
  </si>
  <si>
    <t>（個別対応方式）</t>
    <rPh sb="1" eb="3">
      <t>コベツ</t>
    </rPh>
    <rPh sb="3" eb="5">
      <t>タイオウ</t>
    </rPh>
    <rPh sb="5" eb="7">
      <t>ホウシキ</t>
    </rPh>
    <phoneticPr fontId="10"/>
  </si>
  <si>
    <t>　　</t>
    <phoneticPr fontId="10"/>
  </si>
  <si>
    <t>(3) 返還額の計算において、課税売上割合は端数処理を行わずに計算し、算出された返還額は円未満を切り捨て計算してください。</t>
    <rPh sb="4" eb="7">
      <t>ヘンカンガク</t>
    </rPh>
    <rPh sb="8" eb="10">
      <t>ケイサン</t>
    </rPh>
    <rPh sb="15" eb="17">
      <t>カゼイ</t>
    </rPh>
    <rPh sb="17" eb="19">
      <t>ウリアゲ</t>
    </rPh>
    <rPh sb="19" eb="21">
      <t>ワリアイ</t>
    </rPh>
    <rPh sb="22" eb="24">
      <t>ハスウ</t>
    </rPh>
    <rPh sb="24" eb="26">
      <t>ショリ</t>
    </rPh>
    <rPh sb="27" eb="28">
      <t>オコナ</t>
    </rPh>
    <rPh sb="31" eb="33">
      <t>ケイサン</t>
    </rPh>
    <phoneticPr fontId="10"/>
  </si>
  <si>
    <t>音楽療法導入促進事業</t>
    <rPh sb="0" eb="2">
      <t>オンガク</t>
    </rPh>
    <rPh sb="2" eb="4">
      <t>リョウホウ</t>
    </rPh>
    <rPh sb="4" eb="6">
      <t>ドウニュウ</t>
    </rPh>
    <rPh sb="6" eb="8">
      <t>ソクシン</t>
    </rPh>
    <rPh sb="8" eb="10">
      <t>ジギョウ</t>
    </rPh>
    <phoneticPr fontId="10"/>
  </si>
  <si>
    <t>音楽療法定着促進事業</t>
    <rPh sb="0" eb="2">
      <t>オンガク</t>
    </rPh>
    <rPh sb="2" eb="4">
      <t>リョウホウ</t>
    </rPh>
    <rPh sb="4" eb="6">
      <t>テイチャク</t>
    </rPh>
    <rPh sb="6" eb="8">
      <t>ソクシン</t>
    </rPh>
    <rPh sb="8" eb="10">
      <t>ジギョウ</t>
    </rPh>
    <phoneticPr fontId="10"/>
  </si>
  <si>
    <t>音楽療法士派遣事業</t>
    <rPh sb="0" eb="2">
      <t>オンガク</t>
    </rPh>
    <rPh sb="2" eb="5">
      <t>リョウホウシ</t>
    </rPh>
    <rPh sb="5" eb="7">
      <t>ハケン</t>
    </rPh>
    <rPh sb="7" eb="9">
      <t>ジギョウ</t>
    </rPh>
    <phoneticPr fontId="10"/>
  </si>
  <si>
    <t>音楽療法実施事業</t>
    <rPh sb="0" eb="2">
      <t>オンガク</t>
    </rPh>
    <rPh sb="2" eb="4">
      <t>リョウホウ</t>
    </rPh>
    <rPh sb="4" eb="6">
      <t>ジッシ</t>
    </rPh>
    <rPh sb="6" eb="8">
      <t>ジギョウ</t>
    </rPh>
    <phoneticPr fontId="10"/>
  </si>
  <si>
    <t>臓器移植普及事業</t>
    <rPh sb="0" eb="2">
      <t>ゾウキ</t>
    </rPh>
    <rPh sb="2" eb="4">
      <t>イショク</t>
    </rPh>
    <rPh sb="4" eb="6">
      <t>フキュウ</t>
    </rPh>
    <rPh sb="6" eb="8">
      <t>ジギョウ</t>
    </rPh>
    <phoneticPr fontId="10"/>
  </si>
  <si>
    <t>鍼灸マッサージ師会講習会開催費補助事業</t>
    <rPh sb="0" eb="2">
      <t>シンキュウ</t>
    </rPh>
    <rPh sb="7" eb="8">
      <t>シ</t>
    </rPh>
    <rPh sb="8" eb="9">
      <t>カイ</t>
    </rPh>
    <rPh sb="9" eb="12">
      <t>コウシュウカイ</t>
    </rPh>
    <rPh sb="12" eb="15">
      <t>カイサイヒ</t>
    </rPh>
    <rPh sb="15" eb="17">
      <t>ホジョ</t>
    </rPh>
    <rPh sb="17" eb="19">
      <t>ジギョウ</t>
    </rPh>
    <phoneticPr fontId="10"/>
  </si>
  <si>
    <t>東洋医学夏季大学開催費補助事業</t>
    <rPh sb="0" eb="2">
      <t>トウヨウ</t>
    </rPh>
    <rPh sb="2" eb="4">
      <t>イガク</t>
    </rPh>
    <rPh sb="4" eb="6">
      <t>カキ</t>
    </rPh>
    <rPh sb="6" eb="8">
      <t>ダイガク</t>
    </rPh>
    <rPh sb="8" eb="11">
      <t>カイサイヒ</t>
    </rPh>
    <rPh sb="11" eb="13">
      <t>ホジョ</t>
    </rPh>
    <rPh sb="13" eb="15">
      <t>ジギョウ</t>
    </rPh>
    <phoneticPr fontId="10"/>
  </si>
  <si>
    <t>在宅歯科診療設備整備事業</t>
    <rPh sb="0" eb="4">
      <t>ザイタクシカ</t>
    </rPh>
    <rPh sb="4" eb="6">
      <t>シンリョウ</t>
    </rPh>
    <rPh sb="6" eb="8">
      <t>セツビ</t>
    </rPh>
    <rPh sb="8" eb="12">
      <t>セイビジギョウ</t>
    </rPh>
    <phoneticPr fontId="10"/>
  </si>
  <si>
    <t>災害時対応歯科診療体制整備事業</t>
    <rPh sb="0" eb="3">
      <t>サイガイジ</t>
    </rPh>
    <rPh sb="3" eb="5">
      <t>タイオウ</t>
    </rPh>
    <rPh sb="5" eb="7">
      <t>シカ</t>
    </rPh>
    <rPh sb="7" eb="9">
      <t>シンリョウ</t>
    </rPh>
    <rPh sb="9" eb="11">
      <t>タイセイ</t>
    </rPh>
    <rPh sb="11" eb="15">
      <t>セイビジギョウ</t>
    </rPh>
    <phoneticPr fontId="10"/>
  </si>
  <si>
    <t>災害時歯科診療体制整備事業</t>
    <rPh sb="0" eb="3">
      <t>サイガイジ</t>
    </rPh>
    <rPh sb="3" eb="5">
      <t>シカ</t>
    </rPh>
    <rPh sb="5" eb="7">
      <t>シンリョウ</t>
    </rPh>
    <rPh sb="7" eb="9">
      <t>タイセイ</t>
    </rPh>
    <rPh sb="9" eb="13">
      <t>セイビジギョウ</t>
    </rPh>
    <phoneticPr fontId="10"/>
  </si>
  <si>
    <t>在宅医療推進協議会設置事業</t>
    <rPh sb="0" eb="2">
      <t>ザイタク</t>
    </rPh>
    <rPh sb="2" eb="4">
      <t>イリョウ</t>
    </rPh>
    <rPh sb="4" eb="6">
      <t>スイシン</t>
    </rPh>
    <rPh sb="6" eb="9">
      <t>キョウギカイ</t>
    </rPh>
    <rPh sb="9" eb="11">
      <t>セッチ</t>
    </rPh>
    <rPh sb="11" eb="13">
      <t>ジギョウ</t>
    </rPh>
    <phoneticPr fontId="10"/>
  </si>
  <si>
    <t>在宅医療歯科医師養成研修事業</t>
    <rPh sb="0" eb="2">
      <t>ザイタク</t>
    </rPh>
    <rPh sb="2" eb="4">
      <t>イリョウ</t>
    </rPh>
    <rPh sb="4" eb="8">
      <t>シカイシ</t>
    </rPh>
    <rPh sb="8" eb="10">
      <t>ヨウセイ</t>
    </rPh>
    <rPh sb="10" eb="12">
      <t>ケンシュウ</t>
    </rPh>
    <rPh sb="12" eb="14">
      <t>ジギョウ</t>
    </rPh>
    <phoneticPr fontId="10"/>
  </si>
  <si>
    <t>在宅医療薬剤師養成研修事業</t>
    <rPh sb="0" eb="2">
      <t>ザイタク</t>
    </rPh>
    <rPh sb="2" eb="4">
      <t>イリョウ</t>
    </rPh>
    <rPh sb="4" eb="7">
      <t>ヤクザイシ</t>
    </rPh>
    <rPh sb="7" eb="9">
      <t>ヨウセイ</t>
    </rPh>
    <rPh sb="9" eb="11">
      <t>ケンシュウ</t>
    </rPh>
    <rPh sb="11" eb="13">
      <t>ジギョウ</t>
    </rPh>
    <phoneticPr fontId="10"/>
  </si>
  <si>
    <t>H22年度～H25年度事業用</t>
    <rPh sb="3" eb="5">
      <t>ネンド</t>
    </rPh>
    <rPh sb="9" eb="11">
      <t>ネンド</t>
    </rPh>
    <rPh sb="11" eb="14">
      <t>ジギョウヨウ</t>
    </rPh>
    <phoneticPr fontId="10"/>
  </si>
  <si>
    <t>２　課税事業者</t>
    <rPh sb="2" eb="4">
      <t>カゼイ</t>
    </rPh>
    <rPh sb="4" eb="7">
      <t>ジギョウシャ</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</si>
</sst>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411]ggge&quot;年&quot;m&quot;月&quot;d&quot;日&quot;;@"/>
    <numFmt numFmtId="178" formatCode="0;&quot;△ &quot;0"/>
    <numFmt numFmtId="179" formatCode="#,##0_);[Red]\(#,##0\)"/>
    <numFmt numFmtId="180" formatCode="#,##0_);\(#,##0\)"/>
    <numFmt numFmtId="181" formatCode="#,##0;[Red]#,##0"/>
    <numFmt numFmtId="182" formatCode="#,##0_ "/>
    <numFmt numFmtId="183" formatCode="0.00000%"/>
    <numFmt numFmtId="184" formatCode="0.000000%"/>
  </numFmts>
  <fonts count="26">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11"/>
      <name val="ＭＳ 明朝"/>
      <family val="1"/>
      <charset val="128"/>
    </font>
    <font>
      <sz val="11"/>
      <color theme="1"/>
      <name val="ＭＳ Ｐゴシック"/>
      <family val="3"/>
      <charset val="128"/>
      <scheme val="minor"/>
    </font>
    <font>
      <sz val="9"/>
      <color theme="1"/>
      <name val="ＭＳ ゴシック"/>
      <family val="3"/>
      <charset val="128"/>
    </font>
    <font>
      <sz val="11"/>
      <color theme="1"/>
      <name val="ＭＳ 明朝"/>
      <family val="1"/>
      <charset val="128"/>
    </font>
    <font>
      <sz val="12"/>
      <color rgb="FF000000"/>
      <name val="ＭＳ 明朝"/>
      <family val="1"/>
      <charset val="128"/>
    </font>
    <font>
      <sz val="12"/>
      <color theme="1"/>
      <name val="ＭＳ 明朝"/>
      <family val="1"/>
      <charset val="128"/>
    </font>
    <font>
      <sz val="6"/>
      <name val="ＭＳ Ｐゴシック"/>
      <family val="3"/>
      <charset val="128"/>
      <scheme val="minor"/>
    </font>
    <font>
      <sz val="11"/>
      <name val="ＭＳ Ｐ明朝"/>
      <family val="1"/>
      <charset val="128"/>
    </font>
    <font>
      <sz val="11"/>
      <color indexed="9"/>
      <name val="ＭＳ 明朝"/>
      <family val="1"/>
      <charset val="128"/>
    </font>
    <font>
      <sz val="9"/>
      <color indexed="81"/>
      <name val="ＭＳ Ｐゴシック"/>
      <family val="3"/>
      <charset val="128"/>
    </font>
    <font>
      <b/>
      <sz val="12"/>
      <color indexed="12"/>
      <name val="ＭＳ 明朝"/>
      <family val="1"/>
      <charset val="128"/>
    </font>
    <font>
      <b/>
      <sz val="11"/>
      <name val="ＭＳ 明朝"/>
      <family val="1"/>
      <charset val="128"/>
    </font>
    <font>
      <sz val="11"/>
      <color theme="0"/>
      <name val="ＭＳ 明朝"/>
      <family val="1"/>
      <charset val="128"/>
    </font>
    <font>
      <sz val="14"/>
      <color theme="1"/>
      <name val="ＭＳ 明朝"/>
      <family val="1"/>
      <charset val="128"/>
    </font>
    <font>
      <b/>
      <sz val="12"/>
      <color theme="1"/>
      <name val="ＭＳ 明朝"/>
      <family val="1"/>
      <charset val="128"/>
    </font>
    <font>
      <b/>
      <sz val="14"/>
      <color theme="1"/>
      <name val="ＭＳ 明朝"/>
      <family val="1"/>
      <charset val="128"/>
    </font>
    <font>
      <sz val="11"/>
      <color rgb="FFFF0000"/>
      <name val="ＭＳ 明朝"/>
      <family val="1"/>
      <charset val="128"/>
    </font>
    <font>
      <sz val="11"/>
      <color rgb="FF0000FF"/>
      <name val="ＭＳ 明朝"/>
      <family val="1"/>
      <charset val="128"/>
    </font>
    <font>
      <sz val="11"/>
      <color rgb="FF006600"/>
      <name val="ＭＳ 明朝"/>
      <family val="1"/>
      <charset val="128"/>
    </font>
    <font>
      <sz val="11"/>
      <color rgb="FFFF00FF"/>
      <name val="ＭＳ 明朝"/>
      <family val="1"/>
      <charset val="128"/>
    </font>
    <font>
      <sz val="10"/>
      <name val="ＭＳ 明朝"/>
      <family val="1"/>
      <charset val="128"/>
    </font>
    <font>
      <b/>
      <sz val="9"/>
      <color indexed="81"/>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9"/>
        <bgColor indexed="9"/>
      </patternFill>
    </fill>
    <fill>
      <patternFill patternType="solid">
        <fgColor theme="4" tint="0.59999389629810485"/>
        <bgColor indexed="64"/>
      </patternFill>
    </fill>
    <fill>
      <patternFill patternType="solid">
        <fgColor theme="7" tint="0.59999389629810485"/>
        <bgColor indexed="64"/>
      </patternFill>
    </fill>
  </fills>
  <borders count="54">
    <border>
      <left/>
      <right/>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medium">
        <color indexed="64"/>
      </bottom>
      <diagonal/>
    </border>
    <border>
      <left style="medium">
        <color indexed="64"/>
      </left>
      <right style="medium">
        <color indexed="64"/>
      </right>
      <top style="medium">
        <color indexed="64"/>
      </top>
      <bottom style="dashed">
        <color indexed="64"/>
      </bottom>
      <diagonal/>
    </border>
    <border>
      <left style="medium">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medium">
        <color indexed="64"/>
      </bottom>
      <diagonal/>
    </border>
    <border>
      <left style="medium">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bottom style="dotted">
        <color indexed="64"/>
      </bottom>
      <diagonal/>
    </border>
    <border>
      <left style="medium">
        <color indexed="64"/>
      </left>
      <right/>
      <top style="dotted">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bottom style="dotted">
        <color indexed="64"/>
      </bottom>
      <diagonal/>
    </border>
    <border>
      <left/>
      <right style="medium">
        <color indexed="64"/>
      </right>
      <top style="dashed">
        <color indexed="64"/>
      </top>
      <bottom style="medium">
        <color indexed="64"/>
      </bottom>
      <diagonal/>
    </border>
  </borders>
  <cellStyleXfs count="10">
    <xf numFmtId="0" fontId="0"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5" fillId="0" borderId="0" applyFont="0" applyFill="0" applyBorder="0" applyAlignment="0" applyProtection="0">
      <alignment vertical="center"/>
    </xf>
    <xf numFmtId="0" fontId="3"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1" fillId="0" borderId="0"/>
  </cellStyleXfs>
  <cellXfs count="219">
    <xf numFmtId="0" fontId="0" fillId="0" borderId="0" xfId="0">
      <alignment vertical="center"/>
    </xf>
    <xf numFmtId="0" fontId="7" fillId="0" borderId="0" xfId="0" applyFont="1">
      <alignment vertical="center"/>
    </xf>
    <xf numFmtId="0" fontId="18" fillId="0" borderId="0" xfId="0" applyFont="1">
      <alignment vertical="center"/>
    </xf>
    <xf numFmtId="0" fontId="19" fillId="0" borderId="0" xfId="0" applyFont="1">
      <alignment vertical="center"/>
    </xf>
    <xf numFmtId="0" fontId="7" fillId="0" borderId="33" xfId="0" applyFont="1" applyBorder="1" applyAlignment="1">
      <alignment horizontal="left" vertical="center"/>
    </xf>
    <xf numFmtId="0" fontId="7" fillId="0" borderId="32" xfId="0" applyFont="1" applyBorder="1" applyAlignment="1">
      <alignment horizontal="left" vertical="center"/>
    </xf>
    <xf numFmtId="0" fontId="7" fillId="0" borderId="37" xfId="0" applyFont="1" applyBorder="1" applyAlignment="1">
      <alignment vertical="top"/>
    </xf>
    <xf numFmtId="0" fontId="7" fillId="0" borderId="10" xfId="0" applyFont="1" applyBorder="1" applyAlignment="1">
      <alignment horizontal="left" vertical="center"/>
    </xf>
    <xf numFmtId="0" fontId="7" fillId="0" borderId="10" xfId="0" applyFont="1" applyBorder="1">
      <alignment vertical="center"/>
    </xf>
    <xf numFmtId="0" fontId="7" fillId="0" borderId="40" xfId="0" applyFont="1" applyBorder="1">
      <alignment vertical="center"/>
    </xf>
    <xf numFmtId="0" fontId="7" fillId="0" borderId="7" xfId="0" applyFont="1" applyBorder="1" applyAlignment="1">
      <alignment horizontal="left" vertical="center"/>
    </xf>
    <xf numFmtId="0" fontId="7" fillId="0" borderId="11" xfId="0" applyFont="1" applyBorder="1" applyAlignment="1">
      <alignment horizontal="left" vertical="center"/>
    </xf>
    <xf numFmtId="0" fontId="7" fillId="0" borderId="7" xfId="0" applyFont="1" applyBorder="1">
      <alignment vertical="center"/>
    </xf>
    <xf numFmtId="0" fontId="7" fillId="0" borderId="11" xfId="0" applyFont="1" applyBorder="1">
      <alignment vertical="center"/>
    </xf>
    <xf numFmtId="0" fontId="7" fillId="0" borderId="39" xfId="0" applyFont="1" applyBorder="1">
      <alignment vertical="center"/>
    </xf>
    <xf numFmtId="0" fontId="7" fillId="0" borderId="36" xfId="0" applyFont="1" applyBorder="1">
      <alignment vertical="center"/>
    </xf>
    <xf numFmtId="0" fontId="7" fillId="0" borderId="38" xfId="0" applyFont="1" applyBorder="1" applyAlignment="1">
      <alignment horizontal="left" vertical="center"/>
    </xf>
    <xf numFmtId="0" fontId="7" fillId="0" borderId="9" xfId="0" applyFont="1" applyBorder="1" applyAlignment="1">
      <alignment horizontal="left" vertical="center"/>
    </xf>
    <xf numFmtId="0" fontId="7" fillId="0" borderId="1" xfId="0" applyFont="1" applyBorder="1" applyAlignment="1">
      <alignment horizontal="left" vertical="center"/>
    </xf>
    <xf numFmtId="0" fontId="7" fillId="0" borderId="1" xfId="0" applyFont="1" applyBorder="1">
      <alignment vertical="center"/>
    </xf>
    <xf numFmtId="0" fontId="7" fillId="0" borderId="2" xfId="0" applyFont="1" applyBorder="1">
      <alignment vertical="center"/>
    </xf>
    <xf numFmtId="0" fontId="7" fillId="0" borderId="12" xfId="0" applyFont="1" applyBorder="1">
      <alignment vertical="center"/>
    </xf>
    <xf numFmtId="0" fontId="7" fillId="0" borderId="43" xfId="0" applyFont="1" applyBorder="1">
      <alignment vertical="center"/>
    </xf>
    <xf numFmtId="0" fontId="7" fillId="0" borderId="44" xfId="0" applyFont="1" applyBorder="1">
      <alignment vertical="center"/>
    </xf>
    <xf numFmtId="0" fontId="7" fillId="0" borderId="45" xfId="0" applyFont="1" applyBorder="1">
      <alignment vertical="center"/>
    </xf>
    <xf numFmtId="0" fontId="7" fillId="0" borderId="35" xfId="0" applyFont="1" applyBorder="1" applyAlignment="1">
      <alignment horizontal="left" vertical="center"/>
    </xf>
    <xf numFmtId="0" fontId="7" fillId="0" borderId="41" xfId="0" applyFont="1" applyBorder="1" applyAlignment="1">
      <alignment horizontal="center" vertical="center"/>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7" fillId="0" borderId="0" xfId="0" applyFont="1" applyFill="1">
      <alignment vertical="center"/>
    </xf>
    <xf numFmtId="0" fontId="20" fillId="0" borderId="0" xfId="0" applyFont="1" applyFill="1" applyAlignment="1">
      <alignment horizontal="left" vertical="center"/>
    </xf>
    <xf numFmtId="0" fontId="7" fillId="0" borderId="0" xfId="0" applyFont="1" applyFill="1" applyAlignment="1">
      <alignment horizontal="left" vertical="center"/>
    </xf>
    <xf numFmtId="0" fontId="21" fillId="0" borderId="0" xfId="0" applyFont="1" applyFill="1" applyAlignment="1">
      <alignment horizontal="left" vertical="center"/>
    </xf>
    <xf numFmtId="0" fontId="23" fillId="0" borderId="0" xfId="0" applyFont="1">
      <alignment vertical="center"/>
    </xf>
    <xf numFmtId="0" fontId="4" fillId="2" borderId="0" xfId="4" applyFont="1" applyFill="1" applyProtection="1">
      <alignment vertical="center"/>
    </xf>
    <xf numFmtId="0" fontId="14" fillId="2" borderId="0" xfId="4" applyFont="1" applyFill="1" applyProtection="1">
      <alignment vertical="center"/>
    </xf>
    <xf numFmtId="0" fontId="15" fillId="2" borderId="0" xfId="4" applyFont="1" applyFill="1" applyProtection="1">
      <alignment vertical="center"/>
    </xf>
    <xf numFmtId="0" fontId="15" fillId="2" borderId="0" xfId="4" applyFont="1" applyFill="1" applyBorder="1" applyProtection="1">
      <alignment vertical="center"/>
    </xf>
    <xf numFmtId="0" fontId="4" fillId="2" borderId="0" xfId="4" applyFont="1" applyFill="1" applyBorder="1" applyProtection="1">
      <alignment vertical="center"/>
    </xf>
    <xf numFmtId="0" fontId="4" fillId="2" borderId="6" xfId="4" applyFont="1" applyFill="1" applyBorder="1" applyAlignment="1" applyProtection="1">
      <alignment horizontal="distributed" vertical="center" indent="1"/>
    </xf>
    <xf numFmtId="0" fontId="4" fillId="2" borderId="0" xfId="4" applyFont="1" applyFill="1" applyBorder="1" applyAlignment="1" applyProtection="1">
      <alignment horizontal="distributed" vertical="center" indent="1"/>
    </xf>
    <xf numFmtId="0" fontId="12" fillId="0" borderId="0" xfId="9" applyFont="1" applyFill="1" applyProtection="1"/>
    <xf numFmtId="0" fontId="4" fillId="2" borderId="13" xfId="4" applyFont="1" applyFill="1" applyBorder="1" applyAlignment="1" applyProtection="1">
      <alignment horizontal="distributed" vertical="center" indent="1"/>
    </xf>
    <xf numFmtId="0" fontId="12" fillId="4" borderId="0" xfId="9" applyFont="1" applyFill="1" applyProtection="1"/>
    <xf numFmtId="0" fontId="4" fillId="2" borderId="16" xfId="4" applyFont="1" applyFill="1" applyBorder="1" applyAlignment="1" applyProtection="1">
      <alignment horizontal="distributed" vertical="center" indent="1"/>
    </xf>
    <xf numFmtId="0" fontId="12" fillId="4" borderId="0" xfId="9" applyFont="1" applyFill="1" applyBorder="1" applyAlignment="1" applyProtection="1">
      <alignment vertical="center"/>
    </xf>
    <xf numFmtId="0" fontId="4" fillId="2" borderId="18" xfId="4" applyFont="1" applyFill="1" applyBorder="1" applyAlignment="1" applyProtection="1">
      <alignment horizontal="distributed" vertical="center" indent="1"/>
    </xf>
    <xf numFmtId="0" fontId="12" fillId="4" borderId="0" xfId="9" applyFont="1" applyFill="1" applyAlignment="1" applyProtection="1">
      <alignment vertical="center"/>
    </xf>
    <xf numFmtId="0" fontId="4" fillId="2" borderId="14" xfId="4" applyFont="1" applyFill="1" applyBorder="1" applyAlignment="1" applyProtection="1">
      <alignment horizontal="distributed" vertical="center" indent="1"/>
    </xf>
    <xf numFmtId="0" fontId="4" fillId="2" borderId="0" xfId="4" applyFont="1" applyFill="1" applyBorder="1" applyAlignment="1" applyProtection="1">
      <alignment horizontal="left" vertical="center"/>
    </xf>
    <xf numFmtId="0" fontId="4" fillId="2" borderId="29" xfId="4" applyFont="1" applyFill="1" applyBorder="1" applyAlignment="1" applyProtection="1">
      <alignment horizontal="distributed" vertical="center" indent="1"/>
    </xf>
    <xf numFmtId="0" fontId="4" fillId="2" borderId="25" xfId="4" applyFont="1" applyFill="1" applyBorder="1" applyAlignment="1" applyProtection="1">
      <alignment horizontal="distributed" vertical="center" indent="1"/>
    </xf>
    <xf numFmtId="0" fontId="4" fillId="2" borderId="30" xfId="4" applyFont="1" applyFill="1" applyBorder="1" applyAlignment="1" applyProtection="1">
      <alignment horizontal="distributed" vertical="center" indent="1"/>
    </xf>
    <xf numFmtId="0" fontId="4" fillId="2" borderId="27" xfId="4" applyFont="1" applyFill="1" applyBorder="1" applyAlignment="1" applyProtection="1">
      <alignment horizontal="distributed" vertical="center" indent="1"/>
    </xf>
    <xf numFmtId="0" fontId="24" fillId="2" borderId="14" xfId="4" applyFont="1" applyFill="1" applyBorder="1" applyAlignment="1" applyProtection="1">
      <alignment horizontal="center" vertical="center"/>
    </xf>
    <xf numFmtId="0" fontId="16" fillId="2" borderId="0" xfId="4" applyFont="1" applyFill="1" applyProtection="1">
      <alignment vertical="center"/>
    </xf>
    <xf numFmtId="0" fontId="6" fillId="0" borderId="0" xfId="6" applyFont="1" applyAlignment="1" applyProtection="1">
      <alignment horizontal="left" vertical="center"/>
    </xf>
    <xf numFmtId="0" fontId="7" fillId="0" borderId="0" xfId="6" applyFont="1" applyAlignment="1" applyProtection="1">
      <alignment horizontal="left" vertical="center"/>
    </xf>
    <xf numFmtId="0" fontId="8" fillId="0" borderId="0" xfId="6" applyFont="1" applyAlignment="1" applyProtection="1">
      <alignment horizontal="left" vertical="center" indent="1"/>
    </xf>
    <xf numFmtId="0" fontId="8" fillId="0" borderId="0" xfId="6" applyFont="1" applyAlignment="1" applyProtection="1">
      <alignment horizontal="left" vertical="center"/>
    </xf>
    <xf numFmtId="0" fontId="8" fillId="0" borderId="0" xfId="6" applyFont="1" applyAlignment="1" applyProtection="1">
      <alignment vertical="top"/>
    </xf>
    <xf numFmtId="0" fontId="8" fillId="0" borderId="0" xfId="6" applyFont="1" applyAlignment="1" applyProtection="1">
      <alignment vertical="center"/>
    </xf>
    <xf numFmtId="0" fontId="8" fillId="0" borderId="0" xfId="6" applyFont="1" applyAlignment="1" applyProtection="1">
      <alignment horizontal="left" vertical="top" wrapText="1"/>
    </xf>
    <xf numFmtId="0" fontId="7" fillId="0" borderId="0" xfId="6" applyFont="1" applyAlignment="1" applyProtection="1">
      <alignment horizontal="center" vertical="top"/>
    </xf>
    <xf numFmtId="0" fontId="7" fillId="0" borderId="0" xfId="6" applyFont="1" applyAlignment="1" applyProtection="1">
      <alignment horizontal="left"/>
    </xf>
    <xf numFmtId="0" fontId="9" fillId="0" borderId="0" xfId="6" applyFont="1" applyAlignment="1" applyProtection="1">
      <alignment vertical="center"/>
    </xf>
    <xf numFmtId="0" fontId="9" fillId="0" borderId="0" xfId="6" applyFont="1" applyAlignment="1" applyProtection="1">
      <alignment horizontal="right" vertical="center"/>
    </xf>
    <xf numFmtId="179" fontId="9" fillId="0" borderId="0" xfId="6" applyNumberFormat="1" applyFont="1" applyAlignment="1" applyProtection="1">
      <alignment vertical="center"/>
    </xf>
    <xf numFmtId="0" fontId="9" fillId="0" borderId="0" xfId="6" applyFont="1" applyAlignment="1" applyProtection="1">
      <alignment horizontal="center" vertical="center"/>
    </xf>
    <xf numFmtId="0" fontId="9" fillId="0" borderId="0" xfId="6" applyFont="1" applyBorder="1" applyAlignment="1" applyProtection="1">
      <alignment horizontal="center" vertical="center"/>
    </xf>
    <xf numFmtId="0" fontId="9" fillId="0" borderId="0" xfId="6" applyFont="1" applyAlignment="1" applyProtection="1">
      <alignment horizontal="left" vertical="center"/>
    </xf>
    <xf numFmtId="0" fontId="8" fillId="0" borderId="0" xfId="5" applyFont="1" applyProtection="1">
      <alignment vertical="center"/>
    </xf>
    <xf numFmtId="0" fontId="9" fillId="0" borderId="0" xfId="5" applyFont="1" applyProtection="1">
      <alignment vertical="center"/>
    </xf>
    <xf numFmtId="0" fontId="8" fillId="0" borderId="0" xfId="5" applyFont="1" applyAlignment="1" applyProtection="1">
      <alignment horizontal="left" vertical="center" indent="2"/>
    </xf>
    <xf numFmtId="0" fontId="8" fillId="0" borderId="0" xfId="5" applyFont="1" applyAlignment="1" applyProtection="1">
      <alignment vertical="center"/>
    </xf>
    <xf numFmtId="0" fontId="9" fillId="0" borderId="0" xfId="5" applyFont="1" applyAlignment="1" applyProtection="1">
      <alignment horizontal="center" vertical="center"/>
    </xf>
    <xf numFmtId="0" fontId="9" fillId="0" borderId="0" xfId="5" applyFont="1" applyAlignment="1" applyProtection="1">
      <alignment horizontal="right" vertical="center"/>
    </xf>
    <xf numFmtId="0" fontId="8" fillId="0" borderId="0" xfId="5" applyFont="1" applyProtection="1">
      <alignment vertical="center"/>
      <protection locked="0"/>
    </xf>
    <xf numFmtId="0" fontId="9" fillId="0" borderId="0" xfId="5" applyFont="1" applyProtection="1">
      <alignment vertical="center"/>
      <protection locked="0"/>
    </xf>
    <xf numFmtId="0" fontId="8" fillId="0" borderId="0" xfId="5" quotePrefix="1" applyFont="1" applyAlignment="1" applyProtection="1">
      <alignment horizontal="right" vertical="center"/>
      <protection locked="0"/>
    </xf>
    <xf numFmtId="0" fontId="9" fillId="0" borderId="0" xfId="5" applyFont="1" applyAlignment="1" applyProtection="1">
      <alignment vertical="center" wrapText="1"/>
      <protection locked="0"/>
    </xf>
    <xf numFmtId="0" fontId="8" fillId="0" borderId="0" xfId="5" applyFont="1" applyAlignment="1" applyProtection="1">
      <alignment horizontal="left" vertical="center"/>
    </xf>
    <xf numFmtId="0" fontId="9" fillId="0" borderId="0" xfId="5" applyFont="1" applyAlignment="1" applyProtection="1">
      <alignment horizontal="left" vertical="center"/>
    </xf>
    <xf numFmtId="179" fontId="9" fillId="0" borderId="0" xfId="3" applyNumberFormat="1" applyFont="1" applyAlignment="1" applyProtection="1">
      <alignment horizontal="left" vertical="center"/>
    </xf>
    <xf numFmtId="179" fontId="9" fillId="0" borderId="0" xfId="3" applyNumberFormat="1" applyFont="1" applyAlignment="1" applyProtection="1">
      <alignment vertical="center"/>
    </xf>
    <xf numFmtId="180" fontId="9" fillId="0" borderId="0" xfId="3" applyNumberFormat="1" applyFont="1" applyProtection="1">
      <alignment vertical="center"/>
    </xf>
    <xf numFmtId="0" fontId="9" fillId="0" borderId="0" xfId="5" applyFont="1" applyFill="1" applyAlignment="1" applyProtection="1">
      <alignment vertical="center"/>
    </xf>
    <xf numFmtId="0" fontId="9" fillId="0" borderId="0" xfId="5" applyFont="1" applyFill="1" applyAlignment="1" applyProtection="1">
      <alignment vertical="center" wrapText="1"/>
    </xf>
    <xf numFmtId="181" fontId="9" fillId="0" borderId="0" xfId="5" applyNumberFormat="1" applyFont="1" applyFill="1" applyAlignment="1" applyProtection="1">
      <alignment horizontal="center" vertical="center" shrinkToFit="1"/>
    </xf>
    <xf numFmtId="183" fontId="9" fillId="0" borderId="0" xfId="5" applyNumberFormat="1" applyFont="1" applyFill="1" applyAlignment="1" applyProtection="1">
      <alignment horizontal="center" vertical="center" shrinkToFit="1"/>
    </xf>
    <xf numFmtId="0" fontId="9" fillId="0" borderId="0" xfId="5" applyFont="1" applyFill="1" applyAlignment="1" applyProtection="1">
      <alignment horizontal="center" vertical="center" shrinkToFit="1"/>
    </xf>
    <xf numFmtId="0" fontId="9" fillId="0" borderId="0" xfId="5" applyFont="1" applyFill="1" applyAlignment="1" applyProtection="1">
      <alignment horizontal="center" vertical="center" wrapText="1"/>
    </xf>
    <xf numFmtId="0" fontId="9" fillId="0" borderId="0" xfId="5" applyFont="1" applyFill="1" applyBorder="1" applyAlignment="1" applyProtection="1">
      <alignment horizontal="center" vertical="center" wrapText="1"/>
    </xf>
    <xf numFmtId="184" fontId="9" fillId="0" borderId="0" xfId="5" applyNumberFormat="1" applyFont="1" applyFill="1" applyAlignment="1" applyProtection="1">
      <alignment horizontal="center" vertical="center" shrinkToFit="1"/>
    </xf>
    <xf numFmtId="182" fontId="9" fillId="0" borderId="35" xfId="5" applyNumberFormat="1" applyFont="1" applyFill="1" applyBorder="1" applyAlignment="1" applyProtection="1">
      <alignment horizontal="center" vertical="center" wrapText="1"/>
    </xf>
    <xf numFmtId="0" fontId="9" fillId="0" borderId="0" xfId="5" applyFont="1" applyFill="1" applyBorder="1" applyAlignment="1" applyProtection="1">
      <alignment horizontal="left" vertical="center" wrapText="1"/>
    </xf>
    <xf numFmtId="0" fontId="7" fillId="6" borderId="3" xfId="5" applyFont="1" applyFill="1" applyBorder="1" applyAlignment="1" applyProtection="1">
      <alignment vertical="center" wrapText="1"/>
      <protection locked="0"/>
    </xf>
    <xf numFmtId="179" fontId="7" fillId="6" borderId="3" xfId="5" applyNumberFormat="1" applyFont="1" applyFill="1" applyBorder="1" applyAlignment="1" applyProtection="1">
      <alignment vertical="center" shrinkToFit="1"/>
      <protection locked="0"/>
    </xf>
    <xf numFmtId="181" fontId="7" fillId="0" borderId="3" xfId="5" applyNumberFormat="1" applyFont="1" applyFill="1" applyBorder="1" applyAlignment="1" applyProtection="1">
      <alignment vertical="center" shrinkToFit="1"/>
      <protection locked="0"/>
    </xf>
    <xf numFmtId="0" fontId="9" fillId="0" borderId="0" xfId="5" applyFont="1" applyFill="1" applyAlignment="1" applyProtection="1">
      <alignment vertical="center" wrapText="1"/>
      <protection locked="0"/>
    </xf>
    <xf numFmtId="0" fontId="9" fillId="6" borderId="3" xfId="5" applyFont="1" applyFill="1" applyBorder="1" applyAlignment="1" applyProtection="1">
      <alignment vertical="center" wrapText="1"/>
      <protection locked="0"/>
    </xf>
    <xf numFmtId="179" fontId="9" fillId="6" borderId="3" xfId="5" applyNumberFormat="1" applyFont="1" applyFill="1" applyBorder="1" applyAlignment="1" applyProtection="1">
      <alignment vertical="center" shrinkToFit="1"/>
      <protection locked="0"/>
    </xf>
    <xf numFmtId="181" fontId="9" fillId="0" borderId="3" xfId="5" applyNumberFormat="1" applyFont="1" applyFill="1" applyBorder="1" applyAlignment="1" applyProtection="1">
      <alignment vertical="center" shrinkToFit="1"/>
      <protection locked="0"/>
    </xf>
    <xf numFmtId="0" fontId="9" fillId="0" borderId="0" xfId="5" applyFont="1" applyFill="1" applyBorder="1" applyAlignment="1" applyProtection="1">
      <alignment vertical="center" wrapText="1"/>
    </xf>
    <xf numFmtId="181" fontId="9" fillId="0" borderId="0" xfId="5" applyNumberFormat="1" applyFont="1" applyFill="1" applyBorder="1" applyAlignment="1" applyProtection="1">
      <alignment horizontal="center" vertical="center" shrinkToFit="1"/>
    </xf>
    <xf numFmtId="183" fontId="9" fillId="0" borderId="0" xfId="5" applyNumberFormat="1" applyFont="1" applyFill="1" applyBorder="1" applyAlignment="1" applyProtection="1">
      <alignment horizontal="center" vertical="center" shrinkToFit="1"/>
    </xf>
    <xf numFmtId="0" fontId="9" fillId="0" borderId="0" xfId="5" applyFont="1" applyFill="1" applyBorder="1" applyAlignment="1" applyProtection="1">
      <alignment horizontal="center" vertical="center" shrinkToFit="1"/>
    </xf>
    <xf numFmtId="184" fontId="9" fillId="0" borderId="0" xfId="5" applyNumberFormat="1" applyFont="1" applyFill="1" applyBorder="1" applyAlignment="1" applyProtection="1">
      <alignment horizontal="center" vertical="center" wrapText="1"/>
    </xf>
    <xf numFmtId="179" fontId="9" fillId="0" borderId="0" xfId="5" applyNumberFormat="1" applyFont="1" applyFill="1" applyBorder="1" applyAlignment="1" applyProtection="1">
      <alignment horizontal="center" vertical="center" wrapText="1"/>
    </xf>
    <xf numFmtId="179" fontId="9" fillId="0" borderId="0" xfId="5" applyNumberFormat="1" applyFont="1" applyFill="1" applyBorder="1" applyAlignment="1" applyProtection="1">
      <alignment vertical="center" wrapText="1"/>
    </xf>
    <xf numFmtId="0" fontId="9" fillId="0" borderId="0" xfId="5" applyFont="1" applyFill="1" applyBorder="1" applyAlignment="1" applyProtection="1">
      <alignment vertical="center"/>
    </xf>
    <xf numFmtId="179" fontId="9" fillId="0" borderId="0" xfId="5" applyNumberFormat="1" applyFont="1" applyFill="1" applyBorder="1" applyAlignment="1" applyProtection="1">
      <alignment horizontal="center" vertical="center" shrinkToFit="1"/>
    </xf>
    <xf numFmtId="182" fontId="9" fillId="0" borderId="0" xfId="5" applyNumberFormat="1" applyFont="1" applyFill="1" applyBorder="1" applyAlignment="1" applyProtection="1">
      <alignment horizontal="center" vertical="center" wrapText="1"/>
    </xf>
    <xf numFmtId="0" fontId="9" fillId="0" borderId="0" xfId="5" applyFont="1" applyBorder="1" applyProtection="1">
      <alignment vertical="center"/>
    </xf>
    <xf numFmtId="0" fontId="7" fillId="0" borderId="40" xfId="5" applyFont="1" applyFill="1" applyBorder="1" applyAlignment="1" applyProtection="1">
      <alignment vertical="center" textRotation="255" wrapText="1"/>
    </xf>
    <xf numFmtId="0" fontId="9" fillId="0" borderId="3" xfId="5" applyFont="1" applyFill="1" applyBorder="1" applyAlignment="1" applyProtection="1">
      <alignment vertical="center" wrapText="1"/>
    </xf>
    <xf numFmtId="181" fontId="9" fillId="0" borderId="3" xfId="5" applyNumberFormat="1" applyFont="1" applyFill="1" applyBorder="1" applyAlignment="1" applyProtection="1">
      <alignment vertical="center" shrinkToFit="1"/>
    </xf>
    <xf numFmtId="0" fontId="4" fillId="2" borderId="0" xfId="4" applyFont="1" applyFill="1" applyAlignment="1" applyProtection="1">
      <alignment horizontal="center" vertical="center"/>
    </xf>
    <xf numFmtId="0" fontId="15" fillId="2" borderId="41" xfId="4" applyFont="1" applyFill="1" applyBorder="1" applyAlignment="1" applyProtection="1">
      <alignment horizontal="center" vertical="center" shrinkToFit="1"/>
    </xf>
    <xf numFmtId="0" fontId="4" fillId="3" borderId="18" xfId="4" applyFont="1" applyFill="1" applyBorder="1" applyAlignment="1" applyProtection="1">
      <alignment horizontal="left" vertical="center"/>
      <protection locked="0"/>
    </xf>
    <xf numFmtId="0" fontId="4" fillId="3" borderId="53" xfId="4" applyFont="1" applyFill="1" applyBorder="1" applyAlignment="1" applyProtection="1">
      <alignment horizontal="left" vertical="center"/>
      <protection locked="0"/>
    </xf>
    <xf numFmtId="0" fontId="4" fillId="3" borderId="19" xfId="4" applyFont="1" applyFill="1" applyBorder="1" applyAlignment="1" applyProtection="1">
      <alignment horizontal="left" vertical="center"/>
      <protection locked="0"/>
    </xf>
    <xf numFmtId="0" fontId="4" fillId="3" borderId="20" xfId="4" applyFont="1" applyFill="1" applyBorder="1" applyAlignment="1" applyProtection="1">
      <alignment horizontal="left" vertical="center"/>
      <protection locked="0"/>
    </xf>
    <xf numFmtId="0" fontId="4" fillId="2" borderId="0" xfId="4" applyFont="1" applyFill="1" applyBorder="1" applyAlignment="1" applyProtection="1">
      <alignment horizontal="left" vertical="center"/>
    </xf>
    <xf numFmtId="0" fontId="4" fillId="3" borderId="14" xfId="4" applyFont="1" applyFill="1" applyBorder="1" applyAlignment="1" applyProtection="1">
      <alignment horizontal="left" vertical="center"/>
      <protection locked="0"/>
    </xf>
    <xf numFmtId="0" fontId="4" fillId="3" borderId="15" xfId="4" applyFont="1" applyFill="1" applyBorder="1" applyAlignment="1" applyProtection="1">
      <alignment horizontal="left" vertical="center"/>
      <protection locked="0"/>
    </xf>
    <xf numFmtId="177" fontId="4" fillId="3" borderId="4" xfId="4" applyNumberFormat="1" applyFont="1" applyFill="1" applyBorder="1" applyAlignment="1" applyProtection="1">
      <alignment horizontal="left" vertical="center"/>
      <protection locked="0"/>
    </xf>
    <xf numFmtId="177" fontId="4" fillId="3" borderId="5" xfId="4" applyNumberFormat="1" applyFont="1" applyFill="1" applyBorder="1" applyAlignment="1" applyProtection="1">
      <alignment horizontal="left" vertical="center"/>
      <protection locked="0"/>
    </xf>
    <xf numFmtId="58" fontId="4" fillId="2" borderId="0" xfId="4" applyNumberFormat="1" applyFont="1" applyFill="1" applyBorder="1" applyAlignment="1" applyProtection="1">
      <alignment horizontal="left" vertical="center"/>
    </xf>
    <xf numFmtId="0" fontId="4" fillId="3" borderId="14" xfId="4" applyFont="1" applyFill="1" applyBorder="1" applyAlignment="1" applyProtection="1">
      <alignment horizontal="left" vertical="center" wrapText="1" shrinkToFit="1"/>
      <protection locked="0"/>
    </xf>
    <xf numFmtId="0" fontId="4" fillId="3" borderId="15" xfId="4" applyFont="1" applyFill="1" applyBorder="1" applyAlignment="1" applyProtection="1">
      <alignment horizontal="left" vertical="center" shrinkToFit="1"/>
      <protection locked="0"/>
    </xf>
    <xf numFmtId="0" fontId="4" fillId="3" borderId="16" xfId="4" applyFont="1" applyFill="1" applyBorder="1" applyAlignment="1" applyProtection="1">
      <alignment horizontal="left" vertical="center" shrinkToFit="1"/>
      <protection locked="0"/>
    </xf>
    <xf numFmtId="0" fontId="4" fillId="3" borderId="17" xfId="4" applyFont="1" applyFill="1" applyBorder="1" applyAlignment="1" applyProtection="1">
      <alignment horizontal="left" vertical="center" shrinkToFit="1"/>
      <protection locked="0"/>
    </xf>
    <xf numFmtId="0" fontId="4" fillId="3" borderId="21" xfId="4" applyFont="1" applyFill="1" applyBorder="1" applyAlignment="1" applyProtection="1">
      <alignment horizontal="left" vertical="center"/>
      <protection locked="0"/>
    </xf>
    <xf numFmtId="0" fontId="4" fillId="3" borderId="22" xfId="4" applyFont="1" applyFill="1" applyBorder="1" applyAlignment="1" applyProtection="1">
      <alignment horizontal="left" vertical="center"/>
      <protection locked="0"/>
    </xf>
    <xf numFmtId="0" fontId="4" fillId="3" borderId="23" xfId="4" applyFont="1" applyFill="1" applyBorder="1" applyAlignment="1" applyProtection="1">
      <alignment horizontal="left" vertical="center"/>
      <protection locked="0"/>
    </xf>
    <xf numFmtId="0" fontId="4" fillId="3" borderId="24" xfId="4" applyFont="1" applyFill="1" applyBorder="1" applyAlignment="1" applyProtection="1">
      <alignment horizontal="left" vertical="center"/>
      <protection locked="0"/>
    </xf>
    <xf numFmtId="176" fontId="4" fillId="3" borderId="14" xfId="4" applyNumberFormat="1" applyFont="1" applyFill="1" applyBorder="1" applyAlignment="1" applyProtection="1">
      <alignment horizontal="left" vertical="center"/>
      <protection locked="0"/>
    </xf>
    <xf numFmtId="176" fontId="4" fillId="3" borderId="15" xfId="4" applyNumberFormat="1" applyFont="1" applyFill="1" applyBorder="1" applyAlignment="1" applyProtection="1">
      <alignment horizontal="left" vertical="center"/>
      <protection locked="0"/>
    </xf>
    <xf numFmtId="176" fontId="4" fillId="3" borderId="18" xfId="4" applyNumberFormat="1" applyFont="1" applyFill="1" applyBorder="1" applyAlignment="1" applyProtection="1">
      <alignment horizontal="left" vertical="center"/>
      <protection locked="0"/>
    </xf>
    <xf numFmtId="176" fontId="4" fillId="3" borderId="53" xfId="4" applyNumberFormat="1" applyFont="1" applyFill="1" applyBorder="1" applyAlignment="1" applyProtection="1">
      <alignment horizontal="left" vertical="center"/>
      <protection locked="0"/>
    </xf>
    <xf numFmtId="0" fontId="4" fillId="5" borderId="29" xfId="4" applyFont="1" applyFill="1" applyBorder="1" applyAlignment="1" applyProtection="1">
      <alignment horizontal="left" vertical="center"/>
      <protection locked="0"/>
    </xf>
    <xf numFmtId="0" fontId="4" fillId="5" borderId="52" xfId="4" applyFont="1" applyFill="1" applyBorder="1" applyAlignment="1" applyProtection="1">
      <alignment horizontal="left" vertical="center"/>
      <protection locked="0"/>
    </xf>
    <xf numFmtId="0" fontId="4" fillId="5" borderId="25" xfId="4" applyFont="1" applyFill="1" applyBorder="1" applyAlignment="1" applyProtection="1">
      <alignment horizontal="left" vertical="center" shrinkToFit="1"/>
      <protection locked="0"/>
    </xf>
    <xf numFmtId="0" fontId="4" fillId="5" borderId="26" xfId="4" applyFont="1" applyFill="1" applyBorder="1" applyAlignment="1" applyProtection="1">
      <alignment horizontal="left" vertical="center" shrinkToFit="1"/>
      <protection locked="0"/>
    </xf>
    <xf numFmtId="177" fontId="4" fillId="3" borderId="25" xfId="4" applyNumberFormat="1" applyFont="1" applyFill="1" applyBorder="1" applyAlignment="1" applyProtection="1">
      <alignment horizontal="left" vertical="center"/>
      <protection locked="0"/>
    </xf>
    <xf numFmtId="177" fontId="4" fillId="3" borderId="26" xfId="4" applyNumberFormat="1" applyFont="1" applyFill="1" applyBorder="1" applyAlignment="1" applyProtection="1">
      <alignment horizontal="left" vertical="center"/>
      <protection locked="0"/>
    </xf>
    <xf numFmtId="178" fontId="4" fillId="3" borderId="25" xfId="4" applyNumberFormat="1" applyFont="1" applyFill="1" applyBorder="1" applyAlignment="1" applyProtection="1">
      <alignment horizontal="left" vertical="center"/>
      <protection locked="0"/>
    </xf>
    <xf numFmtId="178" fontId="4" fillId="3" borderId="26" xfId="4" applyNumberFormat="1" applyFont="1" applyFill="1" applyBorder="1" applyAlignment="1" applyProtection="1">
      <alignment horizontal="left" vertical="center"/>
      <protection locked="0"/>
    </xf>
    <xf numFmtId="176" fontId="4" fillId="3" borderId="27" xfId="4" applyNumberFormat="1" applyFont="1" applyFill="1" applyBorder="1" applyAlignment="1" applyProtection="1">
      <alignment horizontal="left" vertical="center"/>
      <protection locked="0"/>
    </xf>
    <xf numFmtId="176" fontId="4" fillId="3" borderId="28" xfId="4" applyNumberFormat="1" applyFont="1" applyFill="1" applyBorder="1" applyAlignment="1" applyProtection="1">
      <alignment horizontal="left" vertical="center"/>
      <protection locked="0"/>
    </xf>
    <xf numFmtId="0" fontId="22" fillId="0" borderId="1" xfId="0" applyFont="1" applyBorder="1" applyAlignment="1">
      <alignment horizontal="left" vertical="center"/>
    </xf>
    <xf numFmtId="0" fontId="22" fillId="0" borderId="0" xfId="0" applyFont="1" applyBorder="1" applyAlignment="1">
      <alignment horizontal="left" vertical="center"/>
    </xf>
    <xf numFmtId="0" fontId="7" fillId="0" borderId="38" xfId="0" applyFont="1" applyBorder="1" applyAlignment="1">
      <alignment horizontal="left" vertical="center" wrapText="1"/>
    </xf>
    <xf numFmtId="0" fontId="7" fillId="0" borderId="37" xfId="0" applyFont="1" applyBorder="1" applyAlignment="1">
      <alignment horizontal="left" vertical="center" wrapText="1"/>
    </xf>
    <xf numFmtId="0" fontId="7" fillId="0" borderId="39" xfId="0" applyFont="1" applyBorder="1" applyAlignment="1">
      <alignment horizontal="left" vertical="center" wrapText="1"/>
    </xf>
    <xf numFmtId="0" fontId="7" fillId="0" borderId="35" xfId="0" applyFont="1" applyBorder="1" applyAlignment="1">
      <alignment horizontal="left" vertical="center" wrapText="1"/>
    </xf>
    <xf numFmtId="0" fontId="7" fillId="0" borderId="50" xfId="0" applyFont="1" applyBorder="1" applyAlignment="1">
      <alignment horizontal="center" vertical="center"/>
    </xf>
    <xf numFmtId="0" fontId="7" fillId="0" borderId="48" xfId="0" applyFont="1" applyBorder="1" applyAlignment="1">
      <alignment horizontal="center" vertical="center"/>
    </xf>
    <xf numFmtId="0" fontId="7" fillId="0" borderId="38" xfId="0" applyFont="1" applyBorder="1" applyAlignment="1">
      <alignment horizontal="left" vertical="top" wrapText="1"/>
    </xf>
    <xf numFmtId="0" fontId="7" fillId="0" borderId="37" xfId="0" applyFont="1" applyBorder="1" applyAlignment="1">
      <alignment horizontal="left" vertical="top" wrapText="1"/>
    </xf>
    <xf numFmtId="0" fontId="7" fillId="0" borderId="31" xfId="0" applyFont="1" applyBorder="1" applyAlignment="1">
      <alignment horizontal="center" vertical="center"/>
    </xf>
    <xf numFmtId="0" fontId="7" fillId="0" borderId="47" xfId="0" applyFont="1" applyBorder="1" applyAlignment="1">
      <alignment horizontal="center" vertical="center"/>
    </xf>
    <xf numFmtId="0" fontId="7" fillId="0" borderId="9" xfId="0" applyFont="1" applyBorder="1" applyAlignment="1">
      <alignment horizontal="left" vertical="center" wrapText="1"/>
    </xf>
    <xf numFmtId="0" fontId="7" fillId="0" borderId="7" xfId="0" applyFont="1" applyBorder="1" applyAlignment="1">
      <alignment horizontal="left" vertical="center" wrapText="1"/>
    </xf>
    <xf numFmtId="0" fontId="7" fillId="0" borderId="11" xfId="0" applyFont="1" applyBorder="1" applyAlignment="1">
      <alignment horizontal="left" vertical="center" wrapText="1"/>
    </xf>
    <xf numFmtId="0" fontId="7" fillId="0" borderId="8" xfId="0" applyFont="1" applyBorder="1" applyAlignment="1">
      <alignment horizontal="left" vertical="center" wrapText="1"/>
    </xf>
    <xf numFmtId="0" fontId="7" fillId="0" borderId="10" xfId="0" applyFont="1" applyBorder="1" applyAlignment="1">
      <alignment horizontal="left" vertical="center" wrapText="1"/>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38" xfId="0" applyFont="1" applyBorder="1" applyAlignment="1">
      <alignment horizontal="left" vertical="center"/>
    </xf>
    <xf numFmtId="0" fontId="7" fillId="0" borderId="9" xfId="0" applyFont="1" applyBorder="1" applyAlignment="1">
      <alignment horizontal="left" vertical="center"/>
    </xf>
    <xf numFmtId="0" fontId="7" fillId="0" borderId="42" xfId="0" applyFont="1" applyBorder="1" applyAlignment="1">
      <alignment horizontal="left" vertical="center"/>
    </xf>
    <xf numFmtId="0" fontId="7" fillId="0" borderId="46" xfId="0" applyFont="1" applyBorder="1" applyAlignment="1">
      <alignment horizontal="left" vertical="center"/>
    </xf>
    <xf numFmtId="0" fontId="7" fillId="0" borderId="35" xfId="0" applyFont="1" applyBorder="1" applyAlignment="1">
      <alignment horizontal="left" vertical="center"/>
    </xf>
    <xf numFmtId="0" fontId="9" fillId="0" borderId="0" xfId="6" applyFont="1" applyAlignment="1" applyProtection="1">
      <alignment horizontal="left" vertical="center"/>
    </xf>
    <xf numFmtId="179" fontId="9" fillId="0" borderId="0" xfId="6" applyNumberFormat="1" applyFont="1" applyAlignment="1" applyProtection="1">
      <alignment horizontal="center" vertical="center"/>
    </xf>
    <xf numFmtId="0" fontId="17" fillId="0" borderId="0" xfId="6" applyFont="1" applyAlignment="1" applyProtection="1">
      <alignment horizontal="center" vertical="center"/>
    </xf>
    <xf numFmtId="0" fontId="8" fillId="0" borderId="0" xfId="6" applyFont="1" applyAlignment="1" applyProtection="1">
      <alignment horizontal="left" vertical="distributed" wrapText="1"/>
    </xf>
    <xf numFmtId="0" fontId="8" fillId="0" borderId="0" xfId="6" applyFont="1" applyAlignment="1" applyProtection="1">
      <alignment horizontal="center" vertical="center"/>
    </xf>
    <xf numFmtId="0" fontId="8" fillId="0" borderId="0" xfId="6" applyFont="1" applyAlignment="1" applyProtection="1">
      <alignment horizontal="left" vertical="top" wrapText="1"/>
    </xf>
    <xf numFmtId="177" fontId="8" fillId="0" borderId="0" xfId="6" applyNumberFormat="1" applyFont="1" applyAlignment="1" applyProtection="1">
      <alignment horizontal="distributed" vertical="center"/>
    </xf>
    <xf numFmtId="0" fontId="8" fillId="0" borderId="0" xfId="6" applyFont="1" applyAlignment="1" applyProtection="1">
      <alignment horizontal="distributed" vertical="center"/>
      <protection locked="0"/>
    </xf>
    <xf numFmtId="0" fontId="8" fillId="0" borderId="0" xfId="5" applyFont="1" applyAlignment="1" applyProtection="1">
      <alignment vertical="center" wrapText="1"/>
    </xf>
    <xf numFmtId="0" fontId="9" fillId="6" borderId="0" xfId="5" applyFont="1" applyFill="1" applyAlignment="1" applyProtection="1">
      <alignment horizontal="left" vertical="center" wrapText="1"/>
      <protection locked="0"/>
    </xf>
    <xf numFmtId="0" fontId="8" fillId="0" borderId="0" xfId="5" applyFont="1" applyAlignment="1" applyProtection="1">
      <alignment horizontal="left" vertical="center"/>
    </xf>
    <xf numFmtId="0" fontId="9" fillId="0" borderId="0" xfId="5" applyFont="1" applyAlignment="1" applyProtection="1">
      <alignment horizontal="left" vertical="center"/>
    </xf>
    <xf numFmtId="179" fontId="9" fillId="0" borderId="0" xfId="3" applyNumberFormat="1" applyFont="1" applyAlignment="1" applyProtection="1">
      <alignment horizontal="left" vertical="center"/>
    </xf>
    <xf numFmtId="179" fontId="9" fillId="0" borderId="0" xfId="3" applyNumberFormat="1" applyFont="1" applyProtection="1">
      <alignment vertical="center"/>
    </xf>
    <xf numFmtId="180" fontId="9" fillId="0" borderId="0" xfId="3" applyNumberFormat="1" applyFont="1" applyProtection="1">
      <alignment vertical="center"/>
    </xf>
    <xf numFmtId="0" fontId="9" fillId="0" borderId="0" xfId="5" applyFont="1" applyAlignment="1" applyProtection="1">
      <alignment vertical="center" wrapText="1"/>
      <protection locked="0"/>
    </xf>
    <xf numFmtId="0" fontId="9" fillId="0" borderId="0" xfId="5" applyFont="1" applyAlignment="1" applyProtection="1">
      <alignment horizontal="left" vertical="center" wrapText="1"/>
      <protection locked="0"/>
    </xf>
    <xf numFmtId="179" fontId="7" fillId="6" borderId="32" xfId="5" applyNumberFormat="1" applyFont="1" applyFill="1" applyBorder="1" applyAlignment="1" applyProtection="1">
      <alignment vertical="center" shrinkToFit="1"/>
      <protection locked="0"/>
    </xf>
    <xf numFmtId="179" fontId="7" fillId="6" borderId="34" xfId="5" applyNumberFormat="1" applyFont="1" applyFill="1" applyBorder="1" applyAlignment="1" applyProtection="1">
      <alignment vertical="center" shrinkToFit="1"/>
      <protection locked="0"/>
    </xf>
    <xf numFmtId="184" fontId="9" fillId="0" borderId="35" xfId="5" applyNumberFormat="1" applyFont="1" applyFill="1" applyBorder="1" applyAlignment="1" applyProtection="1">
      <alignment horizontal="center" vertical="center" wrapText="1"/>
    </xf>
    <xf numFmtId="183" fontId="9" fillId="0" borderId="35" xfId="5" applyNumberFormat="1" applyFont="1" applyFill="1" applyBorder="1" applyAlignment="1" applyProtection="1">
      <alignment horizontal="center" vertical="center" wrapText="1"/>
    </xf>
    <xf numFmtId="181" fontId="9" fillId="0" borderId="32" xfId="5" applyNumberFormat="1" applyFont="1" applyFill="1" applyBorder="1" applyAlignment="1" applyProtection="1">
      <alignment vertical="center" shrinkToFit="1"/>
    </xf>
    <xf numFmtId="181" fontId="9" fillId="0" borderId="34" xfId="5" applyNumberFormat="1" applyFont="1" applyFill="1" applyBorder="1" applyAlignment="1" applyProtection="1">
      <alignment vertical="center" shrinkToFit="1"/>
    </xf>
    <xf numFmtId="181" fontId="7" fillId="0" borderId="32" xfId="5" applyNumberFormat="1" applyFont="1" applyFill="1" applyBorder="1" applyAlignment="1" applyProtection="1">
      <alignment vertical="center" shrinkToFit="1"/>
    </xf>
    <xf numFmtId="181" fontId="7" fillId="0" borderId="34" xfId="5" applyNumberFormat="1" applyFont="1" applyFill="1" applyBorder="1" applyAlignment="1" applyProtection="1">
      <alignment vertical="center" shrinkToFit="1"/>
    </xf>
    <xf numFmtId="0" fontId="7" fillId="0" borderId="8" xfId="5" applyFont="1" applyFill="1" applyBorder="1" applyAlignment="1" applyProtection="1">
      <alignment horizontal="center" vertical="center" textRotation="255" wrapText="1"/>
      <protection locked="0"/>
    </xf>
    <xf numFmtId="0" fontId="7" fillId="0" borderId="10" xfId="5" applyFont="1" applyFill="1" applyBorder="1" applyAlignment="1" applyProtection="1">
      <alignment horizontal="center" vertical="center" textRotation="255" wrapText="1"/>
      <protection locked="0"/>
    </xf>
    <xf numFmtId="0" fontId="7" fillId="0" borderId="32" xfId="5" applyFont="1" applyFill="1" applyBorder="1" applyAlignment="1" applyProtection="1">
      <alignment horizontal="center" vertical="center" wrapText="1"/>
    </xf>
    <xf numFmtId="0" fontId="7" fillId="0" borderId="33" xfId="5" applyFont="1" applyFill="1" applyBorder="1" applyAlignment="1" applyProtection="1">
      <alignment horizontal="center" vertical="center" wrapText="1"/>
    </xf>
    <xf numFmtId="0" fontId="7" fillId="0" borderId="34" xfId="5" applyFont="1" applyFill="1" applyBorder="1" applyAlignment="1" applyProtection="1">
      <alignment horizontal="center" vertical="center" wrapText="1"/>
    </xf>
    <xf numFmtId="0" fontId="9" fillId="0" borderId="0" xfId="5" applyFont="1" applyAlignment="1" applyProtection="1">
      <alignment horizontal="center" vertical="center"/>
    </xf>
    <xf numFmtId="179" fontId="9" fillId="0" borderId="0" xfId="3" applyNumberFormat="1" applyFont="1" applyAlignment="1" applyProtection="1">
      <alignment horizontal="right" vertical="center"/>
    </xf>
    <xf numFmtId="182" fontId="9" fillId="0" borderId="0" xfId="5" applyNumberFormat="1" applyFont="1" applyAlignment="1" applyProtection="1">
      <alignment horizontal="right" vertical="center"/>
    </xf>
    <xf numFmtId="0" fontId="7" fillId="0" borderId="3" xfId="5" applyFont="1" applyFill="1" applyBorder="1" applyAlignment="1" applyProtection="1">
      <alignment horizontal="center" vertical="center" wrapText="1"/>
    </xf>
    <xf numFmtId="0" fontId="7" fillId="0" borderId="38" xfId="5" applyFont="1" applyFill="1" applyBorder="1" applyAlignment="1" applyProtection="1">
      <alignment horizontal="center" vertical="center" wrapText="1"/>
    </xf>
    <xf numFmtId="0" fontId="7" fillId="0" borderId="9" xfId="5" applyFont="1" applyFill="1" applyBorder="1" applyAlignment="1" applyProtection="1">
      <alignment horizontal="center" vertical="center" wrapText="1"/>
    </xf>
    <xf numFmtId="0" fontId="7" fillId="0" borderId="39" xfId="5" applyFont="1" applyFill="1" applyBorder="1" applyAlignment="1" applyProtection="1">
      <alignment horizontal="center" vertical="center" wrapText="1"/>
    </xf>
    <xf numFmtId="0" fontId="7" fillId="0" borderId="36" xfId="5" applyFont="1" applyFill="1" applyBorder="1" applyAlignment="1" applyProtection="1">
      <alignment horizontal="center" vertical="center" wrapText="1"/>
    </xf>
    <xf numFmtId="0" fontId="7" fillId="0" borderId="7" xfId="5" applyFont="1" applyFill="1" applyBorder="1" applyAlignment="1" applyProtection="1">
      <alignment horizontal="center" vertical="center" wrapText="1"/>
    </xf>
    <xf numFmtId="0" fontId="7" fillId="0" borderId="11" xfId="5" applyFont="1" applyFill="1" applyBorder="1" applyAlignment="1" applyProtection="1">
      <alignment horizontal="center" vertical="center" wrapText="1"/>
    </xf>
    <xf numFmtId="179" fontId="7" fillId="6" borderId="32" xfId="5" applyNumberFormat="1" applyFont="1" applyFill="1" applyBorder="1" applyAlignment="1" applyProtection="1">
      <alignment horizontal="right" vertical="center" shrinkToFit="1"/>
      <protection locked="0"/>
    </xf>
    <xf numFmtId="179" fontId="7" fillId="6" borderId="34" xfId="5" applyNumberFormat="1" applyFont="1" applyFill="1" applyBorder="1" applyAlignment="1" applyProtection="1">
      <alignment horizontal="right" vertical="center" shrinkToFit="1"/>
      <protection locked="0"/>
    </xf>
  </cellXfs>
  <cellStyles count="10">
    <cellStyle name="パーセント 2" xfId="1"/>
    <cellStyle name="桁区切り 2" xfId="2"/>
    <cellStyle name="桁区切り 6" xfId="3"/>
    <cellStyle name="標準" xfId="0" builtinId="0"/>
    <cellStyle name="標準 2" xfId="4"/>
    <cellStyle name="標準 2 2" xfId="9"/>
    <cellStyle name="標準 3" xfId="5"/>
    <cellStyle name="標準 7" xfId="6"/>
    <cellStyle name="標準 8" xfId="7"/>
    <cellStyle name="標準 9" xfId="8"/>
  </cellStyles>
  <dxfs count="0"/>
  <tableStyles count="0" defaultTableStyle="TableStyleMedium2" defaultPivotStyle="PivotStyleLight16"/>
  <colors>
    <mruColors>
      <color rgb="FF0000FF"/>
      <color rgb="FFFF00FF"/>
      <color rgb="FF006600"/>
      <color rgb="FFFFFFCC"/>
      <color rgb="FFFFCC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619125</xdr:colOff>
      <xdr:row>0</xdr:row>
      <xdr:rowOff>114300</xdr:rowOff>
    </xdr:from>
    <xdr:to>
      <xdr:col>7</xdr:col>
      <xdr:colOff>657225</xdr:colOff>
      <xdr:row>8</xdr:row>
      <xdr:rowOff>47625</xdr:rowOff>
    </xdr:to>
    <xdr:sp macro="" textlink="">
      <xdr:nvSpPr>
        <xdr:cNvPr id="2" name="角丸四角形吹き出し 1"/>
        <xdr:cNvSpPr/>
      </xdr:nvSpPr>
      <xdr:spPr>
        <a:xfrm>
          <a:off x="6591300" y="114300"/>
          <a:ext cx="4476750" cy="1647825"/>
        </a:xfrm>
        <a:prstGeom prst="wedgeRoundRectCallout">
          <a:avLst>
            <a:gd name="adj1" fmla="val -66220"/>
            <a:gd name="adj2" fmla="val 21183"/>
            <a:gd name="adj3" fmla="val 16667"/>
          </a:avLst>
        </a:prstGeom>
        <a:solidFill>
          <a:schemeClr val="accent2">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団体名・団体住所・代表者職名の入力</a:t>
          </a:r>
          <a:endParaRPr kumimoji="1" lang="en-US" altLang="ja-JP" sz="1100"/>
        </a:p>
        <a:p>
          <a:pPr algn="l"/>
          <a:r>
            <a:rPr kumimoji="1" lang="ja-JP" altLang="en-US" sz="1100"/>
            <a:t>・法人の場合</a:t>
          </a:r>
          <a:endParaRPr kumimoji="1" lang="en-US" altLang="ja-JP" sz="1100"/>
        </a:p>
        <a:p>
          <a:pPr algn="l"/>
          <a:r>
            <a:rPr kumimoji="1" lang="ja-JP" altLang="en-US" sz="1100"/>
            <a:t>　法人名、法人住所、代表者名（理事長等）を入力</a:t>
          </a:r>
          <a:endParaRPr kumimoji="1" lang="en-US" altLang="ja-JP" sz="1100"/>
        </a:p>
        <a:p>
          <a:pPr algn="l"/>
          <a:r>
            <a:rPr kumimoji="1" lang="ja-JP" altLang="en-US" sz="1100"/>
            <a:t>・病院長等が報告する場合</a:t>
          </a:r>
          <a:endParaRPr kumimoji="1" lang="en-US" altLang="ja-JP" sz="1100"/>
        </a:p>
        <a:p>
          <a:pPr algn="l"/>
          <a:r>
            <a:rPr kumimoji="1" lang="ja-JP" altLang="en-US" sz="1100"/>
            <a:t>　病院名（法人名含む）、病院住所、代表者名（院長等）を入力</a:t>
          </a:r>
          <a:endParaRPr kumimoji="1" lang="en-US" altLang="ja-JP" sz="1100"/>
        </a:p>
        <a:p>
          <a:pPr algn="l"/>
          <a:r>
            <a:rPr kumimoji="1" lang="ja-JP" altLang="en-US" sz="1100"/>
            <a:t>・個人立の場合</a:t>
          </a:r>
          <a:endParaRPr kumimoji="1" lang="en-US" altLang="ja-JP" sz="1100"/>
        </a:p>
        <a:p>
          <a:pPr algn="l"/>
          <a:r>
            <a:rPr kumimoji="1" lang="ja-JP" altLang="en-US" sz="1100"/>
            <a:t>　病院名、病院住所、代表者名を入力</a:t>
          </a:r>
        </a:p>
      </xdr:txBody>
    </xdr:sp>
    <xdr:clientData/>
  </xdr:twoCellAnchor>
  <xdr:twoCellAnchor>
    <xdr:from>
      <xdr:col>4</xdr:col>
      <xdr:colOff>647700</xdr:colOff>
      <xdr:row>10</xdr:row>
      <xdr:rowOff>228601</xdr:rowOff>
    </xdr:from>
    <xdr:to>
      <xdr:col>7</xdr:col>
      <xdr:colOff>1238250</xdr:colOff>
      <xdr:row>17</xdr:row>
      <xdr:rowOff>114301</xdr:rowOff>
    </xdr:to>
    <xdr:sp macro="" textlink="">
      <xdr:nvSpPr>
        <xdr:cNvPr id="4" name="角丸四角形吹き出し 3"/>
        <xdr:cNvSpPr/>
      </xdr:nvSpPr>
      <xdr:spPr>
        <a:xfrm>
          <a:off x="6619875" y="2428876"/>
          <a:ext cx="5029200" cy="1619250"/>
        </a:xfrm>
        <a:prstGeom prst="wedgeRoundRectCallout">
          <a:avLst>
            <a:gd name="adj1" fmla="val -65737"/>
            <a:gd name="adj2" fmla="val -12566"/>
            <a:gd name="adj3" fmla="val 16667"/>
          </a:avLst>
        </a:prstGeom>
        <a:solidFill>
          <a:schemeClr val="accent2">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solidFill>
                <a:sysClr val="windowText" lastClr="000000"/>
              </a:solidFill>
            </a:rPr>
            <a:t>○交付決定日、交付決定番号　→　</a:t>
          </a:r>
          <a:r>
            <a:rPr kumimoji="1" lang="ja-JP" altLang="en-US" sz="1100" b="1">
              <a:solidFill>
                <a:srgbClr val="0000FF"/>
              </a:solidFill>
            </a:rPr>
            <a:t>交付決定通知書</a:t>
          </a:r>
          <a:r>
            <a:rPr kumimoji="1" lang="ja-JP" altLang="en-US" sz="1100">
              <a:solidFill>
                <a:sysClr val="windowText" lastClr="000000"/>
              </a:solidFill>
            </a:rPr>
            <a:t>を確認</a:t>
          </a:r>
          <a:endParaRPr kumimoji="1" lang="en-US" altLang="ja-JP" sz="1100">
            <a:solidFill>
              <a:sysClr val="windowText" lastClr="000000"/>
            </a:solidFill>
          </a:endParaRPr>
        </a:p>
        <a:p>
          <a:pPr algn="l"/>
          <a:r>
            <a:rPr kumimoji="1" lang="ja-JP" altLang="en-US" sz="1100">
              <a:solidFill>
                <a:sysClr val="windowText" lastClr="000000"/>
              </a:solidFill>
            </a:rPr>
            <a:t>○補助金確定額　→　</a:t>
          </a:r>
          <a:r>
            <a:rPr kumimoji="1" lang="ja-JP" altLang="en-US" sz="1100">
              <a:solidFill>
                <a:srgbClr val="FF0000"/>
              </a:solidFill>
            </a:rPr>
            <a:t>確定通知書</a:t>
          </a:r>
          <a:r>
            <a:rPr kumimoji="1" lang="ja-JP" altLang="en-US" sz="1100"/>
            <a:t>に記載の金額（実績報告の金額と交付決定金額が同額の時は、確定通知書が省略されている場合があります。その場合は、交付決定金額を入力）</a:t>
          </a:r>
          <a:endParaRPr kumimoji="1" lang="en-US" altLang="ja-JP" sz="1100"/>
        </a:p>
        <a:p>
          <a:pPr algn="l"/>
          <a:endParaRPr kumimoji="1" lang="en-US" altLang="ja-JP" sz="1100"/>
        </a:p>
        <a:p>
          <a:pPr algn="l"/>
          <a:r>
            <a:rPr kumimoji="1" lang="ja-JP" altLang="en-US" sz="1100" b="1"/>
            <a:t>交付決定番号等の問合せは控え、</a:t>
          </a:r>
          <a:r>
            <a:rPr kumimoji="1" lang="ja-JP" altLang="en-US" sz="1100" b="1" u="sng"/>
            <a:t>各自で保管されている書類等をご確認ください</a:t>
          </a:r>
          <a:r>
            <a:rPr kumimoji="1" lang="ja-JP" altLang="en-US" sz="1100" b="1"/>
            <a:t>。</a:t>
          </a:r>
          <a:endParaRPr kumimoji="1" lang="en-US" altLang="ja-JP" sz="1100" b="1"/>
        </a:p>
      </xdr:txBody>
    </xdr:sp>
    <xdr:clientData/>
  </xdr:twoCellAnchor>
  <xdr:twoCellAnchor>
    <xdr:from>
      <xdr:col>5</xdr:col>
      <xdr:colOff>295275</xdr:colOff>
      <xdr:row>24</xdr:row>
      <xdr:rowOff>123826</xdr:rowOff>
    </xdr:from>
    <xdr:to>
      <xdr:col>7</xdr:col>
      <xdr:colOff>819150</xdr:colOff>
      <xdr:row>30</xdr:row>
      <xdr:rowOff>76200</xdr:rowOff>
    </xdr:to>
    <xdr:sp macro="" textlink="">
      <xdr:nvSpPr>
        <xdr:cNvPr id="6" name="角丸四角形吹き出し 5"/>
        <xdr:cNvSpPr/>
      </xdr:nvSpPr>
      <xdr:spPr>
        <a:xfrm>
          <a:off x="7600950" y="5715001"/>
          <a:ext cx="3629025" cy="981074"/>
        </a:xfrm>
        <a:prstGeom prst="wedgeRoundRectCallout">
          <a:avLst>
            <a:gd name="adj1" fmla="val -107719"/>
            <a:gd name="adj2" fmla="val -29749"/>
            <a:gd name="adj3" fmla="val 16667"/>
          </a:avLst>
        </a:prstGeom>
        <a:solidFill>
          <a:schemeClr val="accent2">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該当するシートを</a:t>
          </a:r>
          <a:r>
            <a:rPr kumimoji="1" lang="ja-JP" altLang="en-US" sz="1100" b="1" u="sng"/>
            <a:t>１つだけ</a:t>
          </a:r>
          <a:r>
            <a:rPr kumimoji="1" lang="ja-JP" altLang="en-US" sz="1100"/>
            <a:t>使用してください。</a:t>
          </a:r>
          <a:endParaRPr kumimoji="1" lang="en-US" altLang="ja-JP" sz="1100"/>
        </a:p>
        <a:p>
          <a:pPr algn="l"/>
          <a:r>
            <a:rPr kumimoji="1" lang="ja-JP" altLang="en-US" sz="1100"/>
            <a:t>（他のシートには入力しないでください。複数のシートに入力すると、自動計算に不具合がでます。）</a:t>
          </a:r>
          <a:endParaRPr kumimoji="1" lang="en-US" altLang="ja-JP" sz="1100"/>
        </a:p>
        <a:p>
          <a:pPr algn="l"/>
          <a:r>
            <a:rPr kumimoji="1" lang="ja-JP" altLang="en-US" sz="1100"/>
            <a:t>また、シートは削除しないでください。</a:t>
          </a:r>
        </a:p>
      </xdr:txBody>
    </xdr:sp>
    <xdr:clientData/>
  </xdr:twoCellAnchor>
  <xdr:twoCellAnchor>
    <xdr:from>
      <xdr:col>4</xdr:col>
      <xdr:colOff>638175</xdr:colOff>
      <xdr:row>17</xdr:row>
      <xdr:rowOff>180975</xdr:rowOff>
    </xdr:from>
    <xdr:to>
      <xdr:col>7</xdr:col>
      <xdr:colOff>1228725</xdr:colOff>
      <xdr:row>22</xdr:row>
      <xdr:rowOff>104775</xdr:rowOff>
    </xdr:to>
    <xdr:sp macro="" textlink="">
      <xdr:nvSpPr>
        <xdr:cNvPr id="5" name="角丸四角形吹き出し 4"/>
        <xdr:cNvSpPr/>
      </xdr:nvSpPr>
      <xdr:spPr>
        <a:xfrm>
          <a:off x="6610350" y="4114800"/>
          <a:ext cx="5029200" cy="1162050"/>
        </a:xfrm>
        <a:prstGeom prst="wedgeRoundRectCallout">
          <a:avLst>
            <a:gd name="adj1" fmla="val -69335"/>
            <a:gd name="adj2" fmla="val -62710"/>
            <a:gd name="adj3" fmla="val 16667"/>
          </a:avLst>
        </a:prstGeom>
        <a:solidFill>
          <a:schemeClr val="accent2">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0"/>
            <a:t>「課税資産の譲渡等の対価の額」及び「資産の譲渡等の対価の額」については、消費税及び地方消費税の確定申告書を確認して入力してください。</a:t>
          </a:r>
          <a:endParaRPr kumimoji="1" lang="en-US" altLang="ja-JP" sz="1100" b="0"/>
        </a:p>
        <a:p>
          <a:pPr algn="l"/>
          <a:endParaRPr kumimoji="1" lang="en-US" altLang="ja-JP" sz="1100" b="0"/>
        </a:p>
        <a:p>
          <a:pPr algn="l"/>
          <a:r>
            <a:rPr kumimoji="1" lang="ja-JP" altLang="en-US" sz="1100" b="0"/>
            <a:t>返還がない場合（免税事業者、簡易課税での申告等）は入力の必要はありません。</a:t>
          </a:r>
          <a:endParaRPr kumimoji="1" lang="en-US" altLang="ja-JP" sz="1100" b="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38100</xdr:colOff>
      <xdr:row>28</xdr:row>
      <xdr:rowOff>28575</xdr:rowOff>
    </xdr:from>
    <xdr:to>
      <xdr:col>15</xdr:col>
      <xdr:colOff>171450</xdr:colOff>
      <xdr:row>33</xdr:row>
      <xdr:rowOff>171450</xdr:rowOff>
    </xdr:to>
    <xdr:sp macro="" textlink="">
      <xdr:nvSpPr>
        <xdr:cNvPr id="2" name="右中かっこ 1"/>
        <xdr:cNvSpPr/>
      </xdr:nvSpPr>
      <xdr:spPr>
        <a:xfrm>
          <a:off x="10106025" y="5334000"/>
          <a:ext cx="133350" cy="1095375"/>
        </a:xfrm>
        <a:prstGeom prst="rightBrace">
          <a:avLst/>
        </a:prstGeom>
        <a:noFill/>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214311</xdr:colOff>
      <xdr:row>10</xdr:row>
      <xdr:rowOff>59532</xdr:rowOff>
    </xdr:from>
    <xdr:to>
      <xdr:col>19</xdr:col>
      <xdr:colOff>440530</xdr:colOff>
      <xdr:row>14</xdr:row>
      <xdr:rowOff>273845</xdr:rowOff>
    </xdr:to>
    <xdr:sp macro="" textlink="">
      <xdr:nvSpPr>
        <xdr:cNvPr id="6" name="四角形吹き出し 5"/>
        <xdr:cNvSpPr/>
      </xdr:nvSpPr>
      <xdr:spPr>
        <a:xfrm>
          <a:off x="7131842" y="3143251"/>
          <a:ext cx="2988469" cy="857250"/>
        </a:xfrm>
        <a:prstGeom prst="wedgeRectCallout">
          <a:avLst>
            <a:gd name="adj1" fmla="val -75466"/>
            <a:gd name="adj2" fmla="val -34722"/>
          </a:avLst>
        </a:prstGeom>
        <a:solidFill>
          <a:schemeClr val="accent2">
            <a:lumMod val="40000"/>
            <a:lumOff val="60000"/>
          </a:schemeClr>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l"/>
          <a:r>
            <a:rPr kumimoji="1" lang="ja-JP" altLang="en-US" sz="1400">
              <a:solidFill>
                <a:sysClr val="windowText" lastClr="000000"/>
              </a:solidFill>
              <a:latin typeface="ＭＳ 明朝" panose="02020609040205080304" pitchFamily="17" charset="-128"/>
              <a:ea typeface="ＭＳ 明朝" panose="02020609040205080304" pitchFamily="17" charset="-128"/>
            </a:rPr>
            <a:t>“入力シート”及び“様式</a:t>
          </a:r>
          <a:r>
            <a:rPr kumimoji="1" lang="en-US" altLang="ja-JP" sz="1400">
              <a:solidFill>
                <a:sysClr val="windowText" lastClr="000000"/>
              </a:solidFill>
              <a:latin typeface="ＭＳ 明朝" panose="02020609040205080304" pitchFamily="17" charset="-128"/>
              <a:ea typeface="ＭＳ 明朝" panose="02020609040205080304" pitchFamily="17" charset="-128"/>
            </a:rPr>
            <a:t>14</a:t>
          </a:r>
          <a:r>
            <a:rPr kumimoji="1" lang="ja-JP" altLang="en-US" sz="1400">
              <a:solidFill>
                <a:sysClr val="windowText" lastClr="000000"/>
              </a:solidFill>
              <a:latin typeface="ＭＳ 明朝" panose="02020609040205080304" pitchFamily="17" charset="-128"/>
              <a:ea typeface="ＭＳ 明朝" panose="02020609040205080304" pitchFamily="17" charset="-128"/>
            </a:rPr>
            <a:t>別紙”の各シートを入力すれば必要事項が記入されます。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104510</xdr:colOff>
      <xdr:row>0</xdr:row>
      <xdr:rowOff>127000</xdr:rowOff>
    </xdr:from>
    <xdr:to>
      <xdr:col>13</xdr:col>
      <xdr:colOff>349249</xdr:colOff>
      <xdr:row>9</xdr:row>
      <xdr:rowOff>0</xdr:rowOff>
    </xdr:to>
    <xdr:sp macro="" textlink="">
      <xdr:nvSpPr>
        <xdr:cNvPr id="2" name="正方形/長方形 1"/>
        <xdr:cNvSpPr/>
      </xdr:nvSpPr>
      <xdr:spPr>
        <a:xfrm>
          <a:off x="4020343" y="127000"/>
          <a:ext cx="5060156" cy="1862667"/>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1600">
              <a:solidFill>
                <a:sysClr val="windowText" lastClr="000000"/>
              </a:solidFill>
            </a:rPr>
            <a:t>返還が</a:t>
          </a:r>
          <a:r>
            <a:rPr kumimoji="1" lang="ja-JP" altLang="en-US" sz="1600" u="dbl">
              <a:solidFill>
                <a:srgbClr val="FF0000"/>
              </a:solidFill>
            </a:rPr>
            <a:t>ない</a:t>
          </a:r>
          <a:r>
            <a:rPr kumimoji="1" lang="ja-JP" altLang="en-US" sz="1600">
              <a:solidFill>
                <a:sysClr val="windowText" lastClr="000000"/>
              </a:solidFill>
            </a:rPr>
            <a:t>場合は、こちらの様式を使用</a:t>
          </a:r>
          <a:endParaRPr kumimoji="1" lang="en-US" altLang="ja-JP" sz="1600">
            <a:solidFill>
              <a:sysClr val="windowText" lastClr="000000"/>
            </a:solidFill>
          </a:endParaRPr>
        </a:p>
        <a:p>
          <a:pPr algn="ctr"/>
          <a:endParaRPr kumimoji="1" lang="en-US" altLang="ja-JP" sz="1600">
            <a:solidFill>
              <a:sysClr val="windowText" lastClr="000000"/>
            </a:solidFill>
          </a:endParaRPr>
        </a:p>
        <a:p>
          <a:pPr algn="l"/>
          <a:r>
            <a:rPr kumimoji="1" lang="ja-JP" altLang="en-US" sz="1600">
              <a:solidFill>
                <a:sysClr val="windowText" lastClr="000000"/>
              </a:solidFill>
            </a:rPr>
            <a:t>　１～５は「入力シート」からリンクが設定されています。</a:t>
          </a:r>
          <a:endParaRPr kumimoji="1" lang="en-US" altLang="ja-JP" sz="1600">
            <a:solidFill>
              <a:sysClr val="windowText" lastClr="000000"/>
            </a:solidFill>
          </a:endParaRPr>
        </a:p>
        <a:p>
          <a:pPr algn="l"/>
          <a:r>
            <a:rPr kumimoji="1" lang="ja-JP" altLang="en-US" sz="1600">
              <a:solidFill>
                <a:sysClr val="windowText" lastClr="000000"/>
              </a:solidFill>
            </a:rPr>
            <a:t>　６　（２）はリストから選択してください。</a:t>
          </a:r>
        </a:p>
      </xdr:txBody>
    </xdr:sp>
    <xdr:clientData fPrintsWithSheet="0"/>
  </xdr:twoCellAnchor>
  <xdr:twoCellAnchor>
    <xdr:from>
      <xdr:col>10</xdr:col>
      <xdr:colOff>566207</xdr:colOff>
      <xdr:row>24</xdr:row>
      <xdr:rowOff>190500</xdr:rowOff>
    </xdr:from>
    <xdr:to>
      <xdr:col>14</xdr:col>
      <xdr:colOff>330727</xdr:colOff>
      <xdr:row>27</xdr:row>
      <xdr:rowOff>333375</xdr:rowOff>
    </xdr:to>
    <xdr:sp macro="" textlink="">
      <xdr:nvSpPr>
        <xdr:cNvPr id="3" name="角丸四角形吹き出し 2"/>
        <xdr:cNvSpPr/>
      </xdr:nvSpPr>
      <xdr:spPr>
        <a:xfrm>
          <a:off x="7233707" y="5767917"/>
          <a:ext cx="2516187" cy="1444625"/>
        </a:xfrm>
        <a:prstGeom prst="wedgeRoundRectCallout">
          <a:avLst>
            <a:gd name="adj1" fmla="val -68439"/>
            <a:gd name="adj2" fmla="val -39039"/>
            <a:gd name="adj3" fmla="val 16667"/>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400">
              <a:solidFill>
                <a:sysClr val="windowText" lastClr="000000"/>
              </a:solidFill>
            </a:rPr>
            <a:t>「７　参考書類」</a:t>
          </a:r>
          <a:endParaRPr kumimoji="1" lang="en-US" altLang="ja-JP" sz="1400">
            <a:solidFill>
              <a:sysClr val="windowText" lastClr="000000"/>
            </a:solidFill>
          </a:endParaRPr>
        </a:p>
        <a:p>
          <a:pPr algn="l"/>
          <a:r>
            <a:rPr kumimoji="1" lang="ja-JP" altLang="en-US" sz="1400">
              <a:solidFill>
                <a:sysClr val="windowText" lastClr="000000"/>
              </a:solidFill>
            </a:rPr>
            <a:t>該当しない参考書類は行ごと削除してください。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284427</xdr:colOff>
      <xdr:row>1</xdr:row>
      <xdr:rowOff>52916</xdr:rowOff>
    </xdr:from>
    <xdr:to>
      <xdr:col>14</xdr:col>
      <xdr:colOff>169333</xdr:colOff>
      <xdr:row>9</xdr:row>
      <xdr:rowOff>201083</xdr:rowOff>
    </xdr:to>
    <xdr:sp macro="" textlink="">
      <xdr:nvSpPr>
        <xdr:cNvPr id="2" name="正方形/長方形 1"/>
        <xdr:cNvSpPr/>
      </xdr:nvSpPr>
      <xdr:spPr>
        <a:xfrm>
          <a:off x="3935677" y="328083"/>
          <a:ext cx="5060156" cy="1862667"/>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1600">
              <a:solidFill>
                <a:sysClr val="windowText" lastClr="000000"/>
              </a:solidFill>
            </a:rPr>
            <a:t>返還が</a:t>
          </a:r>
          <a:r>
            <a:rPr kumimoji="1" lang="ja-JP" altLang="en-US" sz="1600" u="dbl">
              <a:solidFill>
                <a:srgbClr val="FF0000"/>
              </a:solidFill>
            </a:rPr>
            <a:t>あり、一括比例配分方式</a:t>
          </a:r>
          <a:r>
            <a:rPr kumimoji="1" lang="ja-JP" altLang="en-US" sz="1600" u="dbl">
              <a:solidFill>
                <a:sysClr val="windowText" lastClr="000000"/>
              </a:solidFill>
            </a:rPr>
            <a:t>の申告をしている</a:t>
          </a:r>
          <a:r>
            <a:rPr kumimoji="1" lang="ja-JP" altLang="en-US" sz="1600">
              <a:solidFill>
                <a:sysClr val="windowText" lastClr="000000"/>
              </a:solidFill>
            </a:rPr>
            <a:t>場合は、こちらの様式を使用</a:t>
          </a:r>
          <a:endParaRPr kumimoji="1" lang="en-US" altLang="ja-JP" sz="1600">
            <a:solidFill>
              <a:sysClr val="windowText" lastClr="000000"/>
            </a:solidFill>
          </a:endParaRPr>
        </a:p>
        <a:p>
          <a:pPr algn="ctr"/>
          <a:endParaRPr kumimoji="1" lang="en-US" altLang="ja-JP" sz="1600">
            <a:solidFill>
              <a:sysClr val="windowText" lastClr="000000"/>
            </a:solidFill>
          </a:endParaRPr>
        </a:p>
        <a:p>
          <a:pPr algn="l"/>
          <a:r>
            <a:rPr kumimoji="1" lang="ja-JP" altLang="en-US" sz="1600">
              <a:solidFill>
                <a:sysClr val="windowText" lastClr="000000"/>
              </a:solidFill>
            </a:rPr>
            <a:t>　１～５は「入力シート」からリンクが設定されています。</a:t>
          </a:r>
          <a:endParaRPr kumimoji="1" lang="en-US" altLang="ja-JP" sz="1600">
            <a:solidFill>
              <a:sysClr val="windowText" lastClr="000000"/>
            </a:solidFill>
          </a:endParaRPr>
        </a:p>
        <a:p>
          <a:pPr algn="l"/>
          <a:r>
            <a:rPr kumimoji="1" lang="ja-JP" altLang="en-US" sz="1600">
              <a:solidFill>
                <a:sysClr val="windowText" lastClr="000000"/>
              </a:solidFill>
            </a:rPr>
            <a:t>　６　（２）は必要事項を直接入力してください。</a:t>
          </a:r>
          <a:endParaRPr kumimoji="1" lang="en-US" altLang="ja-JP" sz="1600">
            <a:solidFill>
              <a:sysClr val="windowText" lastClr="000000"/>
            </a:solidFill>
          </a:endParaRPr>
        </a:p>
      </xdr:txBody>
    </xdr:sp>
    <xdr:clientData fPrintsWithSheet="0"/>
  </xdr:twoCellAnchor>
  <xdr:twoCellAnchor>
    <xdr:from>
      <xdr:col>12</xdr:col>
      <xdr:colOff>0</xdr:colOff>
      <xdr:row>41</xdr:row>
      <xdr:rowOff>0</xdr:rowOff>
    </xdr:from>
    <xdr:to>
      <xdr:col>15</xdr:col>
      <xdr:colOff>452437</xdr:colOff>
      <xdr:row>44</xdr:row>
      <xdr:rowOff>142875</xdr:rowOff>
    </xdr:to>
    <xdr:sp macro="" textlink="">
      <xdr:nvSpPr>
        <xdr:cNvPr id="5" name="角丸四角形吹き出し 4"/>
        <xdr:cNvSpPr/>
      </xdr:nvSpPr>
      <xdr:spPr>
        <a:xfrm>
          <a:off x="7450667" y="8106833"/>
          <a:ext cx="2516187" cy="1444625"/>
        </a:xfrm>
        <a:prstGeom prst="wedgeRoundRectCallout">
          <a:avLst>
            <a:gd name="adj1" fmla="val -68439"/>
            <a:gd name="adj2" fmla="val -39039"/>
            <a:gd name="adj3" fmla="val 16667"/>
          </a:avLst>
        </a:prstGeom>
        <a:solidFill>
          <a:srgbClr val="ED7D31"/>
        </a:solidFill>
        <a:ln w="12700" cap="flat" cmpd="sng" algn="ctr">
          <a:solidFill>
            <a:srgbClr val="ED7D31">
              <a:shade val="50000"/>
            </a:srgbClr>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「７　参考書類」</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該当しない参考書類は行ごと削除してください。</a:t>
          </a:r>
        </a:p>
      </xdr:txBody>
    </xdr:sp>
    <xdr:clientData/>
  </xdr:twoCellAnchor>
  <xdr:twoCellAnchor>
    <xdr:from>
      <xdr:col>11</xdr:col>
      <xdr:colOff>635000</xdr:colOff>
      <xdr:row>23</xdr:row>
      <xdr:rowOff>74083</xdr:rowOff>
    </xdr:from>
    <xdr:to>
      <xdr:col>17</xdr:col>
      <xdr:colOff>285750</xdr:colOff>
      <xdr:row>32</xdr:row>
      <xdr:rowOff>52916</xdr:rowOff>
    </xdr:to>
    <xdr:sp macro="" textlink="">
      <xdr:nvSpPr>
        <xdr:cNvPr id="4" name="角丸四角形吹き出し 3"/>
        <xdr:cNvSpPr/>
      </xdr:nvSpPr>
      <xdr:spPr>
        <a:xfrm>
          <a:off x="7397750" y="5122333"/>
          <a:ext cx="3778250" cy="1566333"/>
        </a:xfrm>
        <a:prstGeom prst="wedgeRoundRectCallout">
          <a:avLst>
            <a:gd name="adj1" fmla="val -65362"/>
            <a:gd name="adj2" fmla="val -28050"/>
            <a:gd name="adj3" fmla="val 16667"/>
          </a:avLst>
        </a:prstGeom>
        <a:solidFill>
          <a:srgbClr val="ED7D31"/>
        </a:solidFill>
        <a:ln w="12700" cap="flat" cmpd="sng" algn="ctr">
          <a:solidFill>
            <a:srgbClr val="ED7D31">
              <a:shade val="50000"/>
            </a:srgbClr>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経費の内訳は、実績報告に記載した</a:t>
          </a:r>
          <a:r>
            <a:rPr kumimoji="1" lang="ja-JP" altLang="en-US" sz="1400" b="1" i="0" u="sng" strike="noStrike" kern="0" cap="none" spc="0" normalizeH="0" baseline="0" noProof="0">
              <a:ln>
                <a:noFill/>
              </a:ln>
              <a:solidFill>
                <a:sysClr val="windowText" lastClr="000000"/>
              </a:solidFill>
              <a:effectLst/>
              <a:uLnTx/>
              <a:uFillTx/>
              <a:latin typeface="Calibri" panose="020F0502020204030204"/>
              <a:ea typeface="ＭＳ Ｐゴシック"/>
              <a:cs typeface="+mn-cs"/>
            </a:rPr>
            <a:t>「補助対象経費」の内訳</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を記載してください。</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　例　補助金　　　　　</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1,500,000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　　　補助対象経費　</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2,000,000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　　　上記の場合、</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2,000,000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円の内訳を記載</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284427</xdr:colOff>
      <xdr:row>1</xdr:row>
      <xdr:rowOff>52916</xdr:rowOff>
    </xdr:from>
    <xdr:to>
      <xdr:col>15</xdr:col>
      <xdr:colOff>169333</xdr:colOff>
      <xdr:row>9</xdr:row>
      <xdr:rowOff>201083</xdr:rowOff>
    </xdr:to>
    <xdr:sp macro="" textlink="">
      <xdr:nvSpPr>
        <xdr:cNvPr id="2" name="正方形/長方形 1"/>
        <xdr:cNvSpPr/>
      </xdr:nvSpPr>
      <xdr:spPr>
        <a:xfrm>
          <a:off x="3951552" y="329141"/>
          <a:ext cx="5047456" cy="1872192"/>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1600">
              <a:solidFill>
                <a:sysClr val="windowText" lastClr="000000"/>
              </a:solidFill>
            </a:rPr>
            <a:t>返還が</a:t>
          </a:r>
          <a:r>
            <a:rPr kumimoji="1" lang="ja-JP" altLang="en-US" sz="1600" u="dbl">
              <a:solidFill>
                <a:srgbClr val="FF0000"/>
              </a:solidFill>
            </a:rPr>
            <a:t>あり、個別対応方式</a:t>
          </a:r>
          <a:r>
            <a:rPr kumimoji="1" lang="ja-JP" altLang="en-US" sz="1600" u="dbl">
              <a:solidFill>
                <a:sysClr val="windowText" lastClr="000000"/>
              </a:solidFill>
            </a:rPr>
            <a:t>の申告をしている</a:t>
          </a:r>
          <a:r>
            <a:rPr kumimoji="1" lang="ja-JP" altLang="en-US" sz="1600">
              <a:solidFill>
                <a:sysClr val="windowText" lastClr="000000"/>
              </a:solidFill>
            </a:rPr>
            <a:t>場合は、こちらの様式を使用</a:t>
          </a:r>
          <a:endParaRPr kumimoji="1" lang="en-US" altLang="ja-JP" sz="1600">
            <a:solidFill>
              <a:sysClr val="windowText" lastClr="000000"/>
            </a:solidFill>
          </a:endParaRPr>
        </a:p>
        <a:p>
          <a:pPr algn="ctr"/>
          <a:endParaRPr kumimoji="1" lang="en-US" altLang="ja-JP" sz="1600">
            <a:solidFill>
              <a:sysClr val="windowText" lastClr="000000"/>
            </a:solidFill>
          </a:endParaRPr>
        </a:p>
        <a:p>
          <a:pPr algn="l"/>
          <a:r>
            <a:rPr kumimoji="1" lang="ja-JP" altLang="en-US" sz="1600">
              <a:solidFill>
                <a:sysClr val="windowText" lastClr="000000"/>
              </a:solidFill>
            </a:rPr>
            <a:t>　１～５は「入力シート」からリンクが設定されています。</a:t>
          </a:r>
          <a:endParaRPr kumimoji="1" lang="en-US" altLang="ja-JP" sz="1600">
            <a:solidFill>
              <a:sysClr val="windowText" lastClr="000000"/>
            </a:solidFill>
          </a:endParaRPr>
        </a:p>
        <a:p>
          <a:pPr algn="l"/>
          <a:r>
            <a:rPr kumimoji="1" lang="ja-JP" altLang="en-US" sz="1600">
              <a:solidFill>
                <a:sysClr val="windowText" lastClr="000000"/>
              </a:solidFill>
            </a:rPr>
            <a:t>　６　（２）は必要事項を直接入力してください。</a:t>
          </a:r>
        </a:p>
      </xdr:txBody>
    </xdr:sp>
    <xdr:clientData fPrintsWithSheet="0"/>
  </xdr:twoCellAnchor>
  <xdr:twoCellAnchor>
    <xdr:from>
      <xdr:col>13</xdr:col>
      <xdr:colOff>0</xdr:colOff>
      <xdr:row>42</xdr:row>
      <xdr:rowOff>0</xdr:rowOff>
    </xdr:from>
    <xdr:to>
      <xdr:col>16</xdr:col>
      <xdr:colOff>452437</xdr:colOff>
      <xdr:row>45</xdr:row>
      <xdr:rowOff>142875</xdr:rowOff>
    </xdr:to>
    <xdr:sp macro="" textlink="">
      <xdr:nvSpPr>
        <xdr:cNvPr id="3" name="角丸四角形吹き出し 2"/>
        <xdr:cNvSpPr/>
      </xdr:nvSpPr>
      <xdr:spPr>
        <a:xfrm>
          <a:off x="7458075" y="8134350"/>
          <a:ext cx="2509837" cy="1428750"/>
        </a:xfrm>
        <a:prstGeom prst="wedgeRoundRectCallout">
          <a:avLst>
            <a:gd name="adj1" fmla="val -68439"/>
            <a:gd name="adj2" fmla="val -39039"/>
            <a:gd name="adj3" fmla="val 16667"/>
          </a:avLst>
        </a:prstGeom>
        <a:solidFill>
          <a:srgbClr val="ED7D31"/>
        </a:solidFill>
        <a:ln w="12700" cap="flat" cmpd="sng" algn="ctr">
          <a:solidFill>
            <a:srgbClr val="ED7D31">
              <a:shade val="50000"/>
            </a:srgbClr>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「７　参考書類」</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該当しない参考書類は行ごと削除してください。</a:t>
          </a:r>
        </a:p>
      </xdr:txBody>
    </xdr:sp>
    <xdr:clientData/>
  </xdr:twoCellAnchor>
  <xdr:twoCellAnchor>
    <xdr:from>
      <xdr:col>12</xdr:col>
      <xdr:colOff>666750</xdr:colOff>
      <xdr:row>23</xdr:row>
      <xdr:rowOff>52917</xdr:rowOff>
    </xdr:from>
    <xdr:to>
      <xdr:col>18</xdr:col>
      <xdr:colOff>317500</xdr:colOff>
      <xdr:row>32</xdr:row>
      <xdr:rowOff>31750</xdr:rowOff>
    </xdr:to>
    <xdr:sp macro="" textlink="">
      <xdr:nvSpPr>
        <xdr:cNvPr id="4" name="角丸四角形吹き出し 3"/>
        <xdr:cNvSpPr/>
      </xdr:nvSpPr>
      <xdr:spPr>
        <a:xfrm>
          <a:off x="7429500" y="5101167"/>
          <a:ext cx="3778250" cy="1566333"/>
        </a:xfrm>
        <a:prstGeom prst="wedgeRoundRectCallout">
          <a:avLst>
            <a:gd name="adj1" fmla="val -65362"/>
            <a:gd name="adj2" fmla="val -28050"/>
            <a:gd name="adj3" fmla="val 16667"/>
          </a:avLst>
        </a:prstGeom>
        <a:solidFill>
          <a:srgbClr val="ED7D31"/>
        </a:solidFill>
        <a:ln w="12700" cap="flat" cmpd="sng" algn="ctr">
          <a:solidFill>
            <a:srgbClr val="ED7D31">
              <a:shade val="50000"/>
            </a:srgbClr>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経費の内訳は、実績報告に記載した</a:t>
          </a:r>
          <a:r>
            <a:rPr kumimoji="1" lang="ja-JP" altLang="en-US" sz="1400" b="1" i="0" u="sng" strike="noStrike" kern="0" cap="none" spc="0" normalizeH="0" baseline="0" noProof="0">
              <a:ln>
                <a:noFill/>
              </a:ln>
              <a:solidFill>
                <a:sysClr val="windowText" lastClr="000000"/>
              </a:solidFill>
              <a:effectLst/>
              <a:uLnTx/>
              <a:uFillTx/>
              <a:latin typeface="Calibri" panose="020F0502020204030204"/>
              <a:ea typeface="ＭＳ Ｐゴシック"/>
              <a:cs typeface="+mn-cs"/>
            </a:rPr>
            <a:t>「補助対象経費」の内訳</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を記載してください。</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　例　補助金　　　　　</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1,500,000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　　　補助対象経費　</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2,000,000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　　　上記の場合、</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2,000,000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円の内訳を記載</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284427</xdr:colOff>
      <xdr:row>1</xdr:row>
      <xdr:rowOff>52916</xdr:rowOff>
    </xdr:from>
    <xdr:to>
      <xdr:col>15</xdr:col>
      <xdr:colOff>169333</xdr:colOff>
      <xdr:row>9</xdr:row>
      <xdr:rowOff>201083</xdr:rowOff>
    </xdr:to>
    <xdr:sp macro="" textlink="">
      <xdr:nvSpPr>
        <xdr:cNvPr id="2" name="正方形/長方形 1"/>
        <xdr:cNvSpPr/>
      </xdr:nvSpPr>
      <xdr:spPr>
        <a:xfrm>
          <a:off x="3951552" y="329141"/>
          <a:ext cx="5047456" cy="1872192"/>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1600">
              <a:solidFill>
                <a:sysClr val="windowText" lastClr="000000"/>
              </a:solidFill>
            </a:rPr>
            <a:t>返還が</a:t>
          </a:r>
          <a:r>
            <a:rPr kumimoji="1" lang="ja-JP" altLang="en-US" sz="1600" u="dbl">
              <a:solidFill>
                <a:srgbClr val="FF0000"/>
              </a:solidFill>
            </a:rPr>
            <a:t>あり、課税売上割合が</a:t>
          </a:r>
          <a:r>
            <a:rPr kumimoji="1" lang="en-US" altLang="ja-JP" sz="1600" u="dbl">
              <a:solidFill>
                <a:srgbClr val="FF0000"/>
              </a:solidFill>
            </a:rPr>
            <a:t>95</a:t>
          </a:r>
          <a:r>
            <a:rPr kumimoji="1" lang="ja-JP" altLang="en-US" sz="1600" u="dbl">
              <a:solidFill>
                <a:srgbClr val="FF0000"/>
              </a:solidFill>
            </a:rPr>
            <a:t>％以上の場合</a:t>
          </a:r>
          <a:r>
            <a:rPr kumimoji="1" lang="ja-JP" altLang="en-US" sz="1600">
              <a:solidFill>
                <a:sysClr val="windowText" lastClr="000000"/>
              </a:solidFill>
            </a:rPr>
            <a:t>は、こちらの様式を使用</a:t>
          </a:r>
          <a:endParaRPr kumimoji="1" lang="en-US" altLang="ja-JP" sz="1600">
            <a:solidFill>
              <a:sysClr val="windowText" lastClr="000000"/>
            </a:solidFill>
          </a:endParaRPr>
        </a:p>
        <a:p>
          <a:pPr algn="ctr"/>
          <a:endParaRPr kumimoji="1" lang="en-US" altLang="ja-JP" sz="1600">
            <a:solidFill>
              <a:sysClr val="windowText" lastClr="000000"/>
            </a:solidFill>
          </a:endParaRPr>
        </a:p>
        <a:p>
          <a:pPr algn="l"/>
          <a:r>
            <a:rPr kumimoji="1" lang="ja-JP" altLang="en-US" sz="1600">
              <a:solidFill>
                <a:sysClr val="windowText" lastClr="000000"/>
              </a:solidFill>
            </a:rPr>
            <a:t>　１～５は「入力シート」からリンクが設定されています。</a:t>
          </a:r>
          <a:endParaRPr kumimoji="1" lang="en-US" altLang="ja-JP" sz="1600">
            <a:solidFill>
              <a:sysClr val="windowText" lastClr="000000"/>
            </a:solidFill>
          </a:endParaRPr>
        </a:p>
        <a:p>
          <a:pPr algn="l"/>
          <a:r>
            <a:rPr kumimoji="1" lang="ja-JP" altLang="en-US" sz="1600">
              <a:solidFill>
                <a:sysClr val="windowText" lastClr="000000"/>
              </a:solidFill>
            </a:rPr>
            <a:t>　６　（２）は必要事項を直接入力してください。</a:t>
          </a:r>
        </a:p>
      </xdr:txBody>
    </xdr:sp>
    <xdr:clientData fPrintsWithSheet="0"/>
  </xdr:twoCellAnchor>
  <xdr:twoCellAnchor>
    <xdr:from>
      <xdr:col>13</xdr:col>
      <xdr:colOff>0</xdr:colOff>
      <xdr:row>36</xdr:row>
      <xdr:rowOff>0</xdr:rowOff>
    </xdr:from>
    <xdr:to>
      <xdr:col>16</xdr:col>
      <xdr:colOff>452437</xdr:colOff>
      <xdr:row>39</xdr:row>
      <xdr:rowOff>142875</xdr:rowOff>
    </xdr:to>
    <xdr:sp macro="" textlink="">
      <xdr:nvSpPr>
        <xdr:cNvPr id="3" name="角丸四角形吹き出し 2"/>
        <xdr:cNvSpPr/>
      </xdr:nvSpPr>
      <xdr:spPr>
        <a:xfrm>
          <a:off x="7458075" y="8162925"/>
          <a:ext cx="2509837" cy="1428750"/>
        </a:xfrm>
        <a:prstGeom prst="wedgeRoundRectCallout">
          <a:avLst>
            <a:gd name="adj1" fmla="val -68439"/>
            <a:gd name="adj2" fmla="val -39039"/>
            <a:gd name="adj3" fmla="val 16667"/>
          </a:avLst>
        </a:prstGeom>
        <a:solidFill>
          <a:srgbClr val="ED7D31"/>
        </a:solidFill>
        <a:ln w="12700" cap="flat" cmpd="sng" algn="ctr">
          <a:solidFill>
            <a:srgbClr val="ED7D31">
              <a:shade val="50000"/>
            </a:srgbClr>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「７　参考書類」</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該当しない参考書類は行ごと削除してください。</a:t>
          </a:r>
        </a:p>
      </xdr:txBody>
    </xdr:sp>
    <xdr:clientData/>
  </xdr:twoCellAnchor>
  <xdr:twoCellAnchor>
    <xdr:from>
      <xdr:col>12</xdr:col>
      <xdr:colOff>613833</xdr:colOff>
      <xdr:row>23</xdr:row>
      <xdr:rowOff>105833</xdr:rowOff>
    </xdr:from>
    <xdr:to>
      <xdr:col>18</xdr:col>
      <xdr:colOff>264583</xdr:colOff>
      <xdr:row>32</xdr:row>
      <xdr:rowOff>84666</xdr:rowOff>
    </xdr:to>
    <xdr:sp macro="" textlink="">
      <xdr:nvSpPr>
        <xdr:cNvPr id="4" name="角丸四角形吹き出し 3"/>
        <xdr:cNvSpPr/>
      </xdr:nvSpPr>
      <xdr:spPr>
        <a:xfrm>
          <a:off x="7376583" y="5154083"/>
          <a:ext cx="3778250" cy="1566333"/>
        </a:xfrm>
        <a:prstGeom prst="wedgeRoundRectCallout">
          <a:avLst>
            <a:gd name="adj1" fmla="val -65362"/>
            <a:gd name="adj2" fmla="val -28050"/>
            <a:gd name="adj3" fmla="val 16667"/>
          </a:avLst>
        </a:prstGeom>
        <a:solidFill>
          <a:srgbClr val="ED7D31"/>
        </a:solidFill>
        <a:ln w="12700" cap="flat" cmpd="sng" algn="ctr">
          <a:solidFill>
            <a:srgbClr val="ED7D31">
              <a:shade val="50000"/>
            </a:srgbClr>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経費の内訳は、実績報告に記載した</a:t>
          </a:r>
          <a:r>
            <a:rPr kumimoji="1" lang="ja-JP" altLang="en-US" sz="1400" b="1" i="0" u="sng" strike="noStrike" kern="0" cap="none" spc="0" normalizeH="0" baseline="0" noProof="0">
              <a:ln>
                <a:noFill/>
              </a:ln>
              <a:solidFill>
                <a:sysClr val="windowText" lastClr="000000"/>
              </a:solidFill>
              <a:effectLst/>
              <a:uLnTx/>
              <a:uFillTx/>
              <a:latin typeface="Calibri" panose="020F0502020204030204"/>
              <a:ea typeface="ＭＳ Ｐゴシック"/>
              <a:cs typeface="+mn-cs"/>
            </a:rPr>
            <a:t>「補助対象経費」の内訳</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を記載してください。</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　例　補助金　　　　　</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1,500,000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　　　補助対象経費　</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2,000,000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　　　上記の場合、</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2,000,000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円の内訳を記載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5"/>
  <sheetViews>
    <sheetView view="pageBreakPreview" topLeftCell="A6" zoomScaleNormal="100" zoomScaleSheetLayoutView="100" workbookViewId="0">
      <selection activeCell="C6" sqref="C6:D6"/>
    </sheetView>
  </sheetViews>
  <sheetFormatPr defaultRowHeight="13.5"/>
  <cols>
    <col min="1" max="1" width="2.5" style="36" customWidth="1"/>
    <col min="2" max="2" width="27.625" style="36" customWidth="1"/>
    <col min="3" max="4" width="24.125" style="36" customWidth="1"/>
    <col min="5" max="5" width="17.5" style="36" customWidth="1"/>
    <col min="6" max="6" width="36.5" style="36" customWidth="1"/>
    <col min="7" max="7" width="4.25" style="36" customWidth="1"/>
    <col min="8" max="8" width="29.25" style="36" customWidth="1"/>
    <col min="9" max="9" width="2" style="36" customWidth="1"/>
    <col min="10" max="11" width="9" style="36"/>
    <col min="12" max="12" width="11.125" style="36" bestFit="1" customWidth="1"/>
    <col min="13" max="13" width="34" style="36" customWidth="1"/>
    <col min="14" max="256" width="9" style="36"/>
    <col min="257" max="257" width="2.5" style="36" customWidth="1"/>
    <col min="258" max="258" width="27.625" style="36" customWidth="1"/>
    <col min="259" max="259" width="11.875" style="36" customWidth="1"/>
    <col min="260" max="260" width="21.625" style="36" customWidth="1"/>
    <col min="261" max="261" width="17.5" style="36" customWidth="1"/>
    <col min="262" max="262" width="36.5" style="36" customWidth="1"/>
    <col min="263" max="263" width="4.25" style="36" customWidth="1"/>
    <col min="264" max="264" width="29.25" style="36" customWidth="1"/>
    <col min="265" max="265" width="2" style="36" customWidth="1"/>
    <col min="266" max="512" width="9" style="36"/>
    <col min="513" max="513" width="2.5" style="36" customWidth="1"/>
    <col min="514" max="514" width="27.625" style="36" customWidth="1"/>
    <col min="515" max="515" width="11.875" style="36" customWidth="1"/>
    <col min="516" max="516" width="21.625" style="36" customWidth="1"/>
    <col min="517" max="517" width="17.5" style="36" customWidth="1"/>
    <col min="518" max="518" width="36.5" style="36" customWidth="1"/>
    <col min="519" max="519" width="4.25" style="36" customWidth="1"/>
    <col min="520" max="520" width="29.25" style="36" customWidth="1"/>
    <col min="521" max="521" width="2" style="36" customWidth="1"/>
    <col min="522" max="768" width="9" style="36"/>
    <col min="769" max="769" width="2.5" style="36" customWidth="1"/>
    <col min="770" max="770" width="27.625" style="36" customWidth="1"/>
    <col min="771" max="771" width="11.875" style="36" customWidth="1"/>
    <col min="772" max="772" width="21.625" style="36" customWidth="1"/>
    <col min="773" max="773" width="17.5" style="36" customWidth="1"/>
    <col min="774" max="774" width="36.5" style="36" customWidth="1"/>
    <col min="775" max="775" width="4.25" style="36" customWidth="1"/>
    <col min="776" max="776" width="29.25" style="36" customWidth="1"/>
    <col min="777" max="777" width="2" style="36" customWidth="1"/>
    <col min="778" max="1024" width="9" style="36"/>
    <col min="1025" max="1025" width="2.5" style="36" customWidth="1"/>
    <col min="1026" max="1026" width="27.625" style="36" customWidth="1"/>
    <col min="1027" max="1027" width="11.875" style="36" customWidth="1"/>
    <col min="1028" max="1028" width="21.625" style="36" customWidth="1"/>
    <col min="1029" max="1029" width="17.5" style="36" customWidth="1"/>
    <col min="1030" max="1030" width="36.5" style="36" customWidth="1"/>
    <col min="1031" max="1031" width="4.25" style="36" customWidth="1"/>
    <col min="1032" max="1032" width="29.25" style="36" customWidth="1"/>
    <col min="1033" max="1033" width="2" style="36" customWidth="1"/>
    <col min="1034" max="1280" width="9" style="36"/>
    <col min="1281" max="1281" width="2.5" style="36" customWidth="1"/>
    <col min="1282" max="1282" width="27.625" style="36" customWidth="1"/>
    <col min="1283" max="1283" width="11.875" style="36" customWidth="1"/>
    <col min="1284" max="1284" width="21.625" style="36" customWidth="1"/>
    <col min="1285" max="1285" width="17.5" style="36" customWidth="1"/>
    <col min="1286" max="1286" width="36.5" style="36" customWidth="1"/>
    <col min="1287" max="1287" width="4.25" style="36" customWidth="1"/>
    <col min="1288" max="1288" width="29.25" style="36" customWidth="1"/>
    <col min="1289" max="1289" width="2" style="36" customWidth="1"/>
    <col min="1290" max="1536" width="9" style="36"/>
    <col min="1537" max="1537" width="2.5" style="36" customWidth="1"/>
    <col min="1538" max="1538" width="27.625" style="36" customWidth="1"/>
    <col min="1539" max="1539" width="11.875" style="36" customWidth="1"/>
    <col min="1540" max="1540" width="21.625" style="36" customWidth="1"/>
    <col min="1541" max="1541" width="17.5" style="36" customWidth="1"/>
    <col min="1542" max="1542" width="36.5" style="36" customWidth="1"/>
    <col min="1543" max="1543" width="4.25" style="36" customWidth="1"/>
    <col min="1544" max="1544" width="29.25" style="36" customWidth="1"/>
    <col min="1545" max="1545" width="2" style="36" customWidth="1"/>
    <col min="1546" max="1792" width="9" style="36"/>
    <col min="1793" max="1793" width="2.5" style="36" customWidth="1"/>
    <col min="1794" max="1794" width="27.625" style="36" customWidth="1"/>
    <col min="1795" max="1795" width="11.875" style="36" customWidth="1"/>
    <col min="1796" max="1796" width="21.625" style="36" customWidth="1"/>
    <col min="1797" max="1797" width="17.5" style="36" customWidth="1"/>
    <col min="1798" max="1798" width="36.5" style="36" customWidth="1"/>
    <col min="1799" max="1799" width="4.25" style="36" customWidth="1"/>
    <col min="1800" max="1800" width="29.25" style="36" customWidth="1"/>
    <col min="1801" max="1801" width="2" style="36" customWidth="1"/>
    <col min="1802" max="2048" width="9" style="36"/>
    <col min="2049" max="2049" width="2.5" style="36" customWidth="1"/>
    <col min="2050" max="2050" width="27.625" style="36" customWidth="1"/>
    <col min="2051" max="2051" width="11.875" style="36" customWidth="1"/>
    <col min="2052" max="2052" width="21.625" style="36" customWidth="1"/>
    <col min="2053" max="2053" width="17.5" style="36" customWidth="1"/>
    <col min="2054" max="2054" width="36.5" style="36" customWidth="1"/>
    <col min="2055" max="2055" width="4.25" style="36" customWidth="1"/>
    <col min="2056" max="2056" width="29.25" style="36" customWidth="1"/>
    <col min="2057" max="2057" width="2" style="36" customWidth="1"/>
    <col min="2058" max="2304" width="9" style="36"/>
    <col min="2305" max="2305" width="2.5" style="36" customWidth="1"/>
    <col min="2306" max="2306" width="27.625" style="36" customWidth="1"/>
    <col min="2307" max="2307" width="11.875" style="36" customWidth="1"/>
    <col min="2308" max="2308" width="21.625" style="36" customWidth="1"/>
    <col min="2309" max="2309" width="17.5" style="36" customWidth="1"/>
    <col min="2310" max="2310" width="36.5" style="36" customWidth="1"/>
    <col min="2311" max="2311" width="4.25" style="36" customWidth="1"/>
    <col min="2312" max="2312" width="29.25" style="36" customWidth="1"/>
    <col min="2313" max="2313" width="2" style="36" customWidth="1"/>
    <col min="2314" max="2560" width="9" style="36"/>
    <col min="2561" max="2561" width="2.5" style="36" customWidth="1"/>
    <col min="2562" max="2562" width="27.625" style="36" customWidth="1"/>
    <col min="2563" max="2563" width="11.875" style="36" customWidth="1"/>
    <col min="2564" max="2564" width="21.625" style="36" customWidth="1"/>
    <col min="2565" max="2565" width="17.5" style="36" customWidth="1"/>
    <col min="2566" max="2566" width="36.5" style="36" customWidth="1"/>
    <col min="2567" max="2567" width="4.25" style="36" customWidth="1"/>
    <col min="2568" max="2568" width="29.25" style="36" customWidth="1"/>
    <col min="2569" max="2569" width="2" style="36" customWidth="1"/>
    <col min="2570" max="2816" width="9" style="36"/>
    <col min="2817" max="2817" width="2.5" style="36" customWidth="1"/>
    <col min="2818" max="2818" width="27.625" style="36" customWidth="1"/>
    <col min="2819" max="2819" width="11.875" style="36" customWidth="1"/>
    <col min="2820" max="2820" width="21.625" style="36" customWidth="1"/>
    <col min="2821" max="2821" width="17.5" style="36" customWidth="1"/>
    <col min="2822" max="2822" width="36.5" style="36" customWidth="1"/>
    <col min="2823" max="2823" width="4.25" style="36" customWidth="1"/>
    <col min="2824" max="2824" width="29.25" style="36" customWidth="1"/>
    <col min="2825" max="2825" width="2" style="36" customWidth="1"/>
    <col min="2826" max="3072" width="9" style="36"/>
    <col min="3073" max="3073" width="2.5" style="36" customWidth="1"/>
    <col min="3074" max="3074" width="27.625" style="36" customWidth="1"/>
    <col min="3075" max="3075" width="11.875" style="36" customWidth="1"/>
    <col min="3076" max="3076" width="21.625" style="36" customWidth="1"/>
    <col min="3077" max="3077" width="17.5" style="36" customWidth="1"/>
    <col min="3078" max="3078" width="36.5" style="36" customWidth="1"/>
    <col min="3079" max="3079" width="4.25" style="36" customWidth="1"/>
    <col min="3080" max="3080" width="29.25" style="36" customWidth="1"/>
    <col min="3081" max="3081" width="2" style="36" customWidth="1"/>
    <col min="3082" max="3328" width="9" style="36"/>
    <col min="3329" max="3329" width="2.5" style="36" customWidth="1"/>
    <col min="3330" max="3330" width="27.625" style="36" customWidth="1"/>
    <col min="3331" max="3331" width="11.875" style="36" customWidth="1"/>
    <col min="3332" max="3332" width="21.625" style="36" customWidth="1"/>
    <col min="3333" max="3333" width="17.5" style="36" customWidth="1"/>
    <col min="3334" max="3334" width="36.5" style="36" customWidth="1"/>
    <col min="3335" max="3335" width="4.25" style="36" customWidth="1"/>
    <col min="3336" max="3336" width="29.25" style="36" customWidth="1"/>
    <col min="3337" max="3337" width="2" style="36" customWidth="1"/>
    <col min="3338" max="3584" width="9" style="36"/>
    <col min="3585" max="3585" width="2.5" style="36" customWidth="1"/>
    <col min="3586" max="3586" width="27.625" style="36" customWidth="1"/>
    <col min="3587" max="3587" width="11.875" style="36" customWidth="1"/>
    <col min="3588" max="3588" width="21.625" style="36" customWidth="1"/>
    <col min="3589" max="3589" width="17.5" style="36" customWidth="1"/>
    <col min="3590" max="3590" width="36.5" style="36" customWidth="1"/>
    <col min="3591" max="3591" width="4.25" style="36" customWidth="1"/>
    <col min="3592" max="3592" width="29.25" style="36" customWidth="1"/>
    <col min="3593" max="3593" width="2" style="36" customWidth="1"/>
    <col min="3594" max="3840" width="9" style="36"/>
    <col min="3841" max="3841" width="2.5" style="36" customWidth="1"/>
    <col min="3842" max="3842" width="27.625" style="36" customWidth="1"/>
    <col min="3843" max="3843" width="11.875" style="36" customWidth="1"/>
    <col min="3844" max="3844" width="21.625" style="36" customWidth="1"/>
    <col min="3845" max="3845" width="17.5" style="36" customWidth="1"/>
    <col min="3846" max="3846" width="36.5" style="36" customWidth="1"/>
    <col min="3847" max="3847" width="4.25" style="36" customWidth="1"/>
    <col min="3848" max="3848" width="29.25" style="36" customWidth="1"/>
    <col min="3849" max="3849" width="2" style="36" customWidth="1"/>
    <col min="3850" max="4096" width="9" style="36"/>
    <col min="4097" max="4097" width="2.5" style="36" customWidth="1"/>
    <col min="4098" max="4098" width="27.625" style="36" customWidth="1"/>
    <col min="4099" max="4099" width="11.875" style="36" customWidth="1"/>
    <col min="4100" max="4100" width="21.625" style="36" customWidth="1"/>
    <col min="4101" max="4101" width="17.5" style="36" customWidth="1"/>
    <col min="4102" max="4102" width="36.5" style="36" customWidth="1"/>
    <col min="4103" max="4103" width="4.25" style="36" customWidth="1"/>
    <col min="4104" max="4104" width="29.25" style="36" customWidth="1"/>
    <col min="4105" max="4105" width="2" style="36" customWidth="1"/>
    <col min="4106" max="4352" width="9" style="36"/>
    <col min="4353" max="4353" width="2.5" style="36" customWidth="1"/>
    <col min="4354" max="4354" width="27.625" style="36" customWidth="1"/>
    <col min="4355" max="4355" width="11.875" style="36" customWidth="1"/>
    <col min="4356" max="4356" width="21.625" style="36" customWidth="1"/>
    <col min="4357" max="4357" width="17.5" style="36" customWidth="1"/>
    <col min="4358" max="4358" width="36.5" style="36" customWidth="1"/>
    <col min="4359" max="4359" width="4.25" style="36" customWidth="1"/>
    <col min="4360" max="4360" width="29.25" style="36" customWidth="1"/>
    <col min="4361" max="4361" width="2" style="36" customWidth="1"/>
    <col min="4362" max="4608" width="9" style="36"/>
    <col min="4609" max="4609" width="2.5" style="36" customWidth="1"/>
    <col min="4610" max="4610" width="27.625" style="36" customWidth="1"/>
    <col min="4611" max="4611" width="11.875" style="36" customWidth="1"/>
    <col min="4612" max="4612" width="21.625" style="36" customWidth="1"/>
    <col min="4613" max="4613" width="17.5" style="36" customWidth="1"/>
    <col min="4614" max="4614" width="36.5" style="36" customWidth="1"/>
    <col min="4615" max="4615" width="4.25" style="36" customWidth="1"/>
    <col min="4616" max="4616" width="29.25" style="36" customWidth="1"/>
    <col min="4617" max="4617" width="2" style="36" customWidth="1"/>
    <col min="4618" max="4864" width="9" style="36"/>
    <col min="4865" max="4865" width="2.5" style="36" customWidth="1"/>
    <col min="4866" max="4866" width="27.625" style="36" customWidth="1"/>
    <col min="4867" max="4867" width="11.875" style="36" customWidth="1"/>
    <col min="4868" max="4868" width="21.625" style="36" customWidth="1"/>
    <col min="4869" max="4869" width="17.5" style="36" customWidth="1"/>
    <col min="4870" max="4870" width="36.5" style="36" customWidth="1"/>
    <col min="4871" max="4871" width="4.25" style="36" customWidth="1"/>
    <col min="4872" max="4872" width="29.25" style="36" customWidth="1"/>
    <col min="4873" max="4873" width="2" style="36" customWidth="1"/>
    <col min="4874" max="5120" width="9" style="36"/>
    <col min="5121" max="5121" width="2.5" style="36" customWidth="1"/>
    <col min="5122" max="5122" width="27.625" style="36" customWidth="1"/>
    <col min="5123" max="5123" width="11.875" style="36" customWidth="1"/>
    <col min="5124" max="5124" width="21.625" style="36" customWidth="1"/>
    <col min="5125" max="5125" width="17.5" style="36" customWidth="1"/>
    <col min="5126" max="5126" width="36.5" style="36" customWidth="1"/>
    <col min="5127" max="5127" width="4.25" style="36" customWidth="1"/>
    <col min="5128" max="5128" width="29.25" style="36" customWidth="1"/>
    <col min="5129" max="5129" width="2" style="36" customWidth="1"/>
    <col min="5130" max="5376" width="9" style="36"/>
    <col min="5377" max="5377" width="2.5" style="36" customWidth="1"/>
    <col min="5378" max="5378" width="27.625" style="36" customWidth="1"/>
    <col min="5379" max="5379" width="11.875" style="36" customWidth="1"/>
    <col min="5380" max="5380" width="21.625" style="36" customWidth="1"/>
    <col min="5381" max="5381" width="17.5" style="36" customWidth="1"/>
    <col min="5382" max="5382" width="36.5" style="36" customWidth="1"/>
    <col min="5383" max="5383" width="4.25" style="36" customWidth="1"/>
    <col min="5384" max="5384" width="29.25" style="36" customWidth="1"/>
    <col min="5385" max="5385" width="2" style="36" customWidth="1"/>
    <col min="5386" max="5632" width="9" style="36"/>
    <col min="5633" max="5633" width="2.5" style="36" customWidth="1"/>
    <col min="5634" max="5634" width="27.625" style="36" customWidth="1"/>
    <col min="5635" max="5635" width="11.875" style="36" customWidth="1"/>
    <col min="5636" max="5636" width="21.625" style="36" customWidth="1"/>
    <col min="5637" max="5637" width="17.5" style="36" customWidth="1"/>
    <col min="5638" max="5638" width="36.5" style="36" customWidth="1"/>
    <col min="5639" max="5639" width="4.25" style="36" customWidth="1"/>
    <col min="5640" max="5640" width="29.25" style="36" customWidth="1"/>
    <col min="5641" max="5641" width="2" style="36" customWidth="1"/>
    <col min="5642" max="5888" width="9" style="36"/>
    <col min="5889" max="5889" width="2.5" style="36" customWidth="1"/>
    <col min="5890" max="5890" width="27.625" style="36" customWidth="1"/>
    <col min="5891" max="5891" width="11.875" style="36" customWidth="1"/>
    <col min="5892" max="5892" width="21.625" style="36" customWidth="1"/>
    <col min="5893" max="5893" width="17.5" style="36" customWidth="1"/>
    <col min="5894" max="5894" width="36.5" style="36" customWidth="1"/>
    <col min="5895" max="5895" width="4.25" style="36" customWidth="1"/>
    <col min="5896" max="5896" width="29.25" style="36" customWidth="1"/>
    <col min="5897" max="5897" width="2" style="36" customWidth="1"/>
    <col min="5898" max="6144" width="9" style="36"/>
    <col min="6145" max="6145" width="2.5" style="36" customWidth="1"/>
    <col min="6146" max="6146" width="27.625" style="36" customWidth="1"/>
    <col min="6147" max="6147" width="11.875" style="36" customWidth="1"/>
    <col min="6148" max="6148" width="21.625" style="36" customWidth="1"/>
    <col min="6149" max="6149" width="17.5" style="36" customWidth="1"/>
    <col min="6150" max="6150" width="36.5" style="36" customWidth="1"/>
    <col min="6151" max="6151" width="4.25" style="36" customWidth="1"/>
    <col min="6152" max="6152" width="29.25" style="36" customWidth="1"/>
    <col min="6153" max="6153" width="2" style="36" customWidth="1"/>
    <col min="6154" max="6400" width="9" style="36"/>
    <col min="6401" max="6401" width="2.5" style="36" customWidth="1"/>
    <col min="6402" max="6402" width="27.625" style="36" customWidth="1"/>
    <col min="6403" max="6403" width="11.875" style="36" customWidth="1"/>
    <col min="6404" max="6404" width="21.625" style="36" customWidth="1"/>
    <col min="6405" max="6405" width="17.5" style="36" customWidth="1"/>
    <col min="6406" max="6406" width="36.5" style="36" customWidth="1"/>
    <col min="6407" max="6407" width="4.25" style="36" customWidth="1"/>
    <col min="6408" max="6408" width="29.25" style="36" customWidth="1"/>
    <col min="6409" max="6409" width="2" style="36" customWidth="1"/>
    <col min="6410" max="6656" width="9" style="36"/>
    <col min="6657" max="6657" width="2.5" style="36" customWidth="1"/>
    <col min="6658" max="6658" width="27.625" style="36" customWidth="1"/>
    <col min="6659" max="6659" width="11.875" style="36" customWidth="1"/>
    <col min="6660" max="6660" width="21.625" style="36" customWidth="1"/>
    <col min="6661" max="6661" width="17.5" style="36" customWidth="1"/>
    <col min="6662" max="6662" width="36.5" style="36" customWidth="1"/>
    <col min="6663" max="6663" width="4.25" style="36" customWidth="1"/>
    <col min="6664" max="6664" width="29.25" style="36" customWidth="1"/>
    <col min="6665" max="6665" width="2" style="36" customWidth="1"/>
    <col min="6666" max="6912" width="9" style="36"/>
    <col min="6913" max="6913" width="2.5" style="36" customWidth="1"/>
    <col min="6914" max="6914" width="27.625" style="36" customWidth="1"/>
    <col min="6915" max="6915" width="11.875" style="36" customWidth="1"/>
    <col min="6916" max="6916" width="21.625" style="36" customWidth="1"/>
    <col min="6917" max="6917" width="17.5" style="36" customWidth="1"/>
    <col min="6918" max="6918" width="36.5" style="36" customWidth="1"/>
    <col min="6919" max="6919" width="4.25" style="36" customWidth="1"/>
    <col min="6920" max="6920" width="29.25" style="36" customWidth="1"/>
    <col min="6921" max="6921" width="2" style="36" customWidth="1"/>
    <col min="6922" max="7168" width="9" style="36"/>
    <col min="7169" max="7169" width="2.5" style="36" customWidth="1"/>
    <col min="7170" max="7170" width="27.625" style="36" customWidth="1"/>
    <col min="7171" max="7171" width="11.875" style="36" customWidth="1"/>
    <col min="7172" max="7172" width="21.625" style="36" customWidth="1"/>
    <col min="7173" max="7173" width="17.5" style="36" customWidth="1"/>
    <col min="7174" max="7174" width="36.5" style="36" customWidth="1"/>
    <col min="7175" max="7175" width="4.25" style="36" customWidth="1"/>
    <col min="7176" max="7176" width="29.25" style="36" customWidth="1"/>
    <col min="7177" max="7177" width="2" style="36" customWidth="1"/>
    <col min="7178" max="7424" width="9" style="36"/>
    <col min="7425" max="7425" width="2.5" style="36" customWidth="1"/>
    <col min="7426" max="7426" width="27.625" style="36" customWidth="1"/>
    <col min="7427" max="7427" width="11.875" style="36" customWidth="1"/>
    <col min="7428" max="7428" width="21.625" style="36" customWidth="1"/>
    <col min="7429" max="7429" width="17.5" style="36" customWidth="1"/>
    <col min="7430" max="7430" width="36.5" style="36" customWidth="1"/>
    <col min="7431" max="7431" width="4.25" style="36" customWidth="1"/>
    <col min="7432" max="7432" width="29.25" style="36" customWidth="1"/>
    <col min="7433" max="7433" width="2" style="36" customWidth="1"/>
    <col min="7434" max="7680" width="9" style="36"/>
    <col min="7681" max="7681" width="2.5" style="36" customWidth="1"/>
    <col min="7682" max="7682" width="27.625" style="36" customWidth="1"/>
    <col min="7683" max="7683" width="11.875" style="36" customWidth="1"/>
    <col min="7684" max="7684" width="21.625" style="36" customWidth="1"/>
    <col min="7685" max="7685" width="17.5" style="36" customWidth="1"/>
    <col min="7686" max="7686" width="36.5" style="36" customWidth="1"/>
    <col min="7687" max="7687" width="4.25" style="36" customWidth="1"/>
    <col min="7688" max="7688" width="29.25" style="36" customWidth="1"/>
    <col min="7689" max="7689" width="2" style="36" customWidth="1"/>
    <col min="7690" max="7936" width="9" style="36"/>
    <col min="7937" max="7937" width="2.5" style="36" customWidth="1"/>
    <col min="7938" max="7938" width="27.625" style="36" customWidth="1"/>
    <col min="7939" max="7939" width="11.875" style="36" customWidth="1"/>
    <col min="7940" max="7940" width="21.625" style="36" customWidth="1"/>
    <col min="7941" max="7941" width="17.5" style="36" customWidth="1"/>
    <col min="7942" max="7942" width="36.5" style="36" customWidth="1"/>
    <col min="7943" max="7943" width="4.25" style="36" customWidth="1"/>
    <col min="7944" max="7944" width="29.25" style="36" customWidth="1"/>
    <col min="7945" max="7945" width="2" style="36" customWidth="1"/>
    <col min="7946" max="8192" width="9" style="36"/>
    <col min="8193" max="8193" width="2.5" style="36" customWidth="1"/>
    <col min="8194" max="8194" width="27.625" style="36" customWidth="1"/>
    <col min="8195" max="8195" width="11.875" style="36" customWidth="1"/>
    <col min="8196" max="8196" width="21.625" style="36" customWidth="1"/>
    <col min="8197" max="8197" width="17.5" style="36" customWidth="1"/>
    <col min="8198" max="8198" width="36.5" style="36" customWidth="1"/>
    <col min="8199" max="8199" width="4.25" style="36" customWidth="1"/>
    <col min="8200" max="8200" width="29.25" style="36" customWidth="1"/>
    <col min="8201" max="8201" width="2" style="36" customWidth="1"/>
    <col min="8202" max="8448" width="9" style="36"/>
    <col min="8449" max="8449" width="2.5" style="36" customWidth="1"/>
    <col min="8450" max="8450" width="27.625" style="36" customWidth="1"/>
    <col min="8451" max="8451" width="11.875" style="36" customWidth="1"/>
    <col min="8452" max="8452" width="21.625" style="36" customWidth="1"/>
    <col min="8453" max="8453" width="17.5" style="36" customWidth="1"/>
    <col min="8454" max="8454" width="36.5" style="36" customWidth="1"/>
    <col min="8455" max="8455" width="4.25" style="36" customWidth="1"/>
    <col min="8456" max="8456" width="29.25" style="36" customWidth="1"/>
    <col min="8457" max="8457" width="2" style="36" customWidth="1"/>
    <col min="8458" max="8704" width="9" style="36"/>
    <col min="8705" max="8705" width="2.5" style="36" customWidth="1"/>
    <col min="8706" max="8706" width="27.625" style="36" customWidth="1"/>
    <col min="8707" max="8707" width="11.875" style="36" customWidth="1"/>
    <col min="8708" max="8708" width="21.625" style="36" customWidth="1"/>
    <col min="8709" max="8709" width="17.5" style="36" customWidth="1"/>
    <col min="8710" max="8710" width="36.5" style="36" customWidth="1"/>
    <col min="8711" max="8711" width="4.25" style="36" customWidth="1"/>
    <col min="8712" max="8712" width="29.25" style="36" customWidth="1"/>
    <col min="8713" max="8713" width="2" style="36" customWidth="1"/>
    <col min="8714" max="8960" width="9" style="36"/>
    <col min="8961" max="8961" width="2.5" style="36" customWidth="1"/>
    <col min="8962" max="8962" width="27.625" style="36" customWidth="1"/>
    <col min="8963" max="8963" width="11.875" style="36" customWidth="1"/>
    <col min="8964" max="8964" width="21.625" style="36" customWidth="1"/>
    <col min="8965" max="8965" width="17.5" style="36" customWidth="1"/>
    <col min="8966" max="8966" width="36.5" style="36" customWidth="1"/>
    <col min="8967" max="8967" width="4.25" style="36" customWidth="1"/>
    <col min="8968" max="8968" width="29.25" style="36" customWidth="1"/>
    <col min="8969" max="8969" width="2" style="36" customWidth="1"/>
    <col min="8970" max="9216" width="9" style="36"/>
    <col min="9217" max="9217" width="2.5" style="36" customWidth="1"/>
    <col min="9218" max="9218" width="27.625" style="36" customWidth="1"/>
    <col min="9219" max="9219" width="11.875" style="36" customWidth="1"/>
    <col min="9220" max="9220" width="21.625" style="36" customWidth="1"/>
    <col min="9221" max="9221" width="17.5" style="36" customWidth="1"/>
    <col min="9222" max="9222" width="36.5" style="36" customWidth="1"/>
    <col min="9223" max="9223" width="4.25" style="36" customWidth="1"/>
    <col min="9224" max="9224" width="29.25" style="36" customWidth="1"/>
    <col min="9225" max="9225" width="2" style="36" customWidth="1"/>
    <col min="9226" max="9472" width="9" style="36"/>
    <col min="9473" max="9473" width="2.5" style="36" customWidth="1"/>
    <col min="9474" max="9474" width="27.625" style="36" customWidth="1"/>
    <col min="9475" max="9475" width="11.875" style="36" customWidth="1"/>
    <col min="9476" max="9476" width="21.625" style="36" customWidth="1"/>
    <col min="9477" max="9477" width="17.5" style="36" customWidth="1"/>
    <col min="9478" max="9478" width="36.5" style="36" customWidth="1"/>
    <col min="9479" max="9479" width="4.25" style="36" customWidth="1"/>
    <col min="9480" max="9480" width="29.25" style="36" customWidth="1"/>
    <col min="9481" max="9481" width="2" style="36" customWidth="1"/>
    <col min="9482" max="9728" width="9" style="36"/>
    <col min="9729" max="9729" width="2.5" style="36" customWidth="1"/>
    <col min="9730" max="9730" width="27.625" style="36" customWidth="1"/>
    <col min="9731" max="9731" width="11.875" style="36" customWidth="1"/>
    <col min="9732" max="9732" width="21.625" style="36" customWidth="1"/>
    <col min="9733" max="9733" width="17.5" style="36" customWidth="1"/>
    <col min="9734" max="9734" width="36.5" style="36" customWidth="1"/>
    <col min="9735" max="9735" width="4.25" style="36" customWidth="1"/>
    <col min="9736" max="9736" width="29.25" style="36" customWidth="1"/>
    <col min="9737" max="9737" width="2" style="36" customWidth="1"/>
    <col min="9738" max="9984" width="9" style="36"/>
    <col min="9985" max="9985" width="2.5" style="36" customWidth="1"/>
    <col min="9986" max="9986" width="27.625" style="36" customWidth="1"/>
    <col min="9987" max="9987" width="11.875" style="36" customWidth="1"/>
    <col min="9988" max="9988" width="21.625" style="36" customWidth="1"/>
    <col min="9989" max="9989" width="17.5" style="36" customWidth="1"/>
    <col min="9990" max="9990" width="36.5" style="36" customWidth="1"/>
    <col min="9991" max="9991" width="4.25" style="36" customWidth="1"/>
    <col min="9992" max="9992" width="29.25" style="36" customWidth="1"/>
    <col min="9993" max="9993" width="2" style="36" customWidth="1"/>
    <col min="9994" max="10240" width="9" style="36"/>
    <col min="10241" max="10241" width="2.5" style="36" customWidth="1"/>
    <col min="10242" max="10242" width="27.625" style="36" customWidth="1"/>
    <col min="10243" max="10243" width="11.875" style="36" customWidth="1"/>
    <col min="10244" max="10244" width="21.625" style="36" customWidth="1"/>
    <col min="10245" max="10245" width="17.5" style="36" customWidth="1"/>
    <col min="10246" max="10246" width="36.5" style="36" customWidth="1"/>
    <col min="10247" max="10247" width="4.25" style="36" customWidth="1"/>
    <col min="10248" max="10248" width="29.25" style="36" customWidth="1"/>
    <col min="10249" max="10249" width="2" style="36" customWidth="1"/>
    <col min="10250" max="10496" width="9" style="36"/>
    <col min="10497" max="10497" width="2.5" style="36" customWidth="1"/>
    <col min="10498" max="10498" width="27.625" style="36" customWidth="1"/>
    <col min="10499" max="10499" width="11.875" style="36" customWidth="1"/>
    <col min="10500" max="10500" width="21.625" style="36" customWidth="1"/>
    <col min="10501" max="10501" width="17.5" style="36" customWidth="1"/>
    <col min="10502" max="10502" width="36.5" style="36" customWidth="1"/>
    <col min="10503" max="10503" width="4.25" style="36" customWidth="1"/>
    <col min="10504" max="10504" width="29.25" style="36" customWidth="1"/>
    <col min="10505" max="10505" width="2" style="36" customWidth="1"/>
    <col min="10506" max="10752" width="9" style="36"/>
    <col min="10753" max="10753" width="2.5" style="36" customWidth="1"/>
    <col min="10754" max="10754" width="27.625" style="36" customWidth="1"/>
    <col min="10755" max="10755" width="11.875" style="36" customWidth="1"/>
    <col min="10756" max="10756" width="21.625" style="36" customWidth="1"/>
    <col min="10757" max="10757" width="17.5" style="36" customWidth="1"/>
    <col min="10758" max="10758" width="36.5" style="36" customWidth="1"/>
    <col min="10759" max="10759" width="4.25" style="36" customWidth="1"/>
    <col min="10760" max="10760" width="29.25" style="36" customWidth="1"/>
    <col min="10761" max="10761" width="2" style="36" customWidth="1"/>
    <col min="10762" max="11008" width="9" style="36"/>
    <col min="11009" max="11009" width="2.5" style="36" customWidth="1"/>
    <col min="11010" max="11010" width="27.625" style="36" customWidth="1"/>
    <col min="11011" max="11011" width="11.875" style="36" customWidth="1"/>
    <col min="11012" max="11012" width="21.625" style="36" customWidth="1"/>
    <col min="11013" max="11013" width="17.5" style="36" customWidth="1"/>
    <col min="11014" max="11014" width="36.5" style="36" customWidth="1"/>
    <col min="11015" max="11015" width="4.25" style="36" customWidth="1"/>
    <col min="11016" max="11016" width="29.25" style="36" customWidth="1"/>
    <col min="11017" max="11017" width="2" style="36" customWidth="1"/>
    <col min="11018" max="11264" width="9" style="36"/>
    <col min="11265" max="11265" width="2.5" style="36" customWidth="1"/>
    <col min="11266" max="11266" width="27.625" style="36" customWidth="1"/>
    <col min="11267" max="11267" width="11.875" style="36" customWidth="1"/>
    <col min="11268" max="11268" width="21.625" style="36" customWidth="1"/>
    <col min="11269" max="11269" width="17.5" style="36" customWidth="1"/>
    <col min="11270" max="11270" width="36.5" style="36" customWidth="1"/>
    <col min="11271" max="11271" width="4.25" style="36" customWidth="1"/>
    <col min="11272" max="11272" width="29.25" style="36" customWidth="1"/>
    <col min="11273" max="11273" width="2" style="36" customWidth="1"/>
    <col min="11274" max="11520" width="9" style="36"/>
    <col min="11521" max="11521" width="2.5" style="36" customWidth="1"/>
    <col min="11522" max="11522" width="27.625" style="36" customWidth="1"/>
    <col min="11523" max="11523" width="11.875" style="36" customWidth="1"/>
    <col min="11524" max="11524" width="21.625" style="36" customWidth="1"/>
    <col min="11525" max="11525" width="17.5" style="36" customWidth="1"/>
    <col min="11526" max="11526" width="36.5" style="36" customWidth="1"/>
    <col min="11527" max="11527" width="4.25" style="36" customWidth="1"/>
    <col min="11528" max="11528" width="29.25" style="36" customWidth="1"/>
    <col min="11529" max="11529" width="2" style="36" customWidth="1"/>
    <col min="11530" max="11776" width="9" style="36"/>
    <col min="11777" max="11777" width="2.5" style="36" customWidth="1"/>
    <col min="11778" max="11778" width="27.625" style="36" customWidth="1"/>
    <col min="11779" max="11779" width="11.875" style="36" customWidth="1"/>
    <col min="11780" max="11780" width="21.625" style="36" customWidth="1"/>
    <col min="11781" max="11781" width="17.5" style="36" customWidth="1"/>
    <col min="11782" max="11782" width="36.5" style="36" customWidth="1"/>
    <col min="11783" max="11783" width="4.25" style="36" customWidth="1"/>
    <col min="11784" max="11784" width="29.25" style="36" customWidth="1"/>
    <col min="11785" max="11785" width="2" style="36" customWidth="1"/>
    <col min="11786" max="12032" width="9" style="36"/>
    <col min="12033" max="12033" width="2.5" style="36" customWidth="1"/>
    <col min="12034" max="12034" width="27.625" style="36" customWidth="1"/>
    <col min="12035" max="12035" width="11.875" style="36" customWidth="1"/>
    <col min="12036" max="12036" width="21.625" style="36" customWidth="1"/>
    <col min="12037" max="12037" width="17.5" style="36" customWidth="1"/>
    <col min="12038" max="12038" width="36.5" style="36" customWidth="1"/>
    <col min="12039" max="12039" width="4.25" style="36" customWidth="1"/>
    <col min="12040" max="12040" width="29.25" style="36" customWidth="1"/>
    <col min="12041" max="12041" width="2" style="36" customWidth="1"/>
    <col min="12042" max="12288" width="9" style="36"/>
    <col min="12289" max="12289" width="2.5" style="36" customWidth="1"/>
    <col min="12290" max="12290" width="27.625" style="36" customWidth="1"/>
    <col min="12291" max="12291" width="11.875" style="36" customWidth="1"/>
    <col min="12292" max="12292" width="21.625" style="36" customWidth="1"/>
    <col min="12293" max="12293" width="17.5" style="36" customWidth="1"/>
    <col min="12294" max="12294" width="36.5" style="36" customWidth="1"/>
    <col min="12295" max="12295" width="4.25" style="36" customWidth="1"/>
    <col min="12296" max="12296" width="29.25" style="36" customWidth="1"/>
    <col min="12297" max="12297" width="2" style="36" customWidth="1"/>
    <col min="12298" max="12544" width="9" style="36"/>
    <col min="12545" max="12545" width="2.5" style="36" customWidth="1"/>
    <col min="12546" max="12546" width="27.625" style="36" customWidth="1"/>
    <col min="12547" max="12547" width="11.875" style="36" customWidth="1"/>
    <col min="12548" max="12548" width="21.625" style="36" customWidth="1"/>
    <col min="12549" max="12549" width="17.5" style="36" customWidth="1"/>
    <col min="12550" max="12550" width="36.5" style="36" customWidth="1"/>
    <col min="12551" max="12551" width="4.25" style="36" customWidth="1"/>
    <col min="12552" max="12552" width="29.25" style="36" customWidth="1"/>
    <col min="12553" max="12553" width="2" style="36" customWidth="1"/>
    <col min="12554" max="12800" width="9" style="36"/>
    <col min="12801" max="12801" width="2.5" style="36" customWidth="1"/>
    <col min="12802" max="12802" width="27.625" style="36" customWidth="1"/>
    <col min="12803" max="12803" width="11.875" style="36" customWidth="1"/>
    <col min="12804" max="12804" width="21.625" style="36" customWidth="1"/>
    <col min="12805" max="12805" width="17.5" style="36" customWidth="1"/>
    <col min="12806" max="12806" width="36.5" style="36" customWidth="1"/>
    <col min="12807" max="12807" width="4.25" style="36" customWidth="1"/>
    <col min="12808" max="12808" width="29.25" style="36" customWidth="1"/>
    <col min="12809" max="12809" width="2" style="36" customWidth="1"/>
    <col min="12810" max="13056" width="9" style="36"/>
    <col min="13057" max="13057" width="2.5" style="36" customWidth="1"/>
    <col min="13058" max="13058" width="27.625" style="36" customWidth="1"/>
    <col min="13059" max="13059" width="11.875" style="36" customWidth="1"/>
    <col min="13060" max="13060" width="21.625" style="36" customWidth="1"/>
    <col min="13061" max="13061" width="17.5" style="36" customWidth="1"/>
    <col min="13062" max="13062" width="36.5" style="36" customWidth="1"/>
    <col min="13063" max="13063" width="4.25" style="36" customWidth="1"/>
    <col min="13064" max="13064" width="29.25" style="36" customWidth="1"/>
    <col min="13065" max="13065" width="2" style="36" customWidth="1"/>
    <col min="13066" max="13312" width="9" style="36"/>
    <col min="13313" max="13313" width="2.5" style="36" customWidth="1"/>
    <col min="13314" max="13314" width="27.625" style="36" customWidth="1"/>
    <col min="13315" max="13315" width="11.875" style="36" customWidth="1"/>
    <col min="13316" max="13316" width="21.625" style="36" customWidth="1"/>
    <col min="13317" max="13317" width="17.5" style="36" customWidth="1"/>
    <col min="13318" max="13318" width="36.5" style="36" customWidth="1"/>
    <col min="13319" max="13319" width="4.25" style="36" customWidth="1"/>
    <col min="13320" max="13320" width="29.25" style="36" customWidth="1"/>
    <col min="13321" max="13321" width="2" style="36" customWidth="1"/>
    <col min="13322" max="13568" width="9" style="36"/>
    <col min="13569" max="13569" width="2.5" style="36" customWidth="1"/>
    <col min="13570" max="13570" width="27.625" style="36" customWidth="1"/>
    <col min="13571" max="13571" width="11.875" style="36" customWidth="1"/>
    <col min="13572" max="13572" width="21.625" style="36" customWidth="1"/>
    <col min="13573" max="13573" width="17.5" style="36" customWidth="1"/>
    <col min="13574" max="13574" width="36.5" style="36" customWidth="1"/>
    <col min="13575" max="13575" width="4.25" style="36" customWidth="1"/>
    <col min="13576" max="13576" width="29.25" style="36" customWidth="1"/>
    <col min="13577" max="13577" width="2" style="36" customWidth="1"/>
    <col min="13578" max="13824" width="9" style="36"/>
    <col min="13825" max="13825" width="2.5" style="36" customWidth="1"/>
    <col min="13826" max="13826" width="27.625" style="36" customWidth="1"/>
    <col min="13827" max="13827" width="11.875" style="36" customWidth="1"/>
    <col min="13828" max="13828" width="21.625" style="36" customWidth="1"/>
    <col min="13829" max="13829" width="17.5" style="36" customWidth="1"/>
    <col min="13830" max="13830" width="36.5" style="36" customWidth="1"/>
    <col min="13831" max="13831" width="4.25" style="36" customWidth="1"/>
    <col min="13832" max="13832" width="29.25" style="36" customWidth="1"/>
    <col min="13833" max="13833" width="2" style="36" customWidth="1"/>
    <col min="13834" max="14080" width="9" style="36"/>
    <col min="14081" max="14081" width="2.5" style="36" customWidth="1"/>
    <col min="14082" max="14082" width="27.625" style="36" customWidth="1"/>
    <col min="14083" max="14083" width="11.875" style="36" customWidth="1"/>
    <col min="14084" max="14084" width="21.625" style="36" customWidth="1"/>
    <col min="14085" max="14085" width="17.5" style="36" customWidth="1"/>
    <col min="14086" max="14086" width="36.5" style="36" customWidth="1"/>
    <col min="14087" max="14087" width="4.25" style="36" customWidth="1"/>
    <col min="14088" max="14088" width="29.25" style="36" customWidth="1"/>
    <col min="14089" max="14089" width="2" style="36" customWidth="1"/>
    <col min="14090" max="14336" width="9" style="36"/>
    <col min="14337" max="14337" width="2.5" style="36" customWidth="1"/>
    <col min="14338" max="14338" width="27.625" style="36" customWidth="1"/>
    <col min="14339" max="14339" width="11.875" style="36" customWidth="1"/>
    <col min="14340" max="14340" width="21.625" style="36" customWidth="1"/>
    <col min="14341" max="14341" width="17.5" style="36" customWidth="1"/>
    <col min="14342" max="14342" width="36.5" style="36" customWidth="1"/>
    <col min="14343" max="14343" width="4.25" style="36" customWidth="1"/>
    <col min="14344" max="14344" width="29.25" style="36" customWidth="1"/>
    <col min="14345" max="14345" width="2" style="36" customWidth="1"/>
    <col min="14346" max="14592" width="9" style="36"/>
    <col min="14593" max="14593" width="2.5" style="36" customWidth="1"/>
    <col min="14594" max="14594" width="27.625" style="36" customWidth="1"/>
    <col min="14595" max="14595" width="11.875" style="36" customWidth="1"/>
    <col min="14596" max="14596" width="21.625" style="36" customWidth="1"/>
    <col min="14597" max="14597" width="17.5" style="36" customWidth="1"/>
    <col min="14598" max="14598" width="36.5" style="36" customWidth="1"/>
    <col min="14599" max="14599" width="4.25" style="36" customWidth="1"/>
    <col min="14600" max="14600" width="29.25" style="36" customWidth="1"/>
    <col min="14601" max="14601" width="2" style="36" customWidth="1"/>
    <col min="14602" max="14848" width="9" style="36"/>
    <col min="14849" max="14849" width="2.5" style="36" customWidth="1"/>
    <col min="14850" max="14850" width="27.625" style="36" customWidth="1"/>
    <col min="14851" max="14851" width="11.875" style="36" customWidth="1"/>
    <col min="14852" max="14852" width="21.625" style="36" customWidth="1"/>
    <col min="14853" max="14853" width="17.5" style="36" customWidth="1"/>
    <col min="14854" max="14854" width="36.5" style="36" customWidth="1"/>
    <col min="14855" max="14855" width="4.25" style="36" customWidth="1"/>
    <col min="14856" max="14856" width="29.25" style="36" customWidth="1"/>
    <col min="14857" max="14857" width="2" style="36" customWidth="1"/>
    <col min="14858" max="15104" width="9" style="36"/>
    <col min="15105" max="15105" width="2.5" style="36" customWidth="1"/>
    <col min="15106" max="15106" width="27.625" style="36" customWidth="1"/>
    <col min="15107" max="15107" width="11.875" style="36" customWidth="1"/>
    <col min="15108" max="15108" width="21.625" style="36" customWidth="1"/>
    <col min="15109" max="15109" width="17.5" style="36" customWidth="1"/>
    <col min="15110" max="15110" width="36.5" style="36" customWidth="1"/>
    <col min="15111" max="15111" width="4.25" style="36" customWidth="1"/>
    <col min="15112" max="15112" width="29.25" style="36" customWidth="1"/>
    <col min="15113" max="15113" width="2" style="36" customWidth="1"/>
    <col min="15114" max="15360" width="9" style="36"/>
    <col min="15361" max="15361" width="2.5" style="36" customWidth="1"/>
    <col min="15362" max="15362" width="27.625" style="36" customWidth="1"/>
    <col min="15363" max="15363" width="11.875" style="36" customWidth="1"/>
    <col min="15364" max="15364" width="21.625" style="36" customWidth="1"/>
    <col min="15365" max="15365" width="17.5" style="36" customWidth="1"/>
    <col min="15366" max="15366" width="36.5" style="36" customWidth="1"/>
    <col min="15367" max="15367" width="4.25" style="36" customWidth="1"/>
    <col min="15368" max="15368" width="29.25" style="36" customWidth="1"/>
    <col min="15369" max="15369" width="2" style="36" customWidth="1"/>
    <col min="15370" max="15616" width="9" style="36"/>
    <col min="15617" max="15617" width="2.5" style="36" customWidth="1"/>
    <col min="15618" max="15618" width="27.625" style="36" customWidth="1"/>
    <col min="15619" max="15619" width="11.875" style="36" customWidth="1"/>
    <col min="15620" max="15620" width="21.625" style="36" customWidth="1"/>
    <col min="15621" max="15621" width="17.5" style="36" customWidth="1"/>
    <col min="15622" max="15622" width="36.5" style="36" customWidth="1"/>
    <col min="15623" max="15623" width="4.25" style="36" customWidth="1"/>
    <col min="15624" max="15624" width="29.25" style="36" customWidth="1"/>
    <col min="15625" max="15625" width="2" style="36" customWidth="1"/>
    <col min="15626" max="15872" width="9" style="36"/>
    <col min="15873" max="15873" width="2.5" style="36" customWidth="1"/>
    <col min="15874" max="15874" width="27.625" style="36" customWidth="1"/>
    <col min="15875" max="15875" width="11.875" style="36" customWidth="1"/>
    <col min="15876" max="15876" width="21.625" style="36" customWidth="1"/>
    <col min="15877" max="15877" width="17.5" style="36" customWidth="1"/>
    <col min="15878" max="15878" width="36.5" style="36" customWidth="1"/>
    <col min="15879" max="15879" width="4.25" style="36" customWidth="1"/>
    <col min="15880" max="15880" width="29.25" style="36" customWidth="1"/>
    <col min="15881" max="15881" width="2" style="36" customWidth="1"/>
    <col min="15882" max="16128" width="9" style="36"/>
    <col min="16129" max="16129" width="2.5" style="36" customWidth="1"/>
    <col min="16130" max="16130" width="27.625" style="36" customWidth="1"/>
    <col min="16131" max="16131" width="11.875" style="36" customWidth="1"/>
    <col min="16132" max="16132" width="21.625" style="36" customWidth="1"/>
    <col min="16133" max="16133" width="17.5" style="36" customWidth="1"/>
    <col min="16134" max="16134" width="36.5" style="36" customWidth="1"/>
    <col min="16135" max="16135" width="4.25" style="36" customWidth="1"/>
    <col min="16136" max="16136" width="29.25" style="36" customWidth="1"/>
    <col min="16137" max="16137" width="2" style="36" customWidth="1"/>
    <col min="16138" max="16384" width="9" style="36"/>
  </cols>
  <sheetData>
    <row r="1" spans="1:13" ht="14.25" thickBot="1">
      <c r="A1" s="36" t="s">
        <v>17</v>
      </c>
      <c r="D1" s="120" t="s">
        <v>156</v>
      </c>
      <c r="E1" s="119"/>
      <c r="F1" s="119"/>
    </row>
    <row r="2" spans="1:13">
      <c r="B2" s="36" t="s">
        <v>88</v>
      </c>
      <c r="D2" s="119"/>
      <c r="E2" s="119"/>
      <c r="F2" s="119"/>
    </row>
    <row r="3" spans="1:13" ht="9.75" customHeight="1">
      <c r="D3" s="119"/>
      <c r="E3" s="119"/>
      <c r="F3" s="119"/>
    </row>
    <row r="4" spans="1:13" ht="20.100000000000001" customHeight="1">
      <c r="B4" s="37" t="s">
        <v>18</v>
      </c>
      <c r="C4" s="38"/>
      <c r="D4" s="119"/>
      <c r="E4" s="119"/>
      <c r="F4" s="119"/>
    </row>
    <row r="5" spans="1:13" ht="20.100000000000001" customHeight="1" thickBot="1">
      <c r="B5" s="36" t="s">
        <v>19</v>
      </c>
      <c r="C5" s="38"/>
      <c r="E5" s="39"/>
      <c r="F5" s="39"/>
      <c r="G5" s="40"/>
      <c r="L5" s="36" t="str">
        <f>TEXT(C14,"ggge年m月d日")</f>
        <v>明治33年1月0日</v>
      </c>
    </row>
    <row r="6" spans="1:13" ht="20.100000000000001" customHeight="1" thickBot="1">
      <c r="B6" s="41" t="s">
        <v>23</v>
      </c>
      <c r="C6" s="128"/>
      <c r="D6" s="129"/>
      <c r="E6" s="42"/>
      <c r="F6" s="130"/>
      <c r="G6" s="130"/>
      <c r="J6" s="43"/>
    </row>
    <row r="7" spans="1:13" ht="20.100000000000001" customHeight="1">
      <c r="B7" s="44" t="s">
        <v>24</v>
      </c>
      <c r="C7" s="131"/>
      <c r="D7" s="132"/>
      <c r="E7" s="42"/>
      <c r="F7" s="125"/>
      <c r="G7" s="125"/>
      <c r="J7" s="45"/>
    </row>
    <row r="8" spans="1:13" ht="20.100000000000001" customHeight="1">
      <c r="B8" s="46" t="s">
        <v>25</v>
      </c>
      <c r="C8" s="133"/>
      <c r="D8" s="134"/>
      <c r="E8" s="42"/>
      <c r="F8" s="125"/>
      <c r="G8" s="125"/>
      <c r="J8" s="47"/>
    </row>
    <row r="9" spans="1:13" ht="20.100000000000001" customHeight="1" thickBot="1">
      <c r="B9" s="48" t="s">
        <v>38</v>
      </c>
      <c r="C9" s="123"/>
      <c r="D9" s="124"/>
      <c r="E9" s="42"/>
      <c r="F9" s="125"/>
      <c r="G9" s="125"/>
      <c r="J9" s="49"/>
    </row>
    <row r="10" spans="1:13" ht="20.100000000000001" customHeight="1">
      <c r="B10" s="50" t="s">
        <v>20</v>
      </c>
      <c r="C10" s="126"/>
      <c r="D10" s="127"/>
      <c r="E10" s="51"/>
      <c r="F10" s="51"/>
      <c r="G10" s="51"/>
      <c r="J10" s="49"/>
      <c r="L10" s="36" t="s">
        <v>31</v>
      </c>
      <c r="M10" s="36" t="s">
        <v>143</v>
      </c>
    </row>
    <row r="11" spans="1:13" ht="20.100000000000001" customHeight="1" thickBot="1">
      <c r="B11" s="48" t="s">
        <v>80</v>
      </c>
      <c r="C11" s="121"/>
      <c r="D11" s="122"/>
      <c r="E11" s="51"/>
      <c r="F11" s="51"/>
      <c r="G11" s="51"/>
      <c r="J11" s="49"/>
      <c r="L11" s="36" t="s">
        <v>32</v>
      </c>
      <c r="M11" s="36" t="s">
        <v>144</v>
      </c>
    </row>
    <row r="12" spans="1:13" ht="20.100000000000001" customHeight="1">
      <c r="B12" s="52" t="s">
        <v>26</v>
      </c>
      <c r="C12" s="143"/>
      <c r="D12" s="144"/>
      <c r="E12" s="51"/>
      <c r="F12" s="51"/>
      <c r="G12" s="51"/>
      <c r="J12" s="49"/>
      <c r="L12" s="36" t="s">
        <v>33</v>
      </c>
      <c r="M12" s="36" t="s">
        <v>145</v>
      </c>
    </row>
    <row r="13" spans="1:13" ht="20.100000000000001" customHeight="1">
      <c r="B13" s="53" t="s">
        <v>27</v>
      </c>
      <c r="C13" s="145"/>
      <c r="D13" s="146"/>
      <c r="E13" s="51"/>
      <c r="F13" s="51"/>
      <c r="G13" s="51"/>
      <c r="J13" s="49"/>
      <c r="L13" s="36" t="s">
        <v>34</v>
      </c>
      <c r="M13" s="36" t="s">
        <v>146</v>
      </c>
    </row>
    <row r="14" spans="1:13" ht="20.100000000000001" customHeight="1">
      <c r="B14" s="54" t="s">
        <v>29</v>
      </c>
      <c r="C14" s="147"/>
      <c r="D14" s="148"/>
      <c r="E14" s="51"/>
      <c r="F14" s="51"/>
      <c r="G14" s="51"/>
      <c r="J14" s="49"/>
      <c r="M14" s="36" t="s">
        <v>147</v>
      </c>
    </row>
    <row r="15" spans="1:13" ht="20.100000000000001" customHeight="1">
      <c r="B15" s="54" t="s">
        <v>30</v>
      </c>
      <c r="C15" s="149"/>
      <c r="D15" s="150"/>
      <c r="E15" s="51"/>
      <c r="F15" s="51"/>
      <c r="G15" s="51"/>
      <c r="J15" s="49"/>
      <c r="M15" s="36" t="s">
        <v>148</v>
      </c>
    </row>
    <row r="16" spans="1:13" ht="20.100000000000001" customHeight="1" thickBot="1">
      <c r="B16" s="55" t="s">
        <v>28</v>
      </c>
      <c r="C16" s="151"/>
      <c r="D16" s="152"/>
      <c r="E16" s="51"/>
      <c r="F16" s="51"/>
      <c r="G16" s="51"/>
      <c r="J16" s="49"/>
      <c r="M16" s="36" t="s">
        <v>149</v>
      </c>
    </row>
    <row r="17" spans="2:13" ht="20.100000000000001" customHeight="1">
      <c r="B17" s="56" t="s">
        <v>133</v>
      </c>
      <c r="C17" s="139"/>
      <c r="D17" s="140"/>
      <c r="E17" s="51"/>
      <c r="F17" s="51"/>
      <c r="G17" s="51"/>
      <c r="J17" s="49"/>
      <c r="M17" s="36" t="s">
        <v>150</v>
      </c>
    </row>
    <row r="18" spans="2:13" ht="20.100000000000001" customHeight="1" thickBot="1">
      <c r="B18" s="48" t="s">
        <v>134</v>
      </c>
      <c r="C18" s="141"/>
      <c r="D18" s="142"/>
      <c r="E18" s="51"/>
      <c r="F18" s="51"/>
      <c r="G18" s="51"/>
      <c r="J18" s="49"/>
      <c r="M18" s="36" t="s">
        <v>151</v>
      </c>
    </row>
    <row r="19" spans="2:13" ht="20.100000000000001" customHeight="1">
      <c r="B19" s="50" t="s">
        <v>21</v>
      </c>
      <c r="C19" s="135"/>
      <c r="D19" s="136"/>
      <c r="E19" s="125"/>
      <c r="F19" s="125"/>
      <c r="H19" s="57"/>
      <c r="I19" s="45"/>
      <c r="M19" s="36" t="s">
        <v>152</v>
      </c>
    </row>
    <row r="20" spans="2:13" ht="20.100000000000001" customHeight="1">
      <c r="B20" s="46" t="s">
        <v>36</v>
      </c>
      <c r="C20" s="137"/>
      <c r="D20" s="138"/>
      <c r="E20" s="42"/>
      <c r="F20" s="125"/>
      <c r="G20" s="125"/>
      <c r="I20" s="57"/>
      <c r="J20" s="45"/>
      <c r="M20" s="36" t="s">
        <v>153</v>
      </c>
    </row>
    <row r="21" spans="2:13" ht="20.100000000000001" customHeight="1" thickBot="1">
      <c r="B21" s="48" t="s">
        <v>22</v>
      </c>
      <c r="C21" s="123"/>
      <c r="D21" s="124"/>
      <c r="E21" s="42"/>
      <c r="F21" s="125"/>
      <c r="G21" s="125"/>
      <c r="I21" s="57"/>
      <c r="J21" s="45"/>
      <c r="M21" s="36" t="s">
        <v>154</v>
      </c>
    </row>
    <row r="22" spans="2:13" ht="20.100000000000001" customHeight="1">
      <c r="F22" s="40"/>
      <c r="G22" s="40"/>
      <c r="H22" s="40"/>
      <c r="J22" s="57"/>
      <c r="K22" s="45"/>
      <c r="M22" s="36" t="s">
        <v>155</v>
      </c>
    </row>
    <row r="23" spans="2:13" ht="20.100000000000001" customHeight="1">
      <c r="B23" s="37" t="s">
        <v>37</v>
      </c>
      <c r="C23" s="38"/>
    </row>
    <row r="24" spans="2:13">
      <c r="B24" s="36" t="s">
        <v>112</v>
      </c>
    </row>
    <row r="25" spans="2:13">
      <c r="B25" s="36" t="s">
        <v>89</v>
      </c>
    </row>
    <row r="26" spans="2:13">
      <c r="B26" s="36" t="s">
        <v>114</v>
      </c>
    </row>
    <row r="27" spans="2:13">
      <c r="B27" s="36" t="s">
        <v>113</v>
      </c>
    </row>
    <row r="28" spans="2:13">
      <c r="B28" s="36" t="s">
        <v>119</v>
      </c>
      <c r="D28" s="36" t="s">
        <v>115</v>
      </c>
    </row>
    <row r="29" spans="2:13">
      <c r="B29" s="36" t="s">
        <v>120</v>
      </c>
      <c r="D29" s="36" t="s">
        <v>116</v>
      </c>
    </row>
    <row r="30" spans="2:13">
      <c r="B30" s="36" t="s">
        <v>121</v>
      </c>
      <c r="D30" s="36" t="s">
        <v>117</v>
      </c>
    </row>
    <row r="31" spans="2:13">
      <c r="B31" s="36" t="s">
        <v>118</v>
      </c>
    </row>
    <row r="32" spans="2:13">
      <c r="B32" s="36" t="s">
        <v>90</v>
      </c>
    </row>
    <row r="33" spans="2:2">
      <c r="B33" s="36" t="s">
        <v>122</v>
      </c>
    </row>
    <row r="34" spans="2:2">
      <c r="B34" s="36" t="s">
        <v>123</v>
      </c>
    </row>
    <row r="35" spans="2:2">
      <c r="B35" s="36" t="s">
        <v>132</v>
      </c>
    </row>
  </sheetData>
  <sheetProtection sheet="1" objects="1" scenarios="1" selectLockedCells="1"/>
  <mergeCells count="23">
    <mergeCell ref="C17:D17"/>
    <mergeCell ref="C18:D18"/>
    <mergeCell ref="C12:D12"/>
    <mergeCell ref="C13:D13"/>
    <mergeCell ref="C14:D14"/>
    <mergeCell ref="C15:D15"/>
    <mergeCell ref="C16:D16"/>
    <mergeCell ref="C19:D19"/>
    <mergeCell ref="E19:F19"/>
    <mergeCell ref="C20:D20"/>
    <mergeCell ref="F20:G20"/>
    <mergeCell ref="C21:D21"/>
    <mergeCell ref="F21:G21"/>
    <mergeCell ref="C11:D11"/>
    <mergeCell ref="C9:D9"/>
    <mergeCell ref="F9:G9"/>
    <mergeCell ref="C10:D10"/>
    <mergeCell ref="C6:D6"/>
    <mergeCell ref="F6:G6"/>
    <mergeCell ref="C7:D7"/>
    <mergeCell ref="F7:G7"/>
    <mergeCell ref="C8:D8"/>
    <mergeCell ref="F8:G8"/>
  </mergeCells>
  <phoneticPr fontId="10"/>
  <dataValidations count="7">
    <dataValidation type="list" allowBlank="1" showInputMessage="1" showErrorMessage="1" sqref="IZ19 F65540 JB65540 SX65540 ACT65540 AMP65540 AWL65540 BGH65540 BQD65540 BZZ65540 CJV65540 CTR65540 DDN65540 DNJ65540 DXF65540 EHB65540 EQX65540 FAT65540 FKP65540 FUL65540 GEH65540 GOD65540 GXZ65540 HHV65540 HRR65540 IBN65540 ILJ65540 IVF65540 JFB65540 JOX65540 JYT65540 KIP65540 KSL65540 LCH65540 LMD65540 LVZ65540 MFV65540 MPR65540 MZN65540 NJJ65540 NTF65540 ODB65540 OMX65540 OWT65540 PGP65540 PQL65540 QAH65540 QKD65540 QTZ65540 RDV65540 RNR65540 RXN65540 SHJ65540 SRF65540 TBB65540 TKX65540 TUT65540 UEP65540 UOL65540 UYH65540 VID65540 VRZ65540 WBV65540 WLR65540 WVN65540 F131076 JB131076 SX131076 ACT131076 AMP131076 AWL131076 BGH131076 BQD131076 BZZ131076 CJV131076 CTR131076 DDN131076 DNJ131076 DXF131076 EHB131076 EQX131076 FAT131076 FKP131076 FUL131076 GEH131076 GOD131076 GXZ131076 HHV131076 HRR131076 IBN131076 ILJ131076 IVF131076 JFB131076 JOX131076 JYT131076 KIP131076 KSL131076 LCH131076 LMD131076 LVZ131076 MFV131076 MPR131076 MZN131076 NJJ131076 NTF131076 ODB131076 OMX131076 OWT131076 PGP131076 PQL131076 QAH131076 QKD131076 QTZ131076 RDV131076 RNR131076 RXN131076 SHJ131076 SRF131076 TBB131076 TKX131076 TUT131076 UEP131076 UOL131076 UYH131076 VID131076 VRZ131076 WBV131076 WLR131076 WVN131076 F196612 JB196612 SX196612 ACT196612 AMP196612 AWL196612 BGH196612 BQD196612 BZZ196612 CJV196612 CTR196612 DDN196612 DNJ196612 DXF196612 EHB196612 EQX196612 FAT196612 FKP196612 FUL196612 GEH196612 GOD196612 GXZ196612 HHV196612 HRR196612 IBN196612 ILJ196612 IVF196612 JFB196612 JOX196612 JYT196612 KIP196612 KSL196612 LCH196612 LMD196612 LVZ196612 MFV196612 MPR196612 MZN196612 NJJ196612 NTF196612 ODB196612 OMX196612 OWT196612 PGP196612 PQL196612 QAH196612 QKD196612 QTZ196612 RDV196612 RNR196612 RXN196612 SHJ196612 SRF196612 TBB196612 TKX196612 TUT196612 UEP196612 UOL196612 UYH196612 VID196612 VRZ196612 WBV196612 WLR196612 WVN196612 F262148 JB262148 SX262148 ACT262148 AMP262148 AWL262148 BGH262148 BQD262148 BZZ262148 CJV262148 CTR262148 DDN262148 DNJ262148 DXF262148 EHB262148 EQX262148 FAT262148 FKP262148 FUL262148 GEH262148 GOD262148 GXZ262148 HHV262148 HRR262148 IBN262148 ILJ262148 IVF262148 JFB262148 JOX262148 JYT262148 KIP262148 KSL262148 LCH262148 LMD262148 LVZ262148 MFV262148 MPR262148 MZN262148 NJJ262148 NTF262148 ODB262148 OMX262148 OWT262148 PGP262148 PQL262148 QAH262148 QKD262148 QTZ262148 RDV262148 RNR262148 RXN262148 SHJ262148 SRF262148 TBB262148 TKX262148 TUT262148 UEP262148 UOL262148 UYH262148 VID262148 VRZ262148 WBV262148 WLR262148 WVN262148 F327684 JB327684 SX327684 ACT327684 AMP327684 AWL327684 BGH327684 BQD327684 BZZ327684 CJV327684 CTR327684 DDN327684 DNJ327684 DXF327684 EHB327684 EQX327684 FAT327684 FKP327684 FUL327684 GEH327684 GOD327684 GXZ327684 HHV327684 HRR327684 IBN327684 ILJ327684 IVF327684 JFB327684 JOX327684 JYT327684 KIP327684 KSL327684 LCH327684 LMD327684 LVZ327684 MFV327684 MPR327684 MZN327684 NJJ327684 NTF327684 ODB327684 OMX327684 OWT327684 PGP327684 PQL327684 QAH327684 QKD327684 QTZ327684 RDV327684 RNR327684 RXN327684 SHJ327684 SRF327684 TBB327684 TKX327684 TUT327684 UEP327684 UOL327684 UYH327684 VID327684 VRZ327684 WBV327684 WLR327684 WVN327684 F393220 JB393220 SX393220 ACT393220 AMP393220 AWL393220 BGH393220 BQD393220 BZZ393220 CJV393220 CTR393220 DDN393220 DNJ393220 DXF393220 EHB393220 EQX393220 FAT393220 FKP393220 FUL393220 GEH393220 GOD393220 GXZ393220 HHV393220 HRR393220 IBN393220 ILJ393220 IVF393220 JFB393220 JOX393220 JYT393220 KIP393220 KSL393220 LCH393220 LMD393220 LVZ393220 MFV393220 MPR393220 MZN393220 NJJ393220 NTF393220 ODB393220 OMX393220 OWT393220 PGP393220 PQL393220 QAH393220 QKD393220 QTZ393220 RDV393220 RNR393220 RXN393220 SHJ393220 SRF393220 TBB393220 TKX393220 TUT393220 UEP393220 UOL393220 UYH393220 VID393220 VRZ393220 WBV393220 WLR393220 WVN393220 F458756 JB458756 SX458756 ACT458756 AMP458756 AWL458756 BGH458756 BQD458756 BZZ458756 CJV458756 CTR458756 DDN458756 DNJ458756 DXF458756 EHB458756 EQX458756 FAT458756 FKP458756 FUL458756 GEH458756 GOD458756 GXZ458756 HHV458756 HRR458756 IBN458756 ILJ458756 IVF458756 JFB458756 JOX458756 JYT458756 KIP458756 KSL458756 LCH458756 LMD458756 LVZ458756 MFV458756 MPR458756 MZN458756 NJJ458756 NTF458756 ODB458756 OMX458756 OWT458756 PGP458756 PQL458756 QAH458756 QKD458756 QTZ458756 RDV458756 RNR458756 RXN458756 SHJ458756 SRF458756 TBB458756 TKX458756 TUT458756 UEP458756 UOL458756 UYH458756 VID458756 VRZ458756 WBV458756 WLR458756 WVN458756 F524292 JB524292 SX524292 ACT524292 AMP524292 AWL524292 BGH524292 BQD524292 BZZ524292 CJV524292 CTR524292 DDN524292 DNJ524292 DXF524292 EHB524292 EQX524292 FAT524292 FKP524292 FUL524292 GEH524292 GOD524292 GXZ524292 HHV524292 HRR524292 IBN524292 ILJ524292 IVF524292 JFB524292 JOX524292 JYT524292 KIP524292 KSL524292 LCH524292 LMD524292 LVZ524292 MFV524292 MPR524292 MZN524292 NJJ524292 NTF524292 ODB524292 OMX524292 OWT524292 PGP524292 PQL524292 QAH524292 QKD524292 QTZ524292 RDV524292 RNR524292 RXN524292 SHJ524292 SRF524292 TBB524292 TKX524292 TUT524292 UEP524292 UOL524292 UYH524292 VID524292 VRZ524292 WBV524292 WLR524292 WVN524292 F589828 JB589828 SX589828 ACT589828 AMP589828 AWL589828 BGH589828 BQD589828 BZZ589828 CJV589828 CTR589828 DDN589828 DNJ589828 DXF589828 EHB589828 EQX589828 FAT589828 FKP589828 FUL589828 GEH589828 GOD589828 GXZ589828 HHV589828 HRR589828 IBN589828 ILJ589828 IVF589828 JFB589828 JOX589828 JYT589828 KIP589828 KSL589828 LCH589828 LMD589828 LVZ589828 MFV589828 MPR589828 MZN589828 NJJ589828 NTF589828 ODB589828 OMX589828 OWT589828 PGP589828 PQL589828 QAH589828 QKD589828 QTZ589828 RDV589828 RNR589828 RXN589828 SHJ589828 SRF589828 TBB589828 TKX589828 TUT589828 UEP589828 UOL589828 UYH589828 VID589828 VRZ589828 WBV589828 WLR589828 WVN589828 F655364 JB655364 SX655364 ACT655364 AMP655364 AWL655364 BGH655364 BQD655364 BZZ655364 CJV655364 CTR655364 DDN655364 DNJ655364 DXF655364 EHB655364 EQX655364 FAT655364 FKP655364 FUL655364 GEH655364 GOD655364 GXZ655364 HHV655364 HRR655364 IBN655364 ILJ655364 IVF655364 JFB655364 JOX655364 JYT655364 KIP655364 KSL655364 LCH655364 LMD655364 LVZ655364 MFV655364 MPR655364 MZN655364 NJJ655364 NTF655364 ODB655364 OMX655364 OWT655364 PGP655364 PQL655364 QAH655364 QKD655364 QTZ655364 RDV655364 RNR655364 RXN655364 SHJ655364 SRF655364 TBB655364 TKX655364 TUT655364 UEP655364 UOL655364 UYH655364 VID655364 VRZ655364 WBV655364 WLR655364 WVN655364 F720900 JB720900 SX720900 ACT720900 AMP720900 AWL720900 BGH720900 BQD720900 BZZ720900 CJV720900 CTR720900 DDN720900 DNJ720900 DXF720900 EHB720900 EQX720900 FAT720900 FKP720900 FUL720900 GEH720900 GOD720900 GXZ720900 HHV720900 HRR720900 IBN720900 ILJ720900 IVF720900 JFB720900 JOX720900 JYT720900 KIP720900 KSL720900 LCH720900 LMD720900 LVZ720900 MFV720900 MPR720900 MZN720900 NJJ720900 NTF720900 ODB720900 OMX720900 OWT720900 PGP720900 PQL720900 QAH720900 QKD720900 QTZ720900 RDV720900 RNR720900 RXN720900 SHJ720900 SRF720900 TBB720900 TKX720900 TUT720900 UEP720900 UOL720900 UYH720900 VID720900 VRZ720900 WBV720900 WLR720900 WVN720900 F786436 JB786436 SX786436 ACT786436 AMP786436 AWL786436 BGH786436 BQD786436 BZZ786436 CJV786436 CTR786436 DDN786436 DNJ786436 DXF786436 EHB786436 EQX786436 FAT786436 FKP786436 FUL786436 GEH786436 GOD786436 GXZ786436 HHV786436 HRR786436 IBN786436 ILJ786436 IVF786436 JFB786436 JOX786436 JYT786436 KIP786436 KSL786436 LCH786436 LMD786436 LVZ786436 MFV786436 MPR786436 MZN786436 NJJ786436 NTF786436 ODB786436 OMX786436 OWT786436 PGP786436 PQL786436 QAH786436 QKD786436 QTZ786436 RDV786436 RNR786436 RXN786436 SHJ786436 SRF786436 TBB786436 TKX786436 TUT786436 UEP786436 UOL786436 UYH786436 VID786436 VRZ786436 WBV786436 WLR786436 WVN786436 F851972 JB851972 SX851972 ACT851972 AMP851972 AWL851972 BGH851972 BQD851972 BZZ851972 CJV851972 CTR851972 DDN851972 DNJ851972 DXF851972 EHB851972 EQX851972 FAT851972 FKP851972 FUL851972 GEH851972 GOD851972 GXZ851972 HHV851972 HRR851972 IBN851972 ILJ851972 IVF851972 JFB851972 JOX851972 JYT851972 KIP851972 KSL851972 LCH851972 LMD851972 LVZ851972 MFV851972 MPR851972 MZN851972 NJJ851972 NTF851972 ODB851972 OMX851972 OWT851972 PGP851972 PQL851972 QAH851972 QKD851972 QTZ851972 RDV851972 RNR851972 RXN851972 SHJ851972 SRF851972 TBB851972 TKX851972 TUT851972 UEP851972 UOL851972 UYH851972 VID851972 VRZ851972 WBV851972 WLR851972 WVN851972 F917508 JB917508 SX917508 ACT917508 AMP917508 AWL917508 BGH917508 BQD917508 BZZ917508 CJV917508 CTR917508 DDN917508 DNJ917508 DXF917508 EHB917508 EQX917508 FAT917508 FKP917508 FUL917508 GEH917508 GOD917508 GXZ917508 HHV917508 HRR917508 IBN917508 ILJ917508 IVF917508 JFB917508 JOX917508 JYT917508 KIP917508 KSL917508 LCH917508 LMD917508 LVZ917508 MFV917508 MPR917508 MZN917508 NJJ917508 NTF917508 ODB917508 OMX917508 OWT917508 PGP917508 PQL917508 QAH917508 QKD917508 QTZ917508 RDV917508 RNR917508 RXN917508 SHJ917508 SRF917508 TBB917508 TKX917508 TUT917508 UEP917508 UOL917508 UYH917508 VID917508 VRZ917508 WBV917508 WLR917508 WVN917508 F983044 JB983044 SX983044 ACT983044 AMP983044 AWL983044 BGH983044 BQD983044 BZZ983044 CJV983044 CTR983044 DDN983044 DNJ983044 DXF983044 EHB983044 EQX983044 FAT983044 FKP983044 FUL983044 GEH983044 GOD983044 GXZ983044 HHV983044 HRR983044 IBN983044 ILJ983044 IVF983044 JFB983044 JOX983044 JYT983044 KIP983044 KSL983044 LCH983044 LMD983044 LVZ983044 MFV983044 MPR983044 MZN983044 NJJ983044 NTF983044 ODB983044 OMX983044 OWT983044 PGP983044 PQL983044 QAH983044 QKD983044 QTZ983044 RDV983044 RNR983044 RXN983044 SHJ983044 SRF983044 TBB983044 TKX983044 TUT983044 UEP983044 UOL983044 UYH983044 VID983044 VRZ983044 WBV983044 WLR983044 WVN983044 WVL19 WLP19 WBT19 VRX19 VIB19 UYF19 UOJ19 UEN19 TUR19 TKV19 TAZ19 SRD19 SHH19 RXL19 RNP19 RDT19 QTX19 QKB19 QAF19 PQJ19 PGN19 OWR19 OMV19 OCZ19 NTD19 NJH19 MZL19 MPP19 MFT19 LVX19 LMB19 LCF19 KSJ19 KIN19 JYR19 JOV19 JEZ19 IVD19 ILH19 IBL19 HRP19 HHT19 GXX19 GOB19 GEF19 FUJ19 FKN19 FAR19 EQV19 EGZ19 DXD19 DNH19 DDL19 CTP19 CJT19 BZX19 BQB19 BGF19 AWJ19 AMN19 ACR19 SV19">
      <formula1>$I$19:$I$20</formula1>
    </dataValidation>
    <dataValidation type="whole" allowBlank="1" showInputMessage="1" showErrorMessage="1" error="交付決定番号の４桁の数字のみ入力してください。_x000a_例　医第1234号　→　1234" sqref="C15:D15">
      <formula1>1000</formula1>
      <formula2>5000</formula2>
    </dataValidation>
    <dataValidation type="whole" operator="greaterThanOrEqual" allowBlank="1" showInputMessage="1" showErrorMessage="1" sqref="C16:D16">
      <formula1>1</formula1>
    </dataValidation>
    <dataValidation type="list" allowBlank="1" showInputMessage="1" showErrorMessage="1" sqref="C12:D12">
      <formula1>$L$10:$L$13</formula1>
    </dataValidation>
    <dataValidation type="list" allowBlank="1" showInputMessage="1" showErrorMessage="1" sqref="C13:D13">
      <formula1>$M$10:$M$22</formula1>
    </dataValidation>
    <dataValidation type="whole" operator="greaterThan" allowBlank="1" showInputMessage="1" showErrorMessage="1" sqref="C17:D18">
      <formula1>1</formula1>
    </dataValidation>
    <dataValidation type="date" allowBlank="1" showInputMessage="1" showErrorMessage="1" sqref="C6:D6 C14:D14">
      <formula1>32599</formula1>
      <formula2>43190</formula2>
    </dataValidation>
  </dataValidations>
  <pageMargins left="0.36" right="0.28999999999999998" top="0.49" bottom="0.46" header="0.51181102362204722" footer="0.51181102362204722"/>
  <pageSetup paperSize="9" scale="84"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5"/>
  <sheetViews>
    <sheetView tabSelected="1" view="pageBreakPreview" topLeftCell="A22" zoomScaleNormal="100" zoomScaleSheetLayoutView="100" workbookViewId="0">
      <selection activeCell="M41" sqref="M41"/>
    </sheetView>
  </sheetViews>
  <sheetFormatPr defaultRowHeight="15" customHeight="1"/>
  <cols>
    <col min="1" max="1" width="1.75" style="1" customWidth="1"/>
    <col min="2" max="2" width="2.625" style="1" customWidth="1"/>
    <col min="3" max="3" width="7.625" style="1" customWidth="1"/>
    <col min="4" max="4" width="9" style="1"/>
    <col min="5" max="5" width="9.625" style="1" customWidth="1"/>
    <col min="6" max="6" width="6.5" style="1" customWidth="1"/>
    <col min="7" max="10" width="9" style="1"/>
    <col min="11" max="11" width="13.875" style="1" customWidth="1"/>
    <col min="12" max="12" width="9.125" style="1" customWidth="1"/>
    <col min="13" max="14" width="14.125" style="1" customWidth="1"/>
    <col min="15" max="15" width="7.75" style="1" customWidth="1"/>
    <col min="16" max="16" width="10.125" style="1" customWidth="1"/>
    <col min="17" max="16384" width="9" style="1"/>
  </cols>
  <sheetData>
    <row r="1" spans="2:7" ht="21" customHeight="1">
      <c r="B1" s="3" t="s">
        <v>43</v>
      </c>
    </row>
    <row r="2" spans="2:7" ht="15" customHeight="1">
      <c r="B2" s="1" t="s">
        <v>49</v>
      </c>
    </row>
    <row r="3" spans="2:7" ht="15" customHeight="1">
      <c r="C3" s="1" t="s">
        <v>44</v>
      </c>
    </row>
    <row r="4" spans="2:7" ht="15" customHeight="1">
      <c r="C4" s="1" t="s">
        <v>45</v>
      </c>
    </row>
    <row r="5" spans="2:7" ht="15" customHeight="1">
      <c r="C5" s="1" t="s">
        <v>46</v>
      </c>
    </row>
    <row r="6" spans="2:7" ht="15" customHeight="1">
      <c r="C6" s="1" t="s">
        <v>47</v>
      </c>
    </row>
    <row r="7" spans="2:7" ht="15" customHeight="1">
      <c r="C7" s="1" t="s">
        <v>48</v>
      </c>
    </row>
    <row r="8" spans="2:7" ht="15" customHeight="1">
      <c r="C8" s="1" t="s">
        <v>53</v>
      </c>
    </row>
    <row r="9" spans="2:7" ht="15" customHeight="1">
      <c r="D9" s="1" t="s">
        <v>35</v>
      </c>
      <c r="G9" s="1" t="s">
        <v>54</v>
      </c>
    </row>
    <row r="10" spans="2:7" ht="15" customHeight="1">
      <c r="G10" s="1" t="s">
        <v>55</v>
      </c>
    </row>
    <row r="11" spans="2:7" ht="15" customHeight="1">
      <c r="B11" s="1" t="s">
        <v>50</v>
      </c>
    </row>
    <row r="12" spans="2:7" ht="15" customHeight="1">
      <c r="C12" s="1" t="s">
        <v>109</v>
      </c>
    </row>
    <row r="13" spans="2:7" ht="15" customHeight="1">
      <c r="C13" s="1" t="s">
        <v>51</v>
      </c>
    </row>
    <row r="14" spans="2:7" ht="15" customHeight="1">
      <c r="C14" s="1" t="s">
        <v>52</v>
      </c>
    </row>
    <row r="15" spans="2:7" ht="15" customHeight="1">
      <c r="B15" s="1" t="s">
        <v>56</v>
      </c>
    </row>
    <row r="16" spans="2:7" ht="15" customHeight="1">
      <c r="C16" s="1" t="s">
        <v>57</v>
      </c>
    </row>
    <row r="17" spans="3:18" ht="15" customHeight="1">
      <c r="C17" s="1" t="s">
        <v>58</v>
      </c>
    </row>
    <row r="18" spans="3:18" ht="15" customHeight="1">
      <c r="C18" s="1" t="s">
        <v>59</v>
      </c>
    </row>
    <row r="19" spans="3:18" ht="15" customHeight="1">
      <c r="C19" s="1" t="s">
        <v>60</v>
      </c>
    </row>
    <row r="20" spans="3:18" ht="15" customHeight="1">
      <c r="C20" s="1" t="s">
        <v>142</v>
      </c>
    </row>
    <row r="21" spans="3:18" ht="15" customHeight="1">
      <c r="C21" s="1" t="s">
        <v>141</v>
      </c>
      <c r="P21" s="31"/>
    </row>
    <row r="22" spans="3:18" ht="3.75" customHeight="1">
      <c r="P22" s="31"/>
    </row>
    <row r="23" spans="3:18" ht="18" customHeight="1" thickBot="1">
      <c r="C23" s="2" t="s">
        <v>61</v>
      </c>
      <c r="P23" s="31"/>
    </row>
    <row r="24" spans="3:18" ht="15" customHeight="1" thickBot="1">
      <c r="C24" s="163" t="s">
        <v>62</v>
      </c>
      <c r="D24" s="164"/>
      <c r="E24" s="164"/>
      <c r="F24" s="164"/>
      <c r="G24" s="164"/>
      <c r="H24" s="164"/>
      <c r="I24" s="164"/>
      <c r="J24" s="164"/>
      <c r="K24" s="164"/>
      <c r="L24" s="164"/>
      <c r="M24" s="164"/>
      <c r="N24" s="164"/>
      <c r="O24" s="26" t="s">
        <v>70</v>
      </c>
      <c r="P24" s="31" t="s">
        <v>139</v>
      </c>
    </row>
    <row r="25" spans="3:18" ht="15" customHeight="1">
      <c r="C25" s="175" t="s">
        <v>63</v>
      </c>
      <c r="D25" s="176"/>
      <c r="E25" s="25"/>
      <c r="F25" s="25"/>
      <c r="G25" s="25"/>
      <c r="H25" s="25"/>
      <c r="I25" s="25"/>
      <c r="J25" s="25"/>
      <c r="K25" s="25"/>
      <c r="L25" s="25"/>
      <c r="M25" s="25"/>
      <c r="N25" s="25"/>
      <c r="O25" s="27" t="s">
        <v>76</v>
      </c>
      <c r="P25" s="32" t="s">
        <v>135</v>
      </c>
    </row>
    <row r="26" spans="3:18" ht="15" customHeight="1">
      <c r="C26" s="174" t="s">
        <v>157</v>
      </c>
      <c r="D26" s="173"/>
      <c r="E26" s="170" t="s">
        <v>64</v>
      </c>
      <c r="F26" s="171"/>
      <c r="G26" s="4"/>
      <c r="H26" s="4"/>
      <c r="I26" s="4"/>
      <c r="J26" s="4"/>
      <c r="K26" s="4"/>
      <c r="L26" s="4"/>
      <c r="M26" s="4"/>
      <c r="N26" s="4"/>
      <c r="O26" s="28" t="s">
        <v>76</v>
      </c>
      <c r="P26" s="32" t="s">
        <v>135</v>
      </c>
    </row>
    <row r="27" spans="3:18" ht="15" customHeight="1">
      <c r="C27" s="18"/>
      <c r="D27" s="11"/>
      <c r="E27" s="172" t="s">
        <v>65</v>
      </c>
      <c r="F27" s="173"/>
      <c r="G27" s="5" t="s">
        <v>67</v>
      </c>
      <c r="H27" s="4"/>
      <c r="I27" s="4"/>
      <c r="J27" s="4"/>
      <c r="K27" s="4"/>
      <c r="L27" s="4"/>
      <c r="M27" s="4"/>
      <c r="N27" s="4"/>
      <c r="O27" s="28" t="s">
        <v>76</v>
      </c>
      <c r="P27" s="32" t="s">
        <v>135</v>
      </c>
    </row>
    <row r="28" spans="3:18" ht="15" customHeight="1">
      <c r="C28" s="18"/>
      <c r="D28" s="11"/>
      <c r="E28" s="10"/>
      <c r="F28" s="11"/>
      <c r="G28" s="16" t="s">
        <v>66</v>
      </c>
      <c r="H28" s="17"/>
      <c r="I28" s="155" t="s">
        <v>68</v>
      </c>
      <c r="J28" s="165"/>
      <c r="K28" s="161" t="s">
        <v>69</v>
      </c>
      <c r="L28" s="162"/>
      <c r="M28" s="6"/>
      <c r="N28" s="6"/>
      <c r="O28" s="29" t="s">
        <v>77</v>
      </c>
      <c r="P28" s="34" t="s">
        <v>136</v>
      </c>
    </row>
    <row r="29" spans="3:18" ht="15" customHeight="1">
      <c r="C29" s="18"/>
      <c r="D29" s="11"/>
      <c r="E29" s="10"/>
      <c r="F29" s="11"/>
      <c r="G29" s="10"/>
      <c r="H29" s="11"/>
      <c r="I29" s="166"/>
      <c r="J29" s="167"/>
      <c r="K29" s="168" t="s">
        <v>72</v>
      </c>
      <c r="L29" s="155" t="s">
        <v>71</v>
      </c>
      <c r="M29" s="156"/>
      <c r="N29" s="156"/>
      <c r="O29" s="159" t="s">
        <v>77</v>
      </c>
      <c r="P29" s="33"/>
    </row>
    <row r="30" spans="3:18" ht="15" customHeight="1">
      <c r="C30" s="18"/>
      <c r="D30" s="11"/>
      <c r="E30" s="10"/>
      <c r="F30" s="11"/>
      <c r="G30" s="10"/>
      <c r="H30" s="11"/>
      <c r="I30" s="10"/>
      <c r="J30" s="11"/>
      <c r="K30" s="169"/>
      <c r="L30" s="157"/>
      <c r="M30" s="158"/>
      <c r="N30" s="158"/>
      <c r="O30" s="160"/>
      <c r="P30" s="33"/>
    </row>
    <row r="31" spans="3:18" ht="15" customHeight="1">
      <c r="C31" s="18"/>
      <c r="D31" s="11"/>
      <c r="E31" s="10"/>
      <c r="F31" s="11"/>
      <c r="G31" s="10"/>
      <c r="H31" s="11"/>
      <c r="I31" s="10"/>
      <c r="J31" s="11"/>
      <c r="K31" s="7"/>
      <c r="L31" s="155" t="s">
        <v>73</v>
      </c>
      <c r="M31" s="156"/>
      <c r="N31" s="156"/>
      <c r="O31" s="159" t="s">
        <v>76</v>
      </c>
      <c r="P31" s="153" t="s">
        <v>137</v>
      </c>
      <c r="Q31" s="154"/>
      <c r="R31" s="154"/>
    </row>
    <row r="32" spans="3:18" ht="15" customHeight="1">
      <c r="C32" s="18"/>
      <c r="D32" s="11"/>
      <c r="E32" s="10"/>
      <c r="F32" s="11"/>
      <c r="G32" s="10"/>
      <c r="H32" s="11"/>
      <c r="I32" s="10"/>
      <c r="J32" s="11"/>
      <c r="K32" s="7"/>
      <c r="L32" s="157"/>
      <c r="M32" s="158"/>
      <c r="N32" s="158"/>
      <c r="O32" s="160"/>
      <c r="P32" s="153"/>
      <c r="Q32" s="154"/>
      <c r="R32" s="154"/>
    </row>
    <row r="33" spans="3:16" ht="15" customHeight="1">
      <c r="C33" s="19"/>
      <c r="D33" s="13"/>
      <c r="E33" s="12"/>
      <c r="F33" s="13"/>
      <c r="G33" s="12"/>
      <c r="H33" s="13"/>
      <c r="I33" s="12"/>
      <c r="J33" s="13"/>
      <c r="K33" s="8"/>
      <c r="L33" s="155" t="s">
        <v>74</v>
      </c>
      <c r="M33" s="156"/>
      <c r="N33" s="156"/>
      <c r="O33" s="159" t="s">
        <v>77</v>
      </c>
    </row>
    <row r="34" spans="3:16" ht="15" customHeight="1">
      <c r="C34" s="19"/>
      <c r="D34" s="13"/>
      <c r="E34" s="12"/>
      <c r="F34" s="13"/>
      <c r="G34" s="12"/>
      <c r="H34" s="13"/>
      <c r="I34" s="14"/>
      <c r="J34" s="15"/>
      <c r="K34" s="9"/>
      <c r="L34" s="157"/>
      <c r="M34" s="158"/>
      <c r="N34" s="158"/>
      <c r="O34" s="160"/>
    </row>
    <row r="35" spans="3:16" ht="15" customHeight="1" thickBot="1">
      <c r="C35" s="20"/>
      <c r="D35" s="21"/>
      <c r="E35" s="22"/>
      <c r="F35" s="21"/>
      <c r="G35" s="22"/>
      <c r="H35" s="21"/>
      <c r="I35" s="23" t="s">
        <v>75</v>
      </c>
      <c r="J35" s="24"/>
      <c r="K35" s="24"/>
      <c r="L35" s="24"/>
      <c r="M35" s="24"/>
      <c r="N35" s="24"/>
      <c r="O35" s="30" t="s">
        <v>77</v>
      </c>
      <c r="P35" s="35" t="s">
        <v>138</v>
      </c>
    </row>
  </sheetData>
  <mergeCells count="15">
    <mergeCell ref="K28:L28"/>
    <mergeCell ref="C24:N24"/>
    <mergeCell ref="I28:J29"/>
    <mergeCell ref="K29:K30"/>
    <mergeCell ref="L29:N30"/>
    <mergeCell ref="E26:F26"/>
    <mergeCell ref="E27:F27"/>
    <mergeCell ref="C26:D26"/>
    <mergeCell ref="C25:D25"/>
    <mergeCell ref="P31:R32"/>
    <mergeCell ref="L31:N32"/>
    <mergeCell ref="L33:N34"/>
    <mergeCell ref="O29:O30"/>
    <mergeCell ref="O31:O32"/>
    <mergeCell ref="O33:O34"/>
  </mergeCells>
  <phoneticPr fontId="10"/>
  <pageMargins left="0.70866141732283472" right="0.70866141732283472" top="0.74803149606299213" bottom="0.74803149606299213"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7"/>
  <sheetViews>
    <sheetView view="pageBreakPreview" topLeftCell="A14" zoomScale="80" zoomScaleNormal="100" zoomScaleSheetLayoutView="80" workbookViewId="0">
      <selection activeCell="C12" sqref="C12:D12"/>
    </sheetView>
  </sheetViews>
  <sheetFormatPr defaultRowHeight="13.5"/>
  <cols>
    <col min="1" max="1" width="3.875" style="59" customWidth="1"/>
    <col min="2" max="2" width="12" style="59" customWidth="1"/>
    <col min="3" max="3" width="2.875" style="59" customWidth="1"/>
    <col min="4" max="4" width="15.875" style="59" customWidth="1"/>
    <col min="5" max="5" width="2.875" style="59" customWidth="1"/>
    <col min="6" max="6" width="12" style="59" customWidth="1"/>
    <col min="7" max="7" width="3.875" style="59" customWidth="1"/>
    <col min="8" max="8" width="5.125" style="59" customWidth="1"/>
    <col min="9" max="9" width="2.75" style="59" customWidth="1"/>
    <col min="10" max="10" width="3.625" style="59" customWidth="1"/>
    <col min="11" max="13" width="4.625" style="59" customWidth="1"/>
    <col min="14" max="14" width="2.625" style="59" customWidth="1"/>
    <col min="15" max="16384" width="9" style="59"/>
  </cols>
  <sheetData>
    <row r="1" spans="1:14" ht="15" customHeight="1">
      <c r="A1" s="58" t="s">
        <v>4</v>
      </c>
    </row>
    <row r="2" spans="1:14" ht="25.5" customHeight="1"/>
    <row r="3" spans="1:14" ht="25.5" customHeight="1">
      <c r="A3" s="179" t="str">
        <f>入力シート!C12&amp;"消費税及び地方消費税に係る仕入控除税額報告書"</f>
        <v>消費税及び地方消費税に係る仕入控除税額報告書</v>
      </c>
      <c r="B3" s="179"/>
      <c r="C3" s="179"/>
      <c r="D3" s="179"/>
      <c r="E3" s="179"/>
      <c r="F3" s="179"/>
      <c r="G3" s="179"/>
      <c r="H3" s="179"/>
      <c r="I3" s="179"/>
      <c r="J3" s="179"/>
      <c r="K3" s="179"/>
      <c r="L3" s="179"/>
      <c r="M3" s="179"/>
      <c r="N3" s="179"/>
    </row>
    <row r="4" spans="1:14" ht="25.5" customHeight="1"/>
    <row r="5" spans="1:14" ht="25.5" customHeight="1">
      <c r="J5" s="184"/>
      <c r="K5" s="184"/>
      <c r="L5" s="184"/>
      <c r="M5" s="184"/>
      <c r="N5" s="184"/>
    </row>
    <row r="6" spans="1:14" ht="25.5" customHeight="1">
      <c r="J6" s="183">
        <f>入力シート!C6</f>
        <v>0</v>
      </c>
      <c r="K6" s="183"/>
      <c r="L6" s="183"/>
      <c r="M6" s="183"/>
      <c r="N6" s="183"/>
    </row>
    <row r="7" spans="1:14" ht="25.5" customHeight="1"/>
    <row r="8" spans="1:14" ht="25.5" customHeight="1">
      <c r="A8" s="60" t="s">
        <v>5</v>
      </c>
    </row>
    <row r="9" spans="1:14" ht="25.5" customHeight="1">
      <c r="A9" s="60"/>
    </row>
    <row r="10" spans="1:14" ht="25.5" customHeight="1">
      <c r="A10" s="61"/>
    </row>
    <row r="11" spans="1:14" ht="37.5" customHeight="1">
      <c r="F11" s="62" t="s">
        <v>0</v>
      </c>
      <c r="G11" s="182">
        <f>入力シート!C8</f>
        <v>0</v>
      </c>
      <c r="H11" s="182"/>
      <c r="I11" s="182"/>
      <c r="J11" s="182"/>
      <c r="K11" s="182"/>
      <c r="L11" s="182"/>
      <c r="M11" s="182"/>
      <c r="N11" s="182"/>
    </row>
    <row r="12" spans="1:14" ht="4.5" customHeight="1">
      <c r="F12" s="63"/>
      <c r="G12" s="61"/>
      <c r="H12" s="61"/>
      <c r="I12" s="61"/>
      <c r="J12" s="61"/>
      <c r="K12" s="61"/>
      <c r="L12" s="61"/>
      <c r="M12" s="61"/>
      <c r="N12" s="61"/>
    </row>
    <row r="13" spans="1:14" ht="49.5" customHeight="1">
      <c r="F13" s="62" t="s">
        <v>1</v>
      </c>
      <c r="G13" s="182">
        <f>入力シート!C7</f>
        <v>0</v>
      </c>
      <c r="H13" s="182"/>
      <c r="I13" s="182"/>
      <c r="J13" s="182"/>
      <c r="K13" s="182"/>
      <c r="L13" s="182"/>
      <c r="M13" s="182"/>
      <c r="N13" s="182"/>
    </row>
    <row r="14" spans="1:14" ht="4.5" customHeight="1">
      <c r="F14" s="62"/>
      <c r="G14" s="64"/>
      <c r="H14" s="64"/>
      <c r="I14" s="64"/>
      <c r="J14" s="64"/>
      <c r="K14" s="64"/>
      <c r="L14" s="64"/>
      <c r="M14" s="64"/>
      <c r="N14" s="64"/>
    </row>
    <row r="15" spans="1:14" ht="37.5" customHeight="1">
      <c r="F15" s="62" t="s">
        <v>39</v>
      </c>
      <c r="G15" s="182">
        <f>入力シート!C9</f>
        <v>0</v>
      </c>
      <c r="H15" s="182"/>
      <c r="I15" s="182"/>
      <c r="J15" s="182"/>
      <c r="K15" s="182"/>
      <c r="L15" s="182"/>
      <c r="M15" s="65" t="s">
        <v>40</v>
      </c>
      <c r="N15" s="66"/>
    </row>
    <row r="16" spans="1:14" ht="32.25" customHeight="1">
      <c r="A16" s="61"/>
    </row>
    <row r="17" spans="1:14" ht="31.5" customHeight="1">
      <c r="A17" s="180" t="str">
        <f>"　"&amp;入力シート!L5&amp;"付け医第"&amp;入力シート!C15&amp;"号により交付決定があった"&amp;入力シート!C13&amp;"について、交付決定書により付された条件に基づき、下記のとおり報告します。"</f>
        <v>　明治33年1月0日付け医第号により交付決定があったについて、交付決定書により付された条件に基づき、下記のとおり報告します。</v>
      </c>
      <c r="B17" s="180"/>
      <c r="C17" s="180"/>
      <c r="D17" s="180"/>
      <c r="E17" s="180"/>
      <c r="F17" s="180"/>
      <c r="G17" s="180"/>
      <c r="H17" s="180"/>
      <c r="I17" s="180"/>
      <c r="J17" s="180"/>
      <c r="K17" s="180"/>
      <c r="L17" s="180"/>
      <c r="M17" s="180"/>
      <c r="N17" s="180"/>
    </row>
    <row r="18" spans="1:14" ht="31.5" customHeight="1">
      <c r="A18" s="180"/>
      <c r="B18" s="180"/>
      <c r="C18" s="180"/>
      <c r="D18" s="180"/>
      <c r="E18" s="180"/>
      <c r="F18" s="180"/>
      <c r="G18" s="180"/>
      <c r="H18" s="180"/>
      <c r="I18" s="180"/>
      <c r="J18" s="180"/>
      <c r="K18" s="180"/>
      <c r="L18" s="180"/>
      <c r="M18" s="180"/>
      <c r="N18" s="180"/>
    </row>
    <row r="19" spans="1:14" ht="25.5" customHeight="1">
      <c r="A19" s="61"/>
    </row>
    <row r="20" spans="1:14" ht="25.5" customHeight="1">
      <c r="A20" s="181" t="s">
        <v>2</v>
      </c>
      <c r="B20" s="181"/>
      <c r="C20" s="181"/>
      <c r="D20" s="181"/>
      <c r="E20" s="181"/>
      <c r="F20" s="181"/>
      <c r="G20" s="181"/>
      <c r="H20" s="181"/>
      <c r="I20" s="181"/>
      <c r="J20" s="181"/>
      <c r="K20" s="181"/>
      <c r="L20" s="181"/>
      <c r="M20" s="181"/>
      <c r="N20" s="181"/>
    </row>
    <row r="21" spans="1:14" ht="25.5" customHeight="1">
      <c r="A21" s="61"/>
    </row>
    <row r="22" spans="1:14" ht="21" customHeight="1">
      <c r="A22" s="180" t="s">
        <v>6</v>
      </c>
      <c r="B22" s="180"/>
      <c r="C22" s="180"/>
      <c r="D22" s="180"/>
      <c r="E22" s="180"/>
      <c r="F22" s="180"/>
      <c r="G22" s="180"/>
      <c r="H22" s="180"/>
      <c r="I22" s="180"/>
      <c r="J22" s="180"/>
      <c r="K22" s="180"/>
      <c r="L22" s="180"/>
      <c r="M22" s="180"/>
      <c r="N22" s="180"/>
    </row>
    <row r="23" spans="1:14" ht="21" customHeight="1">
      <c r="A23" s="180"/>
      <c r="B23" s="180"/>
      <c r="C23" s="180"/>
      <c r="D23" s="180"/>
      <c r="E23" s="180"/>
      <c r="F23" s="180"/>
      <c r="G23" s="180"/>
      <c r="H23" s="180"/>
      <c r="I23" s="180"/>
      <c r="J23" s="180"/>
      <c r="K23" s="180"/>
      <c r="L23" s="180"/>
      <c r="M23" s="180"/>
      <c r="N23" s="180"/>
    </row>
    <row r="25" spans="1:14" ht="30" customHeight="1">
      <c r="A25" s="67"/>
      <c r="B25" s="67"/>
      <c r="C25" s="67"/>
      <c r="D25" s="68" t="s">
        <v>41</v>
      </c>
      <c r="E25" s="178">
        <f>MAX('様式14別紙 (返還無)'!D19:E19,'様式14別紙 (一括比例)'!D19:F19,'様式14別紙（個別対応)'!D19:F19,'様式14別紙 （95%以上) '!D19:F19)</f>
        <v>0</v>
      </c>
      <c r="F25" s="178"/>
      <c r="G25" s="69" t="s">
        <v>108</v>
      </c>
      <c r="H25" s="69"/>
      <c r="I25" s="177"/>
      <c r="J25" s="177"/>
      <c r="K25" s="67"/>
      <c r="L25" s="67"/>
      <c r="M25" s="67"/>
      <c r="N25" s="67"/>
    </row>
    <row r="26" spans="1:14" ht="19.5" customHeight="1"/>
    <row r="27" spans="1:14" s="72" customFormat="1" ht="21" customHeight="1">
      <c r="A27" s="70"/>
      <c r="B27" s="71"/>
      <c r="C27" s="72" t="s">
        <v>42</v>
      </c>
      <c r="D27" s="71"/>
      <c r="E27" s="70"/>
      <c r="F27" s="70"/>
      <c r="G27" s="70"/>
    </row>
  </sheetData>
  <sheetProtection sheet="1" objects="1" scenarios="1" formatCells="0" selectLockedCells="1"/>
  <mergeCells count="11">
    <mergeCell ref="I25:J25"/>
    <mergeCell ref="E25:F25"/>
    <mergeCell ref="A3:N3"/>
    <mergeCell ref="A17:N18"/>
    <mergeCell ref="A20:N20"/>
    <mergeCell ref="A22:N23"/>
    <mergeCell ref="G13:N13"/>
    <mergeCell ref="G11:N11"/>
    <mergeCell ref="G15:L15"/>
    <mergeCell ref="J6:N6"/>
    <mergeCell ref="J5:N5"/>
  </mergeCells>
  <phoneticPr fontId="1"/>
  <pageMargins left="0.94488188976377963" right="0.9055118110236221" top="0.94488188976377963" bottom="0.74803149606299213" header="0.31496062992125984" footer="0.31496062992125984"/>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3"/>
  <sheetViews>
    <sheetView view="pageBreakPreview" zoomScale="90" zoomScaleNormal="85" zoomScaleSheetLayoutView="90" workbookViewId="0">
      <selection activeCell="C12" sqref="C12:D12"/>
    </sheetView>
  </sheetViews>
  <sheetFormatPr defaultRowHeight="14.25"/>
  <cols>
    <col min="1" max="1" width="6.25" style="74" customWidth="1"/>
    <col min="2" max="16384" width="9" style="74"/>
  </cols>
  <sheetData>
    <row r="1" spans="1:10" ht="21.75" customHeight="1">
      <c r="A1" s="73" t="s">
        <v>7</v>
      </c>
    </row>
    <row r="2" spans="1:10" ht="12" customHeight="1">
      <c r="A2" s="73"/>
    </row>
    <row r="3" spans="1:10" ht="21.75" customHeight="1">
      <c r="A3" s="73" t="s">
        <v>8</v>
      </c>
    </row>
    <row r="4" spans="1:10" ht="21.75" customHeight="1">
      <c r="B4" s="187" t="str">
        <f>入力シート!C12&amp;入力シート!C13</f>
        <v/>
      </c>
      <c r="C4" s="187"/>
      <c r="D4" s="187"/>
      <c r="E4" s="187"/>
      <c r="F4" s="187"/>
      <c r="G4" s="187"/>
      <c r="H4" s="187"/>
      <c r="I4" s="187"/>
      <c r="J4" s="187"/>
    </row>
    <row r="5" spans="1:10" ht="7.5" customHeight="1">
      <c r="A5" s="73"/>
    </row>
    <row r="6" spans="1:10" ht="21.75" customHeight="1">
      <c r="A6" s="73" t="s">
        <v>9</v>
      </c>
    </row>
    <row r="7" spans="1:10" ht="21.75" customHeight="1">
      <c r="A7" s="73"/>
      <c r="B7" s="188">
        <f>入力シート!C7</f>
        <v>0</v>
      </c>
      <c r="C7" s="188"/>
      <c r="D7" s="188"/>
      <c r="E7" s="188"/>
      <c r="F7" s="188"/>
      <c r="G7" s="188"/>
      <c r="H7" s="188"/>
      <c r="I7" s="188"/>
      <c r="J7" s="188"/>
    </row>
    <row r="8" spans="1:10" ht="7.5" customHeight="1">
      <c r="A8" s="73"/>
    </row>
    <row r="9" spans="1:10" ht="21.75" customHeight="1">
      <c r="A9" s="73" t="s">
        <v>10</v>
      </c>
    </row>
    <row r="10" spans="1:10" ht="21.75" customHeight="1">
      <c r="A10" s="73"/>
      <c r="B10" s="188">
        <f>入力シート!C10</f>
        <v>0</v>
      </c>
      <c r="C10" s="188"/>
      <c r="D10" s="188"/>
      <c r="E10" s="188"/>
      <c r="F10" s="188"/>
      <c r="G10" s="188"/>
      <c r="H10" s="188"/>
      <c r="I10" s="188"/>
      <c r="J10" s="188"/>
    </row>
    <row r="11" spans="1:10" ht="7.5" customHeight="1">
      <c r="A11" s="73"/>
    </row>
    <row r="12" spans="1:10" ht="21.75" customHeight="1">
      <c r="A12" s="73" t="s">
        <v>79</v>
      </c>
    </row>
    <row r="13" spans="1:10" ht="21.75" customHeight="1">
      <c r="A13" s="73"/>
      <c r="B13" s="189">
        <f>入力シート!C11</f>
        <v>0</v>
      </c>
      <c r="C13" s="189"/>
      <c r="D13" s="189"/>
      <c r="E13" s="189"/>
      <c r="F13" s="189"/>
      <c r="G13" s="189"/>
      <c r="H13" s="189"/>
      <c r="I13" s="189"/>
      <c r="J13" s="189"/>
    </row>
    <row r="14" spans="1:10" ht="7.5" customHeight="1">
      <c r="A14" s="75"/>
    </row>
    <row r="15" spans="1:10" ht="21.75" customHeight="1">
      <c r="A15" s="73" t="s">
        <v>81</v>
      </c>
    </row>
    <row r="16" spans="1:10" ht="21.75" customHeight="1">
      <c r="A16" s="73"/>
      <c r="B16" s="190">
        <f>入力シート!C16</f>
        <v>0</v>
      </c>
      <c r="C16" s="190"/>
      <c r="D16" s="74" t="s">
        <v>3</v>
      </c>
    </row>
    <row r="17" spans="1:16" ht="7.5" customHeight="1">
      <c r="A17" s="75"/>
    </row>
    <row r="18" spans="1:16" ht="21.75" customHeight="1">
      <c r="A18" s="73" t="s">
        <v>82</v>
      </c>
    </row>
    <row r="19" spans="1:16" ht="21.75" customHeight="1">
      <c r="A19" s="73" t="s">
        <v>11</v>
      </c>
      <c r="D19" s="191">
        <v>0</v>
      </c>
      <c r="E19" s="191"/>
      <c r="F19" s="74" t="s">
        <v>3</v>
      </c>
      <c r="P19" s="74" t="s">
        <v>85</v>
      </c>
    </row>
    <row r="20" spans="1:16" ht="21.75" customHeight="1">
      <c r="A20" s="73" t="s">
        <v>12</v>
      </c>
      <c r="P20" s="74" t="s">
        <v>84</v>
      </c>
    </row>
    <row r="21" spans="1:16" ht="29.25" customHeight="1">
      <c r="A21" s="73"/>
      <c r="B21" s="186" t="s">
        <v>85</v>
      </c>
      <c r="C21" s="186"/>
      <c r="D21" s="186"/>
      <c r="E21" s="186"/>
      <c r="F21" s="186"/>
      <c r="G21" s="186"/>
      <c r="H21" s="186"/>
      <c r="I21" s="186"/>
      <c r="J21" s="186"/>
      <c r="P21" s="74" t="s">
        <v>86</v>
      </c>
    </row>
    <row r="22" spans="1:16" ht="29.25" customHeight="1">
      <c r="A22" s="73"/>
      <c r="B22" s="186"/>
      <c r="C22" s="186"/>
      <c r="D22" s="186"/>
      <c r="E22" s="186"/>
      <c r="F22" s="186"/>
      <c r="G22" s="186"/>
      <c r="H22" s="186"/>
      <c r="I22" s="186"/>
      <c r="J22" s="186"/>
      <c r="P22" s="74" t="s">
        <v>110</v>
      </c>
    </row>
    <row r="23" spans="1:16" ht="9" customHeight="1">
      <c r="A23" s="73"/>
      <c r="P23" s="74" t="s">
        <v>87</v>
      </c>
    </row>
    <row r="24" spans="1:16" s="80" customFormat="1" ht="21.75" customHeight="1">
      <c r="A24" s="79" t="s">
        <v>83</v>
      </c>
    </row>
    <row r="25" spans="1:16" s="80" customFormat="1" ht="33.75" customHeight="1">
      <c r="A25" s="81" t="s">
        <v>78</v>
      </c>
      <c r="B25" s="192" t="s">
        <v>13</v>
      </c>
      <c r="C25" s="192"/>
      <c r="D25" s="192"/>
      <c r="E25" s="192"/>
      <c r="F25" s="192"/>
      <c r="G25" s="192"/>
      <c r="H25" s="192"/>
      <c r="I25" s="192"/>
      <c r="J25" s="192"/>
    </row>
    <row r="26" spans="1:16" s="80" customFormat="1" ht="33.75" customHeight="1">
      <c r="A26" s="81" t="s">
        <v>78</v>
      </c>
      <c r="B26" s="192" t="s">
        <v>14</v>
      </c>
      <c r="C26" s="192"/>
      <c r="D26" s="192"/>
      <c r="E26" s="192"/>
      <c r="F26" s="192"/>
      <c r="G26" s="192"/>
      <c r="H26" s="192"/>
      <c r="I26" s="192"/>
      <c r="J26" s="192"/>
    </row>
    <row r="27" spans="1:16" s="80" customFormat="1" ht="33.75" customHeight="1">
      <c r="A27" s="81" t="s">
        <v>78</v>
      </c>
      <c r="B27" s="193" t="s">
        <v>15</v>
      </c>
      <c r="C27" s="193"/>
      <c r="D27" s="193"/>
      <c r="E27" s="193"/>
      <c r="F27" s="193"/>
      <c r="G27" s="193"/>
      <c r="H27" s="193"/>
      <c r="I27" s="193"/>
      <c r="J27" s="193"/>
    </row>
    <row r="28" spans="1:16" s="80" customFormat="1" ht="51" customHeight="1">
      <c r="A28" s="81" t="s">
        <v>78</v>
      </c>
      <c r="B28" s="192" t="s">
        <v>16</v>
      </c>
      <c r="C28" s="192"/>
      <c r="D28" s="192"/>
      <c r="E28" s="192"/>
      <c r="F28" s="192"/>
      <c r="G28" s="192"/>
      <c r="H28" s="192"/>
      <c r="I28" s="192"/>
      <c r="J28" s="192"/>
    </row>
    <row r="29" spans="1:16" ht="21.75" customHeight="1">
      <c r="A29" s="73"/>
    </row>
    <row r="30" spans="1:16" ht="21.75" customHeight="1">
      <c r="A30" s="73"/>
    </row>
    <row r="31" spans="1:16" ht="21.75" customHeight="1">
      <c r="B31" s="76"/>
      <c r="E31" s="77"/>
      <c r="F31" s="77"/>
      <c r="G31" s="77"/>
      <c r="H31" s="77"/>
      <c r="I31" s="77"/>
    </row>
    <row r="32" spans="1:16" ht="7.5" customHeight="1">
      <c r="B32" s="76"/>
      <c r="E32" s="77"/>
      <c r="F32" s="77"/>
      <c r="G32" s="77"/>
      <c r="H32" s="77"/>
      <c r="I32" s="77"/>
    </row>
    <row r="33" spans="1:10" ht="33.75" customHeight="1">
      <c r="A33" s="78"/>
      <c r="B33" s="185"/>
      <c r="C33" s="185"/>
      <c r="D33" s="185"/>
      <c r="E33" s="185"/>
      <c r="F33" s="185"/>
      <c r="G33" s="185"/>
      <c r="H33" s="185"/>
      <c r="I33" s="185"/>
      <c r="J33" s="185"/>
    </row>
  </sheetData>
  <sheetProtection sheet="1" objects="1" scenarios="1" deleteRows="0" selectLockedCells="1"/>
  <mergeCells count="12">
    <mergeCell ref="B33:J33"/>
    <mergeCell ref="B21:J22"/>
    <mergeCell ref="B4:J4"/>
    <mergeCell ref="B7:J7"/>
    <mergeCell ref="B10:J10"/>
    <mergeCell ref="B13:J13"/>
    <mergeCell ref="B16:C16"/>
    <mergeCell ref="D19:E19"/>
    <mergeCell ref="B25:J25"/>
    <mergeCell ref="B26:J26"/>
    <mergeCell ref="B27:J27"/>
    <mergeCell ref="B28:J28"/>
  </mergeCells>
  <phoneticPr fontId="10"/>
  <dataValidations count="1">
    <dataValidation type="list" allowBlank="1" showInputMessage="1" sqref="B21:J22">
      <formula1>$P$19:$P$23</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00FF"/>
  </sheetPr>
  <dimension ref="A1:N50"/>
  <sheetViews>
    <sheetView view="pageBreakPreview" topLeftCell="A10" zoomScale="90" zoomScaleNormal="85" zoomScaleSheetLayoutView="90" workbookViewId="0">
      <selection activeCell="C12" sqref="C12:D12"/>
    </sheetView>
  </sheetViews>
  <sheetFormatPr defaultRowHeight="14.25"/>
  <cols>
    <col min="1" max="1" width="3.25" style="74" customWidth="1"/>
    <col min="2" max="2" width="3.375" style="74" customWidth="1"/>
    <col min="3" max="3" width="12.5" style="74" customWidth="1"/>
    <col min="4" max="4" width="3.75" style="74" customWidth="1"/>
    <col min="5" max="5" width="10.75" style="74" customWidth="1"/>
    <col min="6" max="6" width="3.75" style="74" customWidth="1"/>
    <col min="7" max="7" width="10.75" style="74" customWidth="1"/>
    <col min="8" max="8" width="3.75" style="74" customWidth="1"/>
    <col min="9" max="9" width="10.75" style="74" customWidth="1"/>
    <col min="10" max="11" width="13.125" style="74" customWidth="1"/>
    <col min="12" max="16384" width="9" style="74"/>
  </cols>
  <sheetData>
    <row r="1" spans="1:14" ht="21.75" customHeight="1">
      <c r="A1" s="73" t="s">
        <v>7</v>
      </c>
      <c r="J1" s="207" t="s">
        <v>111</v>
      </c>
      <c r="K1" s="207"/>
    </row>
    <row r="2" spans="1:14" ht="12" customHeight="1">
      <c r="A2" s="73"/>
    </row>
    <row r="3" spans="1:14" ht="21.75" customHeight="1">
      <c r="A3" s="73" t="s">
        <v>8</v>
      </c>
    </row>
    <row r="4" spans="1:14" ht="21.75" customHeight="1">
      <c r="B4" s="187" t="str">
        <f>入力シート!C12&amp;入力シート!C13</f>
        <v/>
      </c>
      <c r="C4" s="187"/>
      <c r="D4" s="187"/>
      <c r="E4" s="187"/>
      <c r="F4" s="187"/>
      <c r="G4" s="187"/>
      <c r="H4" s="187"/>
      <c r="I4" s="187"/>
      <c r="J4" s="187"/>
      <c r="K4" s="187"/>
      <c r="L4" s="83"/>
      <c r="M4" s="83"/>
      <c r="N4" s="83"/>
    </row>
    <row r="5" spans="1:14" ht="7.5" customHeight="1">
      <c r="A5" s="73"/>
    </row>
    <row r="6" spans="1:14" ht="21.75" customHeight="1">
      <c r="A6" s="73" t="s">
        <v>9</v>
      </c>
    </row>
    <row r="7" spans="1:14" ht="21.75" customHeight="1">
      <c r="A7" s="73"/>
      <c r="B7" s="188">
        <f>入力シート!C7</f>
        <v>0</v>
      </c>
      <c r="C7" s="188"/>
      <c r="D7" s="188"/>
      <c r="E7" s="188"/>
      <c r="F7" s="188"/>
      <c r="G7" s="188"/>
      <c r="H7" s="188"/>
      <c r="I7" s="188"/>
      <c r="J7" s="188"/>
      <c r="K7" s="188"/>
      <c r="L7" s="84"/>
      <c r="M7" s="84"/>
      <c r="N7" s="84"/>
    </row>
    <row r="8" spans="1:14" ht="7.5" customHeight="1">
      <c r="A8" s="73"/>
    </row>
    <row r="9" spans="1:14" ht="21.75" customHeight="1">
      <c r="A9" s="73" t="s">
        <v>10</v>
      </c>
    </row>
    <row r="10" spans="1:14" ht="21.75" customHeight="1">
      <c r="A10" s="73"/>
      <c r="B10" s="188">
        <f>入力シート!C10</f>
        <v>0</v>
      </c>
      <c r="C10" s="188"/>
      <c r="D10" s="188"/>
      <c r="E10" s="188"/>
      <c r="F10" s="188"/>
      <c r="G10" s="188"/>
      <c r="H10" s="188"/>
      <c r="I10" s="188"/>
      <c r="J10" s="188"/>
      <c r="K10" s="188"/>
      <c r="L10" s="84"/>
      <c r="M10" s="84"/>
      <c r="N10" s="84"/>
    </row>
    <row r="11" spans="1:14" ht="7.5" customHeight="1">
      <c r="A11" s="73"/>
    </row>
    <row r="12" spans="1:14" ht="21.75" customHeight="1">
      <c r="A12" s="73" t="s">
        <v>79</v>
      </c>
    </row>
    <row r="13" spans="1:14" ht="21.75" customHeight="1">
      <c r="A13" s="73"/>
      <c r="B13" s="189">
        <f>入力シート!C11</f>
        <v>0</v>
      </c>
      <c r="C13" s="189"/>
      <c r="D13" s="189"/>
      <c r="E13" s="189"/>
      <c r="F13" s="189"/>
      <c r="G13" s="189"/>
      <c r="H13" s="189"/>
      <c r="I13" s="189"/>
      <c r="J13" s="189"/>
      <c r="K13" s="189"/>
      <c r="L13" s="85"/>
      <c r="M13" s="85"/>
      <c r="N13" s="85"/>
    </row>
    <row r="14" spans="1:14" ht="7.5" customHeight="1">
      <c r="A14" s="75"/>
    </row>
    <row r="15" spans="1:14" ht="21.75" customHeight="1">
      <c r="A15" s="73" t="s">
        <v>81</v>
      </c>
    </row>
    <row r="16" spans="1:14" ht="21.75" customHeight="1">
      <c r="A16" s="73"/>
      <c r="B16" s="208">
        <f>入力シート!C16</f>
        <v>0</v>
      </c>
      <c r="C16" s="208"/>
      <c r="D16" s="208"/>
      <c r="E16" s="86" t="s">
        <v>98</v>
      </c>
      <c r="F16" s="86"/>
    </row>
    <row r="17" spans="1:14" ht="7.5" customHeight="1">
      <c r="A17" s="75"/>
    </row>
    <row r="18" spans="1:14" ht="21.75" customHeight="1">
      <c r="A18" s="73" t="s">
        <v>82</v>
      </c>
    </row>
    <row r="19" spans="1:14" ht="21.75" customHeight="1">
      <c r="A19" s="73" t="s">
        <v>11</v>
      </c>
      <c r="D19" s="209">
        <f>IFERROR(I39,0)</f>
        <v>0</v>
      </c>
      <c r="E19" s="209"/>
      <c r="F19" s="209"/>
      <c r="G19" s="191" t="s">
        <v>98</v>
      </c>
      <c r="H19" s="191"/>
      <c r="I19" s="87"/>
    </row>
    <row r="20" spans="1:14" ht="21.75" customHeight="1">
      <c r="A20" s="73" t="s">
        <v>12</v>
      </c>
    </row>
    <row r="21" spans="1:14" ht="15" customHeight="1">
      <c r="A21" s="73"/>
      <c r="B21" s="88" t="s">
        <v>91</v>
      </c>
      <c r="C21" s="88"/>
      <c r="D21" s="88"/>
      <c r="E21" s="89"/>
      <c r="F21" s="89"/>
      <c r="G21" s="89"/>
      <c r="H21" s="89"/>
      <c r="I21" s="89"/>
      <c r="J21" s="89"/>
      <c r="K21" s="89"/>
      <c r="L21" s="89"/>
      <c r="M21" s="89"/>
      <c r="N21" s="89"/>
    </row>
    <row r="22" spans="1:14" ht="15" customHeight="1">
      <c r="A22" s="73"/>
      <c r="B22" s="210" t="s">
        <v>62</v>
      </c>
      <c r="C22" s="210"/>
      <c r="D22" s="204" t="s">
        <v>92</v>
      </c>
      <c r="E22" s="205"/>
      <c r="F22" s="205"/>
      <c r="G22" s="205"/>
      <c r="H22" s="205"/>
      <c r="I22" s="206"/>
      <c r="J22" s="210" t="s">
        <v>96</v>
      </c>
      <c r="K22" s="210" t="s">
        <v>97</v>
      </c>
      <c r="L22" s="89"/>
      <c r="M22" s="89"/>
      <c r="N22" s="89"/>
    </row>
    <row r="23" spans="1:14" ht="15" customHeight="1">
      <c r="A23" s="73"/>
      <c r="B23" s="210"/>
      <c r="C23" s="210"/>
      <c r="D23" s="211" t="s">
        <v>93</v>
      </c>
      <c r="E23" s="212"/>
      <c r="F23" s="211" t="s">
        <v>94</v>
      </c>
      <c r="G23" s="212"/>
      <c r="H23" s="211" t="s">
        <v>95</v>
      </c>
      <c r="I23" s="212"/>
      <c r="J23" s="210"/>
      <c r="K23" s="210"/>
      <c r="L23" s="89"/>
      <c r="M23" s="89"/>
      <c r="N23" s="89"/>
    </row>
    <row r="24" spans="1:14" ht="15" customHeight="1">
      <c r="A24" s="73"/>
      <c r="B24" s="210"/>
      <c r="C24" s="210"/>
      <c r="D24" s="213"/>
      <c r="E24" s="214"/>
      <c r="F24" s="213"/>
      <c r="G24" s="214"/>
      <c r="H24" s="213"/>
      <c r="I24" s="214"/>
      <c r="J24" s="210"/>
      <c r="K24" s="210"/>
      <c r="L24" s="89"/>
      <c r="M24" s="89"/>
      <c r="N24" s="89"/>
    </row>
    <row r="25" spans="1:14" s="80" customFormat="1" ht="15" customHeight="1">
      <c r="A25" s="79"/>
      <c r="B25" s="202" t="s">
        <v>99</v>
      </c>
      <c r="C25" s="98"/>
      <c r="D25" s="194"/>
      <c r="E25" s="195"/>
      <c r="F25" s="194"/>
      <c r="G25" s="195"/>
      <c r="H25" s="194"/>
      <c r="I25" s="195"/>
      <c r="J25" s="99"/>
      <c r="K25" s="100">
        <f t="shared" ref="K25:K30" si="0">SUM(D25:J25)</f>
        <v>0</v>
      </c>
      <c r="L25" s="101"/>
      <c r="M25" s="101"/>
      <c r="N25" s="101"/>
    </row>
    <row r="26" spans="1:14" s="80" customFormat="1" ht="15" customHeight="1">
      <c r="A26" s="79"/>
      <c r="B26" s="203"/>
      <c r="C26" s="98"/>
      <c r="D26" s="194"/>
      <c r="E26" s="195"/>
      <c r="F26" s="194"/>
      <c r="G26" s="195"/>
      <c r="H26" s="194"/>
      <c r="I26" s="195"/>
      <c r="J26" s="99"/>
      <c r="K26" s="100">
        <f t="shared" si="0"/>
        <v>0</v>
      </c>
      <c r="L26" s="101"/>
      <c r="M26" s="101"/>
      <c r="N26" s="101"/>
    </row>
    <row r="27" spans="1:14" s="80" customFormat="1" ht="15" customHeight="1">
      <c r="A27" s="79"/>
      <c r="B27" s="203"/>
      <c r="C27" s="98"/>
      <c r="D27" s="194"/>
      <c r="E27" s="195"/>
      <c r="F27" s="194"/>
      <c r="G27" s="195"/>
      <c r="H27" s="194"/>
      <c r="I27" s="195"/>
      <c r="J27" s="99"/>
      <c r="K27" s="100">
        <f t="shared" si="0"/>
        <v>0</v>
      </c>
      <c r="L27" s="101"/>
      <c r="M27" s="101"/>
      <c r="N27" s="101"/>
    </row>
    <row r="28" spans="1:14" s="80" customFormat="1" ht="15" customHeight="1">
      <c r="A28" s="79"/>
      <c r="B28" s="203"/>
      <c r="C28" s="98"/>
      <c r="D28" s="194"/>
      <c r="E28" s="195"/>
      <c r="F28" s="194"/>
      <c r="G28" s="195"/>
      <c r="H28" s="194"/>
      <c r="I28" s="195"/>
      <c r="J28" s="99"/>
      <c r="K28" s="100">
        <f t="shared" si="0"/>
        <v>0</v>
      </c>
      <c r="L28" s="101"/>
      <c r="M28" s="101"/>
      <c r="N28" s="101"/>
    </row>
    <row r="29" spans="1:14" s="80" customFormat="1" ht="15" customHeight="1">
      <c r="A29" s="79"/>
      <c r="B29" s="203"/>
      <c r="C29" s="98"/>
      <c r="D29" s="194"/>
      <c r="E29" s="195"/>
      <c r="F29" s="194"/>
      <c r="G29" s="195"/>
      <c r="H29" s="194"/>
      <c r="I29" s="195"/>
      <c r="J29" s="99"/>
      <c r="K29" s="100">
        <f t="shared" si="0"/>
        <v>0</v>
      </c>
      <c r="L29" s="101"/>
      <c r="M29" s="101"/>
      <c r="N29" s="101"/>
    </row>
    <row r="30" spans="1:14" s="80" customFormat="1" ht="15" customHeight="1">
      <c r="A30" s="79"/>
      <c r="B30" s="203"/>
      <c r="C30" s="102"/>
      <c r="D30" s="194"/>
      <c r="E30" s="195"/>
      <c r="F30" s="194"/>
      <c r="G30" s="195"/>
      <c r="H30" s="194"/>
      <c r="I30" s="195"/>
      <c r="J30" s="103"/>
      <c r="K30" s="104">
        <f t="shared" si="0"/>
        <v>0</v>
      </c>
      <c r="L30" s="101"/>
      <c r="M30" s="101"/>
      <c r="N30" s="101"/>
    </row>
    <row r="31" spans="1:14" ht="15" customHeight="1">
      <c r="A31" s="73"/>
      <c r="B31" s="116"/>
      <c r="C31" s="117" t="s">
        <v>100</v>
      </c>
      <c r="D31" s="200">
        <f>SUM(D25:E30)</f>
        <v>0</v>
      </c>
      <c r="E31" s="201"/>
      <c r="F31" s="198">
        <f>SUM(F25:G30)</f>
        <v>0</v>
      </c>
      <c r="G31" s="199"/>
      <c r="H31" s="198">
        <f>SUM(H25:I30)</f>
        <v>0</v>
      </c>
      <c r="I31" s="199"/>
      <c r="J31" s="118">
        <f>SUM(J25:J30)</f>
        <v>0</v>
      </c>
      <c r="K31" s="118">
        <f>SUM(K25:K30)</f>
        <v>0</v>
      </c>
      <c r="L31" s="89"/>
      <c r="M31" s="89"/>
      <c r="N31" s="89"/>
    </row>
    <row r="32" spans="1:14" ht="5.25" customHeight="1">
      <c r="A32" s="73"/>
      <c r="B32" s="89"/>
      <c r="C32" s="89"/>
      <c r="D32" s="89"/>
      <c r="E32" s="89"/>
      <c r="F32" s="89"/>
      <c r="G32" s="89"/>
      <c r="H32" s="89"/>
      <c r="I32" s="89"/>
      <c r="J32" s="89"/>
      <c r="K32" s="89"/>
      <c r="L32" s="89"/>
      <c r="M32" s="89"/>
      <c r="N32" s="89"/>
    </row>
    <row r="33" spans="1:14" ht="15" customHeight="1">
      <c r="A33" s="73"/>
      <c r="B33" s="88" t="s">
        <v>101</v>
      </c>
      <c r="C33" s="89"/>
      <c r="D33" s="89"/>
      <c r="E33" s="197" t="e">
        <f>入力シート!C17/入力シート!C18</f>
        <v>#DIV/0!</v>
      </c>
      <c r="F33" s="197"/>
      <c r="G33" s="197"/>
      <c r="H33" s="89"/>
      <c r="I33" s="89"/>
      <c r="J33" s="89"/>
      <c r="K33" s="89"/>
      <c r="L33" s="89"/>
      <c r="M33" s="89"/>
      <c r="N33" s="89"/>
    </row>
    <row r="34" spans="1:14" ht="5.25" customHeight="1">
      <c r="A34" s="73"/>
      <c r="B34" s="89"/>
      <c r="C34" s="89"/>
      <c r="D34" s="89"/>
      <c r="E34" s="89"/>
      <c r="F34" s="89"/>
      <c r="G34" s="89"/>
      <c r="H34" s="89"/>
      <c r="I34" s="89"/>
      <c r="J34" s="89"/>
      <c r="K34" s="89"/>
      <c r="L34" s="89"/>
      <c r="M34" s="89"/>
      <c r="N34" s="89"/>
    </row>
    <row r="35" spans="1:14" ht="15" customHeight="1">
      <c r="A35" s="73"/>
      <c r="B35" s="88" t="s">
        <v>102</v>
      </c>
      <c r="C35" s="89"/>
      <c r="D35" s="89"/>
      <c r="E35" s="89"/>
      <c r="F35" s="89"/>
      <c r="G35" s="89"/>
      <c r="H35" s="89"/>
      <c r="I35" s="89"/>
      <c r="J35" s="89"/>
      <c r="K35" s="89"/>
      <c r="L35" s="89"/>
      <c r="M35" s="89"/>
      <c r="N35" s="89"/>
    </row>
    <row r="36" spans="1:14" ht="15" customHeight="1">
      <c r="A36" s="73"/>
      <c r="B36" s="89"/>
      <c r="C36" s="90">
        <f>(D31+H31)</f>
        <v>0</v>
      </c>
      <c r="D36" s="90" t="s">
        <v>103</v>
      </c>
      <c r="E36" s="91" t="e">
        <f>E33</f>
        <v>#DIV/0!</v>
      </c>
      <c r="F36" s="92" t="s">
        <v>105</v>
      </c>
      <c r="G36" s="90">
        <f>K31</f>
        <v>0</v>
      </c>
      <c r="H36" s="93" t="s">
        <v>104</v>
      </c>
      <c r="I36" s="196" t="e">
        <f>C36*E36/G36</f>
        <v>#DIV/0!</v>
      </c>
      <c r="J36" s="196"/>
      <c r="K36" s="89"/>
      <c r="L36" s="89"/>
      <c r="M36" s="89"/>
      <c r="N36" s="89"/>
    </row>
    <row r="37" spans="1:14" ht="5.25" customHeight="1">
      <c r="A37" s="73"/>
      <c r="B37" s="89"/>
      <c r="C37" s="90"/>
      <c r="D37" s="90"/>
      <c r="E37" s="91"/>
      <c r="F37" s="92"/>
      <c r="G37" s="90"/>
      <c r="H37" s="93"/>
      <c r="I37" s="94"/>
      <c r="J37" s="94"/>
      <c r="K37" s="89"/>
      <c r="L37" s="89"/>
      <c r="M37" s="89"/>
      <c r="N37" s="89"/>
    </row>
    <row r="38" spans="1:14" ht="15" customHeight="1">
      <c r="A38" s="73"/>
      <c r="B38" s="88" t="s">
        <v>106</v>
      </c>
      <c r="C38" s="90"/>
      <c r="D38" s="90"/>
      <c r="E38" s="91"/>
      <c r="F38" s="92"/>
      <c r="G38" s="90"/>
      <c r="H38" s="93"/>
      <c r="I38" s="94"/>
      <c r="J38" s="94"/>
      <c r="K38" s="89"/>
      <c r="L38" s="89"/>
      <c r="M38" s="89"/>
      <c r="N38" s="89"/>
    </row>
    <row r="39" spans="1:14" ht="15" customHeight="1">
      <c r="A39" s="73"/>
      <c r="B39" s="88"/>
      <c r="C39" s="90">
        <f>B16</f>
        <v>0</v>
      </c>
      <c r="D39" s="90" t="s">
        <v>103</v>
      </c>
      <c r="E39" s="95" t="e">
        <f>I36</f>
        <v>#DIV/0!</v>
      </c>
      <c r="F39" s="92" t="s">
        <v>103</v>
      </c>
      <c r="G39" s="90" t="s">
        <v>107</v>
      </c>
      <c r="H39" s="93" t="s">
        <v>104</v>
      </c>
      <c r="I39" s="96" t="e">
        <f>ROUNDDOWN(C39*E39*5/105,0)</f>
        <v>#DIV/0!</v>
      </c>
      <c r="J39" s="97" t="s">
        <v>98</v>
      </c>
      <c r="K39" s="89"/>
      <c r="L39" s="89"/>
      <c r="M39" s="89"/>
      <c r="N39" s="89"/>
    </row>
    <row r="40" spans="1:14" ht="9" customHeight="1">
      <c r="A40" s="73"/>
    </row>
    <row r="41" spans="1:14" s="80" customFormat="1" ht="21.75" customHeight="1">
      <c r="A41" s="79" t="s">
        <v>83</v>
      </c>
    </row>
    <row r="42" spans="1:14" s="80" customFormat="1" ht="33.75" customHeight="1">
      <c r="A42" s="81" t="s">
        <v>78</v>
      </c>
      <c r="B42" s="193" t="s">
        <v>13</v>
      </c>
      <c r="C42" s="193"/>
      <c r="D42" s="193"/>
      <c r="E42" s="193"/>
      <c r="F42" s="193"/>
      <c r="G42" s="193"/>
      <c r="H42" s="193"/>
      <c r="I42" s="193"/>
      <c r="J42" s="193"/>
      <c r="K42" s="193"/>
      <c r="L42" s="82"/>
      <c r="M42" s="82"/>
      <c r="N42" s="82"/>
    </row>
    <row r="43" spans="1:14" s="80" customFormat="1" ht="33.75" customHeight="1">
      <c r="A43" s="81" t="s">
        <v>78</v>
      </c>
      <c r="B43" s="193" t="s">
        <v>14</v>
      </c>
      <c r="C43" s="193"/>
      <c r="D43" s="193"/>
      <c r="E43" s="193"/>
      <c r="F43" s="193"/>
      <c r="G43" s="193"/>
      <c r="H43" s="193"/>
      <c r="I43" s="193"/>
      <c r="J43" s="193"/>
      <c r="K43" s="193"/>
      <c r="L43" s="82"/>
      <c r="M43" s="82"/>
      <c r="N43" s="82"/>
    </row>
    <row r="44" spans="1:14" s="80" customFormat="1" ht="33.75" customHeight="1">
      <c r="A44" s="81" t="s">
        <v>78</v>
      </c>
      <c r="B44" s="193" t="s">
        <v>15</v>
      </c>
      <c r="C44" s="193"/>
      <c r="D44" s="193"/>
      <c r="E44" s="193"/>
      <c r="F44" s="193"/>
      <c r="G44" s="193"/>
      <c r="H44" s="193"/>
      <c r="I44" s="193"/>
      <c r="J44" s="193"/>
      <c r="K44" s="193"/>
      <c r="L44" s="82"/>
      <c r="M44" s="82"/>
      <c r="N44" s="82"/>
    </row>
    <row r="45" spans="1:14" s="80" customFormat="1" ht="51" customHeight="1">
      <c r="A45" s="81" t="s">
        <v>78</v>
      </c>
      <c r="B45" s="193" t="s">
        <v>16</v>
      </c>
      <c r="C45" s="193"/>
      <c r="D45" s="193"/>
      <c r="E45" s="193"/>
      <c r="F45" s="193"/>
      <c r="G45" s="193"/>
      <c r="H45" s="193"/>
      <c r="I45" s="193"/>
      <c r="J45" s="193"/>
      <c r="K45" s="193"/>
      <c r="L45" s="82"/>
      <c r="M45" s="82"/>
      <c r="N45" s="82"/>
    </row>
    <row r="46" spans="1:14" ht="21.75" customHeight="1">
      <c r="A46" s="73"/>
    </row>
    <row r="47" spans="1:14" ht="21.75" customHeight="1">
      <c r="A47" s="73"/>
    </row>
    <row r="48" spans="1:14" ht="21.75" customHeight="1">
      <c r="B48" s="76"/>
      <c r="C48" s="76"/>
      <c r="D48" s="76"/>
      <c r="H48" s="77"/>
      <c r="I48" s="77"/>
      <c r="J48" s="77"/>
      <c r="K48" s="77"/>
      <c r="L48" s="77"/>
      <c r="M48" s="77"/>
    </row>
    <row r="49" spans="1:14" ht="7.5" customHeight="1">
      <c r="B49" s="76"/>
      <c r="C49" s="76"/>
      <c r="D49" s="76"/>
      <c r="H49" s="77"/>
      <c r="I49" s="77"/>
      <c r="J49" s="77"/>
      <c r="K49" s="77"/>
      <c r="L49" s="77"/>
      <c r="M49" s="77"/>
    </row>
    <row r="50" spans="1:14" ht="33.75" customHeight="1">
      <c r="A50" s="78"/>
      <c r="B50" s="185"/>
      <c r="C50" s="185"/>
      <c r="D50" s="185"/>
      <c r="E50" s="185"/>
      <c r="F50" s="185"/>
      <c r="G50" s="185"/>
      <c r="H50" s="185"/>
      <c r="I50" s="185"/>
      <c r="J50" s="185"/>
      <c r="K50" s="185"/>
      <c r="L50" s="185"/>
      <c r="M50" s="185"/>
      <c r="N50" s="185"/>
    </row>
  </sheetData>
  <sheetProtection sheet="1" objects="1" scenarios="1" insertRows="0" deleteRows="0" selectLockedCells="1"/>
  <mergeCells count="44">
    <mergeCell ref="D22:I22"/>
    <mergeCell ref="J1:K1"/>
    <mergeCell ref="G19:H19"/>
    <mergeCell ref="B16:D16"/>
    <mergeCell ref="D19:F19"/>
    <mergeCell ref="B13:K13"/>
    <mergeCell ref="B10:K10"/>
    <mergeCell ref="B7:K7"/>
    <mergeCell ref="B4:K4"/>
    <mergeCell ref="B22:C24"/>
    <mergeCell ref="J22:J24"/>
    <mergeCell ref="K22:K24"/>
    <mergeCell ref="H23:I24"/>
    <mergeCell ref="F23:G24"/>
    <mergeCell ref="D23:E24"/>
    <mergeCell ref="H27:I27"/>
    <mergeCell ref="H28:I28"/>
    <mergeCell ref="H29:I29"/>
    <mergeCell ref="D27:E27"/>
    <mergeCell ref="D28:E28"/>
    <mergeCell ref="F27:G27"/>
    <mergeCell ref="F28:G28"/>
    <mergeCell ref="D25:E25"/>
    <mergeCell ref="D26:E26"/>
    <mergeCell ref="F25:G25"/>
    <mergeCell ref="H26:I26"/>
    <mergeCell ref="H25:I25"/>
    <mergeCell ref="F26:G26"/>
    <mergeCell ref="B50:N50"/>
    <mergeCell ref="F29:G29"/>
    <mergeCell ref="B43:K43"/>
    <mergeCell ref="I36:J36"/>
    <mergeCell ref="B44:K44"/>
    <mergeCell ref="B45:K45"/>
    <mergeCell ref="E33:G33"/>
    <mergeCell ref="B42:K42"/>
    <mergeCell ref="F31:G31"/>
    <mergeCell ref="H31:I31"/>
    <mergeCell ref="D31:E31"/>
    <mergeCell ref="D29:E29"/>
    <mergeCell ref="D30:E30"/>
    <mergeCell ref="F30:G30"/>
    <mergeCell ref="H30:I30"/>
    <mergeCell ref="B25:B30"/>
  </mergeCells>
  <phoneticPr fontId="10"/>
  <pageMargins left="0.7" right="0.7" top="0.75" bottom="0.75" header="0.3" footer="0.3"/>
  <pageSetup paperSize="9" orientation="portrait" r:id="rId1"/>
  <ignoredErrors>
    <ignoredError sqref="I36" evalError="1"/>
  </ignoredError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6600"/>
  </sheetPr>
  <dimension ref="A1:O51"/>
  <sheetViews>
    <sheetView view="pageBreakPreview" topLeftCell="A13" zoomScale="90" zoomScaleNormal="85" zoomScaleSheetLayoutView="90" workbookViewId="0">
      <selection activeCell="C12" sqref="C12:D12"/>
    </sheetView>
  </sheetViews>
  <sheetFormatPr defaultRowHeight="14.25"/>
  <cols>
    <col min="1" max="1" width="3.25" style="74" customWidth="1"/>
    <col min="2" max="2" width="3.375" style="74" customWidth="1"/>
    <col min="3" max="3" width="12.5" style="74" customWidth="1"/>
    <col min="4" max="4" width="3.75" style="74" customWidth="1"/>
    <col min="5" max="5" width="10.75" style="74" customWidth="1"/>
    <col min="6" max="6" width="3.75" style="74" customWidth="1"/>
    <col min="7" max="7" width="10.75" style="74" customWidth="1"/>
    <col min="8" max="8" width="3.75" style="74" customWidth="1"/>
    <col min="9" max="9" width="10.75" style="74" customWidth="1"/>
    <col min="10" max="10" width="3.75" style="74" customWidth="1"/>
    <col min="11" max="11" width="9.375" style="74" customWidth="1"/>
    <col min="12" max="12" width="13.125" style="74" customWidth="1"/>
    <col min="13" max="16384" width="9" style="74"/>
  </cols>
  <sheetData>
    <row r="1" spans="1:15" ht="21.75" customHeight="1">
      <c r="A1" s="73" t="s">
        <v>7</v>
      </c>
      <c r="K1" s="207" t="s">
        <v>140</v>
      </c>
      <c r="L1" s="207"/>
    </row>
    <row r="2" spans="1:15" ht="12" customHeight="1">
      <c r="A2" s="73"/>
    </row>
    <row r="3" spans="1:15" ht="21.75" customHeight="1">
      <c r="A3" s="73" t="s">
        <v>8</v>
      </c>
    </row>
    <row r="4" spans="1:15" ht="21.75" customHeight="1">
      <c r="B4" s="187" t="str">
        <f>入力シート!C12&amp;入力シート!C13</f>
        <v/>
      </c>
      <c r="C4" s="187"/>
      <c r="D4" s="187"/>
      <c r="E4" s="187"/>
      <c r="F4" s="187"/>
      <c r="G4" s="187"/>
      <c r="H4" s="187"/>
      <c r="I4" s="187"/>
      <c r="J4" s="187"/>
      <c r="K4" s="187"/>
      <c r="L4" s="187"/>
      <c r="M4" s="83"/>
      <c r="N4" s="83"/>
      <c r="O4" s="83"/>
    </row>
    <row r="5" spans="1:15" ht="7.5" customHeight="1">
      <c r="A5" s="73"/>
    </row>
    <row r="6" spans="1:15" ht="21.75" customHeight="1">
      <c r="A6" s="73" t="s">
        <v>9</v>
      </c>
    </row>
    <row r="7" spans="1:15" ht="21.75" customHeight="1">
      <c r="A7" s="73"/>
      <c r="B7" s="188">
        <f>入力シート!C7</f>
        <v>0</v>
      </c>
      <c r="C7" s="188"/>
      <c r="D7" s="188"/>
      <c r="E7" s="188"/>
      <c r="F7" s="188"/>
      <c r="G7" s="188"/>
      <c r="H7" s="188"/>
      <c r="I7" s="188"/>
      <c r="J7" s="188"/>
      <c r="K7" s="188"/>
      <c r="L7" s="188"/>
      <c r="M7" s="84"/>
      <c r="N7" s="84"/>
      <c r="O7" s="84"/>
    </row>
    <row r="8" spans="1:15" ht="7.5" customHeight="1">
      <c r="A8" s="73"/>
    </row>
    <row r="9" spans="1:15" ht="21.75" customHeight="1">
      <c r="A9" s="73" t="s">
        <v>10</v>
      </c>
    </row>
    <row r="10" spans="1:15" ht="21.75" customHeight="1">
      <c r="A10" s="73"/>
      <c r="B10" s="188">
        <f>入力シート!C10</f>
        <v>0</v>
      </c>
      <c r="C10" s="188"/>
      <c r="D10" s="188"/>
      <c r="E10" s="188"/>
      <c r="F10" s="188"/>
      <c r="G10" s="188"/>
      <c r="H10" s="188"/>
      <c r="I10" s="188"/>
      <c r="J10" s="188"/>
      <c r="K10" s="188"/>
      <c r="L10" s="188"/>
      <c r="M10" s="84"/>
      <c r="N10" s="84"/>
      <c r="O10" s="84"/>
    </row>
    <row r="11" spans="1:15" ht="7.5" customHeight="1">
      <c r="A11" s="73"/>
    </row>
    <row r="12" spans="1:15" ht="21.75" customHeight="1">
      <c r="A12" s="73" t="s">
        <v>79</v>
      </c>
    </row>
    <row r="13" spans="1:15" ht="21.75" customHeight="1">
      <c r="A13" s="73"/>
      <c r="B13" s="189">
        <f>入力シート!C11</f>
        <v>0</v>
      </c>
      <c r="C13" s="189"/>
      <c r="D13" s="189"/>
      <c r="E13" s="189"/>
      <c r="F13" s="189"/>
      <c r="G13" s="189"/>
      <c r="H13" s="189"/>
      <c r="I13" s="189"/>
      <c r="J13" s="189"/>
      <c r="K13" s="189"/>
      <c r="L13" s="189"/>
      <c r="M13" s="85"/>
      <c r="N13" s="85"/>
      <c r="O13" s="85"/>
    </row>
    <row r="14" spans="1:15" ht="7.5" customHeight="1">
      <c r="A14" s="75"/>
    </row>
    <row r="15" spans="1:15" ht="21.75" customHeight="1">
      <c r="A15" s="73" t="s">
        <v>81</v>
      </c>
    </row>
    <row r="16" spans="1:15" ht="21.75" customHeight="1">
      <c r="A16" s="73"/>
      <c r="B16" s="208">
        <f>入力シート!C16</f>
        <v>0</v>
      </c>
      <c r="C16" s="208"/>
      <c r="D16" s="208"/>
      <c r="E16" s="86" t="s">
        <v>98</v>
      </c>
      <c r="F16" s="86"/>
    </row>
    <row r="17" spans="1:15" ht="7.5" customHeight="1">
      <c r="A17" s="75"/>
    </row>
    <row r="18" spans="1:15" ht="21.75" customHeight="1">
      <c r="A18" s="73" t="s">
        <v>82</v>
      </c>
    </row>
    <row r="19" spans="1:15" ht="21.75" customHeight="1">
      <c r="A19" s="73" t="s">
        <v>11</v>
      </c>
      <c r="D19" s="209">
        <f>IFERROR(G40,0)</f>
        <v>0</v>
      </c>
      <c r="E19" s="209"/>
      <c r="F19" s="209"/>
      <c r="G19" s="191" t="s">
        <v>98</v>
      </c>
      <c r="H19" s="191"/>
      <c r="I19" s="87"/>
      <c r="J19" s="87"/>
    </row>
    <row r="20" spans="1:15" ht="21.75" customHeight="1">
      <c r="A20" s="73" t="s">
        <v>12</v>
      </c>
    </row>
    <row r="21" spans="1:15" ht="15" customHeight="1">
      <c r="A21" s="73"/>
      <c r="B21" s="88" t="s">
        <v>91</v>
      </c>
      <c r="C21" s="88"/>
      <c r="D21" s="88"/>
      <c r="E21" s="89"/>
      <c r="F21" s="89"/>
      <c r="G21" s="89"/>
      <c r="H21" s="89"/>
      <c r="I21" s="89"/>
      <c r="J21" s="89"/>
      <c r="K21" s="89"/>
      <c r="L21" s="89"/>
      <c r="M21" s="89"/>
      <c r="N21" s="89"/>
      <c r="O21" s="89"/>
    </row>
    <row r="22" spans="1:15" ht="15" customHeight="1">
      <c r="A22" s="73"/>
      <c r="B22" s="210" t="s">
        <v>62</v>
      </c>
      <c r="C22" s="210"/>
      <c r="D22" s="204" t="s">
        <v>92</v>
      </c>
      <c r="E22" s="205"/>
      <c r="F22" s="205"/>
      <c r="G22" s="205"/>
      <c r="H22" s="205"/>
      <c r="I22" s="206"/>
      <c r="J22" s="211" t="s">
        <v>96</v>
      </c>
      <c r="K22" s="212"/>
      <c r="L22" s="210" t="s">
        <v>97</v>
      </c>
      <c r="M22" s="89"/>
      <c r="N22" s="89"/>
      <c r="O22" s="89"/>
    </row>
    <row r="23" spans="1:15" ht="15" customHeight="1">
      <c r="A23" s="73"/>
      <c r="B23" s="210"/>
      <c r="C23" s="210"/>
      <c r="D23" s="211" t="s">
        <v>93</v>
      </c>
      <c r="E23" s="212"/>
      <c r="F23" s="211" t="s">
        <v>94</v>
      </c>
      <c r="G23" s="212"/>
      <c r="H23" s="211" t="s">
        <v>95</v>
      </c>
      <c r="I23" s="212"/>
      <c r="J23" s="215"/>
      <c r="K23" s="216"/>
      <c r="L23" s="210"/>
      <c r="M23" s="89"/>
      <c r="N23" s="89"/>
      <c r="O23" s="89"/>
    </row>
    <row r="24" spans="1:15" ht="15" customHeight="1">
      <c r="A24" s="73"/>
      <c r="B24" s="210"/>
      <c r="C24" s="210"/>
      <c r="D24" s="213"/>
      <c r="E24" s="214"/>
      <c r="F24" s="213"/>
      <c r="G24" s="214"/>
      <c r="H24" s="213"/>
      <c r="I24" s="214"/>
      <c r="J24" s="213"/>
      <c r="K24" s="214"/>
      <c r="L24" s="210"/>
      <c r="M24" s="89"/>
      <c r="N24" s="89"/>
      <c r="O24" s="89"/>
    </row>
    <row r="25" spans="1:15" s="80" customFormat="1" ht="15" customHeight="1">
      <c r="A25" s="79"/>
      <c r="B25" s="202" t="s">
        <v>99</v>
      </c>
      <c r="C25" s="98"/>
      <c r="D25" s="194"/>
      <c r="E25" s="195"/>
      <c r="F25" s="194"/>
      <c r="G25" s="195"/>
      <c r="H25" s="194"/>
      <c r="I25" s="195"/>
      <c r="J25" s="217"/>
      <c r="K25" s="218"/>
      <c r="L25" s="100">
        <f t="shared" ref="L25:L30" si="0">SUM(D25:K25)</f>
        <v>0</v>
      </c>
      <c r="M25" s="101"/>
      <c r="N25" s="101"/>
      <c r="O25" s="101"/>
    </row>
    <row r="26" spans="1:15" s="80" customFormat="1" ht="15" customHeight="1">
      <c r="A26" s="79"/>
      <c r="B26" s="203"/>
      <c r="C26" s="98"/>
      <c r="D26" s="194"/>
      <c r="E26" s="195"/>
      <c r="F26" s="194"/>
      <c r="G26" s="195"/>
      <c r="H26" s="194"/>
      <c r="I26" s="195"/>
      <c r="J26" s="194"/>
      <c r="K26" s="195"/>
      <c r="L26" s="100">
        <f t="shared" si="0"/>
        <v>0</v>
      </c>
      <c r="M26" s="101"/>
      <c r="N26" s="101"/>
      <c r="O26" s="101"/>
    </row>
    <row r="27" spans="1:15" s="80" customFormat="1" ht="15" customHeight="1">
      <c r="A27" s="79"/>
      <c r="B27" s="203"/>
      <c r="C27" s="98"/>
      <c r="D27" s="194"/>
      <c r="E27" s="195"/>
      <c r="F27" s="194"/>
      <c r="G27" s="195"/>
      <c r="H27" s="194"/>
      <c r="I27" s="195"/>
      <c r="J27" s="194"/>
      <c r="K27" s="195"/>
      <c r="L27" s="100">
        <f t="shared" si="0"/>
        <v>0</v>
      </c>
      <c r="M27" s="101"/>
      <c r="N27" s="101"/>
      <c r="O27" s="101"/>
    </row>
    <row r="28" spans="1:15" s="80" customFormat="1" ht="15" customHeight="1">
      <c r="A28" s="79"/>
      <c r="B28" s="203"/>
      <c r="C28" s="98"/>
      <c r="D28" s="194"/>
      <c r="E28" s="195"/>
      <c r="F28" s="194"/>
      <c r="G28" s="195"/>
      <c r="H28" s="194"/>
      <c r="I28" s="195"/>
      <c r="J28" s="194"/>
      <c r="K28" s="195"/>
      <c r="L28" s="100">
        <f t="shared" si="0"/>
        <v>0</v>
      </c>
      <c r="M28" s="101"/>
      <c r="N28" s="101"/>
      <c r="O28" s="101"/>
    </row>
    <row r="29" spans="1:15" s="80" customFormat="1" ht="15" customHeight="1">
      <c r="A29" s="79"/>
      <c r="B29" s="203"/>
      <c r="C29" s="98"/>
      <c r="D29" s="194"/>
      <c r="E29" s="195"/>
      <c r="F29" s="194"/>
      <c r="G29" s="195"/>
      <c r="H29" s="194"/>
      <c r="I29" s="195"/>
      <c r="J29" s="194"/>
      <c r="K29" s="195"/>
      <c r="L29" s="100">
        <f t="shared" si="0"/>
        <v>0</v>
      </c>
      <c r="M29" s="101"/>
      <c r="N29" s="101"/>
      <c r="O29" s="101"/>
    </row>
    <row r="30" spans="1:15" s="80" customFormat="1" ht="15" customHeight="1">
      <c r="A30" s="79"/>
      <c r="B30" s="203"/>
      <c r="C30" s="102"/>
      <c r="D30" s="194"/>
      <c r="E30" s="195"/>
      <c r="F30" s="194"/>
      <c r="G30" s="195"/>
      <c r="H30" s="194"/>
      <c r="I30" s="195"/>
      <c r="J30" s="194"/>
      <c r="K30" s="195"/>
      <c r="L30" s="104">
        <f t="shared" si="0"/>
        <v>0</v>
      </c>
      <c r="M30" s="101"/>
      <c r="N30" s="101"/>
      <c r="O30" s="101"/>
    </row>
    <row r="31" spans="1:15" ht="15" customHeight="1">
      <c r="A31" s="73"/>
      <c r="B31" s="116"/>
      <c r="C31" s="117" t="s">
        <v>100</v>
      </c>
      <c r="D31" s="200">
        <f>SUM(D25:E30)</f>
        <v>0</v>
      </c>
      <c r="E31" s="201"/>
      <c r="F31" s="198">
        <f>SUM(F25:G30)</f>
        <v>0</v>
      </c>
      <c r="G31" s="199"/>
      <c r="H31" s="198">
        <f>SUM(H25:I30)</f>
        <v>0</v>
      </c>
      <c r="I31" s="199"/>
      <c r="J31" s="198">
        <f>SUM(J25:K30)</f>
        <v>0</v>
      </c>
      <c r="K31" s="199"/>
      <c r="L31" s="118">
        <f>SUM(L25:L30)</f>
        <v>0</v>
      </c>
      <c r="M31" s="89"/>
      <c r="N31" s="89"/>
      <c r="O31" s="89"/>
    </row>
    <row r="32" spans="1:15" ht="5.25" customHeight="1">
      <c r="A32" s="73"/>
      <c r="B32" s="89"/>
      <c r="C32" s="89"/>
      <c r="D32" s="89"/>
      <c r="E32" s="89"/>
      <c r="F32" s="89"/>
      <c r="G32" s="89"/>
      <c r="H32" s="89"/>
      <c r="I32" s="89"/>
      <c r="J32" s="89"/>
      <c r="K32" s="89"/>
      <c r="L32" s="89"/>
      <c r="M32" s="89"/>
      <c r="N32" s="89"/>
      <c r="O32" s="89"/>
    </row>
    <row r="33" spans="1:15" ht="15" customHeight="1">
      <c r="A33" s="73"/>
      <c r="B33" s="88" t="s">
        <v>101</v>
      </c>
      <c r="C33" s="89"/>
      <c r="D33" s="89"/>
      <c r="E33" s="197" t="e">
        <f>入力シート!C17/入力シート!C18</f>
        <v>#DIV/0!</v>
      </c>
      <c r="F33" s="197"/>
      <c r="G33" s="197"/>
      <c r="H33" s="89"/>
      <c r="I33" s="89"/>
      <c r="J33" s="89"/>
      <c r="K33" s="89"/>
      <c r="L33" s="89"/>
      <c r="M33" s="89"/>
      <c r="N33" s="89"/>
      <c r="O33" s="89"/>
    </row>
    <row r="34" spans="1:15" ht="5.25" customHeight="1">
      <c r="A34" s="73"/>
      <c r="B34" s="89"/>
      <c r="C34" s="89"/>
      <c r="D34" s="89"/>
      <c r="E34" s="89"/>
      <c r="F34" s="89"/>
      <c r="G34" s="89"/>
      <c r="H34" s="89"/>
      <c r="I34" s="89"/>
      <c r="J34" s="89"/>
      <c r="K34" s="89"/>
      <c r="L34" s="89"/>
      <c r="M34" s="89"/>
      <c r="N34" s="89"/>
      <c r="O34" s="89"/>
    </row>
    <row r="35" spans="1:15" ht="15" customHeight="1">
      <c r="A35" s="73"/>
      <c r="B35" s="88" t="s">
        <v>124</v>
      </c>
      <c r="C35" s="90"/>
      <c r="D35" s="105"/>
      <c r="E35" s="105"/>
      <c r="F35" s="105"/>
      <c r="G35" s="105"/>
      <c r="H35" s="105"/>
      <c r="I35" s="105"/>
      <c r="J35" s="105"/>
      <c r="K35" s="105"/>
      <c r="L35" s="89"/>
      <c r="M35" s="89"/>
      <c r="N35" s="89"/>
      <c r="O35" s="89"/>
    </row>
    <row r="36" spans="1:15" ht="15" customHeight="1">
      <c r="A36" s="73"/>
      <c r="B36" s="105"/>
      <c r="C36" s="106">
        <f>B16</f>
        <v>0</v>
      </c>
      <c r="D36" s="106" t="s">
        <v>103</v>
      </c>
      <c r="E36" s="107" t="e">
        <f>D31/L31</f>
        <v>#DIV/0!</v>
      </c>
      <c r="F36" s="108" t="s">
        <v>103</v>
      </c>
      <c r="G36" s="106" t="s">
        <v>125</v>
      </c>
      <c r="H36" s="109" t="s">
        <v>126</v>
      </c>
      <c r="I36" s="110" t="e">
        <f>ROUNDDOWN(C36*E36*5/105,0)</f>
        <v>#DIV/0!</v>
      </c>
      <c r="J36" s="109" t="s">
        <v>98</v>
      </c>
      <c r="K36" s="111"/>
      <c r="L36" s="89"/>
      <c r="M36" s="89"/>
      <c r="N36" s="89"/>
      <c r="O36" s="89"/>
    </row>
    <row r="37" spans="1:15" ht="3.75" customHeight="1">
      <c r="A37" s="73"/>
      <c r="B37" s="105"/>
      <c r="C37" s="106"/>
      <c r="D37" s="106"/>
      <c r="E37" s="107"/>
      <c r="F37" s="108"/>
      <c r="G37" s="106"/>
      <c r="H37" s="94"/>
      <c r="I37" s="94"/>
      <c r="J37" s="94"/>
      <c r="K37" s="94"/>
      <c r="L37" s="89"/>
      <c r="M37" s="89"/>
      <c r="N37" s="89"/>
      <c r="O37" s="89"/>
    </row>
    <row r="38" spans="1:15" ht="15" customHeight="1">
      <c r="A38" s="73"/>
      <c r="B38" s="112"/>
      <c r="C38" s="106">
        <f>B16</f>
        <v>0</v>
      </c>
      <c r="D38" s="106" t="s">
        <v>103</v>
      </c>
      <c r="E38" s="107" t="e">
        <f>H31/L31</f>
        <v>#DIV/0!</v>
      </c>
      <c r="F38" s="108" t="s">
        <v>127</v>
      </c>
      <c r="G38" s="107" t="e">
        <f>E33</f>
        <v>#DIV/0!</v>
      </c>
      <c r="H38" s="108" t="s">
        <v>103</v>
      </c>
      <c r="I38" s="106" t="s">
        <v>125</v>
      </c>
      <c r="J38" s="108" t="s">
        <v>104</v>
      </c>
      <c r="K38" s="110" t="e">
        <f>ROUNDDOWN(C38*E38*G38*5/105,0)</f>
        <v>#DIV/0!</v>
      </c>
      <c r="L38" s="89" t="s">
        <v>98</v>
      </c>
      <c r="M38" s="89"/>
      <c r="N38" s="89"/>
      <c r="O38" s="89"/>
    </row>
    <row r="39" spans="1:15" ht="3.75" customHeight="1">
      <c r="A39" s="73"/>
      <c r="B39" s="105"/>
      <c r="C39" s="106"/>
      <c r="D39" s="106"/>
      <c r="E39" s="107"/>
      <c r="F39" s="108"/>
      <c r="G39" s="106"/>
      <c r="H39" s="94"/>
      <c r="I39" s="94"/>
      <c r="J39" s="94"/>
      <c r="K39" s="94"/>
      <c r="L39" s="89"/>
      <c r="M39" s="89"/>
      <c r="N39" s="89"/>
      <c r="O39" s="89"/>
    </row>
    <row r="40" spans="1:15" ht="15" customHeight="1">
      <c r="A40" s="73"/>
      <c r="B40" s="112"/>
      <c r="C40" s="106" t="e">
        <f>I36</f>
        <v>#DIV/0!</v>
      </c>
      <c r="D40" s="106" t="s">
        <v>128</v>
      </c>
      <c r="E40" s="113" t="e">
        <f>K38</f>
        <v>#DIV/0!</v>
      </c>
      <c r="F40" s="108" t="s">
        <v>129</v>
      </c>
      <c r="G40" s="106" t="e">
        <f>C40+E40</f>
        <v>#DIV/0!</v>
      </c>
      <c r="H40" s="94" t="s">
        <v>98</v>
      </c>
      <c r="I40" s="114"/>
      <c r="J40" s="94"/>
      <c r="K40" s="97"/>
      <c r="L40" s="89"/>
      <c r="M40" s="89"/>
      <c r="N40" s="89"/>
      <c r="O40" s="89"/>
    </row>
    <row r="41" spans="1:15" ht="9" customHeight="1">
      <c r="A41" s="73"/>
      <c r="B41" s="115"/>
      <c r="C41" s="115"/>
      <c r="D41" s="115"/>
      <c r="E41" s="115"/>
      <c r="F41" s="115"/>
      <c r="G41" s="115"/>
      <c r="H41" s="115"/>
      <c r="I41" s="115"/>
      <c r="J41" s="115"/>
      <c r="K41" s="115"/>
    </row>
    <row r="42" spans="1:15" s="80" customFormat="1" ht="21.75" customHeight="1">
      <c r="A42" s="79" t="s">
        <v>83</v>
      </c>
    </row>
    <row r="43" spans="1:15" s="80" customFormat="1" ht="33.75" customHeight="1">
      <c r="A43" s="81" t="s">
        <v>78</v>
      </c>
      <c r="B43" s="193" t="s">
        <v>13</v>
      </c>
      <c r="C43" s="193"/>
      <c r="D43" s="193"/>
      <c r="E43" s="193"/>
      <c r="F43" s="193"/>
      <c r="G43" s="193"/>
      <c r="H43" s="193"/>
      <c r="I43" s="193"/>
      <c r="J43" s="193"/>
      <c r="K43" s="193"/>
      <c r="L43" s="193"/>
      <c r="M43" s="82"/>
      <c r="N43" s="82"/>
      <c r="O43" s="82"/>
    </row>
    <row r="44" spans="1:15" s="80" customFormat="1" ht="33.75" customHeight="1">
      <c r="A44" s="81" t="s">
        <v>78</v>
      </c>
      <c r="B44" s="193" t="s">
        <v>14</v>
      </c>
      <c r="C44" s="193"/>
      <c r="D44" s="193"/>
      <c r="E44" s="193"/>
      <c r="F44" s="193"/>
      <c r="G44" s="193"/>
      <c r="H44" s="193"/>
      <c r="I44" s="193"/>
      <c r="J44" s="193"/>
      <c r="K44" s="193"/>
      <c r="L44" s="193"/>
      <c r="M44" s="82"/>
      <c r="N44" s="82"/>
      <c r="O44" s="82"/>
    </row>
    <row r="45" spans="1:15" s="80" customFormat="1" ht="33.75" customHeight="1">
      <c r="A45" s="81" t="s">
        <v>78</v>
      </c>
      <c r="B45" s="193" t="s">
        <v>15</v>
      </c>
      <c r="C45" s="193"/>
      <c r="D45" s="193"/>
      <c r="E45" s="193"/>
      <c r="F45" s="193"/>
      <c r="G45" s="193"/>
      <c r="H45" s="193"/>
      <c r="I45" s="193"/>
      <c r="J45" s="193"/>
      <c r="K45" s="193"/>
      <c r="L45" s="193"/>
      <c r="M45" s="82"/>
      <c r="N45" s="82"/>
      <c r="O45" s="82"/>
    </row>
    <row r="46" spans="1:15" s="80" customFormat="1" ht="51" customHeight="1">
      <c r="A46" s="81" t="s">
        <v>78</v>
      </c>
      <c r="B46" s="193" t="s">
        <v>16</v>
      </c>
      <c r="C46" s="193"/>
      <c r="D46" s="193"/>
      <c r="E46" s="193"/>
      <c r="F46" s="193"/>
      <c r="G46" s="193"/>
      <c r="H46" s="193"/>
      <c r="I46" s="193"/>
      <c r="J46" s="193"/>
      <c r="K46" s="193"/>
      <c r="L46" s="193"/>
      <c r="M46" s="82"/>
      <c r="N46" s="82"/>
      <c r="O46" s="82"/>
    </row>
    <row r="47" spans="1:15" ht="21.75" customHeight="1">
      <c r="A47" s="73"/>
    </row>
    <row r="48" spans="1:15" ht="21.75" customHeight="1">
      <c r="A48" s="73"/>
    </row>
    <row r="49" spans="1:15" ht="21.75" customHeight="1">
      <c r="B49" s="76"/>
      <c r="C49" s="76"/>
      <c r="D49" s="76"/>
      <c r="H49" s="77"/>
      <c r="I49" s="77"/>
      <c r="J49" s="77"/>
      <c r="K49" s="77"/>
      <c r="L49" s="77"/>
      <c r="M49" s="77"/>
      <c r="N49" s="77"/>
    </row>
    <row r="50" spans="1:15" ht="7.5" customHeight="1">
      <c r="B50" s="76"/>
      <c r="C50" s="76"/>
      <c r="D50" s="76"/>
      <c r="H50" s="77"/>
      <c r="I50" s="77"/>
      <c r="J50" s="77"/>
      <c r="K50" s="77"/>
      <c r="L50" s="77"/>
      <c r="M50" s="77"/>
      <c r="N50" s="77"/>
    </row>
    <row r="51" spans="1:15" ht="33.75" customHeight="1">
      <c r="A51" s="78"/>
      <c r="B51" s="185"/>
      <c r="C51" s="185"/>
      <c r="D51" s="185"/>
      <c r="E51" s="185"/>
      <c r="F51" s="185"/>
      <c r="G51" s="185"/>
      <c r="H51" s="185"/>
      <c r="I51" s="185"/>
      <c r="J51" s="185"/>
      <c r="K51" s="185"/>
      <c r="L51" s="185"/>
      <c r="M51" s="185"/>
      <c r="N51" s="185"/>
      <c r="O51" s="185"/>
    </row>
  </sheetData>
  <sheetProtection sheet="1" objects="1" scenarios="1" insertRows="0" deleteRows="0" selectLockedCells="1"/>
  <mergeCells count="50">
    <mergeCell ref="B25:B30"/>
    <mergeCell ref="J29:K29"/>
    <mergeCell ref="B51:O51"/>
    <mergeCell ref="J30:K30"/>
    <mergeCell ref="J31:K31"/>
    <mergeCell ref="E33:G33"/>
    <mergeCell ref="B43:L43"/>
    <mergeCell ref="B44:L44"/>
    <mergeCell ref="B45:L45"/>
    <mergeCell ref="B46:L46"/>
    <mergeCell ref="D30:E30"/>
    <mergeCell ref="F30:G30"/>
    <mergeCell ref="D25:E25"/>
    <mergeCell ref="J25:K25"/>
    <mergeCell ref="J26:K26"/>
    <mergeCell ref="J27:K27"/>
    <mergeCell ref="J28:K28"/>
    <mergeCell ref="F25:G25"/>
    <mergeCell ref="H25:I25"/>
    <mergeCell ref="D26:E26"/>
    <mergeCell ref="F26:G26"/>
    <mergeCell ref="H26:I26"/>
    <mergeCell ref="D27:E27"/>
    <mergeCell ref="F27:G27"/>
    <mergeCell ref="H27:I27"/>
    <mergeCell ref="H30:I30"/>
    <mergeCell ref="D31:E31"/>
    <mergeCell ref="F31:G31"/>
    <mergeCell ref="H31:I31"/>
    <mergeCell ref="D28:E28"/>
    <mergeCell ref="F28:G28"/>
    <mergeCell ref="H28:I28"/>
    <mergeCell ref="D29:E29"/>
    <mergeCell ref="F29:G29"/>
    <mergeCell ref="H29:I29"/>
    <mergeCell ref="D19:F19"/>
    <mergeCell ref="G19:H19"/>
    <mergeCell ref="B22:C24"/>
    <mergeCell ref="D22:I22"/>
    <mergeCell ref="L22:L24"/>
    <mergeCell ref="D23:E24"/>
    <mergeCell ref="F23:G24"/>
    <mergeCell ref="H23:I24"/>
    <mergeCell ref="J22:K24"/>
    <mergeCell ref="B16:D16"/>
    <mergeCell ref="K1:L1"/>
    <mergeCell ref="B4:L4"/>
    <mergeCell ref="B7:L7"/>
    <mergeCell ref="B10:L10"/>
    <mergeCell ref="B13:L13"/>
  </mergeCells>
  <phoneticPr fontId="10"/>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A1:O45"/>
  <sheetViews>
    <sheetView view="pageBreakPreview" zoomScale="90" zoomScaleNormal="85" zoomScaleSheetLayoutView="90" workbookViewId="0">
      <selection activeCell="C12" sqref="C12:D12"/>
    </sheetView>
  </sheetViews>
  <sheetFormatPr defaultRowHeight="14.25"/>
  <cols>
    <col min="1" max="1" width="3.25" style="74" customWidth="1"/>
    <col min="2" max="2" width="3.375" style="74" customWidth="1"/>
    <col min="3" max="3" width="12.5" style="74" customWidth="1"/>
    <col min="4" max="4" width="3.75" style="74" customWidth="1"/>
    <col min="5" max="5" width="10.75" style="74" customWidth="1"/>
    <col min="6" max="6" width="3.75" style="74" customWidth="1"/>
    <col min="7" max="7" width="10.75" style="74" customWidth="1"/>
    <col min="8" max="8" width="3.75" style="74" customWidth="1"/>
    <col min="9" max="9" width="10.75" style="74" customWidth="1"/>
    <col min="10" max="10" width="3.75" style="74" customWidth="1"/>
    <col min="11" max="11" width="9.375" style="74" customWidth="1"/>
    <col min="12" max="12" width="13.125" style="74" customWidth="1"/>
    <col min="13" max="16384" width="9" style="74"/>
  </cols>
  <sheetData>
    <row r="1" spans="1:15" ht="21.75" customHeight="1">
      <c r="A1" s="73" t="s">
        <v>7</v>
      </c>
      <c r="K1" s="207" t="s">
        <v>130</v>
      </c>
      <c r="L1" s="207"/>
    </row>
    <row r="2" spans="1:15" ht="12" customHeight="1">
      <c r="A2" s="73"/>
    </row>
    <row r="3" spans="1:15" ht="21.75" customHeight="1">
      <c r="A3" s="73" t="s">
        <v>8</v>
      </c>
    </row>
    <row r="4" spans="1:15" ht="21.75" customHeight="1">
      <c r="B4" s="187" t="str">
        <f>入力シート!C12&amp;入力シート!C13</f>
        <v/>
      </c>
      <c r="C4" s="187"/>
      <c r="D4" s="187"/>
      <c r="E4" s="187"/>
      <c r="F4" s="187"/>
      <c r="G4" s="187"/>
      <c r="H4" s="187"/>
      <c r="I4" s="187"/>
      <c r="J4" s="187"/>
      <c r="K4" s="187"/>
      <c r="L4" s="187"/>
      <c r="M4" s="83"/>
      <c r="N4" s="83"/>
      <c r="O4" s="83"/>
    </row>
    <row r="5" spans="1:15" ht="7.5" customHeight="1">
      <c r="A5" s="73"/>
    </row>
    <row r="6" spans="1:15" ht="21.75" customHeight="1">
      <c r="A6" s="73" t="s">
        <v>9</v>
      </c>
    </row>
    <row r="7" spans="1:15" ht="21.75" customHeight="1">
      <c r="A7" s="73"/>
      <c r="B7" s="188">
        <f>入力シート!C7</f>
        <v>0</v>
      </c>
      <c r="C7" s="188"/>
      <c r="D7" s="188"/>
      <c r="E7" s="188"/>
      <c r="F7" s="188"/>
      <c r="G7" s="188"/>
      <c r="H7" s="188"/>
      <c r="I7" s="188"/>
      <c r="J7" s="188"/>
      <c r="K7" s="188"/>
      <c r="L7" s="188"/>
      <c r="M7" s="84"/>
      <c r="N7" s="84"/>
      <c r="O7" s="84"/>
    </row>
    <row r="8" spans="1:15" ht="7.5" customHeight="1">
      <c r="A8" s="73"/>
    </row>
    <row r="9" spans="1:15" ht="21.75" customHeight="1">
      <c r="A9" s="73" t="s">
        <v>10</v>
      </c>
    </row>
    <row r="10" spans="1:15" ht="21.75" customHeight="1">
      <c r="A10" s="73"/>
      <c r="B10" s="188">
        <f>入力シート!C10</f>
        <v>0</v>
      </c>
      <c r="C10" s="188"/>
      <c r="D10" s="188"/>
      <c r="E10" s="188"/>
      <c r="F10" s="188"/>
      <c r="G10" s="188"/>
      <c r="H10" s="188"/>
      <c r="I10" s="188"/>
      <c r="J10" s="188"/>
      <c r="K10" s="188"/>
      <c r="L10" s="188"/>
      <c r="M10" s="84"/>
      <c r="N10" s="84"/>
      <c r="O10" s="84"/>
    </row>
    <row r="11" spans="1:15" ht="7.5" customHeight="1">
      <c r="A11" s="73"/>
    </row>
    <row r="12" spans="1:15" ht="21.75" customHeight="1">
      <c r="A12" s="73" t="s">
        <v>79</v>
      </c>
    </row>
    <row r="13" spans="1:15" ht="21.75" customHeight="1">
      <c r="A13" s="73"/>
      <c r="B13" s="189">
        <f>入力シート!C11</f>
        <v>0</v>
      </c>
      <c r="C13" s="189"/>
      <c r="D13" s="189"/>
      <c r="E13" s="189"/>
      <c r="F13" s="189"/>
      <c r="G13" s="189"/>
      <c r="H13" s="189"/>
      <c r="I13" s="189"/>
      <c r="J13" s="189"/>
      <c r="K13" s="189"/>
      <c r="L13" s="189"/>
      <c r="M13" s="85"/>
      <c r="N13" s="85"/>
      <c r="O13" s="85"/>
    </row>
    <row r="14" spans="1:15" ht="7.5" customHeight="1">
      <c r="A14" s="75"/>
    </row>
    <row r="15" spans="1:15" ht="21.75" customHeight="1">
      <c r="A15" s="73" t="s">
        <v>81</v>
      </c>
    </row>
    <row r="16" spans="1:15" ht="21.75" customHeight="1">
      <c r="A16" s="73"/>
      <c r="B16" s="208">
        <f>入力シート!C16</f>
        <v>0</v>
      </c>
      <c r="C16" s="208"/>
      <c r="D16" s="208"/>
      <c r="E16" s="86" t="s">
        <v>98</v>
      </c>
      <c r="F16" s="86"/>
    </row>
    <row r="17" spans="1:15" ht="7.5" customHeight="1">
      <c r="A17" s="75"/>
    </row>
    <row r="18" spans="1:15" ht="21.75" customHeight="1">
      <c r="A18" s="73" t="s">
        <v>82</v>
      </c>
    </row>
    <row r="19" spans="1:15" ht="21.75" customHeight="1">
      <c r="A19" s="73" t="s">
        <v>11</v>
      </c>
      <c r="D19" s="209">
        <f>IFERROR(I34,0)</f>
        <v>0</v>
      </c>
      <c r="E19" s="209"/>
      <c r="F19" s="209"/>
      <c r="G19" s="191" t="s">
        <v>98</v>
      </c>
      <c r="H19" s="191"/>
      <c r="I19" s="87"/>
      <c r="J19" s="87"/>
    </row>
    <row r="20" spans="1:15" ht="21.75" customHeight="1">
      <c r="A20" s="73" t="s">
        <v>12</v>
      </c>
    </row>
    <row r="21" spans="1:15" ht="15" customHeight="1">
      <c r="A21" s="73"/>
      <c r="B21" s="88" t="s">
        <v>91</v>
      </c>
      <c r="C21" s="88"/>
      <c r="D21" s="88"/>
      <c r="E21" s="89"/>
      <c r="F21" s="89"/>
      <c r="G21" s="89"/>
      <c r="H21" s="89"/>
      <c r="I21" s="89"/>
      <c r="J21" s="89"/>
      <c r="K21" s="89"/>
      <c r="L21" s="89"/>
      <c r="M21" s="89"/>
      <c r="N21" s="89"/>
      <c r="O21" s="89"/>
    </row>
    <row r="22" spans="1:15" ht="15" customHeight="1">
      <c r="A22" s="73"/>
      <c r="B22" s="210" t="s">
        <v>62</v>
      </c>
      <c r="C22" s="210"/>
      <c r="D22" s="204" t="s">
        <v>92</v>
      </c>
      <c r="E22" s="205"/>
      <c r="F22" s="205"/>
      <c r="G22" s="205"/>
      <c r="H22" s="205"/>
      <c r="I22" s="206"/>
      <c r="J22" s="211" t="s">
        <v>96</v>
      </c>
      <c r="K22" s="212"/>
      <c r="L22" s="210" t="s">
        <v>97</v>
      </c>
      <c r="M22" s="89"/>
      <c r="N22" s="89"/>
      <c r="O22" s="89"/>
    </row>
    <row r="23" spans="1:15" ht="15" customHeight="1">
      <c r="A23" s="73"/>
      <c r="B23" s="210"/>
      <c r="C23" s="210"/>
      <c r="D23" s="211" t="s">
        <v>93</v>
      </c>
      <c r="E23" s="212"/>
      <c r="F23" s="211" t="s">
        <v>94</v>
      </c>
      <c r="G23" s="212"/>
      <c r="H23" s="211" t="s">
        <v>95</v>
      </c>
      <c r="I23" s="212"/>
      <c r="J23" s="215"/>
      <c r="K23" s="216"/>
      <c r="L23" s="210"/>
      <c r="M23" s="89"/>
      <c r="N23" s="89"/>
      <c r="O23" s="89"/>
    </row>
    <row r="24" spans="1:15" ht="15" customHeight="1">
      <c r="A24" s="73"/>
      <c r="B24" s="210"/>
      <c r="C24" s="210"/>
      <c r="D24" s="213"/>
      <c r="E24" s="214"/>
      <c r="F24" s="213"/>
      <c r="G24" s="214"/>
      <c r="H24" s="213"/>
      <c r="I24" s="214"/>
      <c r="J24" s="213"/>
      <c r="K24" s="214"/>
      <c r="L24" s="210"/>
      <c r="M24" s="89"/>
      <c r="N24" s="89"/>
      <c r="O24" s="89"/>
    </row>
    <row r="25" spans="1:15" s="80" customFormat="1" ht="15" customHeight="1">
      <c r="A25" s="79"/>
      <c r="B25" s="202" t="s">
        <v>99</v>
      </c>
      <c r="C25" s="98"/>
      <c r="D25" s="194"/>
      <c r="E25" s="195"/>
      <c r="F25" s="194"/>
      <c r="G25" s="195"/>
      <c r="H25" s="194"/>
      <c r="I25" s="195"/>
      <c r="J25" s="217"/>
      <c r="K25" s="218"/>
      <c r="L25" s="100">
        <f t="shared" ref="L25:L30" si="0">SUM(D25:K25)</f>
        <v>0</v>
      </c>
      <c r="M25" s="101"/>
      <c r="N25" s="101"/>
      <c r="O25" s="101"/>
    </row>
    <row r="26" spans="1:15" s="80" customFormat="1" ht="15" customHeight="1">
      <c r="A26" s="79"/>
      <c r="B26" s="203"/>
      <c r="C26" s="98"/>
      <c r="D26" s="194"/>
      <c r="E26" s="195"/>
      <c r="F26" s="194"/>
      <c r="G26" s="195"/>
      <c r="H26" s="194"/>
      <c r="I26" s="195"/>
      <c r="J26" s="194"/>
      <c r="K26" s="195"/>
      <c r="L26" s="100">
        <f t="shared" si="0"/>
        <v>0</v>
      </c>
      <c r="M26" s="101"/>
      <c r="N26" s="101"/>
      <c r="O26" s="101"/>
    </row>
    <row r="27" spans="1:15" s="80" customFormat="1" ht="15" customHeight="1">
      <c r="A27" s="79"/>
      <c r="B27" s="203"/>
      <c r="C27" s="98"/>
      <c r="D27" s="194"/>
      <c r="E27" s="195"/>
      <c r="F27" s="194"/>
      <c r="G27" s="195"/>
      <c r="H27" s="194"/>
      <c r="I27" s="195"/>
      <c r="J27" s="194"/>
      <c r="K27" s="195"/>
      <c r="L27" s="100">
        <f t="shared" si="0"/>
        <v>0</v>
      </c>
      <c r="M27" s="101"/>
      <c r="N27" s="101"/>
      <c r="O27" s="101"/>
    </row>
    <row r="28" spans="1:15" s="80" customFormat="1" ht="15" customHeight="1">
      <c r="A28" s="79"/>
      <c r="B28" s="203"/>
      <c r="C28" s="98"/>
      <c r="D28" s="194"/>
      <c r="E28" s="195"/>
      <c r="F28" s="194"/>
      <c r="G28" s="195"/>
      <c r="H28" s="194"/>
      <c r="I28" s="195"/>
      <c r="J28" s="194"/>
      <c r="K28" s="195"/>
      <c r="L28" s="100">
        <f t="shared" si="0"/>
        <v>0</v>
      </c>
      <c r="M28" s="101"/>
      <c r="N28" s="101"/>
      <c r="O28" s="101"/>
    </row>
    <row r="29" spans="1:15" s="80" customFormat="1" ht="15" customHeight="1">
      <c r="A29" s="79"/>
      <c r="B29" s="203"/>
      <c r="C29" s="98"/>
      <c r="D29" s="194"/>
      <c r="E29" s="195"/>
      <c r="F29" s="194"/>
      <c r="G29" s="195"/>
      <c r="H29" s="194"/>
      <c r="I29" s="195"/>
      <c r="J29" s="194"/>
      <c r="K29" s="195"/>
      <c r="L29" s="100">
        <f t="shared" si="0"/>
        <v>0</v>
      </c>
      <c r="M29" s="101"/>
      <c r="N29" s="101"/>
      <c r="O29" s="101"/>
    </row>
    <row r="30" spans="1:15" s="80" customFormat="1" ht="15" customHeight="1">
      <c r="A30" s="79"/>
      <c r="B30" s="203"/>
      <c r="C30" s="102"/>
      <c r="D30" s="194"/>
      <c r="E30" s="195"/>
      <c r="F30" s="194"/>
      <c r="G30" s="195"/>
      <c r="H30" s="194"/>
      <c r="I30" s="195"/>
      <c r="J30" s="194"/>
      <c r="K30" s="195"/>
      <c r="L30" s="104">
        <f t="shared" si="0"/>
        <v>0</v>
      </c>
      <c r="M30" s="101"/>
      <c r="N30" s="101"/>
      <c r="O30" s="101"/>
    </row>
    <row r="31" spans="1:15" ht="15" customHeight="1">
      <c r="A31" s="73"/>
      <c r="B31" s="116"/>
      <c r="C31" s="117" t="s">
        <v>100</v>
      </c>
      <c r="D31" s="200">
        <f>SUM(D25:E30)</f>
        <v>0</v>
      </c>
      <c r="E31" s="201"/>
      <c r="F31" s="198">
        <f>SUM(F25:G30)</f>
        <v>0</v>
      </c>
      <c r="G31" s="199"/>
      <c r="H31" s="198">
        <f>SUM(H25:I30)</f>
        <v>0</v>
      </c>
      <c r="I31" s="199"/>
      <c r="J31" s="198">
        <f>SUM(J25:K30)</f>
        <v>0</v>
      </c>
      <c r="K31" s="199"/>
      <c r="L31" s="118">
        <f>SUM(L25:L30)</f>
        <v>0</v>
      </c>
      <c r="M31" s="89"/>
      <c r="N31" s="89"/>
      <c r="O31" s="89"/>
    </row>
    <row r="32" spans="1:15" ht="5.25" customHeight="1">
      <c r="A32" s="73"/>
      <c r="B32" s="89"/>
      <c r="C32" s="89"/>
      <c r="D32" s="89"/>
      <c r="E32" s="89"/>
      <c r="F32" s="89"/>
      <c r="G32" s="89"/>
      <c r="H32" s="89"/>
      <c r="I32" s="89"/>
      <c r="J32" s="89"/>
      <c r="K32" s="89"/>
      <c r="L32" s="89"/>
      <c r="M32" s="89"/>
      <c r="N32" s="89"/>
      <c r="O32" s="89"/>
    </row>
    <row r="33" spans="1:15" ht="15" customHeight="1">
      <c r="A33" s="73"/>
      <c r="B33" s="88" t="s">
        <v>131</v>
      </c>
      <c r="C33" s="90"/>
      <c r="D33" s="105"/>
      <c r="E33" s="105"/>
      <c r="F33" s="105"/>
      <c r="G33" s="105"/>
      <c r="H33" s="105"/>
      <c r="I33" s="105"/>
      <c r="J33" s="105"/>
      <c r="K33" s="105"/>
      <c r="L33" s="89"/>
      <c r="M33" s="89"/>
      <c r="N33" s="89"/>
      <c r="O33" s="89"/>
    </row>
    <row r="34" spans="1:15" ht="15" customHeight="1">
      <c r="A34" s="73"/>
      <c r="B34" s="105"/>
      <c r="C34" s="106">
        <f>B16</f>
        <v>0</v>
      </c>
      <c r="D34" s="106" t="s">
        <v>103</v>
      </c>
      <c r="E34" s="107" t="e">
        <f>(D31+H31)/L31</f>
        <v>#DIV/0!</v>
      </c>
      <c r="F34" s="108" t="s">
        <v>103</v>
      </c>
      <c r="G34" s="106" t="s">
        <v>125</v>
      </c>
      <c r="H34" s="109" t="s">
        <v>126</v>
      </c>
      <c r="I34" s="110" t="e">
        <f>ROUNDDOWN(C34*E34*5/105,0)</f>
        <v>#DIV/0!</v>
      </c>
      <c r="J34" s="109" t="s">
        <v>98</v>
      </c>
      <c r="K34" s="111"/>
      <c r="L34" s="89"/>
      <c r="M34" s="89"/>
      <c r="N34" s="89"/>
      <c r="O34" s="89"/>
    </row>
    <row r="35" spans="1:15" ht="9" customHeight="1">
      <c r="A35" s="73"/>
      <c r="B35" s="115"/>
      <c r="C35" s="115"/>
      <c r="D35" s="115"/>
      <c r="E35" s="115"/>
      <c r="F35" s="115"/>
      <c r="G35" s="115"/>
      <c r="H35" s="115"/>
      <c r="I35" s="115"/>
      <c r="J35" s="115"/>
      <c r="K35" s="115"/>
    </row>
    <row r="36" spans="1:15" s="80" customFormat="1" ht="21.75" customHeight="1">
      <c r="A36" s="79" t="s">
        <v>83</v>
      </c>
    </row>
    <row r="37" spans="1:15" s="80" customFormat="1" ht="33.75" customHeight="1">
      <c r="A37" s="81" t="s">
        <v>78</v>
      </c>
      <c r="B37" s="193" t="s">
        <v>13</v>
      </c>
      <c r="C37" s="193"/>
      <c r="D37" s="193"/>
      <c r="E37" s="193"/>
      <c r="F37" s="193"/>
      <c r="G37" s="193"/>
      <c r="H37" s="193"/>
      <c r="I37" s="193"/>
      <c r="J37" s="193"/>
      <c r="K37" s="193"/>
      <c r="L37" s="193"/>
      <c r="M37" s="82"/>
      <c r="N37" s="82"/>
      <c r="O37" s="82"/>
    </row>
    <row r="38" spans="1:15" s="80" customFormat="1" ht="33.75" customHeight="1">
      <c r="A38" s="81" t="s">
        <v>78</v>
      </c>
      <c r="B38" s="193" t="s">
        <v>14</v>
      </c>
      <c r="C38" s="193"/>
      <c r="D38" s="193"/>
      <c r="E38" s="193"/>
      <c r="F38" s="193"/>
      <c r="G38" s="193"/>
      <c r="H38" s="193"/>
      <c r="I38" s="193"/>
      <c r="J38" s="193"/>
      <c r="K38" s="193"/>
      <c r="L38" s="193"/>
      <c r="M38" s="82"/>
      <c r="N38" s="82"/>
      <c r="O38" s="82"/>
    </row>
    <row r="39" spans="1:15" s="80" customFormat="1" ht="33.75" customHeight="1">
      <c r="A39" s="81" t="s">
        <v>78</v>
      </c>
      <c r="B39" s="193" t="s">
        <v>15</v>
      </c>
      <c r="C39" s="193"/>
      <c r="D39" s="193"/>
      <c r="E39" s="193"/>
      <c r="F39" s="193"/>
      <c r="G39" s="193"/>
      <c r="H39" s="193"/>
      <c r="I39" s="193"/>
      <c r="J39" s="193"/>
      <c r="K39" s="193"/>
      <c r="L39" s="193"/>
      <c r="M39" s="82"/>
      <c r="N39" s="82"/>
      <c r="O39" s="82"/>
    </row>
    <row r="40" spans="1:15" s="80" customFormat="1" ht="51" customHeight="1">
      <c r="A40" s="81" t="s">
        <v>78</v>
      </c>
      <c r="B40" s="193" t="s">
        <v>16</v>
      </c>
      <c r="C40" s="193"/>
      <c r="D40" s="193"/>
      <c r="E40" s="193"/>
      <c r="F40" s="193"/>
      <c r="G40" s="193"/>
      <c r="H40" s="193"/>
      <c r="I40" s="193"/>
      <c r="J40" s="193"/>
      <c r="K40" s="193"/>
      <c r="L40" s="193"/>
      <c r="M40" s="82"/>
      <c r="N40" s="82"/>
      <c r="O40" s="82"/>
    </row>
    <row r="41" spans="1:15" ht="21.75" customHeight="1">
      <c r="A41" s="73"/>
    </row>
    <row r="42" spans="1:15" ht="21.75" customHeight="1">
      <c r="A42" s="73"/>
    </row>
    <row r="43" spans="1:15" ht="21.75" customHeight="1">
      <c r="B43" s="76"/>
      <c r="C43" s="76"/>
      <c r="D43" s="76"/>
      <c r="H43" s="77"/>
      <c r="I43" s="77"/>
      <c r="J43" s="77"/>
      <c r="K43" s="77"/>
      <c r="L43" s="77"/>
      <c r="M43" s="77"/>
      <c r="N43" s="77"/>
    </row>
    <row r="44" spans="1:15" ht="7.5" customHeight="1">
      <c r="B44" s="76"/>
      <c r="C44" s="76"/>
      <c r="D44" s="76"/>
      <c r="H44" s="77"/>
      <c r="I44" s="77"/>
      <c r="J44" s="77"/>
      <c r="K44" s="77"/>
      <c r="L44" s="77"/>
      <c r="M44" s="77"/>
      <c r="N44" s="77"/>
    </row>
    <row r="45" spans="1:15" ht="33.75" customHeight="1">
      <c r="A45" s="78"/>
      <c r="B45" s="185"/>
      <c r="C45" s="185"/>
      <c r="D45" s="185"/>
      <c r="E45" s="185"/>
      <c r="F45" s="185"/>
      <c r="G45" s="185"/>
      <c r="H45" s="185"/>
      <c r="I45" s="185"/>
      <c r="J45" s="185"/>
      <c r="K45" s="185"/>
      <c r="L45" s="185"/>
      <c r="M45" s="185"/>
      <c r="N45" s="185"/>
      <c r="O45" s="185"/>
    </row>
  </sheetData>
  <sheetProtection sheet="1" objects="1" scenarios="1" insertRows="0" deleteRows="0" selectLockedCells="1"/>
  <mergeCells count="49">
    <mergeCell ref="D30:E30"/>
    <mergeCell ref="B39:L39"/>
    <mergeCell ref="B40:L40"/>
    <mergeCell ref="B45:O45"/>
    <mergeCell ref="D31:E31"/>
    <mergeCell ref="F31:G31"/>
    <mergeCell ref="H31:I31"/>
    <mergeCell ref="J31:K31"/>
    <mergeCell ref="B37:L37"/>
    <mergeCell ref="F30:G30"/>
    <mergeCell ref="H30:I30"/>
    <mergeCell ref="J30:K30"/>
    <mergeCell ref="B38:L38"/>
    <mergeCell ref="B25:B30"/>
    <mergeCell ref="D25:E25"/>
    <mergeCell ref="F25:G25"/>
    <mergeCell ref="D28:E28"/>
    <mergeCell ref="F28:G28"/>
    <mergeCell ref="H28:I28"/>
    <mergeCell ref="J28:K28"/>
    <mergeCell ref="D29:E29"/>
    <mergeCell ref="F29:G29"/>
    <mergeCell ref="H29:I29"/>
    <mergeCell ref="J29:K29"/>
    <mergeCell ref="H25:I25"/>
    <mergeCell ref="H26:I26"/>
    <mergeCell ref="J26:K26"/>
    <mergeCell ref="D27:E27"/>
    <mergeCell ref="D19:F19"/>
    <mergeCell ref="G19:H19"/>
    <mergeCell ref="F27:G27"/>
    <mergeCell ref="H27:I27"/>
    <mergeCell ref="J27:K27"/>
    <mergeCell ref="J25:K25"/>
    <mergeCell ref="D26:E26"/>
    <mergeCell ref="F26:G26"/>
    <mergeCell ref="B22:C24"/>
    <mergeCell ref="D22:I22"/>
    <mergeCell ref="J22:K24"/>
    <mergeCell ref="L22:L24"/>
    <mergeCell ref="D23:E24"/>
    <mergeCell ref="F23:G24"/>
    <mergeCell ref="H23:I24"/>
    <mergeCell ref="B16:D16"/>
    <mergeCell ref="K1:L1"/>
    <mergeCell ref="B4:L4"/>
    <mergeCell ref="B7:L7"/>
    <mergeCell ref="B10:L10"/>
    <mergeCell ref="B13:L13"/>
  </mergeCells>
  <phoneticPr fontId="10"/>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入力シート</vt:lpstr>
      <vt:lpstr>返還の有無</vt:lpstr>
      <vt:lpstr>様式14</vt:lpstr>
      <vt:lpstr>様式14別紙 (返還無)</vt:lpstr>
      <vt:lpstr>様式14別紙 (一括比例)</vt:lpstr>
      <vt:lpstr>様式14別紙（個別対応)</vt:lpstr>
      <vt:lpstr>様式14別紙 （95%以上) </vt:lpstr>
      <vt:lpstr>入力シート!Print_Area</vt:lpstr>
      <vt:lpstr>返還の有無!Print_Area</vt:lpstr>
      <vt:lpstr>様式14!Print_Area</vt:lpstr>
      <vt:lpstr>'様式14別紙 （95%以上) '!Print_Area</vt:lpstr>
      <vt:lpstr>'様式14別紙 (一括比例)'!Print_Area</vt:lpstr>
      <vt:lpstr>'様式14別紙 (返還無)'!Print_Area</vt:lpstr>
      <vt:lpstr>'様式14別紙（個別対応)'!Print_Area</vt:lpstr>
    </vt:vector>
  </TitlesOfParts>
  <Company>一般社団法人兵庫県医師会</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 雅隆</dc:creator>
  <cp:lastModifiedBy>BONSAN</cp:lastModifiedBy>
  <cp:lastPrinted>2015-12-07T09:19:43Z</cp:lastPrinted>
  <dcterms:created xsi:type="dcterms:W3CDTF">2015-03-26T07:25:41Z</dcterms:created>
  <dcterms:modified xsi:type="dcterms:W3CDTF">2015-12-10T06:56:30Z</dcterms:modified>
</cp:coreProperties>
</file>