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defaultThemeVersion="166925"/>
  <mc:AlternateContent xmlns:mc="http://schemas.openxmlformats.org/markup-compatibility/2006">
    <mc:Choice Requires="x15">
      <x15ac:absPath xmlns:x15ac="http://schemas.microsoft.com/office/spreadsheetml/2010/11/ac" url="\\lb18z0052\共有\旧企画調整係\【共有】予算\R07（R07経済対策）→R7当初予算で\緊急パッケージ\11様式差しかえ\"/>
    </mc:Choice>
  </mc:AlternateContent>
  <xr:revisionPtr revIDLastSave="0" documentId="8_{E9C7FF25-B107-4F4D-90BB-90FE9FD8128E}" xr6:coauthVersionLast="47" xr6:coauthVersionMax="47" xr10:uidLastSave="{00000000-0000-0000-0000-000000000000}"/>
  <bookViews>
    <workbookView xWindow="-108" yWindow="-108" windowWidth="23256" windowHeight="12456" xr2:uid="{A475539A-994A-4ACE-A53E-23D9855DABBD}"/>
  </bookViews>
  <sheets>
    <sheet name="（地域連携周産期支援_産科_施設）都道府県⇒厚労省提出用" sheetId="20" r:id="rId1"/>
    <sheet name="（地域連携周産期支援_産科_設備）都道府県⇒厚労省提出用" sheetId="21" r:id="rId2"/>
    <sheet name="都道府県リスト" sheetId="5" r:id="rId3"/>
  </sheets>
  <definedNames>
    <definedName name="_xlnm.Print_Area">#REF!</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1" l="1"/>
  <c r="E13" i="20"/>
  <c r="H13" i="20" s="1"/>
  <c r="J13" i="20" s="1"/>
  <c r="E14" i="20"/>
  <c r="H14" i="20" s="1"/>
  <c r="J14" i="20" s="1"/>
  <c r="E15" i="20"/>
  <c r="H15" i="20" s="1"/>
  <c r="J15" i="20" s="1"/>
  <c r="E16" i="20"/>
  <c r="H16" i="20" s="1"/>
  <c r="J16" i="20" s="1"/>
  <c r="J18" i="20" s="1"/>
  <c r="E17" i="20"/>
  <c r="H17" i="20" s="1"/>
  <c r="J17" i="20" s="1"/>
  <c r="E12" i="20"/>
  <c r="H12" i="20" s="1"/>
  <c r="J12" i="20" s="1"/>
  <c r="E29" i="21"/>
  <c r="H29" i="21" s="1"/>
  <c r="J29" i="21" s="1"/>
  <c r="E28" i="21"/>
  <c r="H28" i="21" s="1"/>
  <c r="J28" i="21" s="1"/>
  <c r="E27" i="21"/>
  <c r="H27" i="21" s="1"/>
  <c r="J27" i="21" s="1"/>
  <c r="E26" i="21"/>
  <c r="H26" i="21" s="1"/>
  <c r="J26" i="21" s="1"/>
  <c r="E25" i="21"/>
  <c r="H25" i="21" s="1"/>
  <c r="J25" i="21" s="1"/>
  <c r="E24" i="21"/>
  <c r="H24" i="21" s="1"/>
  <c r="J24" i="21" s="1"/>
  <c r="E23" i="21"/>
  <c r="H23" i="21" s="1"/>
  <c r="J23" i="21" s="1"/>
  <c r="E22" i="21"/>
  <c r="H22" i="21" s="1"/>
  <c r="J22" i="21" s="1"/>
  <c r="E21" i="21"/>
  <c r="H21" i="21" s="1"/>
  <c r="J21" i="21" s="1"/>
  <c r="E20" i="21"/>
  <c r="H20" i="21" s="1"/>
  <c r="J20" i="21" s="1"/>
  <c r="E19" i="21"/>
  <c r="H19" i="21" s="1"/>
  <c r="J19" i="21" s="1"/>
  <c r="E18" i="21"/>
  <c r="H18" i="21" s="1"/>
  <c r="J18" i="21" s="1"/>
  <c r="E17" i="21"/>
  <c r="H17" i="21" s="1"/>
  <c r="J17" i="21" s="1"/>
  <c r="E16" i="21"/>
  <c r="H16" i="21" s="1"/>
  <c r="J16" i="21" s="1"/>
  <c r="E15" i="21"/>
  <c r="H15" i="21" s="1"/>
  <c r="J15" i="21" s="1"/>
  <c r="E14" i="21"/>
  <c r="H14" i="21" s="1"/>
  <c r="J14" i="21" s="1"/>
  <c r="E13" i="21"/>
  <c r="H13" i="21" s="1"/>
  <c r="J13" i="21" s="1"/>
</calcChain>
</file>

<file path=xl/sharedStrings.xml><?xml version="1.0" encoding="utf-8"?>
<sst xmlns="http://schemas.openxmlformats.org/spreadsheetml/2006/main" count="121" uniqueCount="104">
  <si>
    <t>自動計算される箇所（入力不要）</t>
    <rPh sb="0" eb="2">
      <t>ジドウ</t>
    </rPh>
    <rPh sb="2" eb="4">
      <t>ケイサン</t>
    </rPh>
    <rPh sb="7" eb="9">
      <t>カショ</t>
    </rPh>
    <rPh sb="10" eb="12">
      <t>ニュウリョク</t>
    </rPh>
    <rPh sb="12" eb="14">
      <t>フヨウ</t>
    </rPh>
    <phoneticPr fontId="1"/>
  </si>
  <si>
    <t>←都道府県名を選択</t>
  </si>
  <si>
    <t>記入例</t>
    <rPh sb="0" eb="2">
      <t>キニュウ</t>
    </rPh>
    <rPh sb="2" eb="3">
      <t>レイ</t>
    </rPh>
    <phoneticPr fontId="1"/>
  </si>
  <si>
    <t>医療機関に記載して頂く箇所</t>
    <phoneticPr fontId="1"/>
  </si>
  <si>
    <t>都道府県に記載して頂く箇所</t>
    <rPh sb="0" eb="4">
      <t>トドウフケン</t>
    </rPh>
    <phoneticPr fontId="1"/>
  </si>
  <si>
    <t>選定額</t>
    <rPh sb="0" eb="2">
      <t>センテイ</t>
    </rPh>
    <rPh sb="2" eb="3">
      <t>ガク</t>
    </rPh>
    <phoneticPr fontId="6"/>
  </si>
  <si>
    <t>申請見込額</t>
    <rPh sb="0" eb="2">
      <t>シンセイ</t>
    </rPh>
    <rPh sb="2" eb="4">
      <t>ミコミ</t>
    </rPh>
    <rPh sb="4" eb="5">
      <t>ガク</t>
    </rPh>
    <phoneticPr fontId="1"/>
  </si>
  <si>
    <t>地域連携周産期支援事業（産科施設）＿施設＿経費所要額調　様式</t>
    <rPh sb="18" eb="20">
      <t>シセツ</t>
    </rPh>
    <rPh sb="28" eb="30">
      <t>ヨウシキ</t>
    </rPh>
    <phoneticPr fontId="6"/>
  </si>
  <si>
    <t>医療機関に入力して頂く箇所</t>
    <rPh sb="5" eb="7">
      <t>ニュウリョク</t>
    </rPh>
    <phoneticPr fontId="1"/>
  </si>
  <si>
    <t>施設名称</t>
    <rPh sb="0" eb="2">
      <t>シセツ</t>
    </rPh>
    <rPh sb="2" eb="3">
      <t>メイ</t>
    </rPh>
    <phoneticPr fontId="6"/>
  </si>
  <si>
    <t>総事業費</t>
  </si>
  <si>
    <t>寄附金その
他の収入額</t>
    <rPh sb="0" eb="2">
      <t>キフ</t>
    </rPh>
    <phoneticPr fontId="6"/>
  </si>
  <si>
    <t>差引額</t>
  </si>
  <si>
    <t>対象経費の
支出予定額</t>
    <phoneticPr fontId="6"/>
  </si>
  <si>
    <t>基 準 額</t>
    <phoneticPr fontId="1"/>
  </si>
  <si>
    <r>
      <t xml:space="preserve">選 定 額
</t>
    </r>
    <r>
      <rPr>
        <sz val="8"/>
        <color rgb="FF000000"/>
        <rFont val="ＭＳ Ｐゴシック"/>
        <family val="3"/>
        <charset val="128"/>
      </rPr>
      <t>（Ｃ）・（Ｄ）・（Ｅ）のうち最少額</t>
    </r>
    <phoneticPr fontId="1"/>
  </si>
  <si>
    <t>補助率</t>
    <rPh sb="0" eb="3">
      <t>ホジョリツ</t>
    </rPh>
    <phoneticPr fontId="1"/>
  </si>
  <si>
    <t>(Ａ)</t>
    <phoneticPr fontId="6"/>
  </si>
  <si>
    <t>(Ｂ)</t>
    <phoneticPr fontId="6"/>
  </si>
  <si>
    <t>(A)-(B)=(C)</t>
  </si>
  <si>
    <t>（Ｄ)</t>
    <phoneticPr fontId="6"/>
  </si>
  <si>
    <t>（Ｅ)</t>
    <phoneticPr fontId="6"/>
  </si>
  <si>
    <t>（Ｆ)</t>
    <phoneticPr fontId="6"/>
  </si>
  <si>
    <t>(F)×1/2</t>
    <phoneticPr fontId="1"/>
  </si>
  <si>
    <t xml:space="preserve">         円</t>
  </si>
  <si>
    <t>　　　　円</t>
  </si>
  <si>
    <t xml:space="preserve">       円</t>
  </si>
  <si>
    <t>厚労産婦人科</t>
    <rPh sb="0" eb="2">
      <t>コウロウ</t>
    </rPh>
    <rPh sb="2" eb="6">
      <t>サンフジンカ</t>
    </rPh>
    <phoneticPr fontId="1"/>
  </si>
  <si>
    <t>合計</t>
    <rPh sb="0" eb="2">
      <t>ゴウケイ</t>
    </rPh>
    <phoneticPr fontId="6"/>
  </si>
  <si>
    <t>【留意事項】</t>
    <rPh sb="1" eb="3">
      <t>リュウイ</t>
    </rPh>
    <rPh sb="3" eb="5">
      <t>ジコウ</t>
    </rPh>
    <phoneticPr fontId="6"/>
  </si>
  <si>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1"/>
  </si>
  <si>
    <t>（A）総事業費は、地域連携周産期支援事業（施設）に関わるすべての経費で、設計その他工事に伴う事務に要する費用も含まれる。</t>
  </si>
  <si>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1"/>
  </si>
  <si>
    <t>地域連携周産期支援事業（産科施設）＿設備＿経費所要額調　様式</t>
    <rPh sb="18" eb="20">
      <t>セツビ</t>
    </rPh>
    <rPh sb="21" eb="23">
      <t>ケイヒ</t>
    </rPh>
    <rPh sb="23" eb="25">
      <t>ショヨウ</t>
    </rPh>
    <rPh sb="25" eb="26">
      <t>ガク</t>
    </rPh>
    <rPh sb="26" eb="27">
      <t>シラ</t>
    </rPh>
    <rPh sb="28" eb="30">
      <t>ヨウシキ</t>
    </rPh>
    <phoneticPr fontId="6"/>
  </si>
  <si>
    <t>施設名称</t>
    <rPh sb="0" eb="2">
      <t>シセツ</t>
    </rPh>
    <rPh sb="2" eb="4">
      <t>メイショウ</t>
    </rPh>
    <phoneticPr fontId="6"/>
  </si>
  <si>
    <t>（A）</t>
    <phoneticPr fontId="6"/>
  </si>
  <si>
    <t>（B）</t>
    <phoneticPr fontId="6"/>
  </si>
  <si>
    <t>（C）</t>
    <phoneticPr fontId="6"/>
  </si>
  <si>
    <t>（D）</t>
    <phoneticPr fontId="6"/>
  </si>
  <si>
    <t>（E）</t>
    <phoneticPr fontId="6"/>
  </si>
  <si>
    <t>（F）</t>
    <phoneticPr fontId="6"/>
  </si>
  <si>
    <t>総事業費</t>
    <rPh sb="0" eb="3">
      <t>ソウジギョウ</t>
    </rPh>
    <rPh sb="3" eb="4">
      <t>ヒ</t>
    </rPh>
    <phoneticPr fontId="6"/>
  </si>
  <si>
    <t>寄附金その</t>
    <rPh sb="0" eb="3">
      <t>キフキン</t>
    </rPh>
    <phoneticPr fontId="6"/>
  </si>
  <si>
    <t>差引額</t>
    <rPh sb="0" eb="2">
      <t>サシヒキ</t>
    </rPh>
    <rPh sb="2" eb="3">
      <t>ガク</t>
    </rPh>
    <phoneticPr fontId="6"/>
  </si>
  <si>
    <t>対象経費の</t>
    <rPh sb="0" eb="2">
      <t>タイショウ</t>
    </rPh>
    <rPh sb="2" eb="4">
      <t>ケイヒ</t>
    </rPh>
    <phoneticPr fontId="6"/>
  </si>
  <si>
    <t>基準額</t>
    <rPh sb="0" eb="2">
      <t>キジュン</t>
    </rPh>
    <rPh sb="2" eb="3">
      <t>ガク</t>
    </rPh>
    <phoneticPr fontId="6"/>
  </si>
  <si>
    <t>補助率</t>
  </si>
  <si>
    <t>他の収入額</t>
    <rPh sb="0" eb="1">
      <t>ホカ</t>
    </rPh>
    <rPh sb="2" eb="4">
      <t>シュウニュウ</t>
    </rPh>
    <rPh sb="4" eb="5">
      <t>ガク</t>
    </rPh>
    <phoneticPr fontId="6"/>
  </si>
  <si>
    <t>（A）－（B）</t>
    <phoneticPr fontId="6"/>
  </si>
  <si>
    <t>支出予定額</t>
    <rPh sb="0" eb="2">
      <t>シシュツ</t>
    </rPh>
    <rPh sb="2" eb="4">
      <t>ヨテイ</t>
    </rPh>
    <rPh sb="4" eb="5">
      <t>ガク</t>
    </rPh>
    <phoneticPr fontId="6"/>
  </si>
  <si>
    <t>(Ｃ)・(Ｄ)・(Ｅ)のうち
最少額</t>
    <phoneticPr fontId="1"/>
  </si>
  <si>
    <t>円</t>
    <phoneticPr fontId="6"/>
  </si>
  <si>
    <t>厚生労働病院</t>
    <rPh sb="0" eb="2">
      <t>コウセイ</t>
    </rPh>
    <rPh sb="2" eb="4">
      <t>ロウドウ</t>
    </rPh>
    <rPh sb="4" eb="6">
      <t>ビョウイン</t>
    </rPh>
    <phoneticPr fontId="1"/>
  </si>
  <si>
    <t>※都道府県名を選択してください</t>
    <rPh sb="1" eb="5">
      <t>トドウフケン</t>
    </rPh>
    <rPh sb="5" eb="6">
      <t>メイ</t>
    </rPh>
    <rPh sb="7" eb="9">
      <t>センタク</t>
    </rPh>
    <phoneticPr fontId="1"/>
  </si>
  <si>
    <t>01北海道</t>
  </si>
  <si>
    <t>02青森県</t>
    <rPh sb="4" eb="5">
      <t>ケン</t>
    </rPh>
    <phoneticPr fontId="1"/>
  </si>
  <si>
    <t>03岩手県</t>
    <rPh sb="4" eb="5">
      <t>ケン</t>
    </rPh>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</si>
  <si>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</si>
  <si>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</si>
  <si>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</si>
  <si>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</si>
  <si>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</si>
  <si>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</si>
  <si>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</si>
  <si>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</si>
  <si>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</si>
  <si>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rPh sb="4" eb="5">
      <t>ト</t>
    </rPh>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</si>
  <si>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</si>
  <si>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</si>
  <si>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</si>
  <si>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</si>
  <si>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</si>
  <si>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</si>
  <si>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</si>
  <si>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</si>
  <si>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</si>
  <si>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</si>
  <si>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</si>
  <si>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</si>
  <si>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rPh sb="4" eb="5">
      <t>フ</t>
    </rPh>
    <phoneticPr fontId="1"/>
  </si>
  <si>
    <t>27大阪府</t>
    <rPh sb="4" eb="5">
      <t>フ</t>
    </rPh>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</si>
  <si>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</si>
  <si>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</si>
  <si>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</si>
  <si>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</si>
  <si>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</si>
  <si>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</si>
  <si>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</si>
  <si>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</si>
  <si>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</si>
  <si>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</si>
  <si>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</si>
  <si>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</si>
  <si>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</si>
  <si>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</si>
  <si>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</si>
  <si>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</si>
  <si>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</si>
  <si>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</si>
  <si>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</si>
  <si>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</si>
  <si>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1"/>
  </si>
  <si>
    <t>（A）総事業費は、地域連携周産期支援事業（設備）に関わるすべての経費</t>
    <rPh sb="21" eb="23">
      <t>セツビ</t>
    </rPh>
    <phoneticPr fontId="1"/>
  </si>
  <si>
    <t>（D）対象経費は、妊婦健診を行う産科医療施設として必要な医療機器購入費</t>
    <rPh sb="3" eb="5">
      <t>タイショウ</t>
    </rPh>
    <rPh sb="5" eb="7">
      <t>ケイヒ</t>
    </rPh>
    <rPh sb="9" eb="11">
      <t>ニンプ</t>
    </rPh>
    <rPh sb="11" eb="13">
      <t>ケンシン</t>
    </rPh>
    <rPh sb="14" eb="15">
      <t>オコナ</t>
    </rPh>
    <rPh sb="16" eb="18">
      <t>サンカ</t>
    </rPh>
    <rPh sb="18" eb="20">
      <t>イリョウ</t>
    </rPh>
    <rPh sb="20" eb="22">
      <t>シセツ</t>
    </rPh>
    <rPh sb="25" eb="27">
      <t>ヒツヨウ</t>
    </rPh>
    <rPh sb="28" eb="30">
      <t>イリョウ</t>
    </rPh>
    <rPh sb="30" eb="32">
      <t>キキ</t>
    </rPh>
    <rPh sb="32" eb="35">
      <t>コウニュウヒ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</si>
</sst>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9">
    <font>
      <sz val="11"/>
      <color theme="1"/>
      <name val="游ゴシック"/>
      <family val="2"/>
      <charset val="128"/>
      <scheme val="minor"/>
    </font>
    <font>
      <sz val="6"/>
      <name val="游ゴシック"/>
      <family val="2"/>
      <charset val="128"/>
      <scheme val="minor"/>
    </font>
    <font>
      <sz val="11"/>
      <color rgb="FF000000"/>
      <name val="ＭＳ Ｐゴシック"/>
      <family val="3"/>
      <charset val="128"/>
    </font>
    <font>
      <sz val="11"/>
      <name val="ＭＳ Ｐゴシック"/>
      <family val="3"/>
      <charset val="128"/>
    </font>
    <font>
      <sz val="11"/>
      <color theme="1"/>
      <name val="游ゴシック"/>
      <family val="2"/>
      <charset val="128"/>
      <scheme val="minor"/>
    </font>
    <font>
      <sz val="11"/>
      <name val="明朝"/>
      <family val="1"/>
      <charset val="128"/>
    </font>
    <font>
      <sz val="6"/>
      <name val="ＭＳ Ｐゴシック"/>
      <family val="3"/>
      <charset val="128"/>
    </font>
    <font>
      <sz val="11"/>
      <color theme="1"/>
      <name val="メイリオ"/>
      <family val="3"/>
      <charset val="128"/>
    </font>
    <font>
      <sz val="9"/>
      <color rgb="FF000000"/>
      <name val="ＭＳ Ｐゴシック"/>
      <family val="3"/>
      <charset val="128"/>
    </font>
    <font>
      <sz val="11"/>
      <color theme="1"/>
      <name val="ＭＳ Ｐゴシック"/>
      <family val="3"/>
      <charset val="128"/>
    </font>
    <font>
      <sz val="9"/>
      <color theme="1"/>
      <name val="ＭＳ Ｐゴシック"/>
      <family val="3"/>
      <charset val="128"/>
    </font>
    <font>
      <sz val="11"/>
      <name val="ＭＳ 明朝"/>
      <family val="1"/>
      <charset val="128"/>
    </font>
    <font>
      <sz val="11"/>
      <name val="ＭＳ ゴシック"/>
      <family val="3"/>
      <charset val="128"/>
    </font>
    <font>
      <b/>
      <sz val="11"/>
      <name val="ＭＳ ゴシック"/>
      <family val="3"/>
      <charset val="128"/>
    </font>
    <font>
      <sz val="11"/>
      <name val="ＭＳ Ｐゴシック"/>
      <family val="3"/>
    </font>
    <font>
      <sz val="11"/>
      <name val="ＭＳ ゴシック"/>
      <family val="3"/>
    </font>
    <font>
      <sz val="9"/>
      <color rgb="FF000000"/>
      <name val="ＭＳ Ｐゴシック"/>
      <family val="3"/>
    </font>
    <font>
      <sz val="9"/>
      <color rgb="FFFF0000"/>
      <name val="ＭＳ Ｐゴシック"/>
      <family val="3"/>
      <charset val="128"/>
    </font>
    <font>
      <sz val="8"/>
      <color rgb="FF000000"/>
      <name val="ＭＳ Ｐゴシック"/>
      <family val="3"/>
      <charset val="128"/>
    </font>
    <font>
      <b/>
      <sz val="9"/>
      <color rgb="FFFF0000"/>
      <name val="ＭＳ Ｐゴシック"/>
      <family val="3"/>
      <charset val="128"/>
    </font>
    <font>
      <sz val="11"/>
      <color rgb="FFFF0000"/>
      <name val="ＭＳ ゴシック"/>
      <family val="3"/>
      <charset val="128"/>
    </font>
    <font>
      <b/>
      <sz val="11"/>
      <color rgb="FFFF0000"/>
      <name val="ＭＳ ゴシック"/>
      <family val="3"/>
      <charset val="128"/>
    </font>
    <font>
      <sz val="8"/>
      <name val="ＭＳ ゴシック"/>
      <family val="3"/>
      <charset val="128"/>
    </font>
    <font>
      <sz val="11"/>
      <color theme="1"/>
      <name val="ＭＳ ゴシック"/>
      <family val="3"/>
      <charset val="128"/>
    </font>
    <font>
      <sz val="11"/>
      <color theme="1" tint="0.14999847407452621"/>
      <name val="ＭＳ ゴシック"/>
      <family val="3"/>
      <charset val="128"/>
    </font>
    <font>
      <sz val="9"/>
      <color theme="1" tint="0.14999847407452621"/>
      <name val="ＭＳ Ｐゴシック"/>
      <family val="3"/>
      <charset val="128"/>
    </font>
    <font>
      <b/>
      <sz val="14"/>
      <color rgb="FF000000"/>
      <name val="ＭＳ Ｐゴシック"/>
      <family val="3"/>
      <charset val="128"/>
    </font>
    <font>
      <b/>
      <sz val="14"/>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s>
  <borders count="7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top/>
      <bottom style="double">
        <color indexed="64"/>
      </bottom>
      <diagonal/>
    </border>
    <border>
      <left style="thick">
        <color rgb="FF000000"/>
      </left>
      <right style="medium">
        <color rgb="FF000000"/>
      </right>
      <top/>
      <bottom style="thick">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medium">
        <color rgb="FF000000"/>
      </left>
      <right style="medium">
        <color rgb="FF000000"/>
      </right>
      <top style="hair">
        <color indexed="64"/>
      </top>
      <bottom style="double">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indexed="64"/>
      </right>
      <top style="double">
        <color indexed="64"/>
      </top>
      <bottom style="medium">
        <color rgb="FF000000"/>
      </bottom>
      <diagonal/>
    </border>
    <border diagonalDown="1">
      <left style="thin">
        <color indexed="64"/>
      </left>
      <right/>
      <top style="double">
        <color indexed="64"/>
      </top>
      <bottom style="medium">
        <color rgb="FF000000"/>
      </bottom>
      <diagonal style="thin">
        <color indexed="64"/>
      </diagonal>
    </border>
    <border diagonalDown="1">
      <left style="thin">
        <color indexed="64"/>
      </left>
      <right style="thin">
        <color indexed="64"/>
      </right>
      <top style="double">
        <color indexed="64"/>
      </top>
      <bottom style="medium">
        <color rgb="FF000000"/>
      </bottom>
      <diagonal style="thin">
        <color indexed="64"/>
      </diagonal>
    </border>
    <border>
      <left style="medium">
        <color rgb="FF000000"/>
      </left>
      <right style="thin">
        <color indexed="64"/>
      </right>
      <top/>
      <bottom style="hair">
        <color rgb="FF000000"/>
      </bottom>
      <diagonal/>
    </border>
    <border>
      <left/>
      <right/>
      <top/>
      <bottom style="hair">
        <color rgb="FF000000"/>
      </bottom>
      <diagonal/>
    </border>
    <border>
      <left style="thin">
        <color indexed="64"/>
      </left>
      <right style="thin">
        <color indexed="64"/>
      </right>
      <top/>
      <bottom style="hair">
        <color rgb="FF000000"/>
      </bottom>
      <diagonal/>
    </border>
    <border>
      <left style="thin">
        <color indexed="64"/>
      </left>
      <right/>
      <top/>
      <bottom style="hair">
        <color rgb="FF000000"/>
      </bottom>
      <diagonal/>
    </border>
    <border>
      <left style="medium">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top style="hair">
        <color rgb="FF000000"/>
      </top>
      <bottom style="hair">
        <color rgb="FF000000"/>
      </bottom>
      <diagonal/>
    </border>
    <border>
      <left style="medium">
        <color rgb="FF000000"/>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diagonal/>
    </border>
    <border>
      <left style="thin">
        <color indexed="64"/>
      </left>
      <right/>
      <top style="hair">
        <color rgb="FF000000"/>
      </top>
      <bottom/>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thin">
        <color indexed="64"/>
      </left>
      <right/>
      <top style="double">
        <color rgb="FF000000"/>
      </top>
      <bottom style="medium">
        <color rgb="FF000000"/>
      </bottom>
      <diagonal style="thin">
        <color indexed="64"/>
      </diagonal>
    </border>
    <border>
      <left style="thin">
        <color rgb="FF000000"/>
      </left>
      <right/>
      <top style="hair">
        <color rgb="FF000000"/>
      </top>
      <bottom style="hair">
        <color rgb="FF000000"/>
      </bottom>
      <diagonal/>
    </border>
    <border>
      <left style="thin">
        <color rgb="FF000000"/>
      </left>
      <right/>
      <top style="medium">
        <color rgb="FF000000"/>
      </top>
      <bottom/>
      <diagonal/>
    </border>
    <border>
      <left style="medium">
        <color rgb="FF000000"/>
      </left>
      <right style="medium">
        <color rgb="FF000000"/>
      </right>
      <top style="double">
        <color rgb="FF000000"/>
      </top>
      <bottom style="thick">
        <color rgb="FF000000"/>
      </bottom>
      <diagonal/>
    </border>
    <border>
      <left style="thin">
        <color rgb="FF000000"/>
      </left>
      <right/>
      <top/>
      <bottom style="hair">
        <color rgb="FF000000"/>
      </bottom>
      <diagonal/>
    </border>
    <border>
      <left style="thin">
        <color rgb="FF000000"/>
      </left>
      <right/>
      <top style="hair">
        <color rgb="FF000000"/>
      </top>
      <bottom/>
      <diagonal/>
    </border>
    <border>
      <left style="thin">
        <color indexed="64"/>
      </left>
      <right style="thick">
        <color rgb="FF000000"/>
      </right>
      <top style="double">
        <color rgb="FF000000"/>
      </top>
      <bottom style="medium">
        <color rgb="FF000000"/>
      </bottom>
      <diagonal/>
    </border>
    <border>
      <left style="thin">
        <color indexed="64"/>
      </left>
      <right style="thick">
        <color rgb="FF000000"/>
      </right>
      <top style="medium">
        <color rgb="FF000000"/>
      </top>
      <bottom/>
      <diagonal/>
    </border>
    <border>
      <left style="thin">
        <color indexed="64"/>
      </left>
      <right style="thick">
        <color rgb="FF000000"/>
      </right>
      <top/>
      <bottom/>
      <diagonal/>
    </border>
    <border>
      <left style="thin">
        <color indexed="64"/>
      </left>
      <right style="thick">
        <color rgb="FF000000"/>
      </right>
      <top/>
      <bottom style="thin">
        <color rgb="FF000000"/>
      </bottom>
      <diagonal/>
    </border>
    <border>
      <left style="thin">
        <color indexed="64"/>
      </left>
      <right style="thick">
        <color rgb="FF000000"/>
      </right>
      <top style="thin">
        <color rgb="FF000000"/>
      </top>
      <bottom/>
      <diagonal/>
    </border>
    <border>
      <left style="thin">
        <color indexed="64"/>
      </left>
      <right style="thick">
        <color rgb="FF000000"/>
      </right>
      <top/>
      <bottom style="hair">
        <color rgb="FF000000"/>
      </bottom>
      <diagonal/>
    </border>
    <border>
      <left style="thin">
        <color indexed="64"/>
      </left>
      <right style="thick">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rgb="FF000000"/>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top/>
      <bottom style="thin">
        <color indexed="64"/>
      </bottom>
      <diagonal/>
    </border>
    <border>
      <left style="thin">
        <color rgb="FF000000"/>
      </left>
      <right/>
      <top/>
      <bottom style="thin">
        <color indexed="64"/>
      </bottom>
      <diagonal/>
    </border>
    <border>
      <left style="thin">
        <color indexed="64"/>
      </left>
      <right style="thick">
        <color rgb="FF000000"/>
      </right>
      <top/>
      <bottom style="thin">
        <color indexed="64"/>
      </bottom>
      <diagonal/>
    </border>
  </borders>
  <cellStyleXfs count="8">
    <xf numFmtId="0" fontId="0" fillId="0" borderId="0">
      <alignment vertical="center"/>
    </xf>
    <xf numFmtId="0" fontId="4" fillId="0" borderId="0">
      <alignment vertical="center"/>
    </xf>
    <xf numFmtId="0" fontId="5" fillId="0" borderId="0"/>
    <xf numFmtId="38" fontId="5" fillId="0" borderId="0" applyFont="0" applyFill="0" applyBorder="0" applyAlignment="0" applyProtection="0"/>
    <xf numFmtId="38" fontId="4" fillId="0" borderId="0" applyFont="0" applyFill="0" applyBorder="0" applyAlignment="0" applyProtection="0">
      <alignment vertical="center"/>
    </xf>
    <xf numFmtId="0" fontId="14" fillId="0" borderId="0"/>
    <xf numFmtId="38" fontId="14" fillId="0" borderId="0" applyFont="0" applyFill="0" applyBorder="0" applyAlignment="0" applyProtection="0"/>
    <xf numFmtId="0" fontId="3" fillId="0" borderId="0"/>
  </cellStyleXfs>
  <cellXfs count="136">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vertical="top" wrapText="1"/>
    </xf>
    <xf numFmtId="0" fontId="8" fillId="0" borderId="1" xfId="0" applyFont="1" applyBorder="1" applyAlignment="1">
      <alignment horizontal="right" vertical="top" wrapText="1"/>
    </xf>
    <xf numFmtId="0" fontId="9" fillId="0" borderId="0" xfId="0" applyFont="1" applyAlignment="1">
      <alignment horizontal="center" vertical="center"/>
    </xf>
    <xf numFmtId="12" fontId="9" fillId="0" borderId="0" xfId="0" applyNumberFormat="1" applyFont="1" applyAlignment="1">
      <alignment horizontal="center" vertical="center"/>
    </xf>
    <xf numFmtId="0" fontId="8" fillId="0" borderId="20" xfId="0" applyFont="1" applyBorder="1" applyAlignment="1">
      <alignment horizontal="right" vertical="center" shrinkToFit="1"/>
    </xf>
    <xf numFmtId="0" fontId="8" fillId="0" borderId="0" xfId="0" applyFont="1" applyAlignment="1">
      <alignment horizontal="left" vertical="center"/>
    </xf>
    <xf numFmtId="0" fontId="12" fillId="0" borderId="0" xfId="0" applyFont="1">
      <alignment vertical="center"/>
    </xf>
    <xf numFmtId="38" fontId="12" fillId="0" borderId="0" xfId="4" applyFont="1" applyBorder="1" applyAlignment="1">
      <alignment horizontal="right" vertical="center"/>
    </xf>
    <xf numFmtId="38" fontId="12" fillId="0" borderId="4" xfId="4" applyFont="1" applyBorder="1" applyAlignment="1">
      <alignment horizontal="right" vertical="center"/>
    </xf>
    <xf numFmtId="38" fontId="12" fillId="0" borderId="4" xfId="4" applyFont="1" applyFill="1" applyBorder="1" applyAlignment="1">
      <alignment horizontal="right" vertical="center"/>
    </xf>
    <xf numFmtId="0" fontId="2" fillId="0" borderId="0" xfId="0" applyFont="1" applyAlignment="1">
      <alignment horizontal="center" vertical="center"/>
    </xf>
    <xf numFmtId="0" fontId="12" fillId="0" borderId="0" xfId="0" applyFont="1" applyAlignment="1">
      <alignment horizontal="center" vertical="center"/>
    </xf>
    <xf numFmtId="0" fontId="10" fillId="0" borderId="12" xfId="0" applyFont="1" applyBorder="1" applyAlignment="1">
      <alignment horizontal="center" vertical="center" wrapText="1"/>
    </xf>
    <xf numFmtId="0" fontId="8" fillId="0" borderId="25" xfId="0" applyFont="1" applyBorder="1" applyAlignment="1">
      <alignment horizontal="right" vertical="top" wrapText="1"/>
    </xf>
    <xf numFmtId="0" fontId="10" fillId="0" borderId="6" xfId="0" applyFont="1" applyBorder="1" applyAlignment="1">
      <alignment horizontal="center" vertical="center" wrapText="1"/>
    </xf>
    <xf numFmtId="56" fontId="9" fillId="0" borderId="0" xfId="0" applyNumberFormat="1" applyFont="1">
      <alignment vertical="center"/>
    </xf>
    <xf numFmtId="0" fontId="17" fillId="0" borderId="0" xfId="0" applyFont="1">
      <alignment vertical="center"/>
    </xf>
    <xf numFmtId="38" fontId="12" fillId="0" borderId="3" xfId="4" applyFont="1" applyBorder="1" applyAlignment="1">
      <alignment horizontal="right" vertical="center"/>
    </xf>
    <xf numFmtId="0" fontId="12" fillId="0" borderId="27" xfId="0" applyFont="1" applyBorder="1">
      <alignment vertical="center"/>
    </xf>
    <xf numFmtId="38" fontId="12" fillId="0" borderId="0" xfId="4" applyFont="1">
      <alignment vertical="center"/>
    </xf>
    <xf numFmtId="0" fontId="15" fillId="0" borderId="33" xfId="0" applyFont="1" applyBorder="1">
      <alignment vertical="center"/>
    </xf>
    <xf numFmtId="0" fontId="12" fillId="0" borderId="35" xfId="0" applyFont="1" applyBorder="1" applyAlignment="1">
      <alignment horizontal="distributed" vertical="center" indent="2"/>
    </xf>
    <xf numFmtId="38" fontId="12" fillId="0" borderId="36" xfId="4" applyFont="1" applyBorder="1" applyAlignment="1">
      <alignment vertical="center"/>
    </xf>
    <xf numFmtId="38" fontId="12" fillId="0" borderId="37" xfId="4" applyFont="1" applyBorder="1" applyAlignment="1">
      <alignment vertical="center"/>
    </xf>
    <xf numFmtId="38" fontId="12" fillId="0" borderId="37" xfId="4" applyFont="1" applyFill="1" applyBorder="1" applyAlignment="1">
      <alignment vertical="center"/>
    </xf>
    <xf numFmtId="176" fontId="8" fillId="0" borderId="50" xfId="0" applyNumberFormat="1" applyFont="1" applyBorder="1" applyAlignment="1">
      <alignment vertical="center" shrinkToFit="1"/>
    </xf>
    <xf numFmtId="176" fontId="8" fillId="0" borderId="51" xfId="0" applyNumberFormat="1" applyFont="1" applyBorder="1" applyAlignment="1">
      <alignment vertical="center" shrinkToFit="1"/>
    </xf>
    <xf numFmtId="176" fontId="8" fillId="0" borderId="52" xfId="0" applyNumberFormat="1" applyFont="1" applyBorder="1" applyAlignment="1">
      <alignment vertical="center" shrinkToFit="1"/>
    </xf>
    <xf numFmtId="0" fontId="12" fillId="0" borderId="53" xfId="0" applyFont="1" applyBorder="1">
      <alignment vertical="center"/>
    </xf>
    <xf numFmtId="0" fontId="8" fillId="0" borderId="1" xfId="0" applyFont="1" applyBorder="1" applyAlignment="1">
      <alignment horizontal="right" vertical="center" wrapText="1"/>
    </xf>
    <xf numFmtId="38" fontId="12" fillId="0" borderId="63" xfId="4" applyFont="1" applyBorder="1">
      <alignment vertical="center"/>
    </xf>
    <xf numFmtId="38" fontId="20" fillId="0" borderId="59" xfId="4" applyFont="1" applyBorder="1">
      <alignment vertical="center"/>
    </xf>
    <xf numFmtId="0" fontId="15" fillId="0" borderId="0" xfId="0" applyFont="1">
      <alignment vertical="center"/>
    </xf>
    <xf numFmtId="0" fontId="15" fillId="0" borderId="0" xfId="0" applyFont="1" applyAlignment="1">
      <alignment horizontal="left" vertical="center"/>
    </xf>
    <xf numFmtId="0" fontId="12" fillId="2" borderId="31" xfId="0" applyFont="1" applyFill="1" applyBorder="1" applyAlignment="1">
      <alignment horizontal="right" vertical="center"/>
    </xf>
    <xf numFmtId="0" fontId="12" fillId="2" borderId="32" xfId="0" applyFont="1" applyFill="1" applyBorder="1" applyAlignment="1">
      <alignment horizontal="right" vertical="center"/>
    </xf>
    <xf numFmtId="0" fontId="12" fillId="2" borderId="3" xfId="0" applyFont="1" applyFill="1" applyBorder="1" applyAlignment="1">
      <alignment horizontal="distributed" vertical="center" indent="1"/>
    </xf>
    <xf numFmtId="0" fontId="12" fillId="2" borderId="4" xfId="0" applyFont="1" applyFill="1" applyBorder="1" applyAlignment="1">
      <alignment horizontal="distributed" vertical="center" justifyLastLine="1"/>
    </xf>
    <xf numFmtId="0" fontId="12" fillId="2" borderId="21" xfId="0" applyFont="1" applyFill="1" applyBorder="1" applyAlignment="1">
      <alignment horizontal="center" vertical="center"/>
    </xf>
    <xf numFmtId="0" fontId="12" fillId="2" borderId="5" xfId="0" applyFont="1" applyFill="1" applyBorder="1" applyAlignment="1">
      <alignment horizontal="distributed" vertical="center" justifyLastLine="1"/>
    </xf>
    <xf numFmtId="0" fontId="15" fillId="2" borderId="38" xfId="5" applyFont="1" applyFill="1" applyBorder="1" applyAlignment="1">
      <alignment horizontal="left" vertical="center" shrinkToFit="1"/>
    </xf>
    <xf numFmtId="38" fontId="12" fillId="2" borderId="39" xfId="4" applyFont="1" applyFill="1" applyBorder="1" applyAlignment="1">
      <alignment vertical="center"/>
    </xf>
    <xf numFmtId="38" fontId="12" fillId="2" borderId="40" xfId="4" applyFont="1" applyFill="1" applyBorder="1" applyAlignment="1">
      <alignment vertical="center"/>
    </xf>
    <xf numFmtId="0" fontId="15" fillId="2" borderId="42" xfId="5" applyFont="1" applyFill="1" applyBorder="1" applyAlignment="1">
      <alignment horizontal="left" vertical="center" shrinkToFit="1"/>
    </xf>
    <xf numFmtId="38" fontId="12" fillId="2" borderId="43" xfId="4" applyFont="1" applyFill="1" applyBorder="1" applyAlignment="1">
      <alignment vertical="center"/>
    </xf>
    <xf numFmtId="38" fontId="12" fillId="2" borderId="44" xfId="4" applyFont="1" applyFill="1" applyBorder="1" applyAlignment="1">
      <alignment vertical="center"/>
    </xf>
    <xf numFmtId="0" fontId="12" fillId="2" borderId="42" xfId="0" applyFont="1" applyFill="1" applyBorder="1" applyAlignment="1">
      <alignment horizontal="center" vertical="center"/>
    </xf>
    <xf numFmtId="0" fontId="12" fillId="2" borderId="42" xfId="0" applyFont="1" applyFill="1" applyBorder="1" applyAlignment="1">
      <alignment horizontal="left" vertical="center"/>
    </xf>
    <xf numFmtId="0" fontId="13" fillId="2" borderId="42" xfId="0" applyFont="1" applyFill="1" applyBorder="1" applyAlignment="1">
      <alignment horizontal="left" vertical="center"/>
    </xf>
    <xf numFmtId="0" fontId="12" fillId="2" borderId="42" xfId="0" applyFont="1" applyFill="1" applyBorder="1" applyAlignment="1">
      <alignment horizontal="distributed" vertical="center" indent="2"/>
    </xf>
    <xf numFmtId="0" fontId="13" fillId="2" borderId="42" xfId="0" applyFont="1" applyFill="1" applyBorder="1" applyAlignment="1">
      <alignment horizontal="center" vertical="center"/>
    </xf>
    <xf numFmtId="0" fontId="12" fillId="2" borderId="46" xfId="0" applyFont="1" applyFill="1" applyBorder="1">
      <alignment vertical="center"/>
    </xf>
    <xf numFmtId="38" fontId="12" fillId="2" borderId="47" xfId="4" applyFont="1" applyFill="1" applyBorder="1" applyAlignment="1">
      <alignment vertical="center"/>
    </xf>
    <xf numFmtId="38" fontId="12" fillId="2" borderId="48" xfId="4" applyFont="1" applyFill="1" applyBorder="1" applyAlignment="1">
      <alignment vertical="center"/>
    </xf>
    <xf numFmtId="38" fontId="11" fillId="2" borderId="48" xfId="4" applyFont="1" applyFill="1" applyBorder="1" applyAlignment="1">
      <alignment vertical="center"/>
    </xf>
    <xf numFmtId="0" fontId="12" fillId="4" borderId="32" xfId="0" applyFont="1" applyFill="1" applyBorder="1" applyAlignment="1">
      <alignment horizontal="right" vertical="center"/>
    </xf>
    <xf numFmtId="0" fontId="12" fillId="4" borderId="4" xfId="0" applyFont="1" applyFill="1" applyBorder="1" applyAlignment="1">
      <alignment horizontal="distributed" vertical="center" justifyLastLine="1"/>
    </xf>
    <xf numFmtId="0" fontId="12" fillId="4" borderId="5" xfId="0" applyFont="1" applyFill="1" applyBorder="1" applyAlignment="1">
      <alignment horizontal="distributed" vertical="center" justifyLastLine="1"/>
    </xf>
    <xf numFmtId="38" fontId="12" fillId="4" borderId="40" xfId="4" applyFont="1" applyFill="1" applyBorder="1" applyAlignment="1">
      <alignment vertical="center"/>
    </xf>
    <xf numFmtId="38" fontId="12" fillId="4" borderId="44" xfId="4" applyFont="1" applyFill="1" applyBorder="1" applyAlignment="1">
      <alignment vertical="center"/>
    </xf>
    <xf numFmtId="38" fontId="12" fillId="4" borderId="48" xfId="4" applyFont="1" applyFill="1" applyBorder="1" applyAlignment="1">
      <alignment vertical="center"/>
    </xf>
    <xf numFmtId="0" fontId="12" fillId="4" borderId="31" xfId="0" applyFont="1" applyFill="1" applyBorder="1" applyAlignment="1">
      <alignment horizontal="right" vertical="center"/>
    </xf>
    <xf numFmtId="0" fontId="12" fillId="4" borderId="55" xfId="0" applyFont="1" applyFill="1" applyBorder="1">
      <alignment vertical="center"/>
    </xf>
    <xf numFmtId="38" fontId="12" fillId="4" borderId="60" xfId="4" applyFont="1" applyFill="1" applyBorder="1">
      <alignment vertical="center"/>
    </xf>
    <xf numFmtId="0" fontId="12" fillId="4" borderId="3" xfId="0" applyFont="1" applyFill="1" applyBorder="1" applyAlignment="1">
      <alignment horizontal="distributed" vertical="center" justifyLastLine="1"/>
    </xf>
    <xf numFmtId="0" fontId="12" fillId="4" borderId="27" xfId="0" applyFont="1" applyFill="1" applyBorder="1" applyAlignment="1">
      <alignment horizontal="center" vertical="center"/>
    </xf>
    <xf numFmtId="38" fontId="21" fillId="4" borderId="61" xfId="4" applyFont="1" applyFill="1" applyBorder="1" applyAlignment="1">
      <alignment horizontal="center" vertical="center"/>
    </xf>
    <xf numFmtId="0" fontId="22" fillId="4" borderId="21" xfId="0" applyFont="1" applyFill="1" applyBorder="1" applyAlignment="1">
      <alignment horizontal="center" vertical="center" wrapText="1" justifyLastLine="1"/>
    </xf>
    <xf numFmtId="0" fontId="12" fillId="4" borderId="26" xfId="0" applyFont="1" applyFill="1" applyBorder="1">
      <alignment vertical="center"/>
    </xf>
    <xf numFmtId="38" fontId="12" fillId="4" borderId="62" xfId="4" applyFont="1" applyFill="1" applyBorder="1">
      <alignment vertical="center"/>
    </xf>
    <xf numFmtId="38" fontId="12" fillId="4" borderId="41" xfId="4" applyFont="1" applyFill="1" applyBorder="1" applyAlignment="1">
      <alignment vertical="center"/>
    </xf>
    <xf numFmtId="38" fontId="12" fillId="4" borderId="45" xfId="4" applyFont="1" applyFill="1" applyBorder="1" applyAlignment="1">
      <alignment vertical="center"/>
    </xf>
    <xf numFmtId="12" fontId="15" fillId="4" borderId="54" xfId="0" applyNumberFormat="1" applyFont="1" applyFill="1" applyBorder="1">
      <alignment vertical="center"/>
    </xf>
    <xf numFmtId="38" fontId="15" fillId="4" borderId="64" xfId="4" applyFont="1" applyFill="1" applyBorder="1">
      <alignment vertical="center"/>
    </xf>
    <xf numFmtId="38" fontId="12" fillId="4" borderId="49" xfId="4" applyFont="1" applyFill="1" applyBorder="1" applyAlignment="1">
      <alignment vertical="center"/>
    </xf>
    <xf numFmtId="12" fontId="15" fillId="4" borderId="58" xfId="0" applyNumberFormat="1" applyFont="1" applyFill="1" applyBorder="1">
      <alignment vertical="center"/>
    </xf>
    <xf numFmtId="38" fontId="15" fillId="4" borderId="65" xfId="4" applyFont="1" applyFill="1" applyBorder="1">
      <alignment vertical="center"/>
    </xf>
    <xf numFmtId="0" fontId="23" fillId="0" borderId="0" xfId="0" applyFont="1">
      <alignment vertical="center"/>
    </xf>
    <xf numFmtId="0" fontId="12" fillId="2" borderId="0" xfId="0" applyFont="1" applyFill="1">
      <alignment vertical="center"/>
    </xf>
    <xf numFmtId="0" fontId="24" fillId="3" borderId="0" xfId="7" applyFont="1" applyFill="1" applyAlignment="1">
      <alignment horizontal="left" vertical="top"/>
    </xf>
    <xf numFmtId="0" fontId="24" fillId="4" borderId="0" xfId="7" applyFont="1" applyFill="1" applyAlignment="1">
      <alignment horizontal="left" vertical="top"/>
    </xf>
    <xf numFmtId="0" fontId="25" fillId="3" borderId="0" xfId="7" applyFont="1" applyFill="1" applyAlignment="1">
      <alignment horizontal="left" vertical="center"/>
    </xf>
    <xf numFmtId="0" fontId="25" fillId="4" borderId="0" xfId="7" applyFont="1" applyFill="1" applyAlignment="1">
      <alignment horizontal="left" vertical="center"/>
    </xf>
    <xf numFmtId="0" fontId="10" fillId="2" borderId="0" xfId="0" applyFont="1" applyFill="1" applyAlignment="1">
      <alignment horizontal="left" vertical="center"/>
    </xf>
    <xf numFmtId="0" fontId="8" fillId="2"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9" fillId="4" borderId="8" xfId="0" applyFont="1" applyFill="1" applyBorder="1" applyAlignment="1">
      <alignment horizontal="center" vertical="center" wrapText="1"/>
    </xf>
    <xf numFmtId="176" fontId="8" fillId="4" borderId="15" xfId="0" applyNumberFormat="1" applyFont="1" applyFill="1" applyBorder="1" applyAlignment="1">
      <alignment vertical="center" shrinkToFit="1"/>
    </xf>
    <xf numFmtId="176" fontId="16" fillId="4" borderId="15" xfId="0" applyNumberFormat="1" applyFont="1" applyFill="1" applyBorder="1" applyAlignment="1">
      <alignment vertical="center" shrinkToFit="1"/>
    </xf>
    <xf numFmtId="12" fontId="8" fillId="4" borderId="16" xfId="0" applyNumberFormat="1" applyFont="1" applyFill="1" applyBorder="1" applyAlignment="1">
      <alignment vertical="center" shrinkToFit="1"/>
    </xf>
    <xf numFmtId="3" fontId="16" fillId="4" borderId="15" xfId="0" applyNumberFormat="1" applyFont="1" applyFill="1" applyBorder="1" applyAlignment="1">
      <alignment vertical="center" shrinkToFit="1"/>
    </xf>
    <xf numFmtId="3" fontId="16" fillId="4" borderId="29" xfId="0" applyNumberFormat="1" applyFont="1" applyFill="1" applyBorder="1" applyAlignment="1">
      <alignment vertical="center" shrinkToFit="1"/>
    </xf>
    <xf numFmtId="176" fontId="16" fillId="4" borderId="2" xfId="0" applyNumberFormat="1" applyFont="1" applyFill="1" applyBorder="1" applyAlignment="1">
      <alignment vertical="center" shrinkToFit="1"/>
    </xf>
    <xf numFmtId="12" fontId="8" fillId="4" borderId="19" xfId="0" applyNumberFormat="1" applyFont="1" applyFill="1" applyBorder="1" applyAlignment="1">
      <alignment vertical="center" shrinkToFit="1"/>
    </xf>
    <xf numFmtId="0" fontId="8" fillId="2" borderId="14" xfId="0" applyFont="1" applyFill="1" applyBorder="1" applyAlignment="1">
      <alignment vertical="center" wrapText="1"/>
    </xf>
    <xf numFmtId="0" fontId="8" fillId="2" borderId="17" xfId="0" applyFont="1" applyFill="1" applyBorder="1" applyAlignment="1">
      <alignment vertical="center" wrapText="1"/>
    </xf>
    <xf numFmtId="176" fontId="8" fillId="2" borderId="15" xfId="0" applyNumberFormat="1" applyFont="1" applyFill="1" applyBorder="1" applyAlignment="1">
      <alignment vertical="center" shrinkToFit="1"/>
    </xf>
    <xf numFmtId="176" fontId="8" fillId="2" borderId="18" xfId="0" applyNumberFormat="1" applyFont="1" applyFill="1" applyBorder="1" applyAlignment="1">
      <alignment vertical="center" shrinkToFit="1"/>
    </xf>
    <xf numFmtId="176" fontId="17" fillId="0" borderId="56" xfId="0" applyNumberFormat="1" applyFont="1" applyBorder="1" applyAlignment="1">
      <alignment vertical="center" shrinkToFit="1"/>
    </xf>
    <xf numFmtId="0" fontId="8" fillId="2" borderId="70" xfId="0" applyFont="1" applyFill="1" applyBorder="1" applyAlignment="1">
      <alignment vertical="center" wrapText="1"/>
    </xf>
    <xf numFmtId="176" fontId="8" fillId="2" borderId="71" xfId="0" applyNumberFormat="1" applyFont="1" applyFill="1" applyBorder="1" applyAlignment="1">
      <alignment vertical="center" shrinkToFit="1"/>
    </xf>
    <xf numFmtId="176" fontId="8" fillId="4" borderId="71" xfId="0" applyNumberFormat="1" applyFont="1" applyFill="1" applyBorder="1" applyAlignment="1">
      <alignment vertical="center" shrinkToFit="1"/>
    </xf>
    <xf numFmtId="3" fontId="8" fillId="4" borderId="71" xfId="0" applyNumberFormat="1" applyFont="1" applyFill="1" applyBorder="1" applyAlignment="1">
      <alignment vertical="center" shrinkToFit="1"/>
    </xf>
    <xf numFmtId="12" fontId="8" fillId="4" borderId="72" xfId="0" applyNumberFormat="1" applyFont="1" applyFill="1" applyBorder="1" applyAlignment="1">
      <alignment vertical="center" shrinkToFit="1"/>
    </xf>
    <xf numFmtId="12" fontId="15" fillId="4" borderId="57" xfId="0" applyNumberFormat="1" applyFont="1" applyFill="1" applyBorder="1">
      <alignment vertical="center"/>
    </xf>
    <xf numFmtId="0" fontId="15" fillId="2" borderId="34" xfId="5" applyFont="1" applyFill="1" applyBorder="1" applyAlignment="1">
      <alignment horizontal="left" vertical="center" shrinkToFit="1"/>
    </xf>
    <xf numFmtId="38" fontId="12" fillId="2" borderId="69" xfId="4" applyFont="1" applyFill="1" applyBorder="1" applyAlignment="1">
      <alignment vertical="center"/>
    </xf>
    <xf numFmtId="38" fontId="12" fillId="2" borderId="5" xfId="4" applyFont="1" applyFill="1" applyBorder="1" applyAlignment="1">
      <alignment vertical="center"/>
    </xf>
    <xf numFmtId="38" fontId="12" fillId="4" borderId="5" xfId="4" applyFont="1" applyFill="1" applyBorder="1" applyAlignment="1">
      <alignment vertical="center"/>
    </xf>
    <xf numFmtId="38" fontId="12" fillId="4" borderId="21" xfId="4" applyFont="1" applyFill="1" applyBorder="1" applyAlignment="1">
      <alignment vertical="center"/>
    </xf>
    <xf numFmtId="12" fontId="12" fillId="4" borderId="73" xfId="0" applyNumberFormat="1" applyFont="1" applyFill="1" applyBorder="1">
      <alignment vertical="center"/>
    </xf>
    <xf numFmtId="38" fontId="12" fillId="4" borderId="74" xfId="4" applyFont="1" applyFill="1" applyBorder="1">
      <alignment vertical="center"/>
    </xf>
    <xf numFmtId="0" fontId="28" fillId="0" borderId="0" xfId="0" applyFont="1">
      <alignment vertical="center"/>
    </xf>
    <xf numFmtId="0" fontId="10" fillId="0" borderId="0" xfId="0" applyFont="1">
      <alignment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10"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0" xfId="0" applyFont="1" applyAlignment="1">
      <alignment horizontal="left" vertical="center" wrapText="1"/>
    </xf>
    <xf numFmtId="0" fontId="12" fillId="2" borderId="30"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cellXfs>
  <cellStyles count="8">
    <cellStyle name="桁区切り" xfId="4" builtinId="6"/>
    <cellStyle name="桁区切り 2" xfId="3" xr:uid="{2EEB8EB7-54A2-4C7D-A942-24A73AABECE2}"/>
    <cellStyle name="桁区切り 3" xfId="6" xr:uid="{B5E0BC49-4D0E-408E-8C9E-38A1049A11A9}"/>
    <cellStyle name="標準" xfId="0" builtinId="0"/>
    <cellStyle name="標準 2" xfId="1" xr:uid="{3426C907-DF67-476A-829C-C87A2249A751}"/>
    <cellStyle name="標準 3" xfId="2" xr:uid="{448E9264-F0CF-462F-A6F4-48ACEFCAF02F}"/>
    <cellStyle name="標準 4" xfId="5" xr:uid="{A2604895-0BAD-4B46-9A90-7DC400E8A824}"/>
    <cellStyle name="標準_交付要綱（様式編②）" xfId="7" xr:uid="{A4BD1E91-B0CF-40E6-84A7-80FE0288D55A}"/>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1792-098F-4B03-A622-341F5C936403}">
  <sheetPr>
    <tabColor rgb="FFFFFF00"/>
  </sheetPr>
  <dimension ref="A1:R24"/>
  <sheetViews>
    <sheetView tabSelected="1" workbookViewId="0">
      <selection activeCell="B3" sqref="B3"/>
    </sheetView>
  </sheetViews>
  <sheetFormatPr defaultColWidth="9" defaultRowHeight="13.2"/>
  <cols>
    <col min="1" max="1" width="7.09765625" style="2" bestFit="1" customWidth="1"/>
    <col min="2" max="2" width="24.69921875" style="2" customWidth="1"/>
    <col min="3" max="10" width="11.19921875" style="2" customWidth="1"/>
    <col min="11" max="13" width="5.69921875" style="2" customWidth="1"/>
    <col min="14" max="15" width="5.59765625" style="2" customWidth="1"/>
    <col min="16" max="16384" width="9" style="2"/>
  </cols>
  <sheetData>
    <row r="1" spans="1:18" ht="21" customHeight="1" thickBot="1"/>
    <row r="2" spans="1:18" ht="24" customHeight="1" thickBot="1">
      <c r="B2" s="124" t="s">
        <v>7</v>
      </c>
      <c r="C2" s="125"/>
      <c r="D2" s="125"/>
      <c r="E2" s="125"/>
      <c r="F2" s="125"/>
      <c r="G2" s="125"/>
      <c r="H2" s="125"/>
      <c r="I2" s="125"/>
      <c r="J2" s="126"/>
    </row>
    <row r="4" spans="1:18" ht="19.5" customHeight="1">
      <c r="B4" s="88" t="s">
        <v>8</v>
      </c>
    </row>
    <row r="5" spans="1:18" ht="19.5" customHeight="1">
      <c r="B5" s="86" t="s">
        <v>4</v>
      </c>
    </row>
    <row r="6" spans="1:18" ht="19.5" customHeight="1">
      <c r="B6" s="87" t="s">
        <v>0</v>
      </c>
    </row>
    <row r="7" spans="1:18" ht="7.5" customHeight="1">
      <c r="B7" s="15"/>
      <c r="C7" s="15"/>
      <c r="D7" s="15"/>
      <c r="E7" s="15"/>
      <c r="F7" s="15"/>
      <c r="G7" s="15"/>
      <c r="H7" s="15"/>
      <c r="I7" s="15"/>
      <c r="J7" s="15"/>
    </row>
    <row r="8" spans="1:18" ht="18" thickBot="1">
      <c r="B8" s="120"/>
      <c r="C8" s="121"/>
      <c r="D8" s="2" t="s">
        <v>1</v>
      </c>
    </row>
    <row r="9" spans="1:18" ht="45" customHeight="1" thickTop="1">
      <c r="B9" s="127" t="s">
        <v>9</v>
      </c>
      <c r="C9" s="89" t="s">
        <v>10</v>
      </c>
      <c r="D9" s="89" t="s">
        <v>11</v>
      </c>
      <c r="E9" s="90" t="s">
        <v>12</v>
      </c>
      <c r="F9" s="89" t="s">
        <v>13</v>
      </c>
      <c r="G9" s="90" t="s">
        <v>14</v>
      </c>
      <c r="H9" s="90" t="s">
        <v>15</v>
      </c>
      <c r="I9" s="91" t="s">
        <v>16</v>
      </c>
      <c r="J9" s="92" t="s">
        <v>6</v>
      </c>
    </row>
    <row r="10" spans="1:18" ht="13.5" customHeight="1" thickBot="1">
      <c r="B10" s="128"/>
      <c r="C10" s="3" t="s">
        <v>17</v>
      </c>
      <c r="D10" s="4" t="s">
        <v>18</v>
      </c>
      <c r="E10" s="3" t="s">
        <v>19</v>
      </c>
      <c r="F10" s="4" t="s">
        <v>20</v>
      </c>
      <c r="G10" s="3" t="s">
        <v>21</v>
      </c>
      <c r="H10" s="3" t="s">
        <v>22</v>
      </c>
      <c r="I10" s="17"/>
      <c r="J10" s="19" t="s">
        <v>23</v>
      </c>
    </row>
    <row r="11" spans="1:18" ht="18.75" customHeight="1">
      <c r="B11" s="5"/>
      <c r="C11" s="34" t="s">
        <v>24</v>
      </c>
      <c r="D11" s="34" t="s">
        <v>25</v>
      </c>
      <c r="E11" s="34" t="s">
        <v>24</v>
      </c>
      <c r="F11" s="34" t="s">
        <v>24</v>
      </c>
      <c r="G11" s="34" t="s">
        <v>26</v>
      </c>
      <c r="H11" s="34" t="s">
        <v>26</v>
      </c>
      <c r="I11" s="18"/>
      <c r="J11" s="6"/>
    </row>
    <row r="12" spans="1:18" ht="22.5" customHeight="1">
      <c r="A12" s="2" t="s">
        <v>2</v>
      </c>
      <c r="B12" s="105" t="s">
        <v>27</v>
      </c>
      <c r="C12" s="106">
        <v>50000000</v>
      </c>
      <c r="D12" s="106">
        <v>8500000</v>
      </c>
      <c r="E12" s="107">
        <f t="shared" ref="E12:E17" si="0">C12-D12</f>
        <v>41500000</v>
      </c>
      <c r="F12" s="106">
        <v>40000000</v>
      </c>
      <c r="G12" s="108">
        <v>16800000</v>
      </c>
      <c r="H12" s="107">
        <f>MIN(E12,F12,G12)</f>
        <v>16800000</v>
      </c>
      <c r="I12" s="109">
        <v>0.5</v>
      </c>
      <c r="J12" s="107">
        <f t="shared" ref="J12:J17" si="1">H12*I12</f>
        <v>8400000</v>
      </c>
      <c r="K12" s="7"/>
      <c r="L12" s="8"/>
      <c r="M12" s="8"/>
      <c r="N12" s="8"/>
      <c r="O12" s="8"/>
    </row>
    <row r="13" spans="1:18" ht="22.5" customHeight="1">
      <c r="B13" s="100"/>
      <c r="C13" s="102"/>
      <c r="D13" s="102"/>
      <c r="E13" s="93">
        <f t="shared" si="0"/>
        <v>0</v>
      </c>
      <c r="F13" s="102"/>
      <c r="G13" s="96">
        <v>16800000</v>
      </c>
      <c r="H13" s="93">
        <f t="shared" ref="H13:H16" si="2">MIN(E13,F13,G13)</f>
        <v>0</v>
      </c>
      <c r="I13" s="95">
        <v>0.5</v>
      </c>
      <c r="J13" s="93">
        <f t="shared" si="1"/>
        <v>0</v>
      </c>
      <c r="K13" s="7"/>
      <c r="L13" s="8"/>
      <c r="M13" s="8"/>
      <c r="N13" s="8"/>
      <c r="O13" s="8"/>
    </row>
    <row r="14" spans="1:18" ht="22.5" customHeight="1">
      <c r="B14" s="100"/>
      <c r="C14" s="102"/>
      <c r="D14" s="102"/>
      <c r="E14" s="93">
        <f t="shared" si="0"/>
        <v>0</v>
      </c>
      <c r="F14" s="102"/>
      <c r="G14" s="96">
        <v>16800000</v>
      </c>
      <c r="H14" s="93">
        <f>MIN(E14,F14,G14)</f>
        <v>0</v>
      </c>
      <c r="I14" s="95">
        <v>0.5</v>
      </c>
      <c r="J14" s="93">
        <f t="shared" si="1"/>
        <v>0</v>
      </c>
      <c r="K14" s="7"/>
      <c r="L14" s="8"/>
      <c r="M14" s="8"/>
      <c r="N14" s="8"/>
      <c r="O14" s="8"/>
    </row>
    <row r="15" spans="1:18" ht="22.5" customHeight="1">
      <c r="B15" s="100"/>
      <c r="C15" s="102"/>
      <c r="D15" s="102"/>
      <c r="E15" s="93">
        <f t="shared" si="0"/>
        <v>0</v>
      </c>
      <c r="F15" s="102"/>
      <c r="G15" s="96">
        <v>16800000</v>
      </c>
      <c r="H15" s="93">
        <f>MIN(E15,F15,G15)</f>
        <v>0</v>
      </c>
      <c r="I15" s="95">
        <v>0.5</v>
      </c>
      <c r="J15" s="93">
        <f t="shared" si="1"/>
        <v>0</v>
      </c>
      <c r="K15" s="7"/>
      <c r="L15" s="8"/>
      <c r="M15" s="8"/>
      <c r="N15" s="8"/>
      <c r="O15" s="8"/>
    </row>
    <row r="16" spans="1:18" ht="22.5" customHeight="1">
      <c r="B16" s="100"/>
      <c r="C16" s="102"/>
      <c r="D16" s="102"/>
      <c r="E16" s="93">
        <f t="shared" si="0"/>
        <v>0</v>
      </c>
      <c r="F16" s="102"/>
      <c r="G16" s="96">
        <v>16800000</v>
      </c>
      <c r="H16" s="93">
        <f t="shared" si="2"/>
        <v>0</v>
      </c>
      <c r="I16" s="95">
        <v>0.5</v>
      </c>
      <c r="J16" s="93">
        <f t="shared" si="1"/>
        <v>0</v>
      </c>
      <c r="K16" s="7"/>
      <c r="L16" s="8"/>
      <c r="M16" s="8"/>
      <c r="N16" s="8"/>
      <c r="O16" s="8"/>
      <c r="R16" s="20"/>
    </row>
    <row r="17" spans="2:15" ht="22.5" customHeight="1" thickBot="1">
      <c r="B17" s="101"/>
      <c r="C17" s="103"/>
      <c r="D17" s="103"/>
      <c r="E17" s="94">
        <f t="shared" si="0"/>
        <v>0</v>
      </c>
      <c r="F17" s="103"/>
      <c r="G17" s="97">
        <v>16800000</v>
      </c>
      <c r="H17" s="98">
        <f>MIN(E17,F17,G17)</f>
        <v>0</v>
      </c>
      <c r="I17" s="99">
        <v>0.5</v>
      </c>
      <c r="J17" s="98">
        <f t="shared" si="1"/>
        <v>0</v>
      </c>
      <c r="K17" s="7"/>
      <c r="L17" s="8"/>
      <c r="M17" s="8"/>
      <c r="N17" s="8"/>
      <c r="O17" s="8"/>
    </row>
    <row r="18" spans="2:15" ht="22.5" customHeight="1" thickTop="1" thickBot="1">
      <c r="B18" s="9" t="s">
        <v>28</v>
      </c>
      <c r="C18" s="30"/>
      <c r="D18" s="31"/>
      <c r="E18" s="32"/>
      <c r="F18" s="30"/>
      <c r="G18" s="31"/>
      <c r="H18" s="32"/>
      <c r="I18" s="31"/>
      <c r="J18" s="104">
        <f>SUM(J13:J17)</f>
        <v>0</v>
      </c>
    </row>
    <row r="19" spans="2:15" ht="13.8" thickTop="1">
      <c r="B19" s="1"/>
    </row>
    <row r="20" spans="2:15">
      <c r="B20" s="10" t="s">
        <v>29</v>
      </c>
      <c r="H20" s="20"/>
    </row>
    <row r="21" spans="2:15">
      <c r="B21" s="21" t="s">
        <v>30</v>
      </c>
    </row>
    <row r="22" spans="2:15">
      <c r="B22" s="119" t="s">
        <v>31</v>
      </c>
      <c r="C22" s="119"/>
      <c r="D22" s="119"/>
      <c r="E22" s="119"/>
      <c r="F22" s="119"/>
      <c r="G22" s="119"/>
      <c r="H22" s="118"/>
    </row>
    <row r="23" spans="2:15" ht="84" customHeight="1">
      <c r="B23" s="129" t="s">
        <v>101</v>
      </c>
      <c r="C23" s="129"/>
      <c r="D23" s="129"/>
      <c r="E23" s="129"/>
      <c r="F23" s="129"/>
      <c r="G23" s="129"/>
      <c r="H23" s="129"/>
      <c r="I23" s="129"/>
      <c r="J23" s="129"/>
      <c r="K23" s="129"/>
      <c r="L23" s="129"/>
    </row>
    <row r="24" spans="2:15">
      <c r="B24" s="119" t="s">
        <v>32</v>
      </c>
      <c r="C24" s="119"/>
      <c r="D24" s="119"/>
      <c r="E24" s="119"/>
      <c r="F24" s="119"/>
      <c r="G24" s="119"/>
      <c r="H24" s="118"/>
    </row>
  </sheetData>
  <mergeCells count="4">
    <mergeCell ref="B2:J2"/>
    <mergeCell ref="B9:B10"/>
    <mergeCell ref="B8:C8"/>
    <mergeCell ref="B23:L23"/>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7FB01AC-466B-48DB-B8CD-2D2FD526EE09}">
          <x14:formula1>
            <xm:f>都道府県リスト!$A$2:$A$48</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B245-98F5-49A7-8976-BF1B54732E1C}">
  <sheetPr>
    <tabColor rgb="FFFFFF00"/>
  </sheetPr>
  <dimension ref="A1:J36"/>
  <sheetViews>
    <sheetView workbookViewId="0">
      <selection activeCell="B14" sqref="B14"/>
    </sheetView>
  </sheetViews>
  <sheetFormatPr defaultColWidth="9" defaultRowHeight="13.2"/>
  <cols>
    <col min="1" max="1" width="7.5" style="11" bestFit="1" customWidth="1"/>
    <col min="2" max="2" width="29.3984375" style="11" customWidth="1"/>
    <col min="3" max="4" width="13.8984375" style="11" customWidth="1"/>
    <col min="5" max="5" width="15.5" style="11" bestFit="1" customWidth="1"/>
    <col min="6" max="7" width="13.8984375" style="11" customWidth="1"/>
    <col min="8" max="8" width="17.09765625" style="11" customWidth="1"/>
    <col min="9" max="9" width="10.5" style="11" customWidth="1"/>
    <col min="10" max="10" width="12.69921875" style="24" customWidth="1"/>
    <col min="11" max="16384" width="9" style="11"/>
  </cols>
  <sheetData>
    <row r="1" spans="1:10" ht="13.5" customHeight="1" thickBot="1"/>
    <row r="2" spans="1:10" ht="19.5" customHeight="1" thickBot="1">
      <c r="B2" s="133" t="s">
        <v>33</v>
      </c>
      <c r="C2" s="134"/>
      <c r="D2" s="134"/>
      <c r="E2" s="134"/>
      <c r="F2" s="134"/>
      <c r="G2" s="134"/>
      <c r="H2" s="134"/>
      <c r="I2" s="134"/>
      <c r="J2" s="135"/>
    </row>
    <row r="4" spans="1:10">
      <c r="B4" s="83" t="s">
        <v>3</v>
      </c>
      <c r="C4" s="37"/>
      <c r="D4" s="37"/>
    </row>
    <row r="5" spans="1:10">
      <c r="B5" s="84" t="s">
        <v>4</v>
      </c>
      <c r="C5" s="38"/>
      <c r="D5" s="38"/>
    </row>
    <row r="6" spans="1:10">
      <c r="B6" s="85" t="s">
        <v>0</v>
      </c>
      <c r="C6" s="38"/>
      <c r="D6" s="38"/>
    </row>
    <row r="7" spans="1:10">
      <c r="B7" s="16"/>
      <c r="C7" s="16"/>
      <c r="D7" s="16"/>
      <c r="E7" s="16"/>
      <c r="F7" s="16"/>
      <c r="G7" s="16"/>
      <c r="H7" s="16"/>
      <c r="I7" s="16"/>
    </row>
    <row r="8" spans="1:10" ht="18" thickBot="1">
      <c r="B8" s="122"/>
      <c r="C8" s="123"/>
      <c r="D8" s="82" t="s">
        <v>1</v>
      </c>
    </row>
    <row r="9" spans="1:10">
      <c r="B9" s="130" t="s">
        <v>34</v>
      </c>
      <c r="C9" s="39" t="s">
        <v>35</v>
      </c>
      <c r="D9" s="40" t="s">
        <v>36</v>
      </c>
      <c r="E9" s="60" t="s">
        <v>37</v>
      </c>
      <c r="F9" s="40" t="s">
        <v>38</v>
      </c>
      <c r="G9" s="60" t="s">
        <v>39</v>
      </c>
      <c r="H9" s="66" t="s">
        <v>40</v>
      </c>
      <c r="I9" s="67"/>
      <c r="J9" s="68"/>
    </row>
    <row r="10" spans="1:10">
      <c r="B10" s="131"/>
      <c r="C10" s="41" t="s">
        <v>41</v>
      </c>
      <c r="D10" s="42" t="s">
        <v>42</v>
      </c>
      <c r="E10" s="61" t="s">
        <v>43</v>
      </c>
      <c r="F10" s="42" t="s">
        <v>44</v>
      </c>
      <c r="G10" s="61" t="s">
        <v>45</v>
      </c>
      <c r="H10" s="69" t="s">
        <v>5</v>
      </c>
      <c r="I10" s="70" t="s">
        <v>46</v>
      </c>
      <c r="J10" s="71" t="s">
        <v>6</v>
      </c>
    </row>
    <row r="11" spans="1:10" ht="19.2">
      <c r="B11" s="132"/>
      <c r="C11" s="43"/>
      <c r="D11" s="44" t="s">
        <v>47</v>
      </c>
      <c r="E11" s="62" t="s">
        <v>48</v>
      </c>
      <c r="F11" s="44" t="s">
        <v>49</v>
      </c>
      <c r="G11" s="62"/>
      <c r="H11" s="72" t="s">
        <v>50</v>
      </c>
      <c r="I11" s="73"/>
      <c r="J11" s="74"/>
    </row>
    <row r="12" spans="1:10">
      <c r="B12" s="25"/>
      <c r="C12" s="12" t="s">
        <v>51</v>
      </c>
      <c r="D12" s="13" t="s">
        <v>51</v>
      </c>
      <c r="E12" s="14" t="s">
        <v>51</v>
      </c>
      <c r="F12" s="13" t="s">
        <v>51</v>
      </c>
      <c r="G12" s="13" t="s">
        <v>51</v>
      </c>
      <c r="H12" s="22" t="s">
        <v>51</v>
      </c>
      <c r="I12" s="23"/>
      <c r="J12" s="35"/>
    </row>
    <row r="13" spans="1:10">
      <c r="A13" s="11" t="s">
        <v>2</v>
      </c>
      <c r="B13" s="111" t="s">
        <v>52</v>
      </c>
      <c r="C13" s="112">
        <v>3200000</v>
      </c>
      <c r="D13" s="113">
        <v>100000</v>
      </c>
      <c r="E13" s="114">
        <f>C13-D13</f>
        <v>3100000</v>
      </c>
      <c r="F13" s="113">
        <v>3000000</v>
      </c>
      <c r="G13" s="114">
        <v>7279000</v>
      </c>
      <c r="H13" s="115">
        <f t="shared" ref="H13:H29" si="0">MIN(E13,F13,G13)</f>
        <v>3000000</v>
      </c>
      <c r="I13" s="116">
        <v>0.5</v>
      </c>
      <c r="J13" s="117">
        <f t="shared" ref="J13:J29" si="1">H13*I13</f>
        <v>1500000</v>
      </c>
    </row>
    <row r="14" spans="1:10">
      <c r="B14" s="45"/>
      <c r="C14" s="46"/>
      <c r="D14" s="47"/>
      <c r="E14" s="63">
        <f t="shared" ref="E14:E29" si="2">C14-D14</f>
        <v>0</v>
      </c>
      <c r="F14" s="47"/>
      <c r="G14" s="63">
        <v>7279000</v>
      </c>
      <c r="H14" s="75">
        <f t="shared" si="0"/>
        <v>0</v>
      </c>
      <c r="I14" s="110">
        <v>0.5</v>
      </c>
      <c r="J14" s="78">
        <f t="shared" si="1"/>
        <v>0</v>
      </c>
    </row>
    <row r="15" spans="1:10">
      <c r="B15" s="48"/>
      <c r="C15" s="49"/>
      <c r="D15" s="50"/>
      <c r="E15" s="64">
        <f t="shared" si="2"/>
        <v>0</v>
      </c>
      <c r="F15" s="50"/>
      <c r="G15" s="64">
        <v>7279000</v>
      </c>
      <c r="H15" s="76">
        <f t="shared" si="0"/>
        <v>0</v>
      </c>
      <c r="I15" s="77">
        <v>0.5</v>
      </c>
      <c r="J15" s="78">
        <f t="shared" si="1"/>
        <v>0</v>
      </c>
    </row>
    <row r="16" spans="1:10">
      <c r="B16" s="48"/>
      <c r="C16" s="49"/>
      <c r="D16" s="50"/>
      <c r="E16" s="64">
        <f t="shared" si="2"/>
        <v>0</v>
      </c>
      <c r="F16" s="50"/>
      <c r="G16" s="64">
        <v>7279000</v>
      </c>
      <c r="H16" s="76">
        <f t="shared" si="0"/>
        <v>0</v>
      </c>
      <c r="I16" s="77">
        <v>0.5</v>
      </c>
      <c r="J16" s="78">
        <f t="shared" si="1"/>
        <v>0</v>
      </c>
    </row>
    <row r="17" spans="2:10">
      <c r="B17" s="48"/>
      <c r="C17" s="49"/>
      <c r="D17" s="50"/>
      <c r="E17" s="64">
        <f t="shared" si="2"/>
        <v>0</v>
      </c>
      <c r="F17" s="50"/>
      <c r="G17" s="64">
        <v>7279000</v>
      </c>
      <c r="H17" s="76">
        <f t="shared" si="0"/>
        <v>0</v>
      </c>
      <c r="I17" s="77">
        <v>0.5</v>
      </c>
      <c r="J17" s="78">
        <f t="shared" si="1"/>
        <v>0</v>
      </c>
    </row>
    <row r="18" spans="2:10">
      <c r="B18" s="51"/>
      <c r="C18" s="49"/>
      <c r="D18" s="50"/>
      <c r="E18" s="64">
        <f t="shared" si="2"/>
        <v>0</v>
      </c>
      <c r="F18" s="50"/>
      <c r="G18" s="64">
        <v>7279000</v>
      </c>
      <c r="H18" s="76">
        <f t="shared" si="0"/>
        <v>0</v>
      </c>
      <c r="I18" s="77">
        <v>0.5</v>
      </c>
      <c r="J18" s="78">
        <f t="shared" si="1"/>
        <v>0</v>
      </c>
    </row>
    <row r="19" spans="2:10">
      <c r="B19" s="52"/>
      <c r="C19" s="49"/>
      <c r="D19" s="50"/>
      <c r="E19" s="64">
        <f t="shared" si="2"/>
        <v>0</v>
      </c>
      <c r="F19" s="50"/>
      <c r="G19" s="64">
        <v>7279000</v>
      </c>
      <c r="H19" s="76">
        <f t="shared" si="0"/>
        <v>0</v>
      </c>
      <c r="I19" s="77">
        <v>0.5</v>
      </c>
      <c r="J19" s="78">
        <f t="shared" si="1"/>
        <v>0</v>
      </c>
    </row>
    <row r="20" spans="2:10">
      <c r="B20" s="53"/>
      <c r="C20" s="49"/>
      <c r="D20" s="50"/>
      <c r="E20" s="64">
        <f t="shared" si="2"/>
        <v>0</v>
      </c>
      <c r="F20" s="50"/>
      <c r="G20" s="64">
        <v>7279000</v>
      </c>
      <c r="H20" s="76">
        <f t="shared" si="0"/>
        <v>0</v>
      </c>
      <c r="I20" s="77">
        <v>0.5</v>
      </c>
      <c r="J20" s="78">
        <f t="shared" si="1"/>
        <v>0</v>
      </c>
    </row>
    <row r="21" spans="2:10">
      <c r="B21" s="51"/>
      <c r="C21" s="49"/>
      <c r="D21" s="50"/>
      <c r="E21" s="64">
        <f t="shared" si="2"/>
        <v>0</v>
      </c>
      <c r="F21" s="50"/>
      <c r="G21" s="64">
        <v>7279000</v>
      </c>
      <c r="H21" s="76">
        <f t="shared" si="0"/>
        <v>0</v>
      </c>
      <c r="I21" s="77">
        <v>0.5</v>
      </c>
      <c r="J21" s="78">
        <f t="shared" si="1"/>
        <v>0</v>
      </c>
    </row>
    <row r="22" spans="2:10">
      <c r="B22" s="51"/>
      <c r="C22" s="49"/>
      <c r="D22" s="50"/>
      <c r="E22" s="64">
        <f t="shared" si="2"/>
        <v>0</v>
      </c>
      <c r="F22" s="50"/>
      <c r="G22" s="64">
        <v>7279000</v>
      </c>
      <c r="H22" s="76">
        <f t="shared" si="0"/>
        <v>0</v>
      </c>
      <c r="I22" s="77">
        <v>0.5</v>
      </c>
      <c r="J22" s="78">
        <f t="shared" si="1"/>
        <v>0</v>
      </c>
    </row>
    <row r="23" spans="2:10">
      <c r="B23" s="54"/>
      <c r="C23" s="49"/>
      <c r="D23" s="50"/>
      <c r="E23" s="64">
        <f t="shared" si="2"/>
        <v>0</v>
      </c>
      <c r="F23" s="50"/>
      <c r="G23" s="64">
        <v>7279000</v>
      </c>
      <c r="H23" s="76">
        <f t="shared" si="0"/>
        <v>0</v>
      </c>
      <c r="I23" s="77">
        <v>0.5</v>
      </c>
      <c r="J23" s="78">
        <f t="shared" si="1"/>
        <v>0</v>
      </c>
    </row>
    <row r="24" spans="2:10">
      <c r="B24" s="53"/>
      <c r="C24" s="49"/>
      <c r="D24" s="50"/>
      <c r="E24" s="64">
        <f t="shared" si="2"/>
        <v>0</v>
      </c>
      <c r="F24" s="50"/>
      <c r="G24" s="64">
        <v>7279000</v>
      </c>
      <c r="H24" s="76">
        <f t="shared" si="0"/>
        <v>0</v>
      </c>
      <c r="I24" s="77">
        <v>0.5</v>
      </c>
      <c r="J24" s="78">
        <f t="shared" si="1"/>
        <v>0</v>
      </c>
    </row>
    <row r="25" spans="2:10">
      <c r="B25" s="51"/>
      <c r="C25" s="49"/>
      <c r="D25" s="50"/>
      <c r="E25" s="64">
        <f t="shared" si="2"/>
        <v>0</v>
      </c>
      <c r="F25" s="50"/>
      <c r="G25" s="64">
        <v>7279000</v>
      </c>
      <c r="H25" s="76">
        <f t="shared" si="0"/>
        <v>0</v>
      </c>
      <c r="I25" s="77">
        <v>0.5</v>
      </c>
      <c r="J25" s="78">
        <f t="shared" si="1"/>
        <v>0</v>
      </c>
    </row>
    <row r="26" spans="2:10">
      <c r="B26" s="51"/>
      <c r="C26" s="49"/>
      <c r="D26" s="50"/>
      <c r="E26" s="64">
        <f t="shared" si="2"/>
        <v>0</v>
      </c>
      <c r="F26" s="50"/>
      <c r="G26" s="64">
        <v>7279000</v>
      </c>
      <c r="H26" s="76">
        <f t="shared" si="0"/>
        <v>0</v>
      </c>
      <c r="I26" s="77">
        <v>0.5</v>
      </c>
      <c r="J26" s="78">
        <f t="shared" si="1"/>
        <v>0</v>
      </c>
    </row>
    <row r="27" spans="2:10">
      <c r="B27" s="54"/>
      <c r="C27" s="49"/>
      <c r="D27" s="50"/>
      <c r="E27" s="64">
        <f t="shared" si="2"/>
        <v>0</v>
      </c>
      <c r="F27" s="50"/>
      <c r="G27" s="64">
        <v>7279000</v>
      </c>
      <c r="H27" s="76">
        <f t="shared" si="0"/>
        <v>0</v>
      </c>
      <c r="I27" s="77">
        <v>0.5</v>
      </c>
      <c r="J27" s="78">
        <f t="shared" si="1"/>
        <v>0</v>
      </c>
    </row>
    <row r="28" spans="2:10">
      <c r="B28" s="55"/>
      <c r="C28" s="49"/>
      <c r="D28" s="50"/>
      <c r="E28" s="64">
        <f t="shared" si="2"/>
        <v>0</v>
      </c>
      <c r="F28" s="50"/>
      <c r="G28" s="64">
        <v>7279000</v>
      </c>
      <c r="H28" s="76">
        <f t="shared" si="0"/>
        <v>0</v>
      </c>
      <c r="I28" s="77">
        <v>0.5</v>
      </c>
      <c r="J28" s="78">
        <f t="shared" si="1"/>
        <v>0</v>
      </c>
    </row>
    <row r="29" spans="2:10" ht="13.8" thickBot="1">
      <c r="B29" s="56"/>
      <c r="C29" s="57"/>
      <c r="D29" s="58"/>
      <c r="E29" s="65">
        <f t="shared" si="2"/>
        <v>0</v>
      </c>
      <c r="F29" s="59"/>
      <c r="G29" s="65">
        <v>7279000</v>
      </c>
      <c r="H29" s="79">
        <f t="shared" si="0"/>
        <v>0</v>
      </c>
      <c r="I29" s="80">
        <v>0.5</v>
      </c>
      <c r="J29" s="81">
        <f t="shared" si="1"/>
        <v>0</v>
      </c>
    </row>
    <row r="30" spans="2:10" ht="14.4" thickTop="1" thickBot="1">
      <c r="B30" s="26" t="s">
        <v>28</v>
      </c>
      <c r="C30" s="27"/>
      <c r="D30" s="28"/>
      <c r="E30" s="29"/>
      <c r="F30" s="28"/>
      <c r="G30" s="28"/>
      <c r="H30" s="27"/>
      <c r="I30" s="33"/>
      <c r="J30" s="36">
        <f>SUM(J14:J29)</f>
        <v>0</v>
      </c>
    </row>
    <row r="32" spans="2:10">
      <c r="B32" s="10" t="s">
        <v>29</v>
      </c>
    </row>
    <row r="33" spans="2:10">
      <c r="B33" s="21" t="s">
        <v>30</v>
      </c>
    </row>
    <row r="34" spans="2:10">
      <c r="B34" s="119" t="s">
        <v>102</v>
      </c>
      <c r="C34" s="119"/>
      <c r="D34" s="119"/>
      <c r="E34" s="119"/>
      <c r="F34" s="119"/>
      <c r="G34" s="119"/>
      <c r="H34" s="118"/>
    </row>
    <row r="35" spans="2:10" ht="78" customHeight="1">
      <c r="B35" s="129" t="s">
        <v>101</v>
      </c>
      <c r="C35" s="129"/>
      <c r="D35" s="129"/>
      <c r="E35" s="129"/>
      <c r="F35" s="129"/>
      <c r="G35" s="129"/>
      <c r="H35" s="129"/>
      <c r="I35" s="129"/>
      <c r="J35" s="129"/>
    </row>
    <row r="36" spans="2:10">
      <c r="B36" s="119" t="s">
        <v>103</v>
      </c>
      <c r="C36" s="119"/>
      <c r="D36" s="119"/>
      <c r="E36" s="119"/>
      <c r="F36" s="119"/>
      <c r="G36" s="119"/>
      <c r="H36" s="118"/>
    </row>
  </sheetData>
  <mergeCells count="4">
    <mergeCell ref="B9:B11"/>
    <mergeCell ref="B8:C8"/>
    <mergeCell ref="B2:J2"/>
    <mergeCell ref="B35:J35"/>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C213BE4-6CCA-4111-A2B6-237302A416B6}">
          <x14:formula1>
            <xm:f>都道府県リスト!$A$2:$A$48</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395B-90E6-4F39-AD56-E5CD74EDCAB4}">
  <sheetPr>
    <tabColor rgb="FFFFC000"/>
  </sheetPr>
  <dimension ref="A1:B48"/>
  <sheetViews>
    <sheetView workbookViewId="0">
      <selection activeCell="E6" sqref="E6"/>
    </sheetView>
  </sheetViews>
  <sheetFormatPr defaultRowHeight="18"/>
  <sheetData>
    <row r="1" spans="1:2">
      <c r="A1" t="s">
        <v>53</v>
      </c>
    </row>
    <row r="2" spans="1:2">
      <c r="A2" t="s">
        <v>54</v>
      </c>
      <c r="B2">
        <v>1</v>
      </c>
    </row>
    <row r="3" spans="1:2">
      <c r="A3" t="s">
        <v>55</v>
      </c>
      <c r="B3">
        <v>2</v>
      </c>
    </row>
    <row r="4" spans="1:2">
      <c r="A4" t="s">
        <v>56</v>
      </c>
      <c r="B4">
        <v>3</v>
      </c>
    </row>
    <row r="5" spans="1:2">
      <c r="A5" t="s">
        <v>57</v>
      </c>
      <c r="B5">
        <v>4</v>
      </c>
    </row>
    <row r="6" spans="1:2">
      <c r="A6" t="s">
        <v>58</v>
      </c>
      <c r="B6">
        <v>5</v>
      </c>
    </row>
    <row r="7" spans="1:2">
      <c r="A7" t="s">
        <v>59</v>
      </c>
      <c r="B7">
        <v>6</v>
      </c>
    </row>
    <row r="8" spans="1:2">
      <c r="A8" t="s">
        <v>60</v>
      </c>
      <c r="B8">
        <v>7</v>
      </c>
    </row>
    <row r="9" spans="1:2">
      <c r="A9" t="s">
        <v>61</v>
      </c>
      <c r="B9">
        <v>8</v>
      </c>
    </row>
    <row r="10" spans="1:2">
      <c r="A10" t="s">
        <v>62</v>
      </c>
      <c r="B10">
        <v>9</v>
      </c>
    </row>
    <row r="11" spans="1:2">
      <c r="A11" t="s">
        <v>63</v>
      </c>
      <c r="B11">
        <v>10</v>
      </c>
    </row>
    <row r="12" spans="1:2">
      <c r="A12" t="s">
        <v>64</v>
      </c>
      <c r="B12">
        <v>11</v>
      </c>
    </row>
    <row r="13" spans="1:2">
      <c r="A13" t="s">
        <v>65</v>
      </c>
      <c r="B13">
        <v>12</v>
      </c>
    </row>
    <row r="14" spans="1:2">
      <c r="A14" t="s">
        <v>66</v>
      </c>
      <c r="B14">
        <v>13</v>
      </c>
    </row>
    <row r="15" spans="1:2">
      <c r="A15" t="s">
        <v>67</v>
      </c>
      <c r="B15">
        <v>14</v>
      </c>
    </row>
    <row r="16" spans="1:2">
      <c r="A16" t="s">
        <v>68</v>
      </c>
      <c r="B16">
        <v>15</v>
      </c>
    </row>
    <row r="17" spans="1:2">
      <c r="A17" t="s">
        <v>69</v>
      </c>
      <c r="B17">
        <v>16</v>
      </c>
    </row>
    <row r="18" spans="1:2">
      <c r="A18" t="s">
        <v>70</v>
      </c>
      <c r="B18">
        <v>17</v>
      </c>
    </row>
    <row r="19" spans="1:2">
      <c r="A19" t="s">
        <v>71</v>
      </c>
      <c r="B19">
        <v>18</v>
      </c>
    </row>
    <row r="20" spans="1:2">
      <c r="A20" t="s">
        <v>72</v>
      </c>
      <c r="B20">
        <v>19</v>
      </c>
    </row>
    <row r="21" spans="1:2">
      <c r="A21" t="s">
        <v>73</v>
      </c>
      <c r="B21">
        <v>20</v>
      </c>
    </row>
    <row r="22" spans="1:2">
      <c r="A22" t="s">
        <v>74</v>
      </c>
      <c r="B22">
        <v>21</v>
      </c>
    </row>
    <row r="23" spans="1:2">
      <c r="A23" t="s">
        <v>75</v>
      </c>
      <c r="B23">
        <v>22</v>
      </c>
    </row>
    <row r="24" spans="1:2">
      <c r="A24" t="s">
        <v>76</v>
      </c>
      <c r="B24">
        <v>23</v>
      </c>
    </row>
    <row r="25" spans="1:2">
      <c r="A25" t="s">
        <v>77</v>
      </c>
      <c r="B25">
        <v>24</v>
      </c>
    </row>
    <row r="26" spans="1:2">
      <c r="A26" t="s">
        <v>78</v>
      </c>
      <c r="B26">
        <v>25</v>
      </c>
    </row>
    <row r="27" spans="1:2">
      <c r="A27" t="s">
        <v>79</v>
      </c>
      <c r="B27">
        <v>26</v>
      </c>
    </row>
    <row r="28" spans="1:2">
      <c r="A28" t="s">
        <v>80</v>
      </c>
      <c r="B28">
        <v>27</v>
      </c>
    </row>
    <row r="29" spans="1:2">
      <c r="A29" t="s">
        <v>81</v>
      </c>
      <c r="B29">
        <v>28</v>
      </c>
    </row>
    <row r="30" spans="1:2">
      <c r="A30" t="s">
        <v>82</v>
      </c>
      <c r="B30">
        <v>29</v>
      </c>
    </row>
    <row r="31" spans="1:2">
      <c r="A31" t="s">
        <v>83</v>
      </c>
      <c r="B31">
        <v>30</v>
      </c>
    </row>
    <row r="32" spans="1:2">
      <c r="A32" t="s">
        <v>84</v>
      </c>
      <c r="B32">
        <v>31</v>
      </c>
    </row>
    <row r="33" spans="1:2">
      <c r="A33" t="s">
        <v>85</v>
      </c>
      <c r="B33">
        <v>32</v>
      </c>
    </row>
    <row r="34" spans="1:2">
      <c r="A34" t="s">
        <v>86</v>
      </c>
      <c r="B34">
        <v>33</v>
      </c>
    </row>
    <row r="35" spans="1:2">
      <c r="A35" t="s">
        <v>87</v>
      </c>
      <c r="B35">
        <v>34</v>
      </c>
    </row>
    <row r="36" spans="1:2">
      <c r="A36" t="s">
        <v>88</v>
      </c>
      <c r="B36">
        <v>35</v>
      </c>
    </row>
    <row r="37" spans="1:2">
      <c r="A37" t="s">
        <v>89</v>
      </c>
      <c r="B37">
        <v>36</v>
      </c>
    </row>
    <row r="38" spans="1:2">
      <c r="A38" t="s">
        <v>90</v>
      </c>
      <c r="B38">
        <v>37</v>
      </c>
    </row>
    <row r="39" spans="1:2">
      <c r="A39" t="s">
        <v>91</v>
      </c>
      <c r="B39">
        <v>38</v>
      </c>
    </row>
    <row r="40" spans="1:2">
      <c r="A40" t="s">
        <v>92</v>
      </c>
      <c r="B40">
        <v>39</v>
      </c>
    </row>
    <row r="41" spans="1:2">
      <c r="A41" t="s">
        <v>93</v>
      </c>
      <c r="B41">
        <v>40</v>
      </c>
    </row>
    <row r="42" spans="1:2">
      <c r="A42" t="s">
        <v>94</v>
      </c>
      <c r="B42">
        <v>41</v>
      </c>
    </row>
    <row r="43" spans="1:2">
      <c r="A43" t="s">
        <v>95</v>
      </c>
      <c r="B43">
        <v>42</v>
      </c>
    </row>
    <row r="44" spans="1:2">
      <c r="A44" t="s">
        <v>96</v>
      </c>
      <c r="B44">
        <v>43</v>
      </c>
    </row>
    <row r="45" spans="1:2">
      <c r="A45" t="s">
        <v>97</v>
      </c>
      <c r="B45">
        <v>44</v>
      </c>
    </row>
    <row r="46" spans="1:2">
      <c r="A46" t="s">
        <v>98</v>
      </c>
      <c r="B46">
        <v>45</v>
      </c>
    </row>
    <row r="47" spans="1:2">
      <c r="A47" t="s">
        <v>99</v>
      </c>
      <c r="B47">
        <v>46</v>
      </c>
    </row>
    <row r="48" spans="1:2">
      <c r="A48" t="s">
        <v>100</v>
      </c>
      <c r="B48">
        <v>47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4" ma:contentTypeDescription="新しいドキュメントを作成します。" ma:contentTypeScope="" ma:versionID="f9ab238290685a720663bc19f9cd8a80">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14bc3007b947aaf269940a0ffb373b72"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01AFEA-BCD6-4D0D-9054-5EF2417903AF}">
  <ds:schemaRefs>
    <ds:schemaRef ds:uri="http://schemas.microsoft.com/sharepoint/v3/contenttype/forms"/>
  </ds:schemaRefs>
</ds:datastoreItem>
</file>

<file path=customXml/itemProps2.xml><?xml version="1.0" encoding="utf-8"?>
<ds:datastoreItem xmlns:ds="http://schemas.openxmlformats.org/officeDocument/2006/customXml" ds:itemID="{632D8558-495E-496C-9C92-8986FDC3E393}">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762074AD-988E-49DE-B4DF-E5C50BDC0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（地域連携周産期支援_産科_施設）都道府県⇒厚労省提出用</vt:lpstr>
      <vt:lpstr>（地域連携周産期支援_産科_設備）都道府県⇒厚労省提出用</vt:lpstr>
      <vt:lpstr>都道府県リスト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下山 恭平(shimoyama-kyouhei.zr1)</dc:creator>
  <cp:keywords/>
  <dc:description/>
  <cp:lastModifiedBy>髙木　佳奈子</cp:lastModifiedBy>
  <cp:revision/>
  <dcterms:created xsi:type="dcterms:W3CDTF">2025-02-19T07:06:43Z</dcterms:created>
  <dcterms:modified xsi:type="dcterms:W3CDTF">2025-03-03T12:24:51Z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