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2.xml" ContentType="application/vnd.openxmlformats-officedocument.spreadsheetml.comments+xml"/>
  <Override PartName="/xl/drawings/drawing6.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61"/>
  <workbookPr codeName="ThisWorkbook" defaultThemeVersion="124226"/>
  <mc:AlternateContent xmlns:mc="http://schemas.openxmlformats.org/markup-compatibility/2006">
    <mc:Choice Requires="x15">
      <x15ac:absPath xmlns:x15ac="http://schemas.microsoft.com/office/spreadsheetml/2010/11/ac" url="\\lb18z0052\共有\♥看護指導担当\001 補助金手続き関係（こっちが正式）\99 在宅看護体制機能強化事業\R06\"/>
    </mc:Choice>
  </mc:AlternateContent>
  <xr:revisionPtr revIDLastSave="0" documentId="13_ncr:1_{8201C021-14E3-4BD7-8A3B-44A4D3C48F10}" xr6:coauthVersionLast="36" xr6:coauthVersionMax="36" xr10:uidLastSave="{00000000-0000-0000-0000-000000000000}"/>
  <workbookProtection workbookAlgorithmName="SHA-512" workbookHashValue="6Bmy97lnWnVovfbm/0TyzpSG916YPhxkmDlB1zoBw918pDACg45rpZluBBnfb59v6yQYOikzNt1MupkBN9aadw==" workbookSaltValue="d3uCB0DbgbXkSBjiPCZn9Q==" workbookSpinCount="100000" lockStructure="1"/>
  <bookViews>
    <workbookView xWindow="32760" yWindow="60" windowWidth="16020" windowHeight="9000" tabRatio="905" xr2:uid="{00000000-000D-0000-FFFF-FFFF00000000}"/>
  </bookViews>
  <sheets>
    <sheet name="基本情報" sheetId="73" r:id="rId1"/>
    <sheet name="交付申請書" sheetId="74" r:id="rId2"/>
    <sheet name="収支予算書（別記）" sheetId="76" r:id="rId3"/>
    <sheet name="様式1" sheetId="58" r:id="rId4"/>
    <sheet name="様式1-2拠点" sheetId="59" r:id="rId5"/>
    <sheet name="様式1-2特定" sheetId="60" r:id="rId6"/>
    <sheet name="様式1-2教育" sheetId="63" r:id="rId7"/>
    <sheet name="様式1-３" sheetId="71" r:id="rId8"/>
    <sheet name="様式2拠点【職員】" sheetId="54" r:id="rId9"/>
    <sheet name="様式2拠点【機器】" sheetId="55" r:id="rId10"/>
    <sheet name="様式2-2" sheetId="49" r:id="rId11"/>
    <sheet name="様式２特定" sheetId="57" r:id="rId12"/>
    <sheet name="様式2教育" sheetId="64" r:id="rId13"/>
    <sheet name="誓約書" sheetId="77" r:id="rId14"/>
    <sheet name="債権者登録書" sheetId="80" r:id="rId15"/>
    <sheet name="集計用" sheetId="81" state="hidden" r:id="rId16"/>
  </sheets>
  <definedNames>
    <definedName name="_Key1" localSheetId="0" hidden="1">#REF!</definedName>
    <definedName name="_Key1" localSheetId="1" hidden="1">#REF!</definedName>
    <definedName name="_Key1" localSheetId="2" hidden="1">#REF!</definedName>
    <definedName name="_Key1" localSheetId="3" hidden="1">#REF!</definedName>
    <definedName name="_Key1" localSheetId="4" hidden="1">#REF!</definedName>
    <definedName name="_Key1" localSheetId="6" hidden="1">#REF!</definedName>
    <definedName name="_Key1" localSheetId="5" hidden="1">#REF!</definedName>
    <definedName name="_Key1" localSheetId="10" hidden="1">#REF!</definedName>
    <definedName name="_Key1" localSheetId="8" hidden="1">#REF!</definedName>
    <definedName name="_Key1" localSheetId="12" hidden="1">#REF!</definedName>
    <definedName name="_Key1" localSheetId="11" hidden="1">#REF!</definedName>
    <definedName name="_Key1" hidden="1">#REF!</definedName>
    <definedName name="_Key2" localSheetId="0" hidden="1">#REF!</definedName>
    <definedName name="_Key2" localSheetId="1" hidden="1">#REF!</definedName>
    <definedName name="_Key2" localSheetId="2" hidden="1">#REF!</definedName>
    <definedName name="_Key2" localSheetId="3" hidden="1">#REF!</definedName>
    <definedName name="_Key2" localSheetId="4" hidden="1">#REF!</definedName>
    <definedName name="_Key2" localSheetId="6" hidden="1">#REF!</definedName>
    <definedName name="_Key2" localSheetId="5" hidden="1">#REF!</definedName>
    <definedName name="_Key2" localSheetId="10" hidden="1">#REF!</definedName>
    <definedName name="_Key2" localSheetId="8" hidden="1">#REF!</definedName>
    <definedName name="_Key2" localSheetId="12" hidden="1">#REF!</definedName>
    <definedName name="_Key2" localSheetId="11" hidden="1">#REF!</definedName>
    <definedName name="_Key2" hidden="1">#REF!</definedName>
    <definedName name="_Order1" hidden="1">255</definedName>
    <definedName name="_Order2" hidden="1">255</definedName>
    <definedName name="_Sort" localSheetId="0" hidden="1">#REF!</definedName>
    <definedName name="_Sort" localSheetId="1" hidden="1">#REF!</definedName>
    <definedName name="_Sort" localSheetId="2" hidden="1">#REF!</definedName>
    <definedName name="_Sort" localSheetId="3" hidden="1">#REF!</definedName>
    <definedName name="_Sort" localSheetId="4" hidden="1">#REF!</definedName>
    <definedName name="_Sort" localSheetId="6" hidden="1">#REF!</definedName>
    <definedName name="_Sort" localSheetId="5" hidden="1">#REF!</definedName>
    <definedName name="_Sort" localSheetId="10" hidden="1">#REF!</definedName>
    <definedName name="_Sort" localSheetId="8" hidden="1">#REF!</definedName>
    <definedName name="_Sort" localSheetId="12" hidden="1">#REF!</definedName>
    <definedName name="_Sort" localSheetId="11" hidden="1">#REF!</definedName>
    <definedName name="_Sort" hidden="1">#REF!</definedName>
    <definedName name="_xlnm.Print_Area" localSheetId="0">基本情報!$A$1:$F$45</definedName>
    <definedName name="_xlnm.Print_Area" localSheetId="1">交付申請書!$A$1:$L$49</definedName>
    <definedName name="_xlnm.Print_Area" localSheetId="14">債権者登録書!$A$2:$M$60</definedName>
    <definedName name="_xlnm.Print_Area" localSheetId="2">'収支予算書（別記）'!$A$1:$E$36</definedName>
    <definedName name="_xlnm.Print_Area" localSheetId="13">誓約書!$A$3:$K$38</definedName>
    <definedName name="_xlnm.Print_Area" localSheetId="3">様式1!$A$1:$I$17</definedName>
    <definedName name="_xlnm.Print_Area" localSheetId="4">'様式1-2拠点'!$A$1:$I$12</definedName>
    <definedName name="_xlnm.Print_Area" localSheetId="6">'様式1-2教育'!$A$1:$I$12</definedName>
    <definedName name="_xlnm.Print_Area" localSheetId="5">'様式1-2特定'!$A$1:$I$15</definedName>
    <definedName name="_xlnm.Print_Area" localSheetId="7">'様式1-３'!$A$1:$C$51</definedName>
    <definedName name="_xlnm.Print_Area" localSheetId="10">'様式2-2'!$A$1:$I$25</definedName>
    <definedName name="_xlnm.Print_Area" localSheetId="9">様式2拠点【機器】!$A$1:$AN$20</definedName>
    <definedName name="_xlnm.Print_Area" localSheetId="8">様式2拠点【職員】!$A$1:$F$16</definedName>
    <definedName name="_xlnm.Print_Area" localSheetId="12">様式2教育!$A$1:$AX$38</definedName>
    <definedName name="_xlnm.Print_Area" localSheetId="11">様式２特定!$A$1:$G$41</definedName>
    <definedName name="様式4" localSheetId="3" hidden="1">#REF!</definedName>
    <definedName name="様式4" localSheetId="4" hidden="1">#REF!</definedName>
    <definedName name="様式4" localSheetId="6" hidden="1">#REF!</definedName>
    <definedName name="様式4" localSheetId="5" hidden="1">#REF!</definedName>
    <definedName name="様式4" localSheetId="10" hidden="1">#REF!</definedName>
    <definedName name="様式4" localSheetId="12" hidden="1">#REF!</definedName>
    <definedName name="様式4" hidden="1">#REF!</definedName>
  </definedNames>
  <calcPr calcId="191029"/>
</workbook>
</file>

<file path=xl/calcChain.xml><?xml version="1.0" encoding="utf-8"?>
<calcChain xmlns="http://schemas.openxmlformats.org/spreadsheetml/2006/main">
  <c r="H13" i="73" l="1"/>
  <c r="H12" i="73"/>
  <c r="H6" i="73"/>
  <c r="F9" i="49"/>
  <c r="G7" i="59"/>
  <c r="I5" i="73" l="1"/>
  <c r="C20" i="49"/>
  <c r="C15" i="49"/>
  <c r="C19" i="49"/>
  <c r="C12" i="49"/>
  <c r="C22" i="74" l="1"/>
  <c r="CF2" i="81" l="1"/>
  <c r="CE2" i="81"/>
  <c r="CD2" i="81"/>
  <c r="CC2" i="81"/>
  <c r="CB2" i="81"/>
  <c r="CA2" i="81"/>
  <c r="BZ2" i="81"/>
  <c r="BY2" i="81"/>
  <c r="BX2" i="81"/>
  <c r="BW2" i="81"/>
  <c r="BV2" i="81"/>
  <c r="BU2" i="81"/>
  <c r="BT2" i="81"/>
  <c r="BS2" i="81"/>
  <c r="BR2" i="81"/>
  <c r="BQ2" i="81"/>
  <c r="BP2" i="81"/>
  <c r="BO2" i="81"/>
  <c r="BN2" i="81"/>
  <c r="BM2" i="81"/>
  <c r="BL2" i="81"/>
  <c r="BK2" i="81"/>
  <c r="BJ2" i="81"/>
  <c r="BI2" i="81"/>
  <c r="BH2" i="81"/>
  <c r="BG2" i="81"/>
  <c r="BC2" i="81"/>
  <c r="BB2" i="81"/>
  <c r="BA2" i="81"/>
  <c r="AZ2" i="81"/>
  <c r="AT2" i="81"/>
  <c r="AM2" i="81"/>
  <c r="AK2" i="81"/>
  <c r="AJ2" i="81"/>
  <c r="AI2" i="81"/>
  <c r="AH2" i="81"/>
  <c r="AG2" i="81"/>
  <c r="AF2" i="81"/>
  <c r="AE2" i="81"/>
  <c r="AD2" i="81"/>
  <c r="AC2" i="81"/>
  <c r="AB2" i="81"/>
  <c r="AA2" i="81"/>
  <c r="Z2" i="81"/>
  <c r="Y2" i="81"/>
  <c r="X2" i="81"/>
  <c r="R2" i="81"/>
  <c r="P2" i="81"/>
  <c r="O2" i="81"/>
  <c r="N2" i="81"/>
  <c r="M2" i="81"/>
  <c r="L2" i="81"/>
  <c r="K2" i="81"/>
  <c r="J2" i="81"/>
  <c r="I2" i="81"/>
  <c r="H2" i="81"/>
  <c r="G2" i="81"/>
  <c r="F2" i="81"/>
  <c r="E2" i="81"/>
  <c r="D2" i="81"/>
  <c r="C2" i="81"/>
  <c r="B2" i="81"/>
  <c r="A2" i="81"/>
  <c r="F4" i="55" l="1"/>
  <c r="A41" i="80" l="1"/>
  <c r="J9" i="74"/>
  <c r="F27" i="80"/>
  <c r="E45" i="80"/>
  <c r="E44" i="80"/>
  <c r="E43" i="80"/>
  <c r="B29" i="80"/>
  <c r="B28" i="80"/>
  <c r="B25" i="80"/>
  <c r="G23" i="80"/>
  <c r="B23" i="80"/>
  <c r="G19" i="80"/>
  <c r="G18" i="80"/>
  <c r="G17" i="80"/>
  <c r="B18" i="80"/>
  <c r="B17" i="80"/>
  <c r="B14" i="80"/>
  <c r="B10" i="80"/>
  <c r="F38" i="77"/>
  <c r="F37" i="77"/>
  <c r="F36" i="77"/>
  <c r="F34" i="77"/>
  <c r="F32" i="77"/>
  <c r="F4" i="64"/>
  <c r="D4" i="57"/>
  <c r="C4" i="54"/>
  <c r="C6" i="71"/>
  <c r="A7" i="59"/>
  <c r="A13" i="60" l="1"/>
  <c r="A7" i="60"/>
  <c r="B4" i="49"/>
  <c r="AD12" i="55" l="1"/>
  <c r="AD13" i="55"/>
  <c r="AD14" i="55"/>
  <c r="AD15" i="55"/>
  <c r="AD16" i="55"/>
  <c r="AD17" i="55"/>
  <c r="A28" i="77" l="1"/>
  <c r="G33" i="74"/>
  <c r="G35" i="74"/>
  <c r="D9" i="63" l="1"/>
  <c r="G7" i="63" l="1"/>
  <c r="D9" i="59"/>
  <c r="H15" i="74" l="1"/>
  <c r="I20" i="74" l="1"/>
  <c r="I19" i="74"/>
  <c r="H16" i="74"/>
  <c r="H17" i="74"/>
  <c r="C9" i="58"/>
  <c r="A7" i="63"/>
  <c r="B48" i="71"/>
  <c r="C8" i="63" s="1"/>
  <c r="E8" i="63" s="1"/>
  <c r="B27" i="71"/>
  <c r="F7" i="63" s="1"/>
  <c r="AE34" i="64"/>
  <c r="AT13" i="64"/>
  <c r="AT14" i="64"/>
  <c r="AD18" i="64"/>
  <c r="AT8" i="64"/>
  <c r="AT9" i="64"/>
  <c r="AD11" i="55"/>
  <c r="AD10" i="55"/>
  <c r="AD9" i="55"/>
  <c r="C10" i="58"/>
  <c r="C11" i="58" s="1"/>
  <c r="C10" i="76" s="1"/>
  <c r="B13" i="60"/>
  <c r="C8" i="58"/>
  <c r="I18" i="74"/>
  <c r="G39" i="57"/>
  <c r="G22" i="57"/>
  <c r="E7" i="60"/>
  <c r="E9" i="58" s="1"/>
  <c r="F14" i="54"/>
  <c r="C7" i="59" s="1"/>
  <c r="AD18" i="55"/>
  <c r="C8" i="59" s="1"/>
  <c r="E8" i="59" s="1"/>
  <c r="AT16" i="64"/>
  <c r="B7" i="60"/>
  <c r="F7" i="60" s="1"/>
  <c r="F9" i="58" s="1"/>
  <c r="E7" i="59" l="1"/>
  <c r="AU2" i="81" s="1"/>
  <c r="AS2" i="81"/>
  <c r="G8" i="59"/>
  <c r="BD2" i="81" s="1"/>
  <c r="AW2" i="81"/>
  <c r="F7" i="59"/>
  <c r="AV2" i="81" s="1"/>
  <c r="F8" i="63"/>
  <c r="G7" i="60"/>
  <c r="H7" i="60" s="1"/>
  <c r="H9" i="58" s="1"/>
  <c r="D7" i="60"/>
  <c r="D9" i="58" s="1"/>
  <c r="B9" i="58"/>
  <c r="F8" i="59"/>
  <c r="E9" i="59"/>
  <c r="D8" i="58" s="1"/>
  <c r="S2" i="81" s="1"/>
  <c r="C9" i="59"/>
  <c r="B8" i="58" s="1"/>
  <c r="Q2" i="81" s="1"/>
  <c r="F9" i="63"/>
  <c r="E10" i="58" s="1"/>
  <c r="H7" i="63"/>
  <c r="C7" i="63"/>
  <c r="F9" i="59"/>
  <c r="E8" i="58" s="1"/>
  <c r="T2" i="81" s="1"/>
  <c r="H8" i="59" l="1"/>
  <c r="BE2" i="81" s="1"/>
  <c r="G9" i="59"/>
  <c r="F8" i="58" s="1"/>
  <c r="U2" i="81" s="1"/>
  <c r="E11" i="58"/>
  <c r="AO2" i="81" s="1"/>
  <c r="G9" i="58"/>
  <c r="H7" i="59"/>
  <c r="G8" i="63"/>
  <c r="C9" i="63"/>
  <c r="B10" i="58" s="1"/>
  <c r="B11" i="58" s="1"/>
  <c r="AL2" i="81" s="1"/>
  <c r="E7" i="63"/>
  <c r="I8" i="59" l="1"/>
  <c r="BF2" i="81" s="1"/>
  <c r="I7" i="59"/>
  <c r="AY2" i="81" s="1"/>
  <c r="AX2" i="81"/>
  <c r="H9" i="59"/>
  <c r="G8" i="58" s="1"/>
  <c r="V2" i="81" s="1"/>
  <c r="I7" i="63"/>
  <c r="E9" i="63"/>
  <c r="D10" i="58" s="1"/>
  <c r="D11" i="58" s="1"/>
  <c r="AN2" i="81" s="1"/>
  <c r="C23" i="76"/>
  <c r="C31" i="76" s="1"/>
  <c r="C16" i="76" s="1"/>
  <c r="B36" i="76" s="1"/>
  <c r="G9" i="63"/>
  <c r="F10" i="58" s="1"/>
  <c r="F11" i="58" s="1"/>
  <c r="AP2" i="81" s="1"/>
  <c r="H8" i="63"/>
  <c r="I9" i="59" l="1"/>
  <c r="H8" i="58" s="1"/>
  <c r="W2" i="81" s="1"/>
  <c r="I8" i="63"/>
  <c r="I9" i="63" s="1"/>
  <c r="H10" i="58" s="1"/>
  <c r="H9" i="63"/>
  <c r="G10" i="58" s="1"/>
  <c r="G11" i="58" s="1"/>
  <c r="AQ2" i="81" s="1"/>
  <c r="H11" i="58" l="1"/>
  <c r="C8" i="76" s="1"/>
  <c r="AR2" i="81" l="1"/>
  <c r="C24" i="74"/>
  <c r="C12" i="7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D5" authorId="0" shapeId="0" xr:uid="{88C04548-D572-4086-960D-D3041C9028AC}">
      <text>
        <r>
          <rPr>
            <b/>
            <sz val="9"/>
            <color indexed="81"/>
            <rFont val="MS P ゴシック"/>
            <family val="3"/>
            <charset val="128"/>
          </rPr>
          <t>数字を入力</t>
        </r>
      </text>
    </comment>
    <comment ref="I5" authorId="0" shapeId="0" xr:uid="{9A5A728B-4B8B-4B28-889D-7639CCB071EF}">
      <text>
        <r>
          <rPr>
            <b/>
            <sz val="9"/>
            <color indexed="81"/>
            <rFont val="MS P ゴシック"/>
            <family val="3"/>
            <charset val="128"/>
          </rPr>
          <t>数字を入力</t>
        </r>
      </text>
    </comment>
    <comment ref="C20" authorId="0" shapeId="0" xr:uid="{009714EA-564C-47DA-A3B7-30E6C0D61D62}">
      <text>
        <r>
          <rPr>
            <b/>
            <sz val="9"/>
            <color indexed="81"/>
            <rFont val="MS P ゴシック"/>
            <family val="3"/>
            <charset val="128"/>
          </rPr>
          <t>金融機関名</t>
        </r>
      </text>
    </comment>
    <comment ref="E20" authorId="0" shapeId="0" xr:uid="{2433FD57-95D6-4131-A0DE-525CF5EFEA05}">
      <text>
        <r>
          <rPr>
            <b/>
            <sz val="9"/>
            <color indexed="81"/>
            <rFont val="MS P ゴシック"/>
            <family val="3"/>
            <charset val="128"/>
          </rPr>
          <t>支店名</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A6" authorId="0" shapeId="0" xr:uid="{88F1C81E-D93D-4724-B212-0F694BDCA557}">
      <text>
        <r>
          <rPr>
            <b/>
            <sz val="9"/>
            <color indexed="81"/>
            <rFont val="MS P ゴシック"/>
            <family val="3"/>
            <charset val="128"/>
          </rPr>
          <t>プルダウンから選択</t>
        </r>
      </text>
    </comment>
    <comment ref="H6" authorId="0" shapeId="0" xr:uid="{9C54AF5C-16CF-45D2-A460-391E310A4300}">
      <text>
        <r>
          <rPr>
            <b/>
            <sz val="9"/>
            <color indexed="81"/>
            <rFont val="MS P ゴシック"/>
            <family val="3"/>
            <charset val="128"/>
          </rPr>
          <t>プルダウンから選択</t>
        </r>
        <r>
          <rPr>
            <sz val="9"/>
            <color indexed="81"/>
            <rFont val="MS P ゴシック"/>
            <family val="3"/>
            <charset val="128"/>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A5" authorId="0" shapeId="0" xr:uid="{A3B969CF-3EE0-4989-BF0C-6CF781DB30FF}">
      <text>
        <r>
          <rPr>
            <b/>
            <sz val="9"/>
            <color indexed="81"/>
            <rFont val="MS P ゴシック"/>
            <family val="3"/>
            <charset val="128"/>
          </rPr>
          <t>選択不要です。</t>
        </r>
        <r>
          <rPr>
            <sz val="9"/>
            <color indexed="81"/>
            <rFont val="MS P ゴシック"/>
            <family val="3"/>
            <charset val="128"/>
          </rPr>
          <t xml:space="preserve">
</t>
        </r>
      </text>
    </comment>
  </commentList>
</comments>
</file>

<file path=xl/sharedStrings.xml><?xml version="1.0" encoding="utf-8"?>
<sst xmlns="http://schemas.openxmlformats.org/spreadsheetml/2006/main" count="636" uniqueCount="448">
  <si>
    <t>選定額</t>
    <rPh sb="0" eb="2">
      <t>センテイ</t>
    </rPh>
    <rPh sb="2" eb="3">
      <t>ガク</t>
    </rPh>
    <phoneticPr fontId="2"/>
  </si>
  <si>
    <t>総事業費</t>
    <rPh sb="0" eb="1">
      <t>ソウ</t>
    </rPh>
    <phoneticPr fontId="2"/>
  </si>
  <si>
    <t>訪問看護職員確保</t>
    <rPh sb="0" eb="2">
      <t>ホウモン</t>
    </rPh>
    <rPh sb="2" eb="4">
      <t>カンゴ</t>
    </rPh>
    <rPh sb="4" eb="6">
      <t>ショクイン</t>
    </rPh>
    <rPh sb="6" eb="8">
      <t>カクホ</t>
    </rPh>
    <phoneticPr fontId="2"/>
  </si>
  <si>
    <t>訪問看護機器整備</t>
    <rPh sb="0" eb="2">
      <t>ホウモン</t>
    </rPh>
    <rPh sb="2" eb="4">
      <t>カンゴ</t>
    </rPh>
    <rPh sb="4" eb="6">
      <t>キキ</t>
    </rPh>
    <rPh sb="6" eb="8">
      <t>セイビ</t>
    </rPh>
    <phoneticPr fontId="2"/>
  </si>
  <si>
    <t>寄付金その他
の収入額</t>
    <rPh sb="0" eb="3">
      <t>キフキン</t>
    </rPh>
    <rPh sb="5" eb="6">
      <t>タ</t>
    </rPh>
    <rPh sb="8" eb="11">
      <t>シュウニュウガク</t>
    </rPh>
    <phoneticPr fontId="9"/>
  </si>
  <si>
    <t>基準額</t>
    <rPh sb="0" eb="3">
      <t>キジュンガク</t>
    </rPh>
    <phoneticPr fontId="2"/>
  </si>
  <si>
    <t>差引額</t>
    <rPh sb="0" eb="1">
      <t>サ</t>
    </rPh>
    <rPh sb="1" eb="2">
      <t>ヒ</t>
    </rPh>
    <rPh sb="2" eb="3">
      <t>ガク</t>
    </rPh>
    <phoneticPr fontId="9"/>
  </si>
  <si>
    <t>常勤看護職員数（年度末目標）</t>
    <rPh sb="0" eb="2">
      <t>ジョウキン</t>
    </rPh>
    <rPh sb="2" eb="4">
      <t>カンゴ</t>
    </rPh>
    <rPh sb="4" eb="6">
      <t>ショクイン</t>
    </rPh>
    <rPh sb="6" eb="7">
      <t>スウ</t>
    </rPh>
    <rPh sb="8" eb="10">
      <t>ネンド</t>
    </rPh>
    <rPh sb="10" eb="11">
      <t>マツ</t>
    </rPh>
    <rPh sb="11" eb="13">
      <t>モクヒョウ</t>
    </rPh>
    <phoneticPr fontId="2"/>
  </si>
  <si>
    <t>常勤看護職員数（年度当初）</t>
    <rPh sb="0" eb="2">
      <t>ジョウキン</t>
    </rPh>
    <rPh sb="2" eb="4">
      <t>カンゴ</t>
    </rPh>
    <rPh sb="4" eb="6">
      <t>ショクイン</t>
    </rPh>
    <rPh sb="6" eb="7">
      <t>スウ</t>
    </rPh>
    <rPh sb="8" eb="10">
      <t>ネンド</t>
    </rPh>
    <rPh sb="10" eb="12">
      <t>トウショ</t>
    </rPh>
    <phoneticPr fontId="2"/>
  </si>
  <si>
    <t>事業内容</t>
    <rPh sb="0" eb="2">
      <t>ジギョウ</t>
    </rPh>
    <rPh sb="2" eb="4">
      <t>ナイヨウ</t>
    </rPh>
    <phoneticPr fontId="2"/>
  </si>
  <si>
    <t>合計</t>
    <rPh sb="0" eb="2">
      <t>ゴウケイ</t>
    </rPh>
    <phoneticPr fontId="2"/>
  </si>
  <si>
    <t>対象経費の支出
予定額</t>
    <rPh sb="0" eb="2">
      <t>タイショウ</t>
    </rPh>
    <rPh sb="2" eb="4">
      <t>ケイヒ</t>
    </rPh>
    <rPh sb="5" eb="7">
      <t>シシュツ</t>
    </rPh>
    <rPh sb="8" eb="10">
      <t>ヨテイ</t>
    </rPh>
    <rPh sb="10" eb="11">
      <t>ガク</t>
    </rPh>
    <phoneticPr fontId="9"/>
  </si>
  <si>
    <t>利用者数</t>
    <rPh sb="0" eb="3">
      <t>リヨウシャ</t>
    </rPh>
    <rPh sb="3" eb="4">
      <t>スウ</t>
    </rPh>
    <phoneticPr fontId="2"/>
  </si>
  <si>
    <t>項目</t>
    <rPh sb="0" eb="2">
      <t>コウモク</t>
    </rPh>
    <phoneticPr fontId="2"/>
  </si>
  <si>
    <t>職員数</t>
    <rPh sb="0" eb="3">
      <t>ショクインスウ</t>
    </rPh>
    <phoneticPr fontId="2"/>
  </si>
  <si>
    <t>今後のビジョン</t>
    <rPh sb="0" eb="2">
      <t>コンゴ</t>
    </rPh>
    <phoneticPr fontId="2"/>
  </si>
  <si>
    <t>機能強化型
算定予定時期</t>
    <rPh sb="0" eb="2">
      <t>キノウ</t>
    </rPh>
    <rPh sb="2" eb="4">
      <t>キョウカ</t>
    </rPh>
    <rPh sb="4" eb="5">
      <t>ガタ</t>
    </rPh>
    <rPh sb="6" eb="8">
      <t>サンテイ</t>
    </rPh>
    <rPh sb="8" eb="10">
      <t>ヨテイ</t>
    </rPh>
    <rPh sb="10" eb="12">
      <t>ジキ</t>
    </rPh>
    <phoneticPr fontId="2"/>
  </si>
  <si>
    <t>記入欄</t>
    <rPh sb="0" eb="2">
      <t>キニュウ</t>
    </rPh>
    <rPh sb="2" eb="3">
      <t>ラン</t>
    </rPh>
    <phoneticPr fontId="2"/>
  </si>
  <si>
    <t>　</t>
    <phoneticPr fontId="2"/>
  </si>
  <si>
    <t>円</t>
    <rPh sb="0" eb="1">
      <t>エン</t>
    </rPh>
    <phoneticPr fontId="2"/>
  </si>
  <si>
    <t>事業者名</t>
    <rPh sb="0" eb="3">
      <t>ジギョウシャ</t>
    </rPh>
    <phoneticPr fontId="2"/>
  </si>
  <si>
    <t>給料・諸手当、賃金等（円）</t>
    <rPh sb="0" eb="2">
      <t>キュウリョウ</t>
    </rPh>
    <rPh sb="3" eb="6">
      <t>ショテアテ</t>
    </rPh>
    <rPh sb="7" eb="9">
      <t>チンギン</t>
    </rPh>
    <rPh sb="9" eb="10">
      <t>ナド</t>
    </rPh>
    <rPh sb="11" eb="12">
      <t>エン</t>
    </rPh>
    <phoneticPr fontId="2"/>
  </si>
  <si>
    <t>Ａ</t>
    <phoneticPr fontId="2"/>
  </si>
  <si>
    <t>免許種類（登録番号）</t>
    <rPh sb="0" eb="2">
      <t>メンキョ</t>
    </rPh>
    <rPh sb="2" eb="4">
      <t>シュルイ</t>
    </rPh>
    <rPh sb="5" eb="7">
      <t>トウロク</t>
    </rPh>
    <rPh sb="7" eb="9">
      <t>バンゴウ</t>
    </rPh>
    <phoneticPr fontId="2"/>
  </si>
  <si>
    <t>　籍（登録番号：　　　　　　　　　　　　　　）</t>
    <rPh sb="1" eb="2">
      <t>セキ</t>
    </rPh>
    <rPh sb="3" eb="5">
      <t>トウロク</t>
    </rPh>
    <rPh sb="5" eb="7">
      <t>バンゴウ</t>
    </rPh>
    <phoneticPr fontId="2"/>
  </si>
  <si>
    <t>Ｂ</t>
    <phoneticPr fontId="2"/>
  </si>
  <si>
    <t>Ｃ</t>
    <phoneticPr fontId="2"/>
  </si>
  <si>
    <t>※雇用者がまだ決まっていない場合は、氏名のところを「予定」と記載し、雇用予定期間を記載して下さい。</t>
    <rPh sb="1" eb="3">
      <t>コヨウ</t>
    </rPh>
    <rPh sb="3" eb="4">
      <t>シャ</t>
    </rPh>
    <rPh sb="7" eb="8">
      <t>キ</t>
    </rPh>
    <rPh sb="14" eb="16">
      <t>バアイ</t>
    </rPh>
    <rPh sb="18" eb="20">
      <t>シメイ</t>
    </rPh>
    <rPh sb="26" eb="28">
      <t>ヨテイ</t>
    </rPh>
    <rPh sb="30" eb="32">
      <t>キサイ</t>
    </rPh>
    <rPh sb="34" eb="36">
      <t>コヨウ</t>
    </rPh>
    <rPh sb="36" eb="38">
      <t>ヨテイ</t>
    </rPh>
    <rPh sb="38" eb="40">
      <t>キカン</t>
    </rPh>
    <rPh sb="41" eb="43">
      <t>キサイ</t>
    </rPh>
    <rPh sb="45" eb="46">
      <t>クダ</t>
    </rPh>
    <phoneticPr fontId="2"/>
  </si>
  <si>
    <t>　　　　</t>
    <phoneticPr fontId="2"/>
  </si>
  <si>
    <t>職員氏名（予定）</t>
    <rPh sb="0" eb="2">
      <t>ショクイン</t>
    </rPh>
    <rPh sb="2" eb="4">
      <t>シメイ</t>
    </rPh>
    <rPh sb="5" eb="7">
      <t>ヨテイ</t>
    </rPh>
    <phoneticPr fontId="2"/>
  </si>
  <si>
    <t>職員雇用予定期間</t>
    <rPh sb="0" eb="2">
      <t>ショクイン</t>
    </rPh>
    <rPh sb="2" eb="4">
      <t>コヨウ</t>
    </rPh>
    <rPh sb="4" eb="6">
      <t>ヨテイ</t>
    </rPh>
    <rPh sb="6" eb="8">
      <t>キカン</t>
    </rPh>
    <phoneticPr fontId="2"/>
  </si>
  <si>
    <t>品目</t>
    <rPh sb="0" eb="2">
      <t>ヒンモク</t>
    </rPh>
    <phoneticPr fontId="9"/>
  </si>
  <si>
    <t>銘柄</t>
  </si>
  <si>
    <t>規格</t>
    <rPh sb="0" eb="2">
      <t>キカク</t>
    </rPh>
    <phoneticPr fontId="9"/>
  </si>
  <si>
    <t>単価</t>
    <rPh sb="0" eb="2">
      <t>タンカ</t>
    </rPh>
    <phoneticPr fontId="9"/>
  </si>
  <si>
    <t>購入時期</t>
    <rPh sb="0" eb="2">
      <t>コウニュウ</t>
    </rPh>
    <rPh sb="2" eb="4">
      <t>ジキ</t>
    </rPh>
    <phoneticPr fontId="9"/>
  </si>
  <si>
    <t>備考</t>
    <phoneticPr fontId="9"/>
  </si>
  <si>
    <t>円</t>
    <rPh sb="0" eb="1">
      <t>エン</t>
    </rPh>
    <phoneticPr fontId="9"/>
  </si>
  <si>
    <t>合計</t>
    <rPh sb="0" eb="2">
      <t>ゴウケイ</t>
    </rPh>
    <phoneticPr fontId="9"/>
  </si>
  <si>
    <t>※　当該機器のカタログ及び見積書（写しA4版）を添付すること。</t>
    <rPh sb="2" eb="4">
      <t>トウガイ</t>
    </rPh>
    <rPh sb="4" eb="6">
      <t>キキ</t>
    </rPh>
    <rPh sb="11" eb="12">
      <t>オヨ</t>
    </rPh>
    <rPh sb="13" eb="15">
      <t>ミツ</t>
    </rPh>
    <rPh sb="15" eb="16">
      <t>カ</t>
    </rPh>
    <rPh sb="17" eb="18">
      <t>ウツ</t>
    </rPh>
    <rPh sb="21" eb="22">
      <t>バン</t>
    </rPh>
    <rPh sb="24" eb="26">
      <t>テンプ</t>
    </rPh>
    <phoneticPr fontId="9"/>
  </si>
  <si>
    <t>数量</t>
    <rPh sb="0" eb="2">
      <t>スウリョウ</t>
    </rPh>
    <phoneticPr fontId="9"/>
  </si>
  <si>
    <t>金　額（税抜）</t>
    <rPh sb="0" eb="1">
      <t>キン</t>
    </rPh>
    <rPh sb="2" eb="3">
      <t>ガク</t>
    </rPh>
    <rPh sb="4" eb="6">
      <t>ゼイヌ</t>
    </rPh>
    <phoneticPr fontId="2"/>
  </si>
  <si>
    <t>事業者名</t>
    <rPh sb="0" eb="4">
      <t>ジギョウシャメイ</t>
    </rPh>
    <phoneticPr fontId="2"/>
  </si>
  <si>
    <t>利用メニュー</t>
    <rPh sb="0" eb="2">
      <t>リヨウ</t>
    </rPh>
    <phoneticPr fontId="2"/>
  </si>
  <si>
    <t>訪問看護職員確保及び訪問看護機器整備</t>
    <rPh sb="0" eb="2">
      <t>ホウモン</t>
    </rPh>
    <rPh sb="2" eb="4">
      <t>カンゴ</t>
    </rPh>
    <rPh sb="4" eb="6">
      <t>ショクイン</t>
    </rPh>
    <rPh sb="6" eb="8">
      <t>カクホ</t>
    </rPh>
    <rPh sb="8" eb="9">
      <t>オヨ</t>
    </rPh>
    <rPh sb="10" eb="12">
      <t>ホウモン</t>
    </rPh>
    <rPh sb="12" eb="14">
      <t>カンゴ</t>
    </rPh>
    <rPh sb="14" eb="16">
      <t>キキ</t>
    </rPh>
    <rPh sb="16" eb="18">
      <t>セイビ</t>
    </rPh>
    <phoneticPr fontId="2"/>
  </si>
  <si>
    <t>様式２－２</t>
    <rPh sb="0" eb="2">
      <t>ヨウシキ</t>
    </rPh>
    <phoneticPr fontId="2"/>
  </si>
  <si>
    <t>免許種類（登録番号）　</t>
    <rPh sb="0" eb="2">
      <t>メンキョ</t>
    </rPh>
    <rPh sb="2" eb="4">
      <t>シュルイ</t>
    </rPh>
    <rPh sb="5" eb="7">
      <t>トウロク</t>
    </rPh>
    <rPh sb="7" eb="9">
      <t>バンゴウ</t>
    </rPh>
    <phoneticPr fontId="2"/>
  </si>
  <si>
    <t>非常勤</t>
    <rPh sb="0" eb="3">
      <t>ヒジョウキン</t>
    </rPh>
    <phoneticPr fontId="2"/>
  </si>
  <si>
    <t>看護職員</t>
    <rPh sb="0" eb="2">
      <t>カンゴ</t>
    </rPh>
    <rPh sb="2" eb="4">
      <t>ショクイン</t>
    </rPh>
    <phoneticPr fontId="2"/>
  </si>
  <si>
    <t>事務職員</t>
    <rPh sb="0" eb="2">
      <t>ジム</t>
    </rPh>
    <rPh sb="2" eb="4">
      <t>ショクイン</t>
    </rPh>
    <phoneticPr fontId="2"/>
  </si>
  <si>
    <t>その他職員</t>
    <rPh sb="2" eb="3">
      <t>タ</t>
    </rPh>
    <rPh sb="3" eb="5">
      <t>ショクイン</t>
    </rPh>
    <phoneticPr fontId="2"/>
  </si>
  <si>
    <t>職  種</t>
    <rPh sb="0" eb="1">
      <t>ショク</t>
    </rPh>
    <rPh sb="3" eb="4">
      <t>タネ</t>
    </rPh>
    <phoneticPr fontId="2"/>
  </si>
  <si>
    <t>常  勤</t>
    <rPh sb="0" eb="1">
      <t>ツネ</t>
    </rPh>
    <rPh sb="3" eb="4">
      <t>ツトム</t>
    </rPh>
    <phoneticPr fontId="2"/>
  </si>
  <si>
    <t>地域在宅医療
への貢献</t>
    <rPh sb="0" eb="2">
      <t>チイキ</t>
    </rPh>
    <rPh sb="2" eb="4">
      <t>ザイタク</t>
    </rPh>
    <rPh sb="4" eb="6">
      <t>イリョウ</t>
    </rPh>
    <rPh sb="9" eb="11">
      <t>コウケン</t>
    </rPh>
    <phoneticPr fontId="2"/>
  </si>
  <si>
    <t>様式２</t>
    <rPh sb="0" eb="2">
      <t>ヨウシキ</t>
    </rPh>
    <phoneticPr fontId="2"/>
  </si>
  <si>
    <t>１．特定行為研修派遣計画</t>
    <rPh sb="2" eb="4">
      <t>トクテイ</t>
    </rPh>
    <rPh sb="4" eb="6">
      <t>コウイ</t>
    </rPh>
    <rPh sb="6" eb="8">
      <t>ケンシュウ</t>
    </rPh>
    <phoneticPr fontId="2"/>
  </si>
  <si>
    <t>派遣（受講）職員</t>
  </si>
  <si>
    <t>氏　名</t>
  </si>
  <si>
    <t>派遣先指定研修機関</t>
    <rPh sb="3" eb="5">
      <t>シテイ</t>
    </rPh>
    <rPh sb="5" eb="7">
      <t>ケンシュウ</t>
    </rPh>
    <phoneticPr fontId="2"/>
  </si>
  <si>
    <t>名　称</t>
  </si>
  <si>
    <t>所在地</t>
  </si>
  <si>
    <t>研修期間</t>
    <rPh sb="0" eb="2">
      <t>ケンシュウ</t>
    </rPh>
    <rPh sb="2" eb="4">
      <t>キカン</t>
    </rPh>
    <phoneticPr fontId="2"/>
  </si>
  <si>
    <t>派遣（出張）期間</t>
  </si>
  <si>
    <t>注）研修の概要が分かる資料を添付すること、受講が決定している場合は「受講決定通知」の写しを添付すること。</t>
    <rPh sb="0" eb="1">
      <t>チュウ</t>
    </rPh>
    <rPh sb="2" eb="4">
      <t>ケンシュウ</t>
    </rPh>
    <rPh sb="5" eb="7">
      <t>ガイヨウ</t>
    </rPh>
    <rPh sb="8" eb="9">
      <t>ワ</t>
    </rPh>
    <rPh sb="11" eb="13">
      <t>シリョウ</t>
    </rPh>
    <rPh sb="14" eb="16">
      <t>テンプ</t>
    </rPh>
    <rPh sb="21" eb="23">
      <t>ジュコウ</t>
    </rPh>
    <rPh sb="24" eb="26">
      <t>ケッテイ</t>
    </rPh>
    <rPh sb="30" eb="32">
      <t>バアイ</t>
    </rPh>
    <rPh sb="34" eb="36">
      <t>ジュコウ</t>
    </rPh>
    <rPh sb="36" eb="38">
      <t>ケッテイ</t>
    </rPh>
    <rPh sb="38" eb="40">
      <t>ツウチ</t>
    </rPh>
    <phoneticPr fontId="2"/>
  </si>
  <si>
    <t>２．代替職員氏名（代替職員を雇用予定の場合）</t>
    <rPh sb="9" eb="11">
      <t>ダイタイ</t>
    </rPh>
    <rPh sb="11" eb="13">
      <t>ショクイン</t>
    </rPh>
    <rPh sb="14" eb="16">
      <t>コヨウ</t>
    </rPh>
    <rPh sb="16" eb="18">
      <t>ヨテイ</t>
    </rPh>
    <rPh sb="19" eb="21">
      <t>バアイ</t>
    </rPh>
    <phoneticPr fontId="2"/>
  </si>
  <si>
    <t>代替職員氏名（予定）</t>
    <rPh sb="0" eb="2">
      <t>ダイタイ</t>
    </rPh>
    <rPh sb="4" eb="6">
      <t>シメイ</t>
    </rPh>
    <rPh sb="7" eb="9">
      <t>ヨテイ</t>
    </rPh>
    <phoneticPr fontId="2"/>
  </si>
  <si>
    <t>代替職員雇用予定期間（上記派遣期間中に限る）</t>
    <rPh sb="0" eb="2">
      <t>ダイタイ</t>
    </rPh>
    <rPh sb="2" eb="4">
      <t>ショクイン</t>
    </rPh>
    <rPh sb="4" eb="6">
      <t>コヨウ</t>
    </rPh>
    <rPh sb="6" eb="8">
      <t>ヨテイ</t>
    </rPh>
    <rPh sb="8" eb="10">
      <t>キカン</t>
    </rPh>
    <rPh sb="11" eb="13">
      <t>ジョウキ</t>
    </rPh>
    <rPh sb="13" eb="15">
      <t>ハケン</t>
    </rPh>
    <rPh sb="15" eb="17">
      <t>キカン</t>
    </rPh>
    <rPh sb="17" eb="18">
      <t>ナカ</t>
    </rPh>
    <rPh sb="19" eb="20">
      <t>カギ</t>
    </rPh>
    <phoneticPr fontId="2"/>
  </si>
  <si>
    <t>Ａ</t>
    <phoneticPr fontId="2"/>
  </si>
  <si>
    <t xml:space="preserve"> </t>
    <phoneticPr fontId="2"/>
  </si>
  <si>
    <t>Ｂ</t>
    <phoneticPr fontId="2"/>
  </si>
  <si>
    <t>Ｃ</t>
    <phoneticPr fontId="2"/>
  </si>
  <si>
    <t>３．代替職員氏名（既存の職員が代替業務を行う予定の場合）</t>
    <rPh sb="2" eb="4">
      <t>ダイタイ</t>
    </rPh>
    <rPh sb="4" eb="6">
      <t>ショクイン</t>
    </rPh>
    <rPh sb="6" eb="8">
      <t>シメイ</t>
    </rPh>
    <rPh sb="9" eb="11">
      <t>キゾン</t>
    </rPh>
    <rPh sb="12" eb="14">
      <t>ショクイン</t>
    </rPh>
    <rPh sb="15" eb="17">
      <t>ダイタイ</t>
    </rPh>
    <rPh sb="17" eb="19">
      <t>ギョウム</t>
    </rPh>
    <rPh sb="20" eb="21">
      <t>オコナ</t>
    </rPh>
    <rPh sb="22" eb="24">
      <t>ヨテイ</t>
    </rPh>
    <rPh sb="25" eb="27">
      <t>バアイ</t>
    </rPh>
    <phoneticPr fontId="2"/>
  </si>
  <si>
    <t>代替職員氏名</t>
    <rPh sb="0" eb="2">
      <t>ダイタイ</t>
    </rPh>
    <rPh sb="4" eb="6">
      <t>シメイ</t>
    </rPh>
    <phoneticPr fontId="2"/>
  </si>
  <si>
    <t>代替業務実施予定期間（上記研修期間中に限る）</t>
    <rPh sb="0" eb="2">
      <t>ダイタイ</t>
    </rPh>
    <rPh sb="2" eb="4">
      <t>ギョウム</t>
    </rPh>
    <rPh sb="4" eb="6">
      <t>ジッシ</t>
    </rPh>
    <rPh sb="6" eb="8">
      <t>ヨテイ</t>
    </rPh>
    <rPh sb="8" eb="10">
      <t>キカン</t>
    </rPh>
    <phoneticPr fontId="2"/>
  </si>
  <si>
    <t>Ｄ</t>
    <phoneticPr fontId="2"/>
  </si>
  <si>
    <t>Ｅ</t>
    <phoneticPr fontId="2"/>
  </si>
  <si>
    <t>Ｆ</t>
    <phoneticPr fontId="2"/>
  </si>
  <si>
    <t>Ｇ</t>
    <phoneticPr fontId="2"/>
  </si>
  <si>
    <t>Ｈ</t>
    <phoneticPr fontId="2"/>
  </si>
  <si>
    <t>Ｉ</t>
    <phoneticPr fontId="2"/>
  </si>
  <si>
    <t>注）労働条件通知書（労働基準法第15条の事項が明記されている場合は雇用契約書でも可）の写しを添付すること。</t>
    <rPh sb="0" eb="1">
      <t>チュウ</t>
    </rPh>
    <rPh sb="2" eb="4">
      <t>ロウドウ</t>
    </rPh>
    <rPh sb="4" eb="6">
      <t>ジョウケン</t>
    </rPh>
    <rPh sb="6" eb="9">
      <t>ツウチショ</t>
    </rPh>
    <rPh sb="10" eb="12">
      <t>ロウドウ</t>
    </rPh>
    <rPh sb="12" eb="15">
      <t>キジュンホウ</t>
    </rPh>
    <rPh sb="15" eb="16">
      <t>ダイ</t>
    </rPh>
    <rPh sb="18" eb="19">
      <t>ジョウ</t>
    </rPh>
    <rPh sb="20" eb="22">
      <t>ジコウ</t>
    </rPh>
    <rPh sb="23" eb="25">
      <t>メイキ</t>
    </rPh>
    <rPh sb="30" eb="32">
      <t>バアイ</t>
    </rPh>
    <rPh sb="33" eb="35">
      <t>コヨウ</t>
    </rPh>
    <rPh sb="35" eb="38">
      <t>ケイヤクショ</t>
    </rPh>
    <rPh sb="40" eb="41">
      <t>カ</t>
    </rPh>
    <rPh sb="43" eb="44">
      <t>ウツ</t>
    </rPh>
    <rPh sb="46" eb="48">
      <t>テンプ</t>
    </rPh>
    <phoneticPr fontId="2"/>
  </si>
  <si>
    <t>　　　　</t>
    <phoneticPr fontId="2"/>
  </si>
  <si>
    <t>様式１</t>
    <rPh sb="0" eb="2">
      <t>ヨウシキ</t>
    </rPh>
    <phoneticPr fontId="2"/>
  </si>
  <si>
    <t>所　要　額　調　書</t>
    <rPh sb="0" eb="1">
      <t>トコロ</t>
    </rPh>
    <rPh sb="2" eb="3">
      <t>ヨウ</t>
    </rPh>
    <rPh sb="4" eb="5">
      <t>ガク</t>
    </rPh>
    <rPh sb="6" eb="7">
      <t>チョウ</t>
    </rPh>
    <rPh sb="8" eb="9">
      <t>ショ</t>
    </rPh>
    <phoneticPr fontId="2"/>
  </si>
  <si>
    <t>事業区分</t>
    <rPh sb="0" eb="2">
      <t>ジギョウ</t>
    </rPh>
    <rPh sb="2" eb="4">
      <t>クブン</t>
    </rPh>
    <phoneticPr fontId="2"/>
  </si>
  <si>
    <t>総事業費</t>
    <rPh sb="0" eb="1">
      <t>ソウ</t>
    </rPh>
    <rPh sb="1" eb="4">
      <t>ジギョウヒ</t>
    </rPh>
    <phoneticPr fontId="2"/>
  </si>
  <si>
    <t>寄付金
その他収入</t>
    <rPh sb="0" eb="3">
      <t>キフキン</t>
    </rPh>
    <rPh sb="6" eb="7">
      <t>タ</t>
    </rPh>
    <rPh sb="7" eb="9">
      <t>シュウニュウ</t>
    </rPh>
    <phoneticPr fontId="2"/>
  </si>
  <si>
    <t>差引額</t>
    <rPh sb="0" eb="3">
      <t>サシヒキガク</t>
    </rPh>
    <phoneticPr fontId="2"/>
  </si>
  <si>
    <t>対象経費の
支出予定額</t>
    <rPh sb="0" eb="2">
      <t>タイショウ</t>
    </rPh>
    <rPh sb="2" eb="4">
      <t>ケイヒ</t>
    </rPh>
    <rPh sb="6" eb="8">
      <t>シシュツ</t>
    </rPh>
    <rPh sb="8" eb="10">
      <t>ヨテイ</t>
    </rPh>
    <rPh sb="10" eb="11">
      <t>ガク</t>
    </rPh>
    <phoneticPr fontId="2"/>
  </si>
  <si>
    <t>補助基準額</t>
    <rPh sb="0" eb="2">
      <t>ホジョ</t>
    </rPh>
    <rPh sb="2" eb="5">
      <t>キジュンガク</t>
    </rPh>
    <phoneticPr fontId="2"/>
  </si>
  <si>
    <t>県費補助
所要額</t>
    <rPh sb="0" eb="2">
      <t>ケンピ</t>
    </rPh>
    <rPh sb="2" eb="4">
      <t>ホジョ</t>
    </rPh>
    <rPh sb="5" eb="8">
      <t>ショヨウガク</t>
    </rPh>
    <phoneticPr fontId="2"/>
  </si>
  <si>
    <t>備考</t>
    <rPh sb="0" eb="2">
      <t>ビコウ</t>
    </rPh>
    <phoneticPr fontId="2"/>
  </si>
  <si>
    <t>Ａ</t>
    <phoneticPr fontId="2"/>
  </si>
  <si>
    <t>Ｂ</t>
    <phoneticPr fontId="2"/>
  </si>
  <si>
    <t>Ｃ（Ａ－Ｂ）</t>
    <phoneticPr fontId="2"/>
  </si>
  <si>
    <t>Ｄ</t>
    <phoneticPr fontId="2"/>
  </si>
  <si>
    <t>Ｅ</t>
    <phoneticPr fontId="2"/>
  </si>
  <si>
    <t>Ｆ</t>
    <phoneticPr fontId="2"/>
  </si>
  <si>
    <t>Ｇ</t>
    <phoneticPr fontId="2"/>
  </si>
  <si>
    <t>１　在宅看護拠点整備事業</t>
    <rPh sb="2" eb="4">
      <t>ザイタク</t>
    </rPh>
    <rPh sb="4" eb="6">
      <t>カンゴ</t>
    </rPh>
    <rPh sb="6" eb="8">
      <t>キョテン</t>
    </rPh>
    <rPh sb="8" eb="10">
      <t>セイビ</t>
    </rPh>
    <rPh sb="10" eb="12">
      <t>ジギョウ</t>
    </rPh>
    <phoneticPr fontId="2"/>
  </si>
  <si>
    <t>内訳様式
１－２
のとおり</t>
    <rPh sb="0" eb="2">
      <t>ウチワケ</t>
    </rPh>
    <rPh sb="2" eb="4">
      <t>ヨウシキ</t>
    </rPh>
    <phoneticPr fontId="2"/>
  </si>
  <si>
    <t>２　特定行為研修受講支援事業</t>
    <rPh sb="2" eb="4">
      <t>トクテイ</t>
    </rPh>
    <rPh sb="4" eb="6">
      <t>コウイ</t>
    </rPh>
    <rPh sb="6" eb="8">
      <t>ケンシュウ</t>
    </rPh>
    <rPh sb="8" eb="10">
      <t>ジュコウ</t>
    </rPh>
    <rPh sb="10" eb="12">
      <t>シエン</t>
    </rPh>
    <rPh sb="12" eb="14">
      <t>ジギョウ</t>
    </rPh>
    <phoneticPr fontId="2"/>
  </si>
  <si>
    <t>合　　計</t>
    <rPh sb="0" eb="1">
      <t>ア</t>
    </rPh>
    <rPh sb="3" eb="4">
      <t>ケイ</t>
    </rPh>
    <phoneticPr fontId="2"/>
  </si>
  <si>
    <t>（注）１　総事業費Ａ欄及び寄付金その他収入Ｂ欄は、別記収支予算書と一致すること。</t>
    <rPh sb="1" eb="2">
      <t>チュウ</t>
    </rPh>
    <rPh sb="5" eb="9">
      <t>ソウジギョウヒ</t>
    </rPh>
    <rPh sb="10" eb="11">
      <t>ラン</t>
    </rPh>
    <rPh sb="11" eb="12">
      <t>オヨ</t>
    </rPh>
    <rPh sb="13" eb="16">
      <t>キフキン</t>
    </rPh>
    <rPh sb="18" eb="19">
      <t>タ</t>
    </rPh>
    <rPh sb="19" eb="21">
      <t>シュウニュウ</t>
    </rPh>
    <rPh sb="22" eb="23">
      <t>ラン</t>
    </rPh>
    <rPh sb="25" eb="27">
      <t>ベッキ</t>
    </rPh>
    <rPh sb="27" eb="29">
      <t>シュウシ</t>
    </rPh>
    <rPh sb="29" eb="32">
      <t>ヨサンショ</t>
    </rPh>
    <rPh sb="33" eb="35">
      <t>イッチ</t>
    </rPh>
    <phoneticPr fontId="2"/>
  </si>
  <si>
    <t>　　　３　選定額Ｆ欄にはＤ欄とＥ欄の金額を比較して少ない方の額を記入すること。</t>
    <rPh sb="5" eb="7">
      <t>センテイ</t>
    </rPh>
    <rPh sb="7" eb="8">
      <t>ガク</t>
    </rPh>
    <rPh sb="9" eb="10">
      <t>ラン</t>
    </rPh>
    <rPh sb="13" eb="14">
      <t>ラン</t>
    </rPh>
    <rPh sb="16" eb="17">
      <t>ラン</t>
    </rPh>
    <rPh sb="18" eb="20">
      <t>キンガク</t>
    </rPh>
    <rPh sb="21" eb="23">
      <t>ヒカク</t>
    </rPh>
    <rPh sb="25" eb="26">
      <t>スク</t>
    </rPh>
    <rPh sb="28" eb="29">
      <t>ホウ</t>
    </rPh>
    <rPh sb="30" eb="31">
      <t>ガク</t>
    </rPh>
    <rPh sb="32" eb="34">
      <t>キニュウ</t>
    </rPh>
    <phoneticPr fontId="2"/>
  </si>
  <si>
    <t>３　訪問看護ｽﾃｰｼｮﾝ教育支援強化事業</t>
    <rPh sb="2" eb="4">
      <t>ホウモン</t>
    </rPh>
    <rPh sb="4" eb="6">
      <t>カンゴ</t>
    </rPh>
    <rPh sb="12" eb="14">
      <t>キョウイク</t>
    </rPh>
    <rPh sb="14" eb="16">
      <t>シエン</t>
    </rPh>
    <rPh sb="16" eb="18">
      <t>キョウカ</t>
    </rPh>
    <rPh sb="18" eb="20">
      <t>ジギョウ</t>
    </rPh>
    <phoneticPr fontId="2"/>
  </si>
  <si>
    <t>様式１－２</t>
    <rPh sb="0" eb="2">
      <t>ヨウシキ</t>
    </rPh>
    <phoneticPr fontId="9"/>
  </si>
  <si>
    <t>所　要　額　内　訳</t>
    <rPh sb="0" eb="1">
      <t>ショ</t>
    </rPh>
    <rPh sb="2" eb="3">
      <t>ヨウ</t>
    </rPh>
    <rPh sb="4" eb="5">
      <t>ガク</t>
    </rPh>
    <rPh sb="6" eb="7">
      <t>ウチ</t>
    </rPh>
    <rPh sb="8" eb="9">
      <t>ヤク</t>
    </rPh>
    <phoneticPr fontId="2"/>
  </si>
  <si>
    <t>事業名：在宅看護拠点整備事業</t>
    <rPh sb="0" eb="2">
      <t>ジギョウ</t>
    </rPh>
    <rPh sb="2" eb="3">
      <t>メイ</t>
    </rPh>
    <rPh sb="4" eb="6">
      <t>ザイタク</t>
    </rPh>
    <rPh sb="6" eb="8">
      <t>カンゴ</t>
    </rPh>
    <rPh sb="8" eb="10">
      <t>キョテン</t>
    </rPh>
    <rPh sb="10" eb="12">
      <t>セイビ</t>
    </rPh>
    <rPh sb="12" eb="14">
      <t>ジギョウ</t>
    </rPh>
    <phoneticPr fontId="2"/>
  </si>
  <si>
    <t>（単位：円）</t>
    <rPh sb="1" eb="3">
      <t>タンイ</t>
    </rPh>
    <rPh sb="4" eb="5">
      <t>エン</t>
    </rPh>
    <phoneticPr fontId="2"/>
  </si>
  <si>
    <t>施設名</t>
    <rPh sb="0" eb="3">
      <t>シセツメイ</t>
    </rPh>
    <phoneticPr fontId="9"/>
  </si>
  <si>
    <t>（Ａ）</t>
    <phoneticPr fontId="2"/>
  </si>
  <si>
    <t>（Ｂ）</t>
    <phoneticPr fontId="2"/>
  </si>
  <si>
    <t>（Ｃ）</t>
    <phoneticPr fontId="2"/>
  </si>
  <si>
    <t>（Ｄ）</t>
    <phoneticPr fontId="2"/>
  </si>
  <si>
    <t>（Ｅ）</t>
    <phoneticPr fontId="2"/>
  </si>
  <si>
    <t>（Ｆ）</t>
    <phoneticPr fontId="2"/>
  </si>
  <si>
    <t>（Ｇ）</t>
    <phoneticPr fontId="2"/>
  </si>
  <si>
    <t>　　　　　ただし算出された額に1,000円未満の端数が生じた場合にはこれを切り捨てるものとする。</t>
    <phoneticPr fontId="2"/>
  </si>
  <si>
    <t>施設名</t>
    <rPh sb="0" eb="3">
      <t>シセツメイ</t>
    </rPh>
    <phoneticPr fontId="2"/>
  </si>
  <si>
    <t>雇用期間</t>
    <rPh sb="0" eb="2">
      <t>コヨウ</t>
    </rPh>
    <rPh sb="2" eb="4">
      <t>キカン</t>
    </rPh>
    <phoneticPr fontId="2"/>
  </si>
  <si>
    <t>事業名：特定行為研修受講支援事業</t>
    <rPh sb="0" eb="2">
      <t>ジギョウ</t>
    </rPh>
    <rPh sb="2" eb="3">
      <t>メイ</t>
    </rPh>
    <rPh sb="4" eb="6">
      <t>トクテイ</t>
    </rPh>
    <rPh sb="6" eb="8">
      <t>コウイ</t>
    </rPh>
    <rPh sb="8" eb="10">
      <t>ケンシュウ</t>
    </rPh>
    <rPh sb="10" eb="12">
      <t>ジュコウ</t>
    </rPh>
    <rPh sb="12" eb="14">
      <t>シエン</t>
    </rPh>
    <rPh sb="14" eb="16">
      <t>ジギョウ</t>
    </rPh>
    <phoneticPr fontId="2"/>
  </si>
  <si>
    <t>（Ａ）</t>
    <phoneticPr fontId="2"/>
  </si>
  <si>
    <t>（Ｂ）</t>
    <phoneticPr fontId="2"/>
  </si>
  <si>
    <t>（Ｃ）</t>
    <phoneticPr fontId="2"/>
  </si>
  <si>
    <t>（Ｄ）</t>
    <phoneticPr fontId="2"/>
  </si>
  <si>
    <t>（Ｅ）</t>
    <phoneticPr fontId="2"/>
  </si>
  <si>
    <t>（Ｆ）</t>
    <phoneticPr fontId="2"/>
  </si>
  <si>
    <t>（Ｇ）</t>
    <phoneticPr fontId="2"/>
  </si>
  <si>
    <t>対象経費の支出予定額</t>
    <rPh sb="0" eb="2">
      <t>タイショウ</t>
    </rPh>
    <rPh sb="2" eb="4">
      <t>ケイヒ</t>
    </rPh>
    <rPh sb="5" eb="7">
      <t>シシュツ</t>
    </rPh>
    <rPh sb="7" eb="9">
      <t>ヨテイ</t>
    </rPh>
    <rPh sb="9" eb="10">
      <t>ガク</t>
    </rPh>
    <phoneticPr fontId="9"/>
  </si>
  <si>
    <t>　　　　　ただし算出された額に1,000円未満の端数が生じた場合にはこれを切り捨てるものとする。</t>
    <phoneticPr fontId="2"/>
  </si>
  <si>
    <t>研修受講期間</t>
    <rPh sb="0" eb="2">
      <t>ケンシュウ</t>
    </rPh>
    <rPh sb="2" eb="4">
      <t>ジュコウ</t>
    </rPh>
    <rPh sb="4" eb="6">
      <t>キカン</t>
    </rPh>
    <phoneticPr fontId="2"/>
  </si>
  <si>
    <r>
      <t xml:space="preserve">所要額
</t>
    </r>
    <r>
      <rPr>
        <sz val="10"/>
        <rFont val="ＭＳ 明朝"/>
        <family val="1"/>
        <charset val="128"/>
      </rPr>
      <t>＜上段：受講期間分、下段（）書き：年間総額＞</t>
    </r>
    <rPh sb="0" eb="3">
      <t>ショヨウガク</t>
    </rPh>
    <rPh sb="5" eb="7">
      <t>ジョウダン</t>
    </rPh>
    <rPh sb="8" eb="10">
      <t>ジュコウ</t>
    </rPh>
    <rPh sb="10" eb="12">
      <t>キカン</t>
    </rPh>
    <rPh sb="12" eb="13">
      <t>ブン</t>
    </rPh>
    <rPh sb="14" eb="16">
      <t>カダン</t>
    </rPh>
    <rPh sb="18" eb="19">
      <t>ガ</t>
    </rPh>
    <rPh sb="21" eb="23">
      <t>ネンカン</t>
    </rPh>
    <rPh sb="23" eb="25">
      <t>ソウガク</t>
    </rPh>
    <phoneticPr fontId="2"/>
  </si>
  <si>
    <t>事業名：訪問看護ｽﾃｰｼｮﾝ教育支援強化事業</t>
    <rPh sb="0" eb="2">
      <t>ジギョウ</t>
    </rPh>
    <rPh sb="2" eb="3">
      <t>メイ</t>
    </rPh>
    <rPh sb="4" eb="6">
      <t>ホウモン</t>
    </rPh>
    <rPh sb="6" eb="8">
      <t>カンゴ</t>
    </rPh>
    <rPh sb="14" eb="16">
      <t>キョウイク</t>
    </rPh>
    <rPh sb="16" eb="18">
      <t>シエン</t>
    </rPh>
    <rPh sb="18" eb="20">
      <t>キョウカ</t>
    </rPh>
    <rPh sb="20" eb="22">
      <t>ジギョウ</t>
    </rPh>
    <phoneticPr fontId="2"/>
  </si>
  <si>
    <t>県費補助所要額</t>
    <rPh sb="0" eb="1">
      <t>ケン</t>
    </rPh>
    <rPh sb="1" eb="2">
      <t>ヒ</t>
    </rPh>
    <rPh sb="2" eb="4">
      <t>ホジョ</t>
    </rPh>
    <rPh sb="4" eb="6">
      <t>ショヨウ</t>
    </rPh>
    <rPh sb="6" eb="7">
      <t>ガク</t>
    </rPh>
    <phoneticPr fontId="2"/>
  </si>
  <si>
    <t>同行訪問</t>
    <rPh sb="0" eb="2">
      <t>ドウコウ</t>
    </rPh>
    <rPh sb="2" eb="4">
      <t>ホウモン</t>
    </rPh>
    <phoneticPr fontId="2"/>
  </si>
  <si>
    <t>集合研修</t>
    <rPh sb="0" eb="2">
      <t>シュウゴウ</t>
    </rPh>
    <rPh sb="2" eb="4">
      <t>ケンシュウ</t>
    </rPh>
    <phoneticPr fontId="2"/>
  </si>
  <si>
    <t>　　　１　補助対象となる代替職員は、常勤・非常勤の別を問わない。</t>
    <rPh sb="5" eb="7">
      <t>ホジョ</t>
    </rPh>
    <rPh sb="7" eb="9">
      <t>タイショウ</t>
    </rPh>
    <rPh sb="12" eb="14">
      <t>ダイタイ</t>
    </rPh>
    <rPh sb="14" eb="16">
      <t>ショクイン</t>
    </rPh>
    <rPh sb="18" eb="20">
      <t>ジョウキン</t>
    </rPh>
    <rPh sb="21" eb="24">
      <t>ヒジョウキン</t>
    </rPh>
    <rPh sb="25" eb="26">
      <t>ベツ</t>
    </rPh>
    <rPh sb="27" eb="28">
      <t>ト</t>
    </rPh>
    <phoneticPr fontId="2"/>
  </si>
  <si>
    <t>　　　２　補助対象は、研修受講期間中の代替職員雇用経費および既存職員の代替業務負担経費に限る。</t>
    <rPh sb="5" eb="7">
      <t>ホジョ</t>
    </rPh>
    <rPh sb="7" eb="9">
      <t>タイショウ</t>
    </rPh>
    <rPh sb="11" eb="13">
      <t>ケンシュウ</t>
    </rPh>
    <rPh sb="13" eb="15">
      <t>ジュコウ</t>
    </rPh>
    <rPh sb="15" eb="18">
      <t>キカンチュウ</t>
    </rPh>
    <rPh sb="19" eb="21">
      <t>ダイタイ</t>
    </rPh>
    <rPh sb="21" eb="23">
      <t>ショクイン</t>
    </rPh>
    <rPh sb="23" eb="25">
      <t>コヨウ</t>
    </rPh>
    <rPh sb="25" eb="27">
      <t>ケイヒ</t>
    </rPh>
    <rPh sb="30" eb="32">
      <t>キゾン</t>
    </rPh>
    <rPh sb="32" eb="34">
      <t>ショクイン</t>
    </rPh>
    <rPh sb="35" eb="37">
      <t>ダイタイ</t>
    </rPh>
    <rPh sb="37" eb="39">
      <t>ギョウム</t>
    </rPh>
    <rPh sb="39" eb="41">
      <t>フタン</t>
    </rPh>
    <rPh sb="41" eb="43">
      <t>ケイヒ</t>
    </rPh>
    <rPh sb="44" eb="45">
      <t>カギ</t>
    </rPh>
    <phoneticPr fontId="2"/>
  </si>
  <si>
    <t>（単位：円）</t>
    <phoneticPr fontId="2"/>
  </si>
  <si>
    <t>開催地</t>
    <rPh sb="0" eb="3">
      <t>カイサイチ</t>
    </rPh>
    <phoneticPr fontId="9"/>
  </si>
  <si>
    <t>研修名</t>
    <rPh sb="0" eb="2">
      <t>ケンシュウ</t>
    </rPh>
    <rPh sb="2" eb="3">
      <t>メイ</t>
    </rPh>
    <phoneticPr fontId="2"/>
  </si>
  <si>
    <t>研修内容</t>
    <rPh sb="0" eb="2">
      <t>ケンシュウ</t>
    </rPh>
    <rPh sb="2" eb="4">
      <t>ナイヨウ</t>
    </rPh>
    <phoneticPr fontId="2"/>
  </si>
  <si>
    <t>研修方法</t>
    <rPh sb="0" eb="2">
      <t>ケンシュウ</t>
    </rPh>
    <rPh sb="2" eb="4">
      <t>ホウホウ</t>
    </rPh>
    <phoneticPr fontId="2"/>
  </si>
  <si>
    <t>開催回数</t>
    <rPh sb="0" eb="2">
      <t>カイサイ</t>
    </rPh>
    <rPh sb="2" eb="4">
      <t>カイスウ</t>
    </rPh>
    <phoneticPr fontId="2"/>
  </si>
  <si>
    <t>時間数</t>
    <rPh sb="0" eb="2">
      <t>ジカン</t>
    </rPh>
    <rPh sb="2" eb="3">
      <t>スウ</t>
    </rPh>
    <phoneticPr fontId="2"/>
  </si>
  <si>
    <t>講師数</t>
    <rPh sb="0" eb="2">
      <t>コウシ</t>
    </rPh>
    <rPh sb="2" eb="3">
      <t>スウ</t>
    </rPh>
    <phoneticPr fontId="9"/>
  </si>
  <si>
    <t>受講者数</t>
    <rPh sb="0" eb="3">
      <t>ジュコウシャ</t>
    </rPh>
    <rPh sb="3" eb="4">
      <t>スウ</t>
    </rPh>
    <phoneticPr fontId="2"/>
  </si>
  <si>
    <t>（注）１　「開催地」には市区町村名を記載すること</t>
    <rPh sb="1" eb="2">
      <t>チュウ</t>
    </rPh>
    <rPh sb="6" eb="9">
      <t>カイサイチ</t>
    </rPh>
    <rPh sb="12" eb="16">
      <t>シクチョウソン</t>
    </rPh>
    <rPh sb="16" eb="17">
      <t>メイ</t>
    </rPh>
    <rPh sb="18" eb="20">
      <t>キサイ</t>
    </rPh>
    <phoneticPr fontId="2"/>
  </si>
  <si>
    <t>　　　２　「研修方法」には研修内容ごとに記載すること</t>
    <rPh sb="6" eb="8">
      <t>ケンシュウ</t>
    </rPh>
    <rPh sb="8" eb="10">
      <t>ホウホウ</t>
    </rPh>
    <rPh sb="13" eb="15">
      <t>ケンシュウ</t>
    </rPh>
    <rPh sb="15" eb="17">
      <t>ナイヨウ</t>
    </rPh>
    <rPh sb="20" eb="22">
      <t>キサイ</t>
    </rPh>
    <phoneticPr fontId="2"/>
  </si>
  <si>
    <t>　　　３　「時間数」には研修内容ごとに１回あたりの時間数を記載すること</t>
    <rPh sb="6" eb="9">
      <t>ジカンスウ</t>
    </rPh>
    <rPh sb="12" eb="14">
      <t>ケンシュウ</t>
    </rPh>
    <rPh sb="14" eb="16">
      <t>ナイヨウ</t>
    </rPh>
    <rPh sb="20" eb="21">
      <t>カイ</t>
    </rPh>
    <rPh sb="25" eb="28">
      <t>ジカンスウ</t>
    </rPh>
    <rPh sb="29" eb="31">
      <t>キサイ</t>
    </rPh>
    <phoneticPr fontId="2"/>
  </si>
  <si>
    <t>　　　４　「講師数」「受講者数」には研修内容ごとに１回あたりの人数を記載すること</t>
    <rPh sb="6" eb="8">
      <t>コウシ</t>
    </rPh>
    <rPh sb="8" eb="9">
      <t>スウ</t>
    </rPh>
    <rPh sb="11" eb="14">
      <t>ジュコウシャ</t>
    </rPh>
    <rPh sb="14" eb="15">
      <t>スウ</t>
    </rPh>
    <rPh sb="18" eb="20">
      <t>ケンシュウ</t>
    </rPh>
    <rPh sb="20" eb="22">
      <t>ナイヨウ</t>
    </rPh>
    <rPh sb="26" eb="27">
      <t>カイ</t>
    </rPh>
    <rPh sb="31" eb="33">
      <t>ニンズウ</t>
    </rPh>
    <rPh sb="34" eb="36">
      <t>キサイ</t>
    </rPh>
    <phoneticPr fontId="2"/>
  </si>
  <si>
    <t>所属施設</t>
    <rPh sb="0" eb="2">
      <t>ショゾク</t>
    </rPh>
    <rPh sb="2" eb="4">
      <t>シセツ</t>
    </rPh>
    <phoneticPr fontId="9"/>
  </si>
  <si>
    <t>受け入れ人数</t>
    <rPh sb="0" eb="1">
      <t>ウ</t>
    </rPh>
    <rPh sb="2" eb="3">
      <t>イ</t>
    </rPh>
    <rPh sb="4" eb="6">
      <t>ニンズウ</t>
    </rPh>
    <phoneticPr fontId="9"/>
  </si>
  <si>
    <t>実施内容</t>
    <rPh sb="0" eb="2">
      <t>ジッシ</t>
    </rPh>
    <rPh sb="2" eb="4">
      <t>ナイヨウ</t>
    </rPh>
    <phoneticPr fontId="9"/>
  </si>
  <si>
    <t>（注）１　「所属施設」は計画の段階で不明であれば、施設区分（例：訪問看護ステーション　○か所、病院　○か所）の記載でも可</t>
    <rPh sb="1" eb="2">
      <t>チュウ</t>
    </rPh>
    <rPh sb="6" eb="8">
      <t>ショゾク</t>
    </rPh>
    <rPh sb="8" eb="10">
      <t>シセツ</t>
    </rPh>
    <rPh sb="12" eb="14">
      <t>ケイカク</t>
    </rPh>
    <rPh sb="15" eb="17">
      <t>ダンカイ</t>
    </rPh>
    <rPh sb="18" eb="20">
      <t>フメイ</t>
    </rPh>
    <rPh sb="25" eb="27">
      <t>シセツ</t>
    </rPh>
    <rPh sb="27" eb="29">
      <t>クブン</t>
    </rPh>
    <rPh sb="30" eb="31">
      <t>レイ</t>
    </rPh>
    <rPh sb="32" eb="34">
      <t>ホウモン</t>
    </rPh>
    <rPh sb="34" eb="36">
      <t>カンゴ</t>
    </rPh>
    <rPh sb="45" eb="46">
      <t>ショ</t>
    </rPh>
    <rPh sb="47" eb="49">
      <t>ビョウイン</t>
    </rPh>
    <rPh sb="52" eb="53">
      <t>ショ</t>
    </rPh>
    <rPh sb="55" eb="57">
      <t>キサイ</t>
    </rPh>
    <rPh sb="59" eb="60">
      <t>カ</t>
    </rPh>
    <phoneticPr fontId="2"/>
  </si>
  <si>
    <t>訪問件数
（延べ）</t>
    <rPh sb="0" eb="2">
      <t>ホウモン</t>
    </rPh>
    <rPh sb="2" eb="4">
      <t>ケンスウ</t>
    </rPh>
    <rPh sb="6" eb="7">
      <t>ノ</t>
    </rPh>
    <phoneticPr fontId="9"/>
  </si>
  <si>
    <t>機能強化型２</t>
    <rPh sb="0" eb="2">
      <t>キノウ</t>
    </rPh>
    <rPh sb="2" eb="4">
      <t>キョウカ</t>
    </rPh>
    <rPh sb="4" eb="5">
      <t>ガタ</t>
    </rPh>
    <phoneticPr fontId="2"/>
  </si>
  <si>
    <t>なし</t>
    <phoneticPr fontId="2"/>
  </si>
  <si>
    <t>（うちターミナルケア件数）</t>
    <rPh sb="10" eb="12">
      <t>ケンスウ</t>
    </rPh>
    <phoneticPr fontId="2"/>
  </si>
  <si>
    <r>
      <t>（注）　「職員数」は</t>
    </r>
    <r>
      <rPr>
        <u/>
        <sz val="11"/>
        <rFont val="ＭＳ 明朝"/>
        <family val="1"/>
        <charset val="128"/>
      </rPr>
      <t>常勤換算数ではなく</t>
    </r>
    <r>
      <rPr>
        <sz val="11"/>
        <rFont val="ＭＳ 明朝"/>
        <family val="1"/>
        <charset val="128"/>
      </rPr>
      <t>、実人数を記載すること。</t>
    </r>
    <rPh sb="1" eb="2">
      <t>チュウ</t>
    </rPh>
    <rPh sb="5" eb="7">
      <t>ショクイン</t>
    </rPh>
    <rPh sb="7" eb="8">
      <t>スウ</t>
    </rPh>
    <rPh sb="10" eb="12">
      <t>ジョウキン</t>
    </rPh>
    <rPh sb="12" eb="14">
      <t>カンサン</t>
    </rPh>
    <rPh sb="14" eb="15">
      <t>スウ</t>
    </rPh>
    <rPh sb="20" eb="21">
      <t>ジツ</t>
    </rPh>
    <rPh sb="21" eb="23">
      <t>ニンズウ</t>
    </rPh>
    <rPh sb="24" eb="26">
      <t>キサイ</t>
    </rPh>
    <phoneticPr fontId="2"/>
  </si>
  <si>
    <t>在宅看護拠点整備事業　事業計画書</t>
    <rPh sb="0" eb="2">
      <t>ザイタク</t>
    </rPh>
    <rPh sb="2" eb="4">
      <t>カンゴ</t>
    </rPh>
    <rPh sb="4" eb="6">
      <t>キョテン</t>
    </rPh>
    <rPh sb="6" eb="8">
      <t>セイビ</t>
    </rPh>
    <rPh sb="8" eb="10">
      <t>ジギョウ</t>
    </rPh>
    <rPh sb="11" eb="13">
      <t>ジギョウ</t>
    </rPh>
    <rPh sb="13" eb="16">
      <t>ケイカクショ</t>
    </rPh>
    <phoneticPr fontId="2"/>
  </si>
  <si>
    <t>特定行為研修受講支援事業　事業計画書</t>
    <rPh sb="0" eb="2">
      <t>トクテイ</t>
    </rPh>
    <rPh sb="2" eb="4">
      <t>コウイ</t>
    </rPh>
    <rPh sb="4" eb="6">
      <t>ケンシュウ</t>
    </rPh>
    <rPh sb="6" eb="8">
      <t>ジュコウ</t>
    </rPh>
    <rPh sb="8" eb="10">
      <t>シエン</t>
    </rPh>
    <rPh sb="10" eb="12">
      <t>ジギョウ</t>
    </rPh>
    <rPh sb="13" eb="15">
      <t>ジギョウ</t>
    </rPh>
    <rPh sb="15" eb="18">
      <t>ケイカクショ</t>
    </rPh>
    <phoneticPr fontId="2"/>
  </si>
  <si>
    <t>訪問看護ｽﾃｰｼｮﾝ教育支援強化事業　事業計画書</t>
    <rPh sb="0" eb="2">
      <t>ホウモン</t>
    </rPh>
    <rPh sb="2" eb="4">
      <t>カンゴ</t>
    </rPh>
    <rPh sb="10" eb="12">
      <t>キョウイク</t>
    </rPh>
    <rPh sb="12" eb="14">
      <t>シエン</t>
    </rPh>
    <rPh sb="14" eb="16">
      <t>キョウカ</t>
    </rPh>
    <rPh sb="16" eb="18">
      <t>ジギョウ</t>
    </rPh>
    <rPh sb="19" eb="21">
      <t>ジギョウ</t>
    </rPh>
    <rPh sb="21" eb="24">
      <t>ケイカクショ</t>
    </rPh>
    <phoneticPr fontId="2"/>
  </si>
  <si>
    <t>所　要　額　内　訳</t>
    <rPh sb="0" eb="1">
      <t>ショ</t>
    </rPh>
    <rPh sb="1" eb="2">
      <t>シショ</t>
    </rPh>
    <rPh sb="2" eb="3">
      <t>ヨウ</t>
    </rPh>
    <rPh sb="4" eb="5">
      <t>ガク</t>
    </rPh>
    <rPh sb="6" eb="7">
      <t>ウチ</t>
    </rPh>
    <rPh sb="8" eb="9">
      <t>ヤク</t>
    </rPh>
    <phoneticPr fontId="2"/>
  </si>
  <si>
    <t>事業者名</t>
    <rPh sb="0" eb="3">
      <t>ジギョウシャ</t>
    </rPh>
    <rPh sb="3" eb="4">
      <t>メイ</t>
    </rPh>
    <phoneticPr fontId="2"/>
  </si>
  <si>
    <t>　　　２　「実施内容」には訪問予定ケースにおける実施内容を記載すること</t>
    <rPh sb="6" eb="8">
      <t>ジッシ</t>
    </rPh>
    <rPh sb="8" eb="10">
      <t>ナイヨウ</t>
    </rPh>
    <rPh sb="13" eb="15">
      <t>ホウモン</t>
    </rPh>
    <rPh sb="15" eb="17">
      <t>ヨテイ</t>
    </rPh>
    <rPh sb="24" eb="26">
      <t>ジッシ</t>
    </rPh>
    <rPh sb="26" eb="28">
      <t>ナイヨウ</t>
    </rPh>
    <rPh sb="29" eb="31">
      <t>キサイ</t>
    </rPh>
    <phoneticPr fontId="2"/>
  </si>
  <si>
    <t>科　目</t>
    <rPh sb="0" eb="1">
      <t>カ</t>
    </rPh>
    <rPh sb="2" eb="3">
      <t>メ</t>
    </rPh>
    <phoneticPr fontId="2"/>
  </si>
  <si>
    <t>支　出　予　定　額</t>
    <rPh sb="0" eb="1">
      <t>ササ</t>
    </rPh>
    <rPh sb="2" eb="3">
      <t>デ</t>
    </rPh>
    <rPh sb="4" eb="5">
      <t>ヨ</t>
    </rPh>
    <rPh sb="6" eb="7">
      <t>サダム</t>
    </rPh>
    <rPh sb="8" eb="9">
      <t>ガク</t>
    </rPh>
    <phoneticPr fontId="2"/>
  </si>
  <si>
    <t>備　考</t>
    <rPh sb="0" eb="1">
      <t>ソナエ</t>
    </rPh>
    <rPh sb="2" eb="3">
      <t>コウ</t>
    </rPh>
    <phoneticPr fontId="2"/>
  </si>
  <si>
    <t>合　　　計</t>
    <rPh sb="0" eb="1">
      <t>ゴウ</t>
    </rPh>
    <rPh sb="4" eb="5">
      <t>ケイ</t>
    </rPh>
    <phoneticPr fontId="2"/>
  </si>
  <si>
    <t>（注）１　備考欄には支出予定額の内訳を記入すること。</t>
    <rPh sb="1" eb="2">
      <t>チュウ</t>
    </rPh>
    <rPh sb="5" eb="7">
      <t>ビコウ</t>
    </rPh>
    <rPh sb="7" eb="8">
      <t>ラン</t>
    </rPh>
    <rPh sb="10" eb="12">
      <t>シシュツ</t>
    </rPh>
    <rPh sb="12" eb="14">
      <t>ヨテイ</t>
    </rPh>
    <rPh sb="14" eb="15">
      <t>ガク</t>
    </rPh>
    <rPh sb="16" eb="18">
      <t>ウチワケ</t>
    </rPh>
    <rPh sb="19" eb="21">
      <t>キニュウ</t>
    </rPh>
    <phoneticPr fontId="2"/>
  </si>
  <si>
    <t>対象経費の支出予定額内訳</t>
    <phoneticPr fontId="2"/>
  </si>
  <si>
    <t>税抜額（対象経費）</t>
    <rPh sb="0" eb="2">
      <t>ゼイヌ</t>
    </rPh>
    <rPh sb="2" eb="3">
      <t>ガク</t>
    </rPh>
    <rPh sb="4" eb="6">
      <t>タイショウ</t>
    </rPh>
    <rPh sb="6" eb="8">
      <t>ケイヒ</t>
    </rPh>
    <phoneticPr fontId="2"/>
  </si>
  <si>
    <t>賃金</t>
    <rPh sb="0" eb="2">
      <t>チンギン</t>
    </rPh>
    <phoneticPr fontId="2"/>
  </si>
  <si>
    <t>報償費</t>
    <rPh sb="0" eb="3">
      <t>ホウショウヒ</t>
    </rPh>
    <phoneticPr fontId="2"/>
  </si>
  <si>
    <t>旅費</t>
    <rPh sb="0" eb="2">
      <t>リョヒ</t>
    </rPh>
    <phoneticPr fontId="2"/>
  </si>
  <si>
    <t>需用費</t>
    <rPh sb="0" eb="3">
      <t>ジュヨウヒ</t>
    </rPh>
    <phoneticPr fontId="2"/>
  </si>
  <si>
    <t>　（消耗品費）</t>
    <rPh sb="2" eb="4">
      <t>ショウモウ</t>
    </rPh>
    <rPh sb="4" eb="5">
      <t>ヒン</t>
    </rPh>
    <rPh sb="5" eb="6">
      <t>ヒ</t>
    </rPh>
    <phoneticPr fontId="2"/>
  </si>
  <si>
    <t>　（印刷製本費）</t>
    <rPh sb="2" eb="4">
      <t>インサツ</t>
    </rPh>
    <rPh sb="4" eb="6">
      <t>セイホン</t>
    </rPh>
    <rPh sb="6" eb="7">
      <t>ヒ</t>
    </rPh>
    <phoneticPr fontId="2"/>
  </si>
  <si>
    <t>　（会議費）</t>
    <rPh sb="2" eb="4">
      <t>カイギ</t>
    </rPh>
    <rPh sb="4" eb="5">
      <t>ヒ</t>
    </rPh>
    <phoneticPr fontId="2"/>
  </si>
  <si>
    <t>役務費</t>
    <rPh sb="0" eb="2">
      <t>エキム</t>
    </rPh>
    <rPh sb="2" eb="3">
      <t>ヒ</t>
    </rPh>
    <phoneticPr fontId="2"/>
  </si>
  <si>
    <t>　（通信運搬費）</t>
    <rPh sb="2" eb="4">
      <t>ツウシン</t>
    </rPh>
    <rPh sb="4" eb="7">
      <t>ウンパンヒ</t>
    </rPh>
    <phoneticPr fontId="2"/>
  </si>
  <si>
    <t>使用料及び賃借料</t>
    <rPh sb="3" eb="4">
      <t>オヨ</t>
    </rPh>
    <rPh sb="5" eb="8">
      <t>チンシャクリョウ</t>
    </rPh>
    <phoneticPr fontId="2"/>
  </si>
  <si>
    <t>備品購入費</t>
    <rPh sb="0" eb="2">
      <t>ビヒン</t>
    </rPh>
    <rPh sb="2" eb="5">
      <t>コウニュウヒ</t>
    </rPh>
    <phoneticPr fontId="2"/>
  </si>
  <si>
    <t>委託費</t>
    <rPh sb="0" eb="3">
      <t>イタクヒ</t>
    </rPh>
    <phoneticPr fontId="2"/>
  </si>
  <si>
    <t>（注）　備考欄には支出予定額の内訳を記入すること。</t>
    <rPh sb="1" eb="2">
      <t>チュウ</t>
    </rPh>
    <rPh sb="4" eb="6">
      <t>ビコウ</t>
    </rPh>
    <rPh sb="6" eb="7">
      <t>ラン</t>
    </rPh>
    <rPh sb="9" eb="11">
      <t>シシュツ</t>
    </rPh>
    <rPh sb="11" eb="13">
      <t>ヨテイ</t>
    </rPh>
    <rPh sb="13" eb="14">
      <t>ガク</t>
    </rPh>
    <rPh sb="15" eb="17">
      <t>ウチワケ</t>
    </rPh>
    <rPh sb="18" eb="20">
      <t>キニュウ</t>
    </rPh>
    <phoneticPr fontId="2"/>
  </si>
  <si>
    <t>（注）１　「選定額」（Ｆ）欄には、（Ｄ）と（Ｅ）を比較して少ない方の額を記入すること。</t>
    <rPh sb="1" eb="2">
      <t>チュウ</t>
    </rPh>
    <rPh sb="6" eb="8">
      <t>センテイ</t>
    </rPh>
    <rPh sb="8" eb="9">
      <t>ガク</t>
    </rPh>
    <rPh sb="13" eb="14">
      <t>ラン</t>
    </rPh>
    <rPh sb="25" eb="27">
      <t>ヒカク</t>
    </rPh>
    <rPh sb="29" eb="30">
      <t>スク</t>
    </rPh>
    <rPh sb="32" eb="33">
      <t>ホウ</t>
    </rPh>
    <rPh sb="34" eb="35">
      <t>ガク</t>
    </rPh>
    <rPh sb="36" eb="38">
      <t>キニュウ</t>
    </rPh>
    <phoneticPr fontId="2"/>
  </si>
  <si>
    <t>　　　２　「県費補助所要額」（Ｇ）欄には、（Ｃ）と（Ｆ）を比較して少ない方の額に0.5を乗じて得た額を記入すること。</t>
    <rPh sb="6" eb="7">
      <t>ケン</t>
    </rPh>
    <rPh sb="7" eb="8">
      <t>ヒ</t>
    </rPh>
    <rPh sb="8" eb="10">
      <t>ホジョ</t>
    </rPh>
    <rPh sb="10" eb="13">
      <t>ショヨウガク</t>
    </rPh>
    <rPh sb="17" eb="18">
      <t>ラン</t>
    </rPh>
    <rPh sb="29" eb="31">
      <t>ヒカク</t>
    </rPh>
    <rPh sb="33" eb="34">
      <t>スク</t>
    </rPh>
    <rPh sb="36" eb="37">
      <t>ホウ</t>
    </rPh>
    <rPh sb="38" eb="39">
      <t>ガク</t>
    </rPh>
    <rPh sb="44" eb="45">
      <t>ジョウ</t>
    </rPh>
    <rPh sb="47" eb="48">
      <t>エ</t>
    </rPh>
    <rPh sb="49" eb="50">
      <t>ガク</t>
    </rPh>
    <rPh sb="51" eb="52">
      <t>キ</t>
    </rPh>
    <rPh sb="52" eb="53">
      <t>ハイ</t>
    </rPh>
    <phoneticPr fontId="2"/>
  </si>
  <si>
    <t>指導看護師数</t>
    <rPh sb="0" eb="2">
      <t>シドウ</t>
    </rPh>
    <rPh sb="2" eb="5">
      <t>カンゴシ</t>
    </rPh>
    <rPh sb="5" eb="6">
      <t>スウ</t>
    </rPh>
    <phoneticPr fontId="9"/>
  </si>
  <si>
    <t>計</t>
    <rPh sb="0" eb="1">
      <t>ケイ</t>
    </rPh>
    <phoneticPr fontId="9"/>
  </si>
  <si>
    <t>4,000×</t>
    <phoneticPr fontId="9"/>
  </si>
  <si>
    <t>件</t>
    <rPh sb="0" eb="1">
      <t>ケン</t>
    </rPh>
    <phoneticPr fontId="9"/>
  </si>
  <si>
    <t>＝</t>
    <phoneticPr fontId="9"/>
  </si>
  <si>
    <t>①同行訪問</t>
    <rPh sb="1" eb="3">
      <t>ドウコウ</t>
    </rPh>
    <rPh sb="3" eb="5">
      <t>ホウモン</t>
    </rPh>
    <phoneticPr fontId="9"/>
  </si>
  <si>
    <t>②集合研修</t>
    <rPh sb="1" eb="3">
      <t>シュウゴウ</t>
    </rPh>
    <rPh sb="3" eb="5">
      <t>ケンシュウ</t>
    </rPh>
    <phoneticPr fontId="9"/>
  </si>
  <si>
    <t>回</t>
    <rPh sb="0" eb="1">
      <t>カイ</t>
    </rPh>
    <phoneticPr fontId="9"/>
  </si>
  <si>
    <t>75,000×</t>
    <phoneticPr fontId="9"/>
  </si>
  <si>
    <t>①＋②＝</t>
    <phoneticPr fontId="9"/>
  </si>
  <si>
    <t>事業名：訪問看護ｽﾃｰｼｮﾝ教育支援強化事業</t>
    <phoneticPr fontId="2"/>
  </si>
  <si>
    <t>様式１－３</t>
    <rPh sb="0" eb="2">
      <t>ヨウシキ</t>
    </rPh>
    <phoneticPr fontId="2"/>
  </si>
  <si>
    <t>　　　２　合計は様式１-2の対象経費の支出予定額欄と一致すること。</t>
    <rPh sb="5" eb="7">
      <t>ゴウケイ</t>
    </rPh>
    <rPh sb="8" eb="10">
      <t>ヨウシキ</t>
    </rPh>
    <phoneticPr fontId="2"/>
  </si>
  <si>
    <t>補助対象基準額</t>
    <phoneticPr fontId="9"/>
  </si>
  <si>
    <t>（様式1－2（Ｅ）の合計と一致）</t>
    <rPh sb="1" eb="3">
      <t>ヨウシキ</t>
    </rPh>
    <rPh sb="10" eb="12">
      <t>ゴウケイ</t>
    </rPh>
    <rPh sb="13" eb="15">
      <t>イッチ</t>
    </rPh>
    <phoneticPr fontId="9"/>
  </si>
  <si>
    <t>計</t>
    <rPh sb="0" eb="1">
      <t>ケイ</t>
    </rPh>
    <phoneticPr fontId="2"/>
  </si>
  <si>
    <t>基本情報シート</t>
    <rPh sb="0" eb="2">
      <t>キホン</t>
    </rPh>
    <rPh sb="2" eb="4">
      <t>ジョウホウ</t>
    </rPh>
    <phoneticPr fontId="2"/>
  </si>
  <si>
    <t>【記載例】</t>
    <rPh sb="1" eb="3">
      <t>キサイ</t>
    </rPh>
    <rPh sb="3" eb="4">
      <t>レイ</t>
    </rPh>
    <phoneticPr fontId="2"/>
  </si>
  <si>
    <t>①基本情報を入力してください。</t>
    <rPh sb="1" eb="3">
      <t>キホン</t>
    </rPh>
    <rPh sb="3" eb="5">
      <t>ジョウホウ</t>
    </rPh>
    <rPh sb="6" eb="8">
      <t>ニュウリョク</t>
    </rPh>
    <phoneticPr fontId="2"/>
  </si>
  <si>
    <t>基本情報</t>
    <rPh sb="0" eb="2">
      <t>キホン</t>
    </rPh>
    <rPh sb="2" eb="4">
      <t>ジョウホウ</t>
    </rPh>
    <phoneticPr fontId="2"/>
  </si>
  <si>
    <t>申請日</t>
    <rPh sb="0" eb="2">
      <t>シンセイ</t>
    </rPh>
    <rPh sb="2" eb="3">
      <t>ビ</t>
    </rPh>
    <phoneticPr fontId="2"/>
  </si>
  <si>
    <t>日付</t>
    <rPh sb="0" eb="2">
      <t>ヒヅケ</t>
    </rPh>
    <phoneticPr fontId="2"/>
  </si>
  <si>
    <t>所在地</t>
    <rPh sb="0" eb="3">
      <t>ショザイチ</t>
    </rPh>
    <phoneticPr fontId="2"/>
  </si>
  <si>
    <t>神戸市中央区下山手通5-10-1</t>
    <rPh sb="0" eb="3">
      <t>コウベシ</t>
    </rPh>
    <rPh sb="3" eb="6">
      <t>チュウオウク</t>
    </rPh>
    <rPh sb="6" eb="7">
      <t>シモ</t>
    </rPh>
    <rPh sb="7" eb="9">
      <t>ヤマテ</t>
    </rPh>
    <rPh sb="9" eb="10">
      <t>トオ</t>
    </rPh>
    <phoneticPr fontId="2"/>
  </si>
  <si>
    <t>兵庫県訪問看護ステーション</t>
    <rPh sb="0" eb="2">
      <t>ヒョウゴ</t>
    </rPh>
    <rPh sb="2" eb="3">
      <t>ケン</t>
    </rPh>
    <rPh sb="3" eb="5">
      <t>ホウモン</t>
    </rPh>
    <rPh sb="5" eb="7">
      <t>カンゴ</t>
    </rPh>
    <phoneticPr fontId="2"/>
  </si>
  <si>
    <t>代表者名</t>
    <rPh sb="0" eb="3">
      <t>ダイヒョウシャ</t>
    </rPh>
    <rPh sb="3" eb="4">
      <t>メイ</t>
    </rPh>
    <phoneticPr fontId="2"/>
  </si>
  <si>
    <t>理事長　○○　○○　</t>
    <rPh sb="0" eb="3">
      <t>リジチョウ</t>
    </rPh>
    <phoneticPr fontId="2"/>
  </si>
  <si>
    <t>事業の着手予定年月日</t>
    <phoneticPr fontId="2"/>
  </si>
  <si>
    <t>事業の完了予定年月日</t>
    <phoneticPr fontId="2"/>
  </si>
  <si>
    <t>担当者職氏名</t>
    <rPh sb="0" eb="3">
      <t>タントウシャ</t>
    </rPh>
    <rPh sb="3" eb="4">
      <t>ショク</t>
    </rPh>
    <rPh sb="4" eb="6">
      <t>シメイ</t>
    </rPh>
    <phoneticPr fontId="2"/>
  </si>
  <si>
    <t>事務部　■■　■■</t>
    <rPh sb="0" eb="2">
      <t>ジム</t>
    </rPh>
    <rPh sb="2" eb="3">
      <t>ブ</t>
    </rPh>
    <phoneticPr fontId="2"/>
  </si>
  <si>
    <t>078-362-3251</t>
    <phoneticPr fontId="2"/>
  </si>
  <si>
    <t>②補助金振込先を入力してください。</t>
    <rPh sb="1" eb="4">
      <t>ホジョキン</t>
    </rPh>
    <rPh sb="4" eb="7">
      <t>フリコミサキ</t>
    </rPh>
    <rPh sb="8" eb="10">
      <t>ニュウリョク</t>
    </rPh>
    <phoneticPr fontId="2"/>
  </si>
  <si>
    <t>補助金振込金融機関</t>
    <rPh sb="0" eb="3">
      <t>ホジョキン</t>
    </rPh>
    <rPh sb="3" eb="5">
      <t>フリコミ</t>
    </rPh>
    <rPh sb="5" eb="7">
      <t>キンユウ</t>
    </rPh>
    <rPh sb="7" eb="9">
      <t>キカン</t>
    </rPh>
    <phoneticPr fontId="2"/>
  </si>
  <si>
    <t>金融機関名</t>
    <rPh sb="0" eb="2">
      <t>キンユウ</t>
    </rPh>
    <rPh sb="2" eb="4">
      <t>キカン</t>
    </rPh>
    <rPh sb="4" eb="5">
      <t>メイ</t>
    </rPh>
    <phoneticPr fontId="2"/>
  </si>
  <si>
    <t>預金種別</t>
    <rPh sb="0" eb="2">
      <t>ヨキン</t>
    </rPh>
    <rPh sb="2" eb="4">
      <t>シュベツ</t>
    </rPh>
    <phoneticPr fontId="2"/>
  </si>
  <si>
    <t>普　通</t>
    <phoneticPr fontId="2"/>
  </si>
  <si>
    <t>口座番号</t>
    <rPh sb="0" eb="2">
      <t>コウザ</t>
    </rPh>
    <rPh sb="2" eb="4">
      <t>バンゴウ</t>
    </rPh>
    <phoneticPr fontId="2"/>
  </si>
  <si>
    <t>０００００１</t>
    <phoneticPr fontId="2"/>
  </si>
  <si>
    <t>（ふりがな）</t>
    <phoneticPr fontId="2"/>
  </si>
  <si>
    <t>名義人</t>
    <rPh sb="0" eb="3">
      <t>メイギニン</t>
    </rPh>
    <phoneticPr fontId="2"/>
  </si>
  <si>
    <t>（注）預金通帳等を確認しながら正確に記載してください。振込先口座等を県において確認後、</t>
    <rPh sb="1" eb="2">
      <t>チュウ</t>
    </rPh>
    <rPh sb="3" eb="5">
      <t>ヨキン</t>
    </rPh>
    <rPh sb="5" eb="7">
      <t>ツウチョウ</t>
    </rPh>
    <rPh sb="7" eb="8">
      <t>トウ</t>
    </rPh>
    <rPh sb="9" eb="11">
      <t>カクニン</t>
    </rPh>
    <rPh sb="15" eb="17">
      <t>セイカク</t>
    </rPh>
    <rPh sb="18" eb="20">
      <t>キサイ</t>
    </rPh>
    <phoneticPr fontId="2"/>
  </si>
  <si>
    <t>　　　県への債権者登録の新規・変更登録手続きが必要な場合は、おって連絡いたします。</t>
    <rPh sb="3" eb="4">
      <t>ケン</t>
    </rPh>
    <rPh sb="6" eb="9">
      <t>サイケンシャ</t>
    </rPh>
    <rPh sb="9" eb="11">
      <t>トウロク</t>
    </rPh>
    <rPh sb="12" eb="14">
      <t>シンキ</t>
    </rPh>
    <rPh sb="15" eb="17">
      <t>ヘンコウ</t>
    </rPh>
    <rPh sb="17" eb="19">
      <t>トウロク</t>
    </rPh>
    <rPh sb="19" eb="21">
      <t>テツヅ</t>
    </rPh>
    <rPh sb="23" eb="25">
      <t>ヒツヨウ</t>
    </rPh>
    <phoneticPr fontId="2"/>
  </si>
  <si>
    <t>○記載要領</t>
    <rPh sb="1" eb="3">
      <t>キサイ</t>
    </rPh>
    <rPh sb="3" eb="5">
      <t>ヨウリョウ</t>
    </rPh>
    <phoneticPr fontId="2"/>
  </si>
  <si>
    <t>【提出先】</t>
    <rPh sb="1" eb="3">
      <t>テイシュツ</t>
    </rPh>
    <rPh sb="3" eb="4">
      <t>サキ</t>
    </rPh>
    <phoneticPr fontId="2"/>
  </si>
  <si>
    <t>　〒650-8567　兵庫県神戸市中央区下山手通５丁目10番１号</t>
    <phoneticPr fontId="2"/>
  </si>
  <si>
    <t>　　TEL：078-341-7711（代） 078-362-3251（直通）</t>
    <phoneticPr fontId="2"/>
  </si>
  <si>
    <t>　　メール：imu@pref.hyogo.lg.jp</t>
    <phoneticPr fontId="2"/>
  </si>
  <si>
    <t xml:space="preserve"> </t>
    <phoneticPr fontId="2"/>
  </si>
  <si>
    <t>　 補　助　金　交　付　申　請　書</t>
    <rPh sb="2" eb="7">
      <t>ホジョキン</t>
    </rPh>
    <rPh sb="8" eb="11">
      <t>コウフ</t>
    </rPh>
    <rPh sb="12" eb="17">
      <t>シンセイショ</t>
    </rPh>
    <phoneticPr fontId="2"/>
  </si>
  <si>
    <t>住所</t>
    <rPh sb="0" eb="2">
      <t>ジュウショ</t>
    </rPh>
    <phoneticPr fontId="2"/>
  </si>
  <si>
    <t>団体名</t>
    <rPh sb="0" eb="2">
      <t>ダンタイ</t>
    </rPh>
    <rPh sb="2" eb="3">
      <t>メイ</t>
    </rPh>
    <phoneticPr fontId="2"/>
  </si>
  <si>
    <t>　令和</t>
    <rPh sb="1" eb="3">
      <t>レイワ</t>
    </rPh>
    <phoneticPr fontId="2"/>
  </si>
  <si>
    <t>補助金</t>
    <phoneticPr fontId="2"/>
  </si>
  <si>
    <t>円を交付願いたく、関係書類を添えて申請します。</t>
    <phoneticPr fontId="2"/>
  </si>
  <si>
    <t>記</t>
    <rPh sb="0" eb="1">
      <t>キ</t>
    </rPh>
    <phoneticPr fontId="2"/>
  </si>
  <si>
    <t>　１．　事業の内容及び経費区分（別記）</t>
    <rPh sb="4" eb="6">
      <t>ジギョウ</t>
    </rPh>
    <rPh sb="7" eb="9">
      <t>ナイヨウ</t>
    </rPh>
    <rPh sb="9" eb="10">
      <t>オヨ</t>
    </rPh>
    <rPh sb="11" eb="13">
      <t>ケイヒ</t>
    </rPh>
    <rPh sb="13" eb="15">
      <t>クブン</t>
    </rPh>
    <rPh sb="16" eb="18">
      <t>ベッキ</t>
    </rPh>
    <phoneticPr fontId="2"/>
  </si>
  <si>
    <t>　２．　事業の着手予定年月日</t>
    <rPh sb="4" eb="6">
      <t>ジギョウ</t>
    </rPh>
    <rPh sb="7" eb="9">
      <t>チャクシュ</t>
    </rPh>
    <rPh sb="9" eb="11">
      <t>ヨテイ</t>
    </rPh>
    <rPh sb="11" eb="13">
      <t>ネンガッピ</t>
    </rPh>
    <rPh sb="13" eb="14">
      <t>ニチ</t>
    </rPh>
    <phoneticPr fontId="2"/>
  </si>
  <si>
    <t>　　　　事業の完了予定年月日</t>
    <rPh sb="4" eb="6">
      <t>ジギョウ</t>
    </rPh>
    <rPh sb="7" eb="9">
      <t>カンリョウ</t>
    </rPh>
    <rPh sb="9" eb="11">
      <t>ヨテイ</t>
    </rPh>
    <rPh sb="11" eb="14">
      <t>ネンガッピ</t>
    </rPh>
    <phoneticPr fontId="2"/>
  </si>
  <si>
    <t>　３．　添付書類</t>
    <rPh sb="4" eb="6">
      <t>テンプ</t>
    </rPh>
    <rPh sb="6" eb="8">
      <t>ショルイ</t>
    </rPh>
    <phoneticPr fontId="2"/>
  </si>
  <si>
    <t>所要額調書（様式１）</t>
    <rPh sb="0" eb="2">
      <t>ショヨウ</t>
    </rPh>
    <rPh sb="2" eb="3">
      <t>ガク</t>
    </rPh>
    <rPh sb="3" eb="5">
      <t>チョウショ</t>
    </rPh>
    <rPh sb="6" eb="8">
      <t>ヨウシキ</t>
    </rPh>
    <phoneticPr fontId="2"/>
  </si>
  <si>
    <t>別　記</t>
    <rPh sb="0" eb="1">
      <t>ベツ</t>
    </rPh>
    <rPh sb="2" eb="3">
      <t>キ</t>
    </rPh>
    <phoneticPr fontId="2"/>
  </si>
  <si>
    <t>収　支　予　算　書</t>
    <rPh sb="0" eb="1">
      <t>オサム</t>
    </rPh>
    <rPh sb="2" eb="3">
      <t>ササ</t>
    </rPh>
    <rPh sb="4" eb="5">
      <t>ヨ</t>
    </rPh>
    <rPh sb="6" eb="7">
      <t>ザン</t>
    </rPh>
    <rPh sb="8" eb="9">
      <t>ショ</t>
    </rPh>
    <phoneticPr fontId="2"/>
  </si>
  <si>
    <t>１　収入の部</t>
    <rPh sb="2" eb="4">
      <t>シュウニュウ</t>
    </rPh>
    <rPh sb="5" eb="6">
      <t>ブ</t>
    </rPh>
    <phoneticPr fontId="2"/>
  </si>
  <si>
    <t>科　　目</t>
    <rPh sb="0" eb="1">
      <t>カ</t>
    </rPh>
    <rPh sb="3" eb="4">
      <t>メ</t>
    </rPh>
    <phoneticPr fontId="2"/>
  </si>
  <si>
    <t>予　算　額</t>
    <rPh sb="0" eb="1">
      <t>ヨ</t>
    </rPh>
    <rPh sb="2" eb="3">
      <t>ザン</t>
    </rPh>
    <rPh sb="4" eb="5">
      <t>ガク</t>
    </rPh>
    <phoneticPr fontId="2"/>
  </si>
  <si>
    <t>摘　　　　要</t>
    <rPh sb="0" eb="1">
      <t>テキ</t>
    </rPh>
    <rPh sb="5" eb="6">
      <t>ヨウ</t>
    </rPh>
    <phoneticPr fontId="2"/>
  </si>
  <si>
    <t>補助金収入</t>
    <rPh sb="0" eb="3">
      <t>ホジョキン</t>
    </rPh>
    <rPh sb="3" eb="5">
      <t>シュウニュウ</t>
    </rPh>
    <phoneticPr fontId="2"/>
  </si>
  <si>
    <t>寄付金その他収入</t>
    <rPh sb="0" eb="3">
      <t>キフキン</t>
    </rPh>
    <rPh sb="5" eb="6">
      <t>タ</t>
    </rPh>
    <rPh sb="6" eb="8">
      <t>シュウニュウ</t>
    </rPh>
    <phoneticPr fontId="2"/>
  </si>
  <si>
    <t>事業者負担額</t>
    <rPh sb="0" eb="3">
      <t>ジギョウシャ</t>
    </rPh>
    <rPh sb="3" eb="6">
      <t>フタンガク</t>
    </rPh>
    <phoneticPr fontId="2"/>
  </si>
  <si>
    <t>２　支出の部</t>
    <rPh sb="2" eb="4">
      <t>シシュツ</t>
    </rPh>
    <rPh sb="5" eb="6">
      <t>ブ</t>
    </rPh>
    <phoneticPr fontId="2"/>
  </si>
  <si>
    <t>補助対象経費</t>
    <rPh sb="0" eb="2">
      <t>ホジョ</t>
    </rPh>
    <rPh sb="2" eb="4">
      <t>タイショウ</t>
    </rPh>
    <rPh sb="4" eb="6">
      <t>ケイヒ</t>
    </rPh>
    <phoneticPr fontId="2"/>
  </si>
  <si>
    <t>補助対象外経費</t>
    <rPh sb="0" eb="2">
      <t>ホジョ</t>
    </rPh>
    <rPh sb="2" eb="5">
      <t>タイショウガイ</t>
    </rPh>
    <rPh sb="5" eb="7">
      <t>ケイヒ</t>
    </rPh>
    <phoneticPr fontId="2"/>
  </si>
  <si>
    <t>　　（注）収支の計は、それぞれ一致する。</t>
    <phoneticPr fontId="2"/>
  </si>
  <si>
    <t>＜同行訪問＞</t>
    <rPh sb="1" eb="3">
      <t>ドウコウ</t>
    </rPh>
    <rPh sb="3" eb="5">
      <t>ホウモン</t>
    </rPh>
    <phoneticPr fontId="2"/>
  </si>
  <si>
    <t>＜集合研修＞</t>
    <rPh sb="1" eb="3">
      <t>シュウゴウ</t>
    </rPh>
    <rPh sb="3" eb="5">
      <t>ケンシュウ</t>
    </rPh>
    <phoneticPr fontId="2"/>
  </si>
  <si>
    <t>近隣訪問看護ステーションへ、ステーション規模拡大に関する研修を実施するとともに、住民向けの在宅医療に関するセミナーを開催する。</t>
    <rPh sb="0" eb="2">
      <t>キンリン</t>
    </rPh>
    <rPh sb="2" eb="4">
      <t>ホウモン</t>
    </rPh>
    <rPh sb="4" eb="6">
      <t>カンゴ</t>
    </rPh>
    <rPh sb="20" eb="22">
      <t>キボ</t>
    </rPh>
    <rPh sb="22" eb="24">
      <t>カクダイ</t>
    </rPh>
    <rPh sb="25" eb="26">
      <t>カン</t>
    </rPh>
    <rPh sb="28" eb="30">
      <t>ケンシュウ</t>
    </rPh>
    <rPh sb="31" eb="33">
      <t>ジッシ</t>
    </rPh>
    <rPh sb="40" eb="42">
      <t>ジュウミン</t>
    </rPh>
    <rPh sb="42" eb="43">
      <t>ム</t>
    </rPh>
    <rPh sb="45" eb="47">
      <t>ザイタク</t>
    </rPh>
    <rPh sb="47" eb="49">
      <t>イリョウ</t>
    </rPh>
    <rPh sb="50" eb="51">
      <t>カン</t>
    </rPh>
    <rPh sb="58" eb="60">
      <t>カイサイ</t>
    </rPh>
    <phoneticPr fontId="2"/>
  </si>
  <si>
    <t>　</t>
    <phoneticPr fontId="2"/>
  </si>
  <si>
    <t>　　　　　　　　事業者名：　　　　　　　　　　</t>
    <rPh sb="10" eb="11">
      <t>シャ</t>
    </rPh>
    <phoneticPr fontId="2"/>
  </si>
  <si>
    <t>鷹取　明子</t>
    <rPh sb="0" eb="2">
      <t>タカトリ</t>
    </rPh>
    <rPh sb="3" eb="5">
      <t>アキコ</t>
    </rPh>
    <phoneticPr fontId="2"/>
  </si>
  <si>
    <t>須磨　浦子</t>
    <rPh sb="0" eb="2">
      <t>スマ</t>
    </rPh>
    <rPh sb="3" eb="4">
      <t>ウラ</t>
    </rPh>
    <rPh sb="4" eb="5">
      <t>コ</t>
    </rPh>
    <phoneticPr fontId="2"/>
  </si>
  <si>
    <t>垂水　真理子</t>
    <rPh sb="0" eb="2">
      <t>タルミ</t>
    </rPh>
    <rPh sb="3" eb="6">
      <t>マリコ</t>
    </rPh>
    <phoneticPr fontId="2"/>
  </si>
  <si>
    <t>１　記載例を参考として必要な情報を入力してください。</t>
    <rPh sb="2" eb="4">
      <t>キサイ</t>
    </rPh>
    <rPh sb="4" eb="5">
      <t>レイ</t>
    </rPh>
    <rPh sb="6" eb="8">
      <t>サンコウ</t>
    </rPh>
    <rPh sb="11" eb="13">
      <t>ヒツヨウ</t>
    </rPh>
    <rPh sb="14" eb="16">
      <t>ジョウホウ</t>
    </rPh>
    <rPh sb="17" eb="19">
      <t>ニュウリョク</t>
    </rPh>
    <phoneticPr fontId="2"/>
  </si>
  <si>
    <t>３　様式2について、機器整備の申請をしない場合、機器整備シートの入力は不要です。</t>
    <rPh sb="2" eb="4">
      <t>ヨウシキ</t>
    </rPh>
    <rPh sb="10" eb="12">
      <t>キキ</t>
    </rPh>
    <rPh sb="12" eb="14">
      <t>セイビ</t>
    </rPh>
    <rPh sb="15" eb="17">
      <t>シンセイ</t>
    </rPh>
    <phoneticPr fontId="2"/>
  </si>
  <si>
    <t>所要額内訳（様式１－２、１－３）</t>
    <rPh sb="0" eb="3">
      <t>ショヨウガク</t>
    </rPh>
    <rPh sb="3" eb="5">
      <t>ウチワケ</t>
    </rPh>
    <rPh sb="6" eb="8">
      <t>ヨウシキ</t>
    </rPh>
    <phoneticPr fontId="2"/>
  </si>
  <si>
    <t>年度において、在宅看護体制機能強化事業を下記のとおり実施したいので、</t>
    <rPh sb="0" eb="2">
      <t>ネンド</t>
    </rPh>
    <rPh sb="7" eb="9">
      <t>ザイタク</t>
    </rPh>
    <rPh sb="9" eb="11">
      <t>カンゴ</t>
    </rPh>
    <rPh sb="11" eb="13">
      <t>タイセイ</t>
    </rPh>
    <rPh sb="13" eb="15">
      <t>キノウ</t>
    </rPh>
    <rPh sb="15" eb="17">
      <t>キョウカ</t>
    </rPh>
    <rPh sb="17" eb="19">
      <t>ジギョウ</t>
    </rPh>
    <phoneticPr fontId="2"/>
  </si>
  <si>
    <t>神戸　花子</t>
    <rPh sb="0" eb="2">
      <t>コウベ</t>
    </rPh>
    <rPh sb="3" eb="5">
      <t>ハナコ</t>
    </rPh>
    <phoneticPr fontId="2"/>
  </si>
  <si>
    <t>免許種類（登録番号）　1234567</t>
    <rPh sb="0" eb="2">
      <t>メンキョ</t>
    </rPh>
    <rPh sb="2" eb="4">
      <t>シュルイ</t>
    </rPh>
    <rPh sb="5" eb="7">
      <t>トウロク</t>
    </rPh>
    <rPh sb="7" eb="9">
      <t>バンゴウ</t>
    </rPh>
    <phoneticPr fontId="2"/>
  </si>
  <si>
    <t>収支予算書（別記）</t>
    <rPh sb="0" eb="2">
      <t>シュウシ</t>
    </rPh>
    <rPh sb="2" eb="5">
      <t>ヨサンショ</t>
    </rPh>
    <rPh sb="6" eb="8">
      <t>ベッキ</t>
    </rPh>
    <phoneticPr fontId="2"/>
  </si>
  <si>
    <t>補助事業計画書（様式２、様式２－２）</t>
    <rPh sb="0" eb="2">
      <t>ホジョ</t>
    </rPh>
    <rPh sb="2" eb="4">
      <t>ジギョウ</t>
    </rPh>
    <rPh sb="4" eb="7">
      <t>ケイカクショ</t>
    </rPh>
    <rPh sb="8" eb="10">
      <t>ヨウシキ</t>
    </rPh>
    <rPh sb="12" eb="14">
      <t>ヨウシキ</t>
    </rPh>
    <phoneticPr fontId="2"/>
  </si>
  <si>
    <t>　　　２　対象経費の支出予定額Ｄ欄は、様式１－２Ｇ欄の合計と一致すること。</t>
    <rPh sb="5" eb="7">
      <t>タイショウ</t>
    </rPh>
    <rPh sb="7" eb="9">
      <t>ケイヒ</t>
    </rPh>
    <rPh sb="10" eb="12">
      <t>シシュツ</t>
    </rPh>
    <rPh sb="12" eb="14">
      <t>ヨテイ</t>
    </rPh>
    <rPh sb="14" eb="15">
      <t>ガク</t>
    </rPh>
    <rPh sb="16" eb="17">
      <t>ラン</t>
    </rPh>
    <rPh sb="19" eb="21">
      <t>ヨウシキ</t>
    </rPh>
    <rPh sb="25" eb="26">
      <t>ラン</t>
    </rPh>
    <rPh sb="27" eb="29">
      <t>ゴウケイ</t>
    </rPh>
    <rPh sb="30" eb="32">
      <t>イッチ</t>
    </rPh>
    <phoneticPr fontId="2"/>
  </si>
  <si>
    <t>　　　４　県費補助所要額Ｇ欄にはＣ欄とＦ欄を比較して少ない方の額に0.5を乗じて得た額（ただし1,000円未満の端数が出る場合は切り捨て）を記入すること。</t>
    <rPh sb="5" eb="7">
      <t>ケンピ</t>
    </rPh>
    <rPh sb="7" eb="9">
      <t>ホジョ</t>
    </rPh>
    <rPh sb="9" eb="12">
      <t>ショヨウガク</t>
    </rPh>
    <rPh sb="13" eb="14">
      <t>ラン</t>
    </rPh>
    <rPh sb="17" eb="18">
      <t>ラン</t>
    </rPh>
    <rPh sb="20" eb="21">
      <t>ラン</t>
    </rPh>
    <rPh sb="40" eb="41">
      <t>エ</t>
    </rPh>
    <rPh sb="42" eb="43">
      <t>ガク</t>
    </rPh>
    <rPh sb="52" eb="55">
      <t>エンミマン</t>
    </rPh>
    <rPh sb="56" eb="58">
      <t>ハスウ</t>
    </rPh>
    <rPh sb="59" eb="60">
      <t>デ</t>
    </rPh>
    <rPh sb="61" eb="63">
      <t>バアイ</t>
    </rPh>
    <rPh sb="64" eb="65">
      <t>キ</t>
    </rPh>
    <rPh sb="66" eb="67">
      <t>ス</t>
    </rPh>
    <rPh sb="70" eb="72">
      <t>キニュウ</t>
    </rPh>
    <phoneticPr fontId="2"/>
  </si>
  <si>
    <t xml:space="preserve"> 人／月</t>
    <rPh sb="1" eb="2">
      <t>ニン</t>
    </rPh>
    <rPh sb="3" eb="4">
      <t>ツキ</t>
    </rPh>
    <phoneticPr fontId="2"/>
  </si>
  <si>
    <t xml:space="preserve"> 人／月</t>
    <rPh sb="1" eb="2">
      <t>ニン</t>
    </rPh>
    <phoneticPr fontId="2"/>
  </si>
  <si>
    <t>　籍（登録番号：　　　　　　　　）</t>
    <rPh sb="1" eb="2">
      <t>セキ</t>
    </rPh>
    <rPh sb="3" eb="5">
      <t>トウロク</t>
    </rPh>
    <rPh sb="5" eb="7">
      <t>バンゴウ</t>
    </rPh>
    <phoneticPr fontId="2"/>
  </si>
  <si>
    <r>
      <t xml:space="preserve">令和 </t>
    </r>
    <r>
      <rPr>
        <sz val="11"/>
        <rFont val="ＭＳ Ｐゴシック"/>
        <family val="3"/>
        <charset val="128"/>
      </rPr>
      <t>年</t>
    </r>
    <r>
      <rPr>
        <sz val="11"/>
        <rFont val="ＭＳ Ｐゴシック"/>
        <family val="3"/>
        <charset val="128"/>
      </rPr>
      <t xml:space="preserve"> </t>
    </r>
    <r>
      <rPr>
        <sz val="11"/>
        <rFont val="ＭＳ Ｐゴシック"/>
        <family val="3"/>
        <charset val="128"/>
      </rPr>
      <t>月</t>
    </r>
    <r>
      <rPr>
        <sz val="11"/>
        <rFont val="ＭＳ Ｐゴシック"/>
        <family val="3"/>
        <charset val="128"/>
      </rPr>
      <t xml:space="preserve"> 日</t>
    </r>
    <r>
      <rPr>
        <sz val="11"/>
        <rFont val="ＭＳ Ｐゴシック"/>
        <family val="3"/>
        <charset val="128"/>
      </rPr>
      <t>　～　令和</t>
    </r>
    <r>
      <rPr>
        <sz val="11"/>
        <rFont val="ＭＳ Ｐゴシック"/>
        <family val="3"/>
        <charset val="128"/>
      </rPr>
      <t xml:space="preserve"> 年 月 日</t>
    </r>
    <r>
      <rPr>
        <sz val="11"/>
        <rFont val="ＭＳ Ｐゴシック"/>
        <family val="3"/>
        <charset val="128"/>
      </rPr>
      <t>　　</t>
    </r>
    <rPh sb="0" eb="2">
      <t>レイワ</t>
    </rPh>
    <rPh sb="3" eb="4">
      <t>ネン</t>
    </rPh>
    <rPh sb="5" eb="6">
      <t>ガツ</t>
    </rPh>
    <rPh sb="7" eb="8">
      <t>ニチ</t>
    </rPh>
    <rPh sb="11" eb="13">
      <t>レイワ</t>
    </rPh>
    <rPh sb="14" eb="15">
      <t>ネン</t>
    </rPh>
    <rPh sb="16" eb="17">
      <t>ガツ</t>
    </rPh>
    <rPh sb="18" eb="19">
      <t>ニチ</t>
    </rPh>
    <phoneticPr fontId="2"/>
  </si>
  <si>
    <t>　看護師籍（登録番号：　　　　　）</t>
    <rPh sb="1" eb="4">
      <t>カンゴシ</t>
    </rPh>
    <rPh sb="4" eb="5">
      <t>セキ</t>
    </rPh>
    <rPh sb="6" eb="8">
      <t>トウロク</t>
    </rPh>
    <rPh sb="8" eb="10">
      <t>バンゴウ</t>
    </rPh>
    <phoneticPr fontId="2"/>
  </si>
  <si>
    <t>　看護師籍（登録番号：　　　　　　）</t>
    <rPh sb="1" eb="4">
      <t>カンゴシ</t>
    </rPh>
    <rPh sb="4" eb="5">
      <t>セキ</t>
    </rPh>
    <rPh sb="6" eb="8">
      <t>トウロク</t>
    </rPh>
    <rPh sb="8" eb="10">
      <t>バンゴウ</t>
    </rPh>
    <phoneticPr fontId="2"/>
  </si>
  <si>
    <t>法人名</t>
    <rPh sb="0" eb="2">
      <t>ホウジン</t>
    </rPh>
    <rPh sb="2" eb="3">
      <t>メイ</t>
    </rPh>
    <phoneticPr fontId="2"/>
  </si>
  <si>
    <t>株式会社△△</t>
    <rPh sb="0" eb="2">
      <t>カブシキ</t>
    </rPh>
    <rPh sb="2" eb="4">
      <t>カイシャ</t>
    </rPh>
    <phoneticPr fontId="2"/>
  </si>
  <si>
    <t>代表職・代表者名</t>
    <rPh sb="0" eb="2">
      <t>ダイヒョウ</t>
    </rPh>
    <rPh sb="2" eb="3">
      <t>ショク</t>
    </rPh>
    <rPh sb="4" eb="7">
      <t>ダイヒョウシャ</t>
    </rPh>
    <rPh sb="7" eb="8">
      <t>メイ</t>
    </rPh>
    <phoneticPr fontId="2"/>
  </si>
  <si>
    <t>担当者連絡先</t>
    <phoneticPr fontId="2"/>
  </si>
  <si>
    <t>担当者E-mail</t>
    <rPh sb="0" eb="3">
      <t>タントウシャ</t>
    </rPh>
    <phoneticPr fontId="2"/>
  </si>
  <si>
    <t>担当者E-mail</t>
    <phoneticPr fontId="2"/>
  </si>
  <si>
    <t>info@</t>
    <phoneticPr fontId="2"/>
  </si>
  <si>
    <t>電話</t>
    <rPh sb="0" eb="2">
      <t>デンワ</t>
    </rPh>
    <phoneticPr fontId="2"/>
  </si>
  <si>
    <t>E-mail</t>
    <phoneticPr fontId="2"/>
  </si>
  <si>
    <t>４　提出前に内容を再確認の上、下記提出先へメールにて提出してください。</t>
    <rPh sb="2" eb="4">
      <t>テイシュツ</t>
    </rPh>
    <rPh sb="4" eb="5">
      <t>マエ</t>
    </rPh>
    <rPh sb="6" eb="8">
      <t>ナイヨウ</t>
    </rPh>
    <rPh sb="9" eb="10">
      <t>サイ</t>
    </rPh>
    <rPh sb="10" eb="12">
      <t>カクニン</t>
    </rPh>
    <rPh sb="13" eb="14">
      <t>ウエ</t>
    </rPh>
    <rPh sb="15" eb="17">
      <t>カキ</t>
    </rPh>
    <rPh sb="17" eb="19">
      <t>テイシュツ</t>
    </rPh>
    <rPh sb="19" eb="20">
      <t>サキ</t>
    </rPh>
    <rPh sb="26" eb="28">
      <t>テイシュツ</t>
    </rPh>
    <phoneticPr fontId="2"/>
  </si>
  <si>
    <t>　株式会社△△　代表取締役　○○　○○　</t>
    <rPh sb="1" eb="3">
      <t>カブシキ</t>
    </rPh>
    <rPh sb="3" eb="5">
      <t>カイシャ</t>
    </rPh>
    <rPh sb="8" eb="10">
      <t>ダイヒョウ</t>
    </rPh>
    <rPh sb="10" eb="13">
      <t>トリシマリヤク</t>
    </rPh>
    <phoneticPr fontId="2"/>
  </si>
  <si>
    <t>ｶﾌﾞｼｷｶｲｼｬ　　　ﾀﾞｲﾋｮｳﾄﾘｼﾏﾘﾔｸ</t>
    <phoneticPr fontId="2"/>
  </si>
  <si>
    <t>このシートには何も記入しないでください。</t>
    <rPh sb="7" eb="8">
      <t>ナニ</t>
    </rPh>
    <rPh sb="9" eb="11">
      <t>キニュウ</t>
    </rPh>
    <phoneticPr fontId="2"/>
  </si>
  <si>
    <t>様式第１号の２（第３条関係）</t>
  </si>
  <si>
    <t>誓　約　書</t>
    <rPh sb="0" eb="1">
      <t>チカイ</t>
    </rPh>
    <rPh sb="2" eb="3">
      <t>ヤク</t>
    </rPh>
    <rPh sb="4" eb="5">
      <t>ショ</t>
    </rPh>
    <phoneticPr fontId="43"/>
  </si>
  <si>
    <t>暴力団排除条例（平成22年兵庫県条例第35号。以下「条例」という。）を遵守し、暴力団排除に協力するため、下記のとおり誓約します。</t>
    <phoneticPr fontId="43"/>
  </si>
  <si>
    <t>なお、誓約事項に関し、県が行う一切の措置に異議なく同意します。</t>
    <phoneticPr fontId="43"/>
  </si>
  <si>
    <t>記</t>
  </si>
  <si>
    <t>条例第２条第１号に規定する暴力団又は同条第３号に規定する暴力団員に該当しないこと。</t>
  </si>
  <si>
    <t>暴力団排除条例施行規則（平成23年兵庫県公安委員会規則第２号）第２条各号に掲げる者に該当しないこと。</t>
    <phoneticPr fontId="43"/>
  </si>
  <si>
    <t>間接補助事業を行う場合にあっては、上記１又は２に該当する者に対して間接補助金を交付しないこと。また、業務の一部を第三者に行わせようとする場合にあっては、上記１又は２に該当する者をその受託者としないこと。</t>
    <phoneticPr fontId="43"/>
  </si>
  <si>
    <t>知事が、上記１、及び２を確認するため、必要な事項を兵庫県警察本部長に照会すること、及び当該照会に係る回答の内容を他の補助事業における暴力団等を排除するための措置を講ずるために利用し、又は兵庫県公営企業管理者及び兵庫県病院事業管理者に提供することについて、異議を述べないこと。</t>
    <phoneticPr fontId="43"/>
  </si>
  <si>
    <r>
      <t>　　　兵　庫　県　知　事　　　様　　</t>
    </r>
    <r>
      <rPr>
        <sz val="12"/>
        <color rgb="FF000000"/>
        <rFont val="ＭＳ 明朝"/>
        <family val="1"/>
        <charset val="128"/>
      </rPr>
      <t>　</t>
    </r>
  </si>
  <si>
    <t>住所</t>
    <rPh sb="0" eb="2">
      <t>ジュウショ</t>
    </rPh>
    <phoneticPr fontId="43"/>
  </si>
  <si>
    <t>団体名</t>
    <rPh sb="0" eb="2">
      <t>ダンタイ</t>
    </rPh>
    <rPh sb="2" eb="3">
      <t>メイ</t>
    </rPh>
    <phoneticPr fontId="43"/>
  </si>
  <si>
    <t>代表者名</t>
    <rPh sb="0" eb="3">
      <t>ダイヒョウシャ</t>
    </rPh>
    <rPh sb="3" eb="4">
      <t>メイ</t>
    </rPh>
    <phoneticPr fontId="43"/>
  </si>
  <si>
    <t>兵庫県に口座登録の無い事業所は、記入してください。</t>
    <rPh sb="0" eb="3">
      <t>ヒョウゴケン</t>
    </rPh>
    <rPh sb="4" eb="6">
      <t>コウザ</t>
    </rPh>
    <rPh sb="6" eb="8">
      <t>トウロク</t>
    </rPh>
    <rPh sb="9" eb="10">
      <t>ナ</t>
    </rPh>
    <rPh sb="11" eb="14">
      <t>ジギョウショ</t>
    </rPh>
    <rPh sb="16" eb="18">
      <t>キニュウ</t>
    </rPh>
    <phoneticPr fontId="2"/>
  </si>
  <si>
    <t>（ﾌﾘｶﾞﾅ）</t>
  </si>
  <si>
    <t>住所（所在地）</t>
  </si>
  <si>
    <t>屋号・氏名又は法人名</t>
  </si>
  <si>
    <t>郵 便 番 号</t>
  </si>
  <si>
    <t>-</t>
    <phoneticPr fontId="2"/>
  </si>
  <si>
    <t>電話番号（代表）</t>
    <phoneticPr fontId="2"/>
  </si>
  <si>
    <t>支 払 方 法</t>
  </si>
  <si>
    <t>２口座振替払(口座振込) ３隔地払(送金通知書) ４ 隔地払(振替払出証書)</t>
    <phoneticPr fontId="2"/>
  </si>
  <si>
    <t>[該当を○で囲む]</t>
  </si>
  <si>
    <t>支払方法が「２又は３」の場合記入</t>
  </si>
  <si>
    <t>銀行</t>
    <rPh sb="0" eb="2">
      <t>ギンコウ</t>
    </rPh>
    <phoneticPr fontId="2"/>
  </si>
  <si>
    <t>(金庫)</t>
    <rPh sb="1" eb="3">
      <t>キンコ</t>
    </rPh>
    <phoneticPr fontId="2"/>
  </si>
  <si>
    <t>支店</t>
    <rPh sb="0" eb="2">
      <t>シテン</t>
    </rPh>
    <phoneticPr fontId="2"/>
  </si>
  <si>
    <t>預 金 種 別</t>
  </si>
  <si>
    <t>支払方法が「２」の場合記入</t>
  </si>
  <si>
    <t>金融機関・支店番号</t>
  </si>
  <si>
    <t>口 座 名 義 人</t>
  </si>
  <si>
    <t>公共工事等の前金払を受ける場合の専用口座を記入</t>
  </si>
  <si>
    <t>別口普通預金口座</t>
  </si>
  <si>
    <t>（普通）</t>
  </si>
  <si>
    <t>備　　　　考</t>
  </si>
  <si>
    <t>上記のとおり兵庫県財務会計システムに登録してください。</t>
  </si>
  <si>
    <t>兵庫県あて</t>
  </si>
  <si>
    <t>氏名又は法人名等</t>
  </si>
  <si>
    <t>代表者の職氏名印　　　　　　　　　　　　　　　　　　　　　　　　</t>
    <phoneticPr fontId="2"/>
  </si>
  <si>
    <t>３　原則的に電話番号（代表）が債権者コードとして登録されますので、県に見積書、請求書等を提出される場合は、電話番号（代表）を記入していただくようお願いします。</t>
  </si>
  <si>
    <t>５　支払方法が「３ 隔地払（送金通知書）」の場合は、三井住友銀行の全国の本支店、但馬銀行の県内本支店又はみなと銀行の県内本支店において受取（払渡）となりますので、金融機関名として、うちいずれか１行を記入（支店名は不要）してください。</t>
  </si>
  <si>
    <t>]</t>
    <phoneticPr fontId="2"/>
  </si>
  <si>
    <t>兵庫県知事　　様</t>
    <rPh sb="0" eb="2">
      <t>ヒョウゴ</t>
    </rPh>
    <rPh sb="2" eb="5">
      <t>ケンチジ</t>
    </rPh>
    <phoneticPr fontId="2"/>
  </si>
  <si>
    <t>　　　兵庫県保健医療部医務課医療人材確保班看護指導担当</t>
    <rPh sb="3" eb="6">
      <t>ヒョウゴケン</t>
    </rPh>
    <rPh sb="6" eb="8">
      <t>ホケン</t>
    </rPh>
    <rPh sb="8" eb="10">
      <t>イリョウ</t>
    </rPh>
    <rPh sb="10" eb="11">
      <t>ブ</t>
    </rPh>
    <rPh sb="11" eb="14">
      <t>イムカ</t>
    </rPh>
    <rPh sb="14" eb="16">
      <t>イリョウ</t>
    </rPh>
    <rPh sb="16" eb="18">
      <t>ジンザイ</t>
    </rPh>
    <rPh sb="18" eb="20">
      <t>カクホ</t>
    </rPh>
    <rPh sb="20" eb="21">
      <t>ハン</t>
    </rPh>
    <rPh sb="21" eb="23">
      <t>カンゴ</t>
    </rPh>
    <rPh sb="23" eb="25">
      <t>シドウ</t>
    </rPh>
    <rPh sb="25" eb="27">
      <t>タントウ</t>
    </rPh>
    <phoneticPr fontId="2"/>
  </si>
  <si>
    <t>令和　年　月　日　～　令和　年　月　日</t>
    <rPh sb="0" eb="2">
      <t>レイワ</t>
    </rPh>
    <rPh sb="11" eb="13">
      <t>レイワ</t>
    </rPh>
    <phoneticPr fontId="2"/>
  </si>
  <si>
    <t>この登録書は、兵庫県の機関の１箇所に提出してください。</t>
    <phoneticPr fontId="2"/>
  </si>
  <si>
    <t>　　債権者登録書　　</t>
    <phoneticPr fontId="2"/>
  </si>
  <si>
    <t>改正日：令和３年１月１日</t>
    <rPh sb="4" eb="6">
      <t>レイワ</t>
    </rPh>
    <phoneticPr fontId="2"/>
  </si>
  <si>
    <t>※１　変更の場合は該当箇所にチェックをしてください。</t>
  </si>
  <si>
    <t>□ 新規</t>
    <phoneticPr fontId="2"/>
  </si>
  <si>
    <r>
      <t>　□　</t>
    </r>
    <r>
      <rPr>
        <sz val="10.5"/>
        <rFont val="ＭＳ 明朝"/>
        <family val="1"/>
        <charset val="128"/>
      </rPr>
      <t>住所の変更　　</t>
    </r>
    <r>
      <rPr>
        <sz val="10.5"/>
        <rFont val="ＭＳ ゴシック"/>
        <family val="3"/>
        <charset val="128"/>
      </rPr>
      <t>□　</t>
    </r>
    <r>
      <rPr>
        <sz val="10.5"/>
        <rFont val="ＭＳ 明朝"/>
        <family val="1"/>
        <charset val="128"/>
      </rPr>
      <t>氏名・法人名の変更　　</t>
    </r>
    <r>
      <rPr>
        <sz val="10.5"/>
        <rFont val="ＭＳ ゴシック"/>
        <family val="3"/>
        <charset val="128"/>
      </rPr>
      <t>□</t>
    </r>
    <r>
      <rPr>
        <sz val="10.5"/>
        <rFont val="ＭＳ 明朝"/>
        <family val="1"/>
        <charset val="128"/>
      </rPr>
      <t>　電話番号（代表）の変更　　</t>
    </r>
    <phoneticPr fontId="2"/>
  </si>
  <si>
    <t>□　変更</t>
  </si>
  <si>
    <r>
      <t>　□</t>
    </r>
    <r>
      <rPr>
        <sz val="10.5"/>
        <rFont val="ＭＳ 明朝"/>
        <family val="1"/>
        <charset val="128"/>
      </rPr>
      <t>　振込先の変更　</t>
    </r>
    <r>
      <rPr>
        <sz val="10.5"/>
        <rFont val="ＭＳ ゴシック"/>
        <family val="3"/>
        <charset val="128"/>
      </rPr>
      <t>□</t>
    </r>
    <r>
      <rPr>
        <sz val="10.5"/>
        <rFont val="ＭＳ 明朝"/>
        <family val="1"/>
        <charset val="128"/>
      </rPr>
      <t>　その他（　　　　　　　　　　　　　　　　　　　　　　　　　　）</t>
    </r>
    <phoneticPr fontId="2"/>
  </si>
  <si>
    <t>※２　変更の場合でも、変更しない項目も含めて以降の欄は全て記載してください。</t>
  </si>
  <si>
    <t>経理担当者氏名</t>
    <phoneticPr fontId="2"/>
  </si>
  <si>
    <t>連絡先電話番号</t>
    <rPh sb="0" eb="3">
      <t>レンラクサキ</t>
    </rPh>
    <rPh sb="5" eb="7">
      <t>バンゴウ</t>
    </rPh>
    <phoneticPr fontId="2"/>
  </si>
  <si>
    <t>記入者氏名</t>
    <phoneticPr fontId="2"/>
  </si>
  <si>
    <t>電子メール</t>
    <rPh sb="0" eb="2">
      <t>デンシ</t>
    </rPh>
    <phoneticPr fontId="2"/>
  </si>
  <si>
    <t>金 融 機 関 名
（払渡店）</t>
    <phoneticPr fontId="2"/>
  </si>
  <si>
    <t>・</t>
    <phoneticPr fontId="2"/>
  </si>
  <si>
    <t>口座番号</t>
    <phoneticPr fontId="2"/>
  </si>
  <si>
    <t>公共工事等の前金払を受ける場合は下記に専用口座を記入</t>
  </si>
  <si>
    <t>（注意事項）</t>
  </si>
  <si>
    <t>１　この債権者登録書に記入された情報は、兵庫県財務会計システムに登録して利用されます。皆様に、より迅速かつ正確に支払が行えるよう、県（各部局、かい）に対する債権者（予定者）として必要事項をあらかじめ登録していただくものです。</t>
  </si>
  <si>
    <t>２　登録は、御本人から抹消の申出がある場合のほか、利用実態が４年間ない場合には、年度末に自動的に削除されます。</t>
  </si>
  <si>
    <t>４　登録内容に変更が生じた場合は、必ず変更の登録書を提出してください。ただし、法人の代表者名のみが変更になった場合は提出不要です。また、経理担当者又は記入者の氏名又は連絡先のみが変更になった場合も、提出不要です。</t>
  </si>
  <si>
    <r>
      <t>金融機関の合併、支店の統廃合等により、口座に関して変更が生じたときも、口座振替</t>
    </r>
    <r>
      <rPr>
        <sz val="10.5"/>
        <color theme="1"/>
        <rFont val="Century"/>
        <family val="1"/>
      </rPr>
      <t>(</t>
    </r>
    <r>
      <rPr>
        <sz val="10.5"/>
        <color theme="1"/>
        <rFont val="ＭＳ 明朝"/>
        <family val="1"/>
        <charset val="128"/>
      </rPr>
      <t>振込</t>
    </r>
    <r>
      <rPr>
        <sz val="10.5"/>
        <color theme="1"/>
        <rFont val="Century"/>
        <family val="1"/>
      </rPr>
      <t>)</t>
    </r>
    <r>
      <rPr>
        <sz val="10.5"/>
        <color theme="1"/>
        <rFont val="ＭＳ 明朝"/>
        <family val="1"/>
        <charset val="128"/>
      </rPr>
      <t>不能となりますので注意してください。</t>
    </r>
  </si>
  <si>
    <t>６　この債権者登録書の提出とともに、登録する債権者の本人確認書類の写しを添付してください。本人確認書類の写しとは、概ね以下のとおりです（いずれか一つ）。</t>
  </si>
  <si>
    <t>　【登録者が法人等の場合】・登記事項証明書　・印鑑登録証明書　等</t>
  </si>
  <si>
    <t>　【登録者が個人の場合】・マイナンバーカード　・運転免許証　・パスポート　・各種健康保険証　等の公的書類（住所、氏名、生年月日の記載があるもの）</t>
  </si>
  <si>
    <t>本人確認書類の写しを添付しない場合は、「代表者の職氏名」の後ろに押印してください。法人等を債権者登録する場合は代表者印を、個人を債権者登録する場合は個人印を押印してください。なお、その印鑑は、金融機関届出印である必要はありません。</t>
  </si>
  <si>
    <t>２　「交付申請書」・「収支予算書（別記）」・「様式１」・「様式1-2拠点」・「様式1-2教育」・「誓約書」</t>
    <rPh sb="3" eb="5">
      <t>コウフ</t>
    </rPh>
    <rPh sb="5" eb="8">
      <t>シンセイショ</t>
    </rPh>
    <rPh sb="11" eb="13">
      <t>シュウシ</t>
    </rPh>
    <rPh sb="13" eb="16">
      <t>ヨサンショ</t>
    </rPh>
    <rPh sb="17" eb="19">
      <t>ベッキ</t>
    </rPh>
    <rPh sb="23" eb="25">
      <t>ヨウシキ</t>
    </rPh>
    <rPh sb="29" eb="31">
      <t>ヨウシキ</t>
    </rPh>
    <rPh sb="34" eb="36">
      <t>キョテン</t>
    </rPh>
    <rPh sb="44" eb="46">
      <t>キョウイク</t>
    </rPh>
    <rPh sb="49" eb="52">
      <t>セイヤクショ</t>
    </rPh>
    <phoneticPr fontId="2"/>
  </si>
  <si>
    <t>　　は他のシートから自動転記されますので、入力不要です。</t>
    <rPh sb="21" eb="23">
      <t>ニュウリョク</t>
    </rPh>
    <rPh sb="23" eb="25">
      <t>フヨウ</t>
    </rPh>
    <phoneticPr fontId="2"/>
  </si>
  <si>
    <r>
      <t>　　</t>
    </r>
    <r>
      <rPr>
        <u/>
        <sz val="11"/>
        <rFont val="ＭＳ Ｐゴシック"/>
        <family val="3"/>
        <charset val="128"/>
      </rPr>
      <t>その他のシートの青色着色セルのみ</t>
    </r>
    <r>
      <rPr>
        <sz val="11"/>
        <rFont val="ＭＳ Ｐゴシック"/>
        <family val="3"/>
        <charset val="128"/>
      </rPr>
      <t>入力してください。</t>
    </r>
    <rPh sb="4" eb="5">
      <t>タ</t>
    </rPh>
    <rPh sb="10" eb="12">
      <t>アオイロ</t>
    </rPh>
    <rPh sb="12" eb="14">
      <t>チャクショク</t>
    </rPh>
    <rPh sb="18" eb="20">
      <t>ニュウリョク</t>
    </rPh>
    <phoneticPr fontId="2"/>
  </si>
  <si>
    <t>兵庫県銀行</t>
    <phoneticPr fontId="2"/>
  </si>
  <si>
    <t>神戸支店</t>
  </si>
  <si>
    <t>　　　（本人確認書類の写しを提出しない場合は、債権者登録書に押印の上、下記住所まで郵送してください。）</t>
    <rPh sb="23" eb="26">
      <t>サイケンシャ</t>
    </rPh>
    <rPh sb="26" eb="28">
      <t>トウロク</t>
    </rPh>
    <rPh sb="28" eb="29">
      <t>ショ</t>
    </rPh>
    <rPh sb="30" eb="32">
      <t>オウイン</t>
    </rPh>
    <rPh sb="33" eb="34">
      <t>ウエ</t>
    </rPh>
    <phoneticPr fontId="2"/>
  </si>
  <si>
    <t>　　※債権者登録書を提出する場合は、本人確認書類の写しも忘れずに提出してください。</t>
    <rPh sb="3" eb="6">
      <t>サイケンシャ</t>
    </rPh>
    <rPh sb="6" eb="8">
      <t>トウロク</t>
    </rPh>
    <rPh sb="8" eb="9">
      <t>ショ</t>
    </rPh>
    <rPh sb="10" eb="12">
      <t>テイシュツ</t>
    </rPh>
    <rPh sb="14" eb="16">
      <t>バアイ</t>
    </rPh>
    <rPh sb="18" eb="20">
      <t>ホンニン</t>
    </rPh>
    <rPh sb="20" eb="22">
      <t>カクニン</t>
    </rPh>
    <rPh sb="22" eb="24">
      <t>ショルイ</t>
    </rPh>
    <rPh sb="25" eb="26">
      <t>ウツ</t>
    </rPh>
    <rPh sb="28" eb="29">
      <t>ワス</t>
    </rPh>
    <rPh sb="32" eb="34">
      <t>テイシュツ</t>
    </rPh>
    <phoneticPr fontId="2"/>
  </si>
  <si>
    <t>機能強化型訪問看護管理療養費
算定状況（前年度3月実績）</t>
    <rPh sb="0" eb="2">
      <t>キノウ</t>
    </rPh>
    <rPh sb="2" eb="5">
      <t>キョウカガタ</t>
    </rPh>
    <rPh sb="5" eb="7">
      <t>ホウモン</t>
    </rPh>
    <rPh sb="7" eb="9">
      <t>カンゴ</t>
    </rPh>
    <rPh sb="9" eb="11">
      <t>カンリ</t>
    </rPh>
    <rPh sb="11" eb="14">
      <t>リョウヨウヒ</t>
    </rPh>
    <rPh sb="15" eb="17">
      <t>サンテイ</t>
    </rPh>
    <rPh sb="17" eb="19">
      <t>ジョウキョウ</t>
    </rPh>
    <rPh sb="20" eb="21">
      <t>ゼン</t>
    </rPh>
    <rPh sb="21" eb="23">
      <t>ネンド</t>
    </rPh>
    <rPh sb="24" eb="25">
      <t>ガツ</t>
    </rPh>
    <rPh sb="25" eb="27">
      <t>ジッセキ</t>
    </rPh>
    <phoneticPr fontId="2"/>
  </si>
  <si>
    <t>機能強化型３</t>
    <rPh sb="0" eb="2">
      <t>キノウ</t>
    </rPh>
    <rPh sb="2" eb="4">
      <t>キョウカ</t>
    </rPh>
    <rPh sb="4" eb="5">
      <t>ガタ</t>
    </rPh>
    <phoneticPr fontId="2"/>
  </si>
  <si>
    <t>機能強化型３</t>
    <rPh sb="0" eb="2">
      <t>キノウ</t>
    </rPh>
    <rPh sb="2" eb="4">
      <t>キョウカ</t>
    </rPh>
    <rPh sb="4" eb="5">
      <t>カタ</t>
    </rPh>
    <phoneticPr fontId="2"/>
  </si>
  <si>
    <t>機能強化型２</t>
    <rPh sb="0" eb="2">
      <t>キノウ</t>
    </rPh>
    <rPh sb="2" eb="4">
      <t>キョウカ</t>
    </rPh>
    <rPh sb="4" eb="5">
      <t>カタ</t>
    </rPh>
    <phoneticPr fontId="2"/>
  </si>
  <si>
    <t>機能強化型１</t>
    <rPh sb="0" eb="2">
      <t>キノウ</t>
    </rPh>
    <rPh sb="2" eb="4">
      <t>キョウカ</t>
    </rPh>
    <rPh sb="4" eb="5">
      <t>カタ</t>
    </rPh>
    <phoneticPr fontId="2"/>
  </si>
  <si>
    <t>令和○年○月頃</t>
    <rPh sb="0" eb="2">
      <t>レイワ</t>
    </rPh>
    <rPh sb="3" eb="4">
      <t>ネン</t>
    </rPh>
    <rPh sb="5" eb="6">
      <t>ガツ</t>
    </rPh>
    <rPh sb="6" eb="7">
      <t>コロ</t>
    </rPh>
    <phoneticPr fontId="2"/>
  </si>
  <si>
    <t>令和○年○月頃</t>
    <phoneticPr fontId="2"/>
  </si>
  <si>
    <t>(1)小規模事業所から機能強化型3を目指すもの</t>
    <phoneticPr fontId="2"/>
  </si>
  <si>
    <t>(2)小規模事業所から機能強化型2を目指すもの</t>
    <phoneticPr fontId="2"/>
  </si>
  <si>
    <t>(3)機能強化型3から機能強化型2を目指すもの</t>
    <phoneticPr fontId="2"/>
  </si>
  <si>
    <t>(4)機能強化型2から機能強化型1を目指すもの</t>
    <phoneticPr fontId="2"/>
  </si>
  <si>
    <t>令和 年 月 日　～　令和 年 月 日　　</t>
    <rPh sb="0" eb="2">
      <t>レイワ</t>
    </rPh>
    <rPh sb="3" eb="4">
      <t>ネン</t>
    </rPh>
    <rPh sb="5" eb="6">
      <t>ガツ</t>
    </rPh>
    <rPh sb="7" eb="8">
      <t>ニチ</t>
    </rPh>
    <rPh sb="11" eb="13">
      <t>レイワ</t>
    </rPh>
    <rPh sb="14" eb="15">
      <t>ネン</t>
    </rPh>
    <rPh sb="16" eb="17">
      <t>ガツ</t>
    </rPh>
    <rPh sb="18" eb="19">
      <t>ニチ</t>
    </rPh>
    <phoneticPr fontId="2"/>
  </si>
  <si>
    <t>事業の着手予定年月日</t>
  </si>
  <si>
    <t>事業の完了予定年月日</t>
  </si>
  <si>
    <t>担当者連絡先</t>
  </si>
  <si>
    <t>金融機関名（支店名）</t>
    <rPh sb="0" eb="2">
      <t>キンユウ</t>
    </rPh>
    <rPh sb="2" eb="4">
      <t>キカン</t>
    </rPh>
    <rPh sb="4" eb="5">
      <t>メイ</t>
    </rPh>
    <rPh sb="6" eb="9">
      <t>シテンメイ</t>
    </rPh>
    <phoneticPr fontId="2"/>
  </si>
  <si>
    <t>フリガナ</t>
    <phoneticPr fontId="2"/>
  </si>
  <si>
    <t>総事業費（拠点）</t>
  </si>
  <si>
    <t>寄付金
その他収入（拠点）</t>
  </si>
  <si>
    <t>差引額（拠点）</t>
  </si>
  <si>
    <t>対象経費の
支出予定額（拠点）</t>
  </si>
  <si>
    <t>補助基準額（拠点）</t>
  </si>
  <si>
    <t>選定額（拠点）</t>
  </si>
  <si>
    <t>県費補助
所要額（拠点）</t>
  </si>
  <si>
    <t>総事業費（特定）</t>
  </si>
  <si>
    <t>寄付金
その他収入（特定）</t>
  </si>
  <si>
    <t>差引額（特定）</t>
  </si>
  <si>
    <t>対象経費の
支出予定額（特定）</t>
  </si>
  <si>
    <t>補助基準額（特定）</t>
  </si>
  <si>
    <t>選定額（特定）</t>
  </si>
  <si>
    <t>県費補助
所要額（特定）</t>
  </si>
  <si>
    <t>総事業費（教育）</t>
  </si>
  <si>
    <t>寄付金
その他収入（教育）</t>
  </si>
  <si>
    <t>差引額（教育）</t>
  </si>
  <si>
    <t>対象経費の
支出予定額（教育）</t>
  </si>
  <si>
    <t>補助基準額（教育）</t>
  </si>
  <si>
    <t>選定額（教育）</t>
  </si>
  <si>
    <t>県費補助
所要額（教育）</t>
  </si>
  <si>
    <t>総事業費（合計）</t>
  </si>
  <si>
    <t>寄付金
その他収入（合計）</t>
  </si>
  <si>
    <t>差引額（合計）</t>
  </si>
  <si>
    <t>対象経費の
支出予定額（合計）</t>
  </si>
  <si>
    <t>補助基準額（合計）</t>
  </si>
  <si>
    <t>選定額（合計）</t>
  </si>
  <si>
    <t>県費補助
所要額（合計）</t>
  </si>
  <si>
    <t>総事業費（拠点・職員）</t>
  </si>
  <si>
    <t>寄付金その他
の収入額（拠点・職員）</t>
  </si>
  <si>
    <t>差引額（拠点・職員）</t>
  </si>
  <si>
    <t>対象経費の支出
予定額（拠点・職員）</t>
  </si>
  <si>
    <t>基準額（拠点・職員）</t>
  </si>
  <si>
    <t>選定額（拠点・職員）</t>
  </si>
  <si>
    <t>県費補助所要額（拠点・職員）</t>
  </si>
  <si>
    <t>総事業費（拠点・機器）</t>
  </si>
  <si>
    <t>寄付金その他
の収入額（拠点・機器）</t>
  </si>
  <si>
    <t>差引額（拠点・機器）</t>
  </si>
  <si>
    <t>対象経費の支出
予定額（拠点・機器）</t>
  </si>
  <si>
    <t>基準額（拠点・機器）</t>
  </si>
  <si>
    <t>選定額（拠点・機器）</t>
  </si>
  <si>
    <t>県費補助所要額（拠点・機器）</t>
  </si>
  <si>
    <t>利用メニュー（機能強化型訪問看護管理療養費取得目標）</t>
    <rPh sb="21" eb="23">
      <t>シュトク</t>
    </rPh>
    <rPh sb="23" eb="25">
      <t>モクヒョウ</t>
    </rPh>
    <phoneticPr fontId="2"/>
  </si>
  <si>
    <t>派遣職員</t>
    <rPh sb="0" eb="2">
      <t>ハケン</t>
    </rPh>
    <rPh sb="2" eb="4">
      <t>ショクイン</t>
    </rPh>
    <phoneticPr fontId="13"/>
  </si>
  <si>
    <t>派遣先（名称）</t>
    <rPh sb="0" eb="3">
      <t>ハケンサキ</t>
    </rPh>
    <rPh sb="4" eb="6">
      <t>メイショウ</t>
    </rPh>
    <phoneticPr fontId="13"/>
  </si>
  <si>
    <t>派遣先（所在地）</t>
    <rPh sb="0" eb="3">
      <t>ハケンサキ</t>
    </rPh>
    <rPh sb="4" eb="7">
      <t>ショザイチ</t>
    </rPh>
    <phoneticPr fontId="13"/>
  </si>
  <si>
    <t>研修機関</t>
    <rPh sb="0" eb="2">
      <t>ケンシュウ</t>
    </rPh>
    <rPh sb="2" eb="4">
      <t>キカン</t>
    </rPh>
    <phoneticPr fontId="2"/>
  </si>
  <si>
    <t>派遣期間</t>
    <rPh sb="0" eb="2">
      <t>ハケン</t>
    </rPh>
    <rPh sb="2" eb="4">
      <t>キカン</t>
    </rPh>
    <phoneticPr fontId="2"/>
  </si>
  <si>
    <t>同行訪問件数（予定）</t>
    <rPh sb="0" eb="6">
      <t>ドウコウホウモンケンスウ</t>
    </rPh>
    <rPh sb="7" eb="9">
      <t>ヨテイ</t>
    </rPh>
    <phoneticPr fontId="2"/>
  </si>
  <si>
    <t>集合研修件数（予定）</t>
    <rPh sb="0" eb="2">
      <t>シュウゴウ</t>
    </rPh>
    <rPh sb="2" eb="4">
      <t>ケンシュウ</t>
    </rPh>
    <rPh sb="4" eb="6">
      <t>ケンスウ</t>
    </rPh>
    <rPh sb="7" eb="9">
      <t>ヨテイ</t>
    </rPh>
    <phoneticPr fontId="2"/>
  </si>
  <si>
    <t>（フリガナ）</t>
    <phoneticPr fontId="2"/>
  </si>
  <si>
    <t>年度</t>
    <rPh sb="0" eb="2">
      <t>ネンド</t>
    </rPh>
    <phoneticPr fontId="2"/>
  </si>
  <si>
    <t>令和</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</si>
</sst>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411]ggge&quot;年&quot;m&quot;月&quot;d&quot;日&quot;;@"/>
    <numFmt numFmtId="177" formatCode="#,##0_ "/>
    <numFmt numFmtId="178" formatCode="#,##0_);\(#,##0\)"/>
    <numFmt numFmtId="179" formatCode="&quot;(&quot;####&quot;)&quot;"/>
    <numFmt numFmtId="180" formatCode="0;0;"/>
    <numFmt numFmtId="181" formatCode="#&quot;年&quot;&quot;度&quot;"/>
    <numFmt numFmtId="182" formatCode="&quot;※補助要件&quot;\:General&quot;人以上&quot;"/>
  </numFmts>
  <fonts count="59">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8"/>
      <name val="ＭＳ 明朝"/>
      <family val="1"/>
      <charset val="128"/>
    </font>
    <font>
      <sz val="9"/>
      <name val="ＭＳ 明朝"/>
      <family val="1"/>
      <charset val="128"/>
    </font>
    <font>
      <sz val="14"/>
      <name val="ＭＳ 明朝"/>
      <family val="1"/>
      <charset val="128"/>
    </font>
    <font>
      <sz val="12"/>
      <name val="ＭＳ 明朝"/>
      <family val="1"/>
      <charset val="128"/>
    </font>
    <font>
      <sz val="11"/>
      <name val="ＭＳ Ｐ明朝"/>
      <family val="1"/>
      <charset val="128"/>
    </font>
    <font>
      <sz val="6"/>
      <name val="ＭＳ Ｐ明朝"/>
      <family val="1"/>
      <charset val="128"/>
    </font>
    <font>
      <u/>
      <sz val="11"/>
      <name val="ＭＳ 明朝"/>
      <family val="1"/>
      <charset val="128"/>
    </font>
    <font>
      <sz val="18"/>
      <name val="ＭＳ 明朝"/>
      <family val="1"/>
      <charset val="128"/>
    </font>
    <font>
      <b/>
      <sz val="11"/>
      <name val="ＭＳ Ｐゴシック"/>
      <family val="3"/>
      <charset val="128"/>
    </font>
    <font>
      <sz val="16"/>
      <name val="ＭＳ 明朝"/>
      <family val="1"/>
      <charset val="128"/>
    </font>
    <font>
      <sz val="12"/>
      <name val="ＭＳ Ｐゴシック"/>
      <family val="3"/>
      <charset val="128"/>
    </font>
    <font>
      <sz val="13"/>
      <name val="ＭＳ ゴシック"/>
      <family val="3"/>
      <charset val="128"/>
    </font>
    <font>
      <sz val="11"/>
      <color indexed="10"/>
      <name val="HGSｺﾞｼｯｸE"/>
      <family val="3"/>
      <charset val="128"/>
    </font>
    <font>
      <sz val="10"/>
      <name val="ＭＳ Ｐゴシック"/>
      <family val="3"/>
      <charset val="128"/>
    </font>
    <font>
      <sz val="14"/>
      <name val="ＭＳ ゴシック"/>
      <family val="3"/>
      <charset val="128"/>
    </font>
    <font>
      <sz val="10"/>
      <name val="ＭＳ 明朝"/>
      <family val="1"/>
      <charset val="128"/>
    </font>
    <font>
      <u/>
      <sz val="14"/>
      <name val="ＭＳ 明朝"/>
      <family val="1"/>
      <charset val="128"/>
    </font>
    <font>
      <sz val="13"/>
      <name val="ＭＳ 明朝"/>
      <family val="1"/>
      <charset val="128"/>
    </font>
    <font>
      <b/>
      <sz val="11"/>
      <name val="ＭＳ 明朝"/>
      <family val="1"/>
      <charset val="128"/>
    </font>
    <font>
      <sz val="11"/>
      <color indexed="10"/>
      <name val="ＭＳ 明朝"/>
      <family val="1"/>
      <charset val="128"/>
    </font>
    <font>
      <sz val="10.5"/>
      <name val="ＭＳ 明朝"/>
      <family val="1"/>
      <charset val="128"/>
    </font>
    <font>
      <u/>
      <sz val="12"/>
      <name val="ＭＳ 明朝"/>
      <family val="1"/>
      <charset val="128"/>
    </font>
    <font>
      <sz val="11"/>
      <color indexed="10"/>
      <name val="ＭＳ Ｐゴシック"/>
      <family val="3"/>
      <charset val="128"/>
    </font>
    <font>
      <b/>
      <sz val="12"/>
      <color indexed="12"/>
      <name val="ＭＳ Ｐゴシック"/>
      <family val="3"/>
      <charset val="128"/>
    </font>
    <font>
      <sz val="11"/>
      <color indexed="9"/>
      <name val="ＭＳ 明朝"/>
      <family val="1"/>
      <charset val="128"/>
    </font>
    <font>
      <sz val="9"/>
      <name val="ＭＳ Ｐゴシック"/>
      <family val="3"/>
      <charset val="128"/>
    </font>
    <font>
      <sz val="6"/>
      <name val="ＭＳ 明朝"/>
      <family val="1"/>
      <charset val="128"/>
    </font>
    <font>
      <b/>
      <sz val="12"/>
      <name val="ＭＳ 明朝"/>
      <family val="1"/>
      <charset val="128"/>
    </font>
    <font>
      <sz val="11"/>
      <name val="ＭＳ ゴシック"/>
      <family val="3"/>
      <charset val="128"/>
    </font>
    <font>
      <b/>
      <sz val="14"/>
      <color indexed="10"/>
      <name val="ＭＳ ゴシック"/>
      <family val="3"/>
      <charset val="128"/>
    </font>
    <font>
      <b/>
      <sz val="18"/>
      <color rgb="FFFF0000"/>
      <name val="平成角ゴシック"/>
      <family val="3"/>
      <charset val="128"/>
    </font>
    <font>
      <sz val="11"/>
      <name val="平成角ゴシック"/>
      <family val="3"/>
      <charset val="128"/>
    </font>
    <font>
      <b/>
      <sz val="18"/>
      <color theme="1"/>
      <name val="平成角ゴシック"/>
      <family val="3"/>
      <charset val="128"/>
    </font>
    <font>
      <sz val="14"/>
      <color rgb="FFFF0000"/>
      <name val="平成角ゴシック"/>
      <family val="3"/>
      <charset val="128"/>
    </font>
    <font>
      <sz val="11"/>
      <color rgb="FFFF0000"/>
      <name val="平成角ゴシック"/>
      <family val="3"/>
      <charset val="128"/>
    </font>
    <font>
      <sz val="11"/>
      <color theme="1"/>
      <name val="ＭＳ Ｐゴシック"/>
      <family val="2"/>
      <charset val="128"/>
      <scheme val="minor"/>
    </font>
    <font>
      <sz val="11"/>
      <color rgb="FF000000"/>
      <name val="ＭＳ 明朝"/>
      <family val="1"/>
      <charset val="128"/>
    </font>
    <font>
      <sz val="11"/>
      <color theme="1"/>
      <name val="ＭＳ 明朝"/>
      <family val="1"/>
      <charset val="128"/>
    </font>
    <font>
      <sz val="16"/>
      <color rgb="FF000000"/>
      <name val="ＭＳ 明朝"/>
      <family val="1"/>
      <charset val="128"/>
    </font>
    <font>
      <sz val="6"/>
      <name val="ＭＳ Ｐゴシック"/>
      <family val="2"/>
      <charset val="128"/>
      <scheme val="minor"/>
    </font>
    <font>
      <sz val="12"/>
      <color rgb="FF000000"/>
      <name val="ＭＳ 明朝"/>
      <family val="1"/>
      <charset val="128"/>
    </font>
    <font>
      <sz val="10.5"/>
      <color theme="1"/>
      <name val="ＭＳ 明朝"/>
      <family val="1"/>
      <charset val="128"/>
    </font>
    <font>
      <b/>
      <sz val="20"/>
      <color rgb="FFFF0000"/>
      <name val="ＭＳ ゴシック"/>
      <family val="3"/>
      <charset val="128"/>
    </font>
    <font>
      <b/>
      <sz val="14"/>
      <color theme="1"/>
      <name val="ＭＳ 明朝"/>
      <family val="1"/>
      <charset val="128"/>
    </font>
    <font>
      <b/>
      <sz val="16"/>
      <color theme="1"/>
      <name val="ＭＳ 明朝"/>
      <family val="1"/>
      <charset val="128"/>
    </font>
    <font>
      <sz val="8"/>
      <color theme="1"/>
      <name val="ＭＳ 明朝"/>
      <family val="1"/>
      <charset val="128"/>
    </font>
    <font>
      <sz val="9"/>
      <color theme="1"/>
      <name val="ＭＳ 明朝"/>
      <family val="1"/>
      <charset val="128"/>
    </font>
    <font>
      <sz val="10"/>
      <color theme="1"/>
      <name val="ＭＳ 明朝"/>
      <family val="1"/>
      <charset val="128"/>
    </font>
    <font>
      <sz val="10.5"/>
      <name val="ＭＳ ゴシック"/>
      <family val="3"/>
      <charset val="128"/>
    </font>
    <font>
      <sz val="10.5"/>
      <color theme="1"/>
      <name val="Century"/>
      <family val="1"/>
    </font>
    <font>
      <u/>
      <sz val="10.5"/>
      <color theme="1"/>
      <name val="ＭＳ 明朝"/>
      <family val="1"/>
      <charset val="128"/>
    </font>
    <font>
      <b/>
      <sz val="9"/>
      <color indexed="81"/>
      <name val="MS P ゴシック"/>
      <family val="3"/>
      <charset val="128"/>
    </font>
    <font>
      <sz val="9"/>
      <color indexed="81"/>
      <name val="MS P ゴシック"/>
      <family val="3"/>
      <charset val="128"/>
    </font>
    <font>
      <u/>
      <sz val="11"/>
      <name val="ＭＳ Ｐゴシック"/>
      <family val="3"/>
      <charset val="128"/>
    </font>
    <font>
      <sz val="11"/>
      <color rgb="FFFF0000"/>
      <name val="ＭＳ 明朝"/>
      <family val="1"/>
      <charset val="128"/>
    </font>
  </fonts>
  <fills count="15">
    <fill>
      <patternFill patternType="none"/>
    </fill>
    <fill>
      <patternFill patternType="gray125"/>
    </fill>
    <fill>
      <patternFill patternType="solid">
        <fgColor indexed="9"/>
        <bgColor indexed="64"/>
      </patternFill>
    </fill>
    <fill>
      <patternFill patternType="solid">
        <fgColor indexed="65"/>
        <bgColor indexed="64"/>
      </patternFill>
    </fill>
    <fill>
      <patternFill patternType="solid">
        <fgColor indexed="9"/>
        <bgColor indexed="9"/>
      </patternFill>
    </fill>
    <fill>
      <patternFill patternType="solid">
        <fgColor indexed="43"/>
        <bgColor indexed="64"/>
      </patternFill>
    </fill>
    <fill>
      <patternFill patternType="solid">
        <fgColor theme="0"/>
        <bgColor indexed="64"/>
      </patternFill>
    </fill>
    <fill>
      <patternFill patternType="solid">
        <fgColor rgb="FFFFC000"/>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2" tint="-9.9978637043366805E-2"/>
        <bgColor indexed="64"/>
      </patternFill>
    </fill>
  </fills>
  <borders count="12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right style="thin">
        <color indexed="64"/>
      </right>
      <top/>
      <bottom/>
      <diagonal/>
    </border>
    <border>
      <left style="thin">
        <color indexed="64"/>
      </left>
      <right style="thin">
        <color indexed="64"/>
      </right>
      <top/>
      <bottom/>
      <diagonal/>
    </border>
    <border>
      <left/>
      <right style="medium">
        <color indexed="64"/>
      </right>
      <top/>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diagonalUp="1">
      <left style="thin">
        <color indexed="64"/>
      </left>
      <right style="medium">
        <color indexed="64"/>
      </right>
      <top style="thin">
        <color indexed="64"/>
      </top>
      <bottom style="medium">
        <color indexed="64"/>
      </bottom>
      <diagonal style="thin">
        <color indexed="64"/>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style="medium">
        <color indexed="64"/>
      </bottom>
      <diagonal/>
    </border>
    <border>
      <left style="medium">
        <color indexed="64"/>
      </left>
      <right/>
      <top/>
      <bottom/>
      <diagonal/>
    </border>
    <border>
      <left/>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diagonal/>
    </border>
    <border>
      <left style="thin">
        <color indexed="64"/>
      </left>
      <right/>
      <top/>
      <bottom/>
      <diagonal/>
    </border>
    <border>
      <left style="medium">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dotted">
        <color indexed="64"/>
      </right>
      <top/>
      <bottom/>
      <diagonal/>
    </border>
    <border>
      <left style="thin">
        <color indexed="64"/>
      </left>
      <right style="medium">
        <color indexed="64"/>
      </right>
      <top/>
      <bottom/>
      <diagonal/>
    </border>
    <border>
      <left style="thin">
        <color indexed="64"/>
      </left>
      <right style="dotted">
        <color indexed="64"/>
      </right>
      <top style="medium">
        <color indexed="64"/>
      </top>
      <bottom style="medium">
        <color indexed="64"/>
      </bottom>
      <diagonal/>
    </border>
    <border>
      <left/>
      <right/>
      <top/>
      <bottom style="thin">
        <color indexed="64"/>
      </bottom>
      <diagonal/>
    </border>
    <border>
      <left style="thin">
        <color indexed="64"/>
      </left>
      <right style="dotted">
        <color indexed="64"/>
      </right>
      <top style="medium">
        <color indexed="64"/>
      </top>
      <bottom/>
      <diagonal/>
    </border>
    <border>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medium">
        <color indexed="64"/>
      </left>
      <right/>
      <top/>
      <bottom style="double">
        <color indexed="64"/>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style="medium">
        <color indexed="64"/>
      </right>
      <top style="thin">
        <color indexed="64"/>
      </top>
      <bottom style="medium">
        <color indexed="64"/>
      </bottom>
      <diagonal style="thin">
        <color indexed="64"/>
      </diagonal>
    </border>
    <border>
      <left/>
      <right/>
      <top style="medium">
        <color indexed="64"/>
      </top>
      <bottom/>
      <diagonal/>
    </border>
    <border>
      <left style="thin">
        <color indexed="64"/>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top style="thin">
        <color indexed="64"/>
      </top>
      <bottom style="dotted">
        <color indexed="64"/>
      </bottom>
      <diagonal/>
    </border>
    <border>
      <left style="thin">
        <color indexed="64"/>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top style="dotted">
        <color indexed="64"/>
      </top>
      <bottom style="thin">
        <color indexed="64"/>
      </bottom>
      <diagonal/>
    </border>
    <border>
      <left style="medium">
        <color indexed="64"/>
      </left>
      <right/>
      <top style="medium">
        <color indexed="64"/>
      </top>
      <bottom/>
      <diagonal/>
    </border>
    <border>
      <left/>
      <right/>
      <top style="thin">
        <color indexed="64"/>
      </top>
      <bottom style="medium">
        <color indexed="64"/>
      </bottom>
      <diagonal/>
    </border>
    <border>
      <left/>
      <right/>
      <top style="medium">
        <color indexed="64"/>
      </top>
      <bottom style="medium">
        <color indexed="64"/>
      </bottom>
      <diagonal/>
    </border>
    <border>
      <left/>
      <right/>
      <top style="thin">
        <color indexed="64"/>
      </top>
      <bottom/>
      <diagonal/>
    </border>
    <border>
      <left style="medium">
        <color indexed="64"/>
      </left>
      <right/>
      <top/>
      <bottom style="thin">
        <color indexed="64"/>
      </bottom>
      <diagonal/>
    </border>
    <border>
      <left/>
      <right style="dotted">
        <color indexed="64"/>
      </right>
      <top style="thin">
        <color indexed="64"/>
      </top>
      <bottom style="thin">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diagonalUp="1">
      <left style="thin">
        <color indexed="64"/>
      </left>
      <right/>
      <top style="double">
        <color indexed="64"/>
      </top>
      <bottom style="medium">
        <color indexed="64"/>
      </bottom>
      <diagonal style="thin">
        <color indexed="64"/>
      </diagonal>
    </border>
    <border diagonalUp="1">
      <left/>
      <right/>
      <top style="double">
        <color indexed="64"/>
      </top>
      <bottom style="medium">
        <color indexed="64"/>
      </bottom>
      <diagonal style="thin">
        <color indexed="64"/>
      </diagonal>
    </border>
    <border diagonalUp="1">
      <left/>
      <right style="medium">
        <color indexed="64"/>
      </right>
      <top style="double">
        <color indexed="64"/>
      </top>
      <bottom style="medium">
        <color indexed="64"/>
      </bottom>
      <diagonal style="thin">
        <color indexed="64"/>
      </diagonal>
    </border>
    <border>
      <left/>
      <right style="medium">
        <color indexed="64"/>
      </right>
      <top style="thin">
        <color indexed="64"/>
      </top>
      <bottom/>
      <diagonal/>
    </border>
    <border>
      <left style="thin">
        <color indexed="64"/>
      </left>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Dashed">
        <color indexed="64"/>
      </bottom>
      <diagonal/>
    </border>
    <border>
      <left/>
      <right/>
      <top style="medium">
        <color indexed="64"/>
      </top>
      <bottom style="mediumDashed">
        <color indexed="64"/>
      </bottom>
      <diagonal/>
    </border>
    <border>
      <left/>
      <right style="medium">
        <color indexed="64"/>
      </right>
      <top style="medium">
        <color indexed="64"/>
      </top>
      <bottom style="mediumDashed">
        <color indexed="64"/>
      </bottom>
      <diagonal/>
    </border>
    <border>
      <left style="medium">
        <color indexed="64"/>
      </left>
      <right/>
      <top style="mediumDashed">
        <color indexed="64"/>
      </top>
      <bottom/>
      <diagonal/>
    </border>
    <border>
      <left/>
      <right/>
      <top style="mediumDashed">
        <color indexed="64"/>
      </top>
      <bottom/>
      <diagonal/>
    </border>
    <border>
      <left/>
      <right style="medium">
        <color indexed="64"/>
      </right>
      <top style="mediumDashed">
        <color indexed="64"/>
      </top>
      <bottom/>
      <diagonal/>
    </border>
    <border>
      <left style="medium">
        <color indexed="64"/>
      </left>
      <right/>
      <top style="mediumDashed">
        <color indexed="64"/>
      </top>
      <bottom style="medium">
        <color indexed="64"/>
      </bottom>
      <diagonal/>
    </border>
    <border>
      <left/>
      <right/>
      <top style="mediumDashed">
        <color indexed="64"/>
      </top>
      <bottom style="medium">
        <color indexed="64"/>
      </bottom>
      <diagonal/>
    </border>
    <border>
      <left/>
      <right style="medium">
        <color indexed="64"/>
      </right>
      <top style="mediumDashed">
        <color indexed="64"/>
      </top>
      <bottom style="medium">
        <color indexed="64"/>
      </bottom>
      <diagonal/>
    </border>
    <border>
      <left style="medium">
        <color indexed="64"/>
      </left>
      <right/>
      <top/>
      <bottom style="mediumDashed">
        <color indexed="64"/>
      </bottom>
      <diagonal/>
    </border>
    <border>
      <left/>
      <right/>
      <top/>
      <bottom style="mediumDashed">
        <color indexed="64"/>
      </bottom>
      <diagonal/>
    </border>
    <border>
      <left/>
      <right style="medium">
        <color indexed="64"/>
      </right>
      <top/>
      <bottom style="mediumDashed">
        <color indexed="64"/>
      </bottom>
      <diagonal/>
    </border>
    <border>
      <left/>
      <right style="hair">
        <color indexed="64"/>
      </right>
      <top style="thin">
        <color indexed="64"/>
      </top>
      <bottom style="thin">
        <color indexed="64"/>
      </bottom>
      <diagonal/>
    </border>
    <border>
      <left style="medium">
        <color indexed="64"/>
      </left>
      <right/>
      <top style="thin">
        <color indexed="64"/>
      </top>
      <bottom style="hair">
        <color indexed="64"/>
      </bottom>
      <diagonal/>
    </border>
    <border>
      <left/>
      <right style="thin">
        <color indexed="64"/>
      </right>
      <top style="thin">
        <color indexed="64"/>
      </top>
      <bottom style="hair">
        <color indexed="64"/>
      </bottom>
      <diagonal/>
    </border>
  </borders>
  <cellStyleXfs count="9">
    <xf numFmtId="0" fontId="0" fillId="0" borderId="0">
      <alignment vertical="center"/>
    </xf>
    <xf numFmtId="38" fontId="1" fillId="0" borderId="0" applyFont="0" applyFill="0" applyBorder="0" applyAlignment="0" applyProtection="0">
      <alignment vertical="center"/>
    </xf>
    <xf numFmtId="38" fontId="8" fillId="0" borderId="0" applyFont="0" applyFill="0" applyBorder="0" applyAlignment="0" applyProtection="0"/>
    <xf numFmtId="0" fontId="8" fillId="0" borderId="0"/>
    <xf numFmtId="0" fontId="1" fillId="0" borderId="0">
      <alignment vertical="center"/>
    </xf>
    <xf numFmtId="0" fontId="3" fillId="0" borderId="0"/>
    <xf numFmtId="1" fontId="6" fillId="0" borderId="0"/>
    <xf numFmtId="0" fontId="1" fillId="0" borderId="0">
      <alignment vertical="center"/>
    </xf>
    <xf numFmtId="0" fontId="39" fillId="0" borderId="0">
      <alignment vertical="center"/>
    </xf>
  </cellStyleXfs>
  <cellXfs count="839">
    <xf numFmtId="0" fontId="0" fillId="0" borderId="0" xfId="0">
      <alignment vertical="center"/>
    </xf>
    <xf numFmtId="0" fontId="3" fillId="0" borderId="0" xfId="5"/>
    <xf numFmtId="0" fontId="3" fillId="0" borderId="0" xfId="5" applyAlignment="1">
      <alignment vertical="center"/>
    </xf>
    <xf numFmtId="0" fontId="3" fillId="0" borderId="0" xfId="5" applyFont="1" applyBorder="1" applyAlignment="1">
      <alignment vertical="top"/>
    </xf>
    <xf numFmtId="0" fontId="3" fillId="0" borderId="0" xfId="5" applyBorder="1"/>
    <xf numFmtId="0" fontId="3" fillId="0" borderId="0" xfId="5" applyBorder="1" applyAlignment="1">
      <alignment vertical="top"/>
    </xf>
    <xf numFmtId="0" fontId="4" fillId="0" borderId="0" xfId="5" applyFont="1" applyAlignment="1">
      <alignment vertical="top"/>
    </xf>
    <xf numFmtId="0" fontId="3" fillId="0" borderId="1" xfId="5" applyFont="1" applyBorder="1" applyAlignment="1">
      <alignment horizontal="center" vertical="center"/>
    </xf>
    <xf numFmtId="0" fontId="3" fillId="0" borderId="2" xfId="5" applyBorder="1" applyAlignment="1">
      <alignment horizontal="center" vertical="center"/>
    </xf>
    <xf numFmtId="0" fontId="3" fillId="0" borderId="3" xfId="5" applyBorder="1" applyAlignment="1">
      <alignment horizontal="right"/>
    </xf>
    <xf numFmtId="0" fontId="3" fillId="0" borderId="2" xfId="5" applyBorder="1" applyAlignment="1">
      <alignment horizontal="center" vertical="center" wrapText="1"/>
    </xf>
    <xf numFmtId="0" fontId="7" fillId="0" borderId="0" xfId="5" applyFont="1" applyAlignment="1"/>
    <xf numFmtId="0" fontId="7" fillId="0" borderId="0" xfId="5" applyFont="1" applyBorder="1" applyAlignment="1">
      <alignment horizontal="distributed" indent="15"/>
    </xf>
    <xf numFmtId="0" fontId="3" fillId="0" borderId="0" xfId="5" applyBorder="1" applyAlignment="1">
      <alignment vertical="center"/>
    </xf>
    <xf numFmtId="0" fontId="3" fillId="0" borderId="0" xfId="5" applyAlignment="1">
      <alignment horizontal="left" vertical="center"/>
    </xf>
    <xf numFmtId="0" fontId="3" fillId="0" borderId="0" xfId="5" applyAlignment="1">
      <alignment horizontal="right"/>
    </xf>
    <xf numFmtId="0" fontId="3" fillId="0" borderId="0" xfId="5" applyAlignment="1">
      <alignment horizontal="center" vertical="center"/>
    </xf>
    <xf numFmtId="0" fontId="5" fillId="0" borderId="0" xfId="3" applyFont="1" applyAlignment="1">
      <alignment horizontal="left" vertical="center"/>
    </xf>
    <xf numFmtId="0" fontId="0" fillId="6" borderId="0" xfId="0" applyFont="1" applyFill="1">
      <alignment vertical="center"/>
    </xf>
    <xf numFmtId="0" fontId="1" fillId="6" borderId="0" xfId="0" applyFont="1" applyFill="1">
      <alignment vertical="center"/>
    </xf>
    <xf numFmtId="0" fontId="1" fillId="6" borderId="0" xfId="0" applyFont="1" applyFill="1" applyAlignment="1">
      <alignment horizontal="justify" vertical="center"/>
    </xf>
    <xf numFmtId="0" fontId="1" fillId="6" borderId="0" xfId="0" applyFont="1" applyFill="1" applyBorder="1" applyAlignment="1">
      <alignment horizontal="left" vertical="center"/>
    </xf>
    <xf numFmtId="0" fontId="1" fillId="6" borderId="0" xfId="0" applyFont="1" applyFill="1" applyBorder="1">
      <alignment vertical="center"/>
    </xf>
    <xf numFmtId="0" fontId="1" fillId="6" borderId="0" xfId="0" applyFont="1" applyFill="1" applyBorder="1" applyAlignment="1">
      <alignment horizontal="center" vertical="center" wrapText="1"/>
    </xf>
    <xf numFmtId="0" fontId="17" fillId="6" borderId="0" xfId="0" applyFont="1" applyFill="1" applyAlignment="1">
      <alignment horizontal="left" vertical="center"/>
    </xf>
    <xf numFmtId="0" fontId="1" fillId="6" borderId="0" xfId="0" applyFont="1" applyFill="1" applyAlignment="1">
      <alignment horizontal="left" vertical="center"/>
    </xf>
    <xf numFmtId="0" fontId="1" fillId="6" borderId="0" xfId="0" applyFont="1" applyFill="1" applyBorder="1" applyAlignment="1">
      <alignment horizontal="justify" vertical="center"/>
    </xf>
    <xf numFmtId="0" fontId="12" fillId="6" borderId="0" xfId="0" applyFont="1" applyFill="1" applyBorder="1" applyAlignment="1">
      <alignment vertical="center"/>
    </xf>
    <xf numFmtId="0" fontId="17" fillId="6" borderId="0" xfId="0" applyFont="1" applyFill="1" applyBorder="1" applyAlignment="1">
      <alignment horizontal="left" vertical="center"/>
    </xf>
    <xf numFmtId="0" fontId="1" fillId="2" borderId="0" xfId="3" applyFont="1" applyFill="1" applyAlignment="1">
      <alignment vertical="center"/>
    </xf>
    <xf numFmtId="0" fontId="1" fillId="2" borderId="0" xfId="3" applyFont="1" applyFill="1" applyBorder="1" applyAlignment="1">
      <alignment vertical="center"/>
    </xf>
    <xf numFmtId="0" fontId="1" fillId="2" borderId="0" xfId="3" applyFont="1" applyFill="1" applyAlignment="1">
      <alignment horizontal="right" vertical="center"/>
    </xf>
    <xf numFmtId="0" fontId="1" fillId="6" borderId="0" xfId="0" applyFont="1" applyFill="1" applyBorder="1" applyAlignment="1">
      <alignment vertical="center" wrapText="1"/>
    </xf>
    <xf numFmtId="0" fontId="0" fillId="0" borderId="0" xfId="3" applyFont="1" applyBorder="1" applyAlignment="1">
      <alignment horizontal="left" vertical="center"/>
    </xf>
    <xf numFmtId="0" fontId="12" fillId="0" borderId="0" xfId="3" applyFont="1" applyBorder="1" applyAlignment="1">
      <alignment horizontal="left" vertical="center"/>
    </xf>
    <xf numFmtId="0" fontId="3" fillId="0" borderId="0" xfId="5" applyBorder="1" applyAlignment="1">
      <alignment vertical="top" wrapText="1"/>
    </xf>
    <xf numFmtId="0" fontId="7" fillId="0" borderId="1" xfId="5" applyFont="1" applyBorder="1" applyAlignment="1">
      <alignment horizontal="center" vertical="center"/>
    </xf>
    <xf numFmtId="0" fontId="7" fillId="0" borderId="4" xfId="5" applyFont="1" applyBorder="1" applyAlignment="1">
      <alignment horizontal="center" vertical="center"/>
    </xf>
    <xf numFmtId="0" fontId="14" fillId="6" borderId="0" xfId="0" applyFont="1" applyFill="1" applyBorder="1" applyAlignment="1">
      <alignment vertical="center" wrapText="1"/>
    </xf>
    <xf numFmtId="0" fontId="14" fillId="6" borderId="0" xfId="0" applyFont="1" applyFill="1">
      <alignment vertical="center"/>
    </xf>
    <xf numFmtId="0" fontId="14" fillId="6" borderId="0" xfId="0" applyFont="1" applyFill="1" applyAlignment="1">
      <alignment horizontal="justify" vertical="center"/>
    </xf>
    <xf numFmtId="0" fontId="6" fillId="0" borderId="1" xfId="5" applyFont="1" applyBorder="1" applyAlignment="1">
      <alignment horizontal="center" vertical="center"/>
    </xf>
    <xf numFmtId="0" fontId="6" fillId="0" borderId="5" xfId="5" applyFont="1" applyBorder="1" applyAlignment="1">
      <alignment horizontal="center" vertical="center"/>
    </xf>
    <xf numFmtId="0" fontId="1" fillId="6" borderId="0" xfId="0" applyFont="1" applyFill="1" applyBorder="1" applyAlignment="1">
      <alignment horizontal="center" vertical="center" wrapText="1"/>
    </xf>
    <xf numFmtId="0" fontId="3" fillId="3" borderId="0" xfId="0" applyFont="1" applyFill="1">
      <alignment vertical="center"/>
    </xf>
    <xf numFmtId="0" fontId="3" fillId="3" borderId="0" xfId="0" applyFont="1" applyFill="1" applyAlignment="1">
      <alignment horizontal="right" vertical="center"/>
    </xf>
    <xf numFmtId="0" fontId="3" fillId="3" borderId="6" xfId="0" applyFont="1" applyFill="1" applyBorder="1" applyAlignment="1">
      <alignment horizontal="center" vertical="center"/>
    </xf>
    <xf numFmtId="0" fontId="3" fillId="3" borderId="7" xfId="0" applyFont="1" applyFill="1" applyBorder="1" applyAlignment="1">
      <alignment horizontal="center" vertical="center" wrapText="1"/>
    </xf>
    <xf numFmtId="0" fontId="3" fillId="3" borderId="7" xfId="0" applyFont="1" applyFill="1" applyBorder="1" applyAlignment="1">
      <alignment horizontal="center" vertical="center"/>
    </xf>
    <xf numFmtId="0" fontId="3" fillId="3" borderId="8" xfId="0" applyFont="1" applyFill="1" applyBorder="1" applyAlignment="1">
      <alignment horizontal="center" vertical="center"/>
    </xf>
    <xf numFmtId="0" fontId="3" fillId="3" borderId="9" xfId="0" applyFont="1" applyFill="1" applyBorder="1" applyAlignment="1">
      <alignment horizontal="center" vertical="center"/>
    </xf>
    <xf numFmtId="0" fontId="19" fillId="3" borderId="10" xfId="0" applyFont="1" applyFill="1" applyBorder="1" applyAlignment="1">
      <alignment horizontal="right" vertical="center" indent="1"/>
    </xf>
    <xf numFmtId="0" fontId="19" fillId="3" borderId="11" xfId="0" applyFont="1" applyFill="1" applyBorder="1" applyAlignment="1">
      <alignment horizontal="right" vertical="center" indent="1"/>
    </xf>
    <xf numFmtId="0" fontId="19" fillId="3" borderId="12" xfId="0" applyFont="1" applyFill="1" applyBorder="1">
      <alignment vertical="center"/>
    </xf>
    <xf numFmtId="0" fontId="19" fillId="3" borderId="0" xfId="0" applyFont="1" applyFill="1">
      <alignment vertical="center"/>
    </xf>
    <xf numFmtId="0" fontId="3" fillId="3" borderId="13" xfId="0" applyFont="1" applyFill="1" applyBorder="1">
      <alignment vertical="center"/>
    </xf>
    <xf numFmtId="0" fontId="3" fillId="3" borderId="14" xfId="0" applyFont="1" applyFill="1" applyBorder="1" applyAlignment="1">
      <alignment horizontal="right" vertical="center"/>
    </xf>
    <xf numFmtId="0" fontId="3" fillId="3" borderId="15" xfId="0" applyFont="1" applyFill="1" applyBorder="1" applyAlignment="1">
      <alignment horizontal="right" vertical="center"/>
    </xf>
    <xf numFmtId="0" fontId="3" fillId="3" borderId="16" xfId="0" applyFont="1" applyFill="1" applyBorder="1" applyAlignment="1">
      <alignment horizontal="right" vertical="center"/>
    </xf>
    <xf numFmtId="0" fontId="3" fillId="3" borderId="17" xfId="0" applyFont="1" applyFill="1" applyBorder="1">
      <alignment vertical="center"/>
    </xf>
    <xf numFmtId="38" fontId="3" fillId="3" borderId="4" xfId="1" applyFont="1" applyFill="1" applyBorder="1" applyAlignment="1">
      <alignment horizontal="right" vertical="center" indent="1"/>
    </xf>
    <xf numFmtId="38" fontId="3" fillId="3" borderId="2" xfId="1" applyFont="1" applyFill="1" applyBorder="1" applyAlignment="1">
      <alignment horizontal="right" vertical="center" indent="1"/>
    </xf>
    <xf numFmtId="0" fontId="19" fillId="3" borderId="18" xfId="0" applyFont="1" applyFill="1" applyBorder="1" applyAlignment="1">
      <alignment horizontal="center" vertical="center" wrapText="1"/>
    </xf>
    <xf numFmtId="0" fontId="3" fillId="3" borderId="19" xfId="0" applyFont="1" applyFill="1" applyBorder="1">
      <alignment vertical="center"/>
    </xf>
    <xf numFmtId="38" fontId="3" fillId="3" borderId="20" xfId="1" applyFont="1" applyFill="1" applyBorder="1" applyAlignment="1">
      <alignment horizontal="right" vertical="center" indent="1"/>
    </xf>
    <xf numFmtId="38" fontId="3" fillId="3" borderId="1" xfId="1" applyFont="1" applyFill="1" applyBorder="1" applyAlignment="1">
      <alignment horizontal="right" vertical="center" indent="1"/>
    </xf>
    <xf numFmtId="0" fontId="19" fillId="3" borderId="21" xfId="0" applyFont="1" applyFill="1" applyBorder="1" applyAlignment="1">
      <alignment horizontal="center" vertical="center" wrapText="1"/>
    </xf>
    <xf numFmtId="38" fontId="3" fillId="3" borderId="22" xfId="1" applyFont="1" applyFill="1" applyBorder="1" applyAlignment="1">
      <alignment horizontal="right" vertical="center" indent="1"/>
    </xf>
    <xf numFmtId="38" fontId="3" fillId="3" borderId="23" xfId="1" applyFont="1" applyFill="1" applyBorder="1" applyAlignment="1">
      <alignment horizontal="right" vertical="center" indent="1"/>
    </xf>
    <xf numFmtId="0" fontId="19" fillId="3" borderId="24" xfId="0" applyFont="1" applyFill="1" applyBorder="1" applyAlignment="1">
      <alignment horizontal="center" vertical="center" wrapText="1"/>
    </xf>
    <xf numFmtId="0" fontId="19" fillId="3" borderId="19" xfId="0" applyFont="1" applyFill="1" applyBorder="1">
      <alignment vertical="center"/>
    </xf>
    <xf numFmtId="0" fontId="20" fillId="0" borderId="0" xfId="5" applyFont="1" applyAlignment="1">
      <alignment horizontal="left" vertical="center"/>
    </xf>
    <xf numFmtId="0" fontId="3" fillId="0" borderId="1" xfId="5" applyBorder="1" applyAlignment="1">
      <alignment horizontal="center" vertical="center"/>
    </xf>
    <xf numFmtId="0" fontId="11" fillId="0" borderId="0" xfId="5" applyFont="1" applyAlignment="1">
      <alignment vertical="center"/>
    </xf>
    <xf numFmtId="0" fontId="3" fillId="0" borderId="0" xfId="5" applyBorder="1" applyAlignment="1"/>
    <xf numFmtId="0" fontId="20" fillId="0" borderId="0" xfId="5" applyFont="1" applyAlignment="1">
      <alignment vertical="center"/>
    </xf>
    <xf numFmtId="0" fontId="7" fillId="0" borderId="25" xfId="5" applyFont="1" applyBorder="1" applyAlignment="1">
      <alignment vertical="center"/>
    </xf>
    <xf numFmtId="0" fontId="7" fillId="0" borderId="21" xfId="5" applyFont="1" applyBorder="1" applyAlignment="1">
      <alignment vertical="center"/>
    </xf>
    <xf numFmtId="0" fontId="7" fillId="0" borderId="26" xfId="5" applyFont="1" applyBorder="1" applyAlignment="1">
      <alignment vertical="center"/>
    </xf>
    <xf numFmtId="0" fontId="7" fillId="0" borderId="27" xfId="5" applyFont="1" applyBorder="1" applyAlignment="1">
      <alignment horizontal="center" vertical="center" wrapText="1"/>
    </xf>
    <xf numFmtId="0" fontId="3" fillId="6" borderId="0" xfId="0" applyFont="1" applyFill="1">
      <alignment vertical="center"/>
    </xf>
    <xf numFmtId="0" fontId="3" fillId="6" borderId="0" xfId="0" applyFont="1" applyFill="1" applyAlignment="1">
      <alignment horizontal="justify" vertical="center"/>
    </xf>
    <xf numFmtId="0" fontId="22" fillId="6" borderId="0" xfId="0" applyFont="1" applyFill="1" applyBorder="1">
      <alignment vertical="center"/>
    </xf>
    <xf numFmtId="0" fontId="22" fillId="6" borderId="29" xfId="0" applyFont="1" applyFill="1" applyBorder="1" applyAlignment="1">
      <alignment vertical="center" wrapText="1"/>
    </xf>
    <xf numFmtId="0" fontId="3" fillId="6" borderId="0" xfId="0" applyFont="1" applyFill="1" applyBorder="1" applyAlignment="1">
      <alignment horizontal="center" vertical="center" wrapText="1"/>
    </xf>
    <xf numFmtId="0" fontId="3" fillId="6" borderId="30" xfId="0" applyFont="1" applyFill="1" applyBorder="1" applyAlignment="1">
      <alignment horizontal="center" vertical="center" wrapText="1"/>
    </xf>
    <xf numFmtId="177" fontId="3" fillId="6" borderId="31" xfId="0" applyNumberFormat="1" applyFont="1" applyFill="1" applyBorder="1" applyAlignment="1">
      <alignment vertical="center" wrapText="1"/>
    </xf>
    <xf numFmtId="0" fontId="3" fillId="6" borderId="0" xfId="0" applyFont="1" applyFill="1" applyBorder="1">
      <alignment vertical="center"/>
    </xf>
    <xf numFmtId="0" fontId="3" fillId="6" borderId="0" xfId="0" applyFont="1" applyFill="1" applyBorder="1" applyAlignment="1">
      <alignment vertical="center" wrapText="1"/>
    </xf>
    <xf numFmtId="0" fontId="22" fillId="6" borderId="0" xfId="0" applyFont="1" applyFill="1" applyBorder="1" applyAlignment="1">
      <alignment vertical="center" wrapText="1"/>
    </xf>
    <xf numFmtId="0" fontId="3" fillId="2" borderId="32" xfId="3" applyFont="1" applyFill="1" applyBorder="1" applyAlignment="1">
      <alignment vertical="center"/>
    </xf>
    <xf numFmtId="0" fontId="3" fillId="2" borderId="33" xfId="3" applyFont="1" applyFill="1" applyBorder="1" applyAlignment="1">
      <alignment vertical="center"/>
    </xf>
    <xf numFmtId="0" fontId="3" fillId="2" borderId="34" xfId="3" applyFont="1" applyFill="1" applyBorder="1" applyAlignment="1">
      <alignment vertical="center"/>
    </xf>
    <xf numFmtId="0" fontId="3" fillId="2" borderId="0" xfId="3" applyFont="1" applyFill="1" applyAlignment="1">
      <alignment vertical="center"/>
    </xf>
    <xf numFmtId="0" fontId="3" fillId="2" borderId="36" xfId="3" applyFont="1" applyFill="1" applyBorder="1" applyAlignment="1">
      <alignment vertical="center" justifyLastLine="1"/>
    </xf>
    <xf numFmtId="0" fontId="3" fillId="2" borderId="26" xfId="3" applyFont="1" applyFill="1" applyBorder="1" applyAlignment="1">
      <alignment vertical="center" justifyLastLine="1"/>
    </xf>
    <xf numFmtId="0" fontId="3" fillId="2" borderId="37" xfId="3" applyFont="1" applyFill="1" applyBorder="1" applyAlignment="1">
      <alignment vertical="center"/>
    </xf>
    <xf numFmtId="0" fontId="3" fillId="2" borderId="0" xfId="3" applyFont="1" applyFill="1" applyBorder="1" applyAlignment="1">
      <alignment vertical="center"/>
    </xf>
    <xf numFmtId="0" fontId="3" fillId="2" borderId="14" xfId="3" applyFont="1" applyFill="1" applyBorder="1" applyAlignment="1">
      <alignment vertical="center"/>
    </xf>
    <xf numFmtId="0" fontId="3" fillId="2" borderId="14" xfId="3" applyFont="1" applyFill="1" applyBorder="1" applyAlignment="1">
      <alignment horizontal="right" vertical="center"/>
    </xf>
    <xf numFmtId="0" fontId="3" fillId="2" borderId="16" xfId="3" applyFont="1" applyFill="1" applyBorder="1" applyAlignment="1">
      <alignment vertical="center"/>
    </xf>
    <xf numFmtId="38" fontId="3" fillId="2" borderId="0" xfId="2" applyFont="1" applyFill="1" applyBorder="1" applyAlignment="1">
      <alignment vertical="center"/>
    </xf>
    <xf numFmtId="0" fontId="22" fillId="0" borderId="0" xfId="3" applyFont="1" applyBorder="1" applyAlignment="1">
      <alignment horizontal="left" vertical="center"/>
    </xf>
    <xf numFmtId="0" fontId="3" fillId="0" borderId="0" xfId="3" applyFont="1" applyBorder="1" applyAlignment="1">
      <alignment horizontal="left" vertical="center"/>
    </xf>
    <xf numFmtId="0" fontId="22" fillId="6" borderId="0" xfId="0" applyFont="1" applyFill="1">
      <alignment vertical="center"/>
    </xf>
    <xf numFmtId="0" fontId="22" fillId="6" borderId="0" xfId="0" applyFont="1" applyFill="1" applyAlignment="1">
      <alignment vertical="center"/>
    </xf>
    <xf numFmtId="0" fontId="22" fillId="6" borderId="0" xfId="0" applyFont="1" applyFill="1" applyAlignment="1">
      <alignment horizontal="justify" vertical="center"/>
    </xf>
    <xf numFmtId="0" fontId="3" fillId="6" borderId="39" xfId="0" applyFont="1" applyFill="1" applyBorder="1" applyAlignment="1">
      <alignment horizontal="center" vertical="center" wrapText="1"/>
    </xf>
    <xf numFmtId="0" fontId="3" fillId="6" borderId="5" xfId="0" applyFont="1" applyFill="1" applyBorder="1" applyAlignment="1">
      <alignment horizontal="center" vertical="center" wrapText="1"/>
    </xf>
    <xf numFmtId="0" fontId="3" fillId="6" borderId="0" xfId="0" applyFont="1" applyFill="1" applyAlignment="1">
      <alignment horizontal="center" vertical="center"/>
    </xf>
    <xf numFmtId="0" fontId="3" fillId="6" borderId="0" xfId="0" applyFont="1" applyFill="1" applyBorder="1" applyAlignment="1">
      <alignment horizontal="left" vertical="center"/>
    </xf>
    <xf numFmtId="0" fontId="3" fillId="0" borderId="0" xfId="0" applyFont="1">
      <alignment vertical="center"/>
    </xf>
    <xf numFmtId="0" fontId="3" fillId="2" borderId="35" xfId="3" applyFont="1" applyFill="1" applyBorder="1" applyAlignment="1">
      <alignment vertical="center"/>
    </xf>
    <xf numFmtId="0" fontId="3" fillId="0" borderId="0" xfId="5" applyFont="1" applyAlignment="1">
      <alignment vertical="center"/>
    </xf>
    <xf numFmtId="0" fontId="3" fillId="0" borderId="0" xfId="5" applyFont="1"/>
    <xf numFmtId="0" fontId="3" fillId="2" borderId="0" xfId="3" applyFont="1" applyFill="1" applyBorder="1" applyAlignment="1">
      <alignment horizontal="distributed" vertical="center"/>
    </xf>
    <xf numFmtId="0" fontId="3" fillId="2" borderId="42" xfId="3" applyFont="1" applyFill="1" applyBorder="1" applyAlignment="1">
      <alignment vertical="center"/>
    </xf>
    <xf numFmtId="0" fontId="3" fillId="2" borderId="1" xfId="3" applyFont="1" applyFill="1" applyBorder="1" applyAlignment="1">
      <alignment horizontal="center" vertical="center"/>
    </xf>
    <xf numFmtId="0" fontId="3" fillId="2" borderId="1" xfId="3" applyFont="1" applyFill="1" applyBorder="1" applyAlignment="1">
      <alignment vertical="center"/>
    </xf>
    <xf numFmtId="0" fontId="3" fillId="3" borderId="0" xfId="0" applyFont="1" applyFill="1" applyAlignment="1">
      <alignment horizontal="distributed" vertical="center" indent="20"/>
    </xf>
    <xf numFmtId="0" fontId="24" fillId="3" borderId="0" xfId="0" applyFont="1" applyFill="1">
      <alignment vertical="center"/>
    </xf>
    <xf numFmtId="0" fontId="25" fillId="3" borderId="0" xfId="0" applyFont="1" applyFill="1" applyBorder="1" applyAlignment="1"/>
    <xf numFmtId="0" fontId="3" fillId="3" borderId="0" xfId="0" applyFont="1" applyFill="1" applyBorder="1" applyAlignment="1">
      <alignment vertical="center"/>
    </xf>
    <xf numFmtId="0" fontId="3" fillId="3" borderId="43" xfId="0" applyFont="1" applyFill="1" applyBorder="1" applyAlignment="1">
      <alignment horizontal="center" vertical="center"/>
    </xf>
    <xf numFmtId="0" fontId="3" fillId="3" borderId="44" xfId="0" applyFont="1" applyFill="1" applyBorder="1" applyAlignment="1">
      <alignment horizontal="center" vertical="center"/>
    </xf>
    <xf numFmtId="0" fontId="3" fillId="3" borderId="45" xfId="0" applyFont="1" applyFill="1" applyBorder="1" applyAlignment="1">
      <alignment horizontal="center" vertical="center"/>
    </xf>
    <xf numFmtId="0" fontId="3" fillId="3" borderId="46" xfId="0" applyFont="1" applyFill="1" applyBorder="1" applyAlignment="1">
      <alignment horizontal="center" vertical="center"/>
    </xf>
    <xf numFmtId="0" fontId="3" fillId="3" borderId="47" xfId="0" applyFont="1" applyFill="1" applyBorder="1" applyAlignment="1">
      <alignment horizontal="right" vertical="center"/>
    </xf>
    <xf numFmtId="0" fontId="3" fillId="3" borderId="48" xfId="0" applyFont="1" applyFill="1" applyBorder="1" applyAlignment="1">
      <alignment horizontal="center" vertical="center"/>
    </xf>
    <xf numFmtId="0" fontId="3" fillId="3" borderId="46" xfId="0" applyFont="1" applyFill="1" applyBorder="1">
      <alignment vertical="center"/>
    </xf>
    <xf numFmtId="0" fontId="3" fillId="3" borderId="48" xfId="0" applyFont="1" applyFill="1" applyBorder="1">
      <alignment vertical="center"/>
    </xf>
    <xf numFmtId="0" fontId="7" fillId="3" borderId="47" xfId="0" applyFont="1" applyFill="1" applyBorder="1" applyAlignment="1">
      <alignment horizontal="right" vertical="center" indent="2"/>
    </xf>
    <xf numFmtId="0" fontId="7" fillId="3" borderId="49" xfId="0" applyFont="1" applyFill="1" applyBorder="1">
      <alignment vertical="center"/>
    </xf>
    <xf numFmtId="0" fontId="3" fillId="3" borderId="45" xfId="0" applyFont="1" applyFill="1" applyBorder="1">
      <alignment vertical="center"/>
    </xf>
    <xf numFmtId="0" fontId="3" fillId="3" borderId="50" xfId="0" applyFont="1" applyFill="1" applyBorder="1">
      <alignment vertical="center"/>
    </xf>
    <xf numFmtId="0" fontId="3" fillId="3" borderId="51" xfId="0" applyFont="1" applyFill="1" applyBorder="1" applyAlignment="1">
      <alignment horizontal="center" vertical="top"/>
    </xf>
    <xf numFmtId="0" fontId="3" fillId="3" borderId="46" xfId="0" applyFont="1" applyFill="1" applyBorder="1" applyAlignment="1">
      <alignment vertical="center" wrapText="1"/>
    </xf>
    <xf numFmtId="0" fontId="19" fillId="0" borderId="0" xfId="5" applyFont="1"/>
    <xf numFmtId="0" fontId="19" fillId="2" borderId="0" xfId="3" applyFont="1" applyFill="1" applyAlignment="1">
      <alignment vertical="center"/>
    </xf>
    <xf numFmtId="0" fontId="0" fillId="2" borderId="0" xfId="0" applyFill="1" applyProtection="1">
      <alignment vertical="center"/>
    </xf>
    <xf numFmtId="0" fontId="27" fillId="2" borderId="0" xfId="0" applyFont="1" applyFill="1" applyProtection="1">
      <alignment vertical="center"/>
    </xf>
    <xf numFmtId="0" fontId="12" fillId="2" borderId="0" xfId="0" applyFont="1" applyFill="1" applyProtection="1">
      <alignment vertical="center"/>
    </xf>
    <xf numFmtId="0" fontId="1" fillId="2" borderId="0" xfId="0" applyFont="1" applyFill="1" applyProtection="1">
      <alignment vertical="center"/>
    </xf>
    <xf numFmtId="0" fontId="0" fillId="2" borderId="32" xfId="0" applyFill="1" applyBorder="1" applyAlignment="1" applyProtection="1">
      <alignment horizontal="distributed" vertical="center" indent="1"/>
    </xf>
    <xf numFmtId="0" fontId="28" fillId="0" borderId="0" xfId="3" applyFont="1" applyFill="1" applyProtection="1"/>
    <xf numFmtId="0" fontId="28" fillId="4" borderId="0" xfId="3" applyFont="1" applyFill="1" applyProtection="1"/>
    <xf numFmtId="0" fontId="0" fillId="2" borderId="57" xfId="0" applyFill="1" applyBorder="1" applyAlignment="1" applyProtection="1">
      <alignment horizontal="distributed" vertical="center" indent="1"/>
    </xf>
    <xf numFmtId="0" fontId="28" fillId="4" borderId="0" xfId="3" applyFont="1" applyFill="1" applyBorder="1" applyAlignment="1" applyProtection="1">
      <alignment vertical="center"/>
    </xf>
    <xf numFmtId="0" fontId="28" fillId="4" borderId="0" xfId="3" applyFont="1" applyFill="1" applyAlignment="1" applyProtection="1">
      <alignment vertical="center"/>
    </xf>
    <xf numFmtId="0" fontId="0" fillId="2" borderId="38" xfId="0" applyFill="1" applyBorder="1" applyAlignment="1" applyProtection="1">
      <alignment horizontal="distributed" vertical="center" indent="1"/>
    </xf>
    <xf numFmtId="0" fontId="27" fillId="2" borderId="0" xfId="0" applyFont="1" applyFill="1" applyBorder="1" applyAlignment="1" applyProtection="1">
      <alignment vertical="center"/>
    </xf>
    <xf numFmtId="0" fontId="1" fillId="2" borderId="0" xfId="0" applyFont="1" applyFill="1" applyBorder="1" applyProtection="1">
      <alignment vertical="center"/>
    </xf>
    <xf numFmtId="0" fontId="1" fillId="2" borderId="58" xfId="4" applyFont="1" applyFill="1" applyBorder="1" applyAlignment="1" applyProtection="1">
      <alignment horizontal="center" vertical="center"/>
    </xf>
    <xf numFmtId="0" fontId="1" fillId="2" borderId="59" xfId="4" applyFont="1" applyFill="1" applyBorder="1" applyAlignment="1" applyProtection="1">
      <alignment horizontal="center" vertical="center"/>
    </xf>
    <xf numFmtId="0" fontId="1" fillId="2" borderId="60" xfId="4" applyFont="1" applyFill="1" applyBorder="1" applyAlignment="1" applyProtection="1">
      <alignment horizontal="center" vertical="center"/>
    </xf>
    <xf numFmtId="0" fontId="1" fillId="2" borderId="61" xfId="4" applyFont="1" applyFill="1" applyBorder="1" applyAlignment="1" applyProtection="1">
      <alignment horizontal="center" vertical="center"/>
    </xf>
    <xf numFmtId="0" fontId="29" fillId="2" borderId="0" xfId="4" applyFont="1" applyFill="1" applyProtection="1">
      <alignment vertical="center"/>
    </xf>
    <xf numFmtId="0" fontId="26" fillId="2" borderId="0" xfId="0" applyFont="1" applyFill="1" applyProtection="1">
      <alignment vertical="center"/>
    </xf>
    <xf numFmtId="0" fontId="0" fillId="6" borderId="0" xfId="0" applyFill="1" applyBorder="1" applyProtection="1">
      <alignment vertical="center"/>
    </xf>
    <xf numFmtId="0" fontId="0" fillId="6" borderId="0" xfId="0" applyFill="1" applyProtection="1">
      <alignment vertical="center"/>
    </xf>
    <xf numFmtId="0" fontId="0" fillId="0" borderId="0" xfId="0" applyFill="1" applyBorder="1" applyProtection="1">
      <alignment vertical="center"/>
    </xf>
    <xf numFmtId="0" fontId="0" fillId="7" borderId="0" xfId="0" applyFill="1" applyProtection="1">
      <alignment vertical="center"/>
    </xf>
    <xf numFmtId="0" fontId="7" fillId="0" borderId="0" xfId="0" applyFont="1">
      <alignment vertical="center"/>
    </xf>
    <xf numFmtId="0" fontId="30" fillId="0" borderId="0" xfId="0" applyFont="1" applyAlignment="1">
      <alignment horizontal="right"/>
    </xf>
    <xf numFmtId="0" fontId="1" fillId="0" borderId="0" xfId="0" applyFont="1">
      <alignment vertical="center"/>
    </xf>
    <xf numFmtId="0" fontId="13" fillId="0" borderId="0" xfId="0" applyFont="1" applyAlignment="1">
      <alignment horizontal="center" vertical="center"/>
    </xf>
    <xf numFmtId="0" fontId="1" fillId="0" borderId="0" xfId="0" applyFont="1" applyAlignment="1">
      <alignment vertical="center"/>
    </xf>
    <xf numFmtId="0" fontId="13" fillId="0" borderId="0" xfId="0" applyFont="1" applyAlignment="1">
      <alignment horizontal="center"/>
    </xf>
    <xf numFmtId="0" fontId="7" fillId="0" borderId="0" xfId="0" applyFont="1" applyAlignment="1">
      <alignment horizontal="left"/>
    </xf>
    <xf numFmtId="58" fontId="7" fillId="0" borderId="0" xfId="0" applyNumberFormat="1" applyFont="1" applyAlignment="1">
      <alignment vertical="center" wrapText="1"/>
    </xf>
    <xf numFmtId="58" fontId="7" fillId="0" borderId="0" xfId="0" applyNumberFormat="1" applyFont="1" applyAlignment="1">
      <alignment vertical="justify"/>
    </xf>
    <xf numFmtId="0" fontId="7" fillId="0" borderId="0" xfId="0" applyFont="1" applyAlignment="1">
      <alignment horizontal="center"/>
    </xf>
    <xf numFmtId="58" fontId="7" fillId="0" borderId="0" xfId="0" applyNumberFormat="1" applyFont="1" applyAlignment="1">
      <alignment horizontal="right"/>
    </xf>
    <xf numFmtId="58" fontId="7" fillId="0" borderId="0" xfId="0" applyNumberFormat="1" applyFont="1" applyAlignment="1">
      <alignment horizontal="distributed" vertical="justify"/>
    </xf>
    <xf numFmtId="0" fontId="3" fillId="0" borderId="0" xfId="0" applyFont="1" applyAlignment="1">
      <alignment horizontal="right"/>
    </xf>
    <xf numFmtId="0" fontId="7" fillId="0" borderId="0" xfId="0" applyFont="1" applyAlignment="1">
      <alignment horizontal="distributed" vertical="center"/>
    </xf>
    <xf numFmtId="0" fontId="7" fillId="0" borderId="0" xfId="0" applyFont="1" applyAlignment="1">
      <alignment vertical="center" shrinkToFit="1"/>
    </xf>
    <xf numFmtId="0" fontId="7" fillId="0" borderId="0" xfId="0" applyFont="1" applyAlignment="1">
      <alignment horizontal="left" vertical="center" shrinkToFit="1"/>
    </xf>
    <xf numFmtId="0" fontId="7" fillId="0" borderId="0" xfId="0" applyFont="1" applyAlignment="1">
      <alignment horizontal="left" vertical="center"/>
    </xf>
    <xf numFmtId="0" fontId="5" fillId="0" borderId="0" xfId="0" applyFont="1" applyAlignment="1">
      <alignment horizontal="left" vertical="center"/>
    </xf>
    <xf numFmtId="0" fontId="7" fillId="0" borderId="0" xfId="0" applyFont="1" applyAlignment="1">
      <alignment wrapText="1"/>
    </xf>
    <xf numFmtId="0" fontId="7" fillId="0" borderId="0" xfId="0" applyFont="1" applyAlignment="1">
      <alignment horizontal="center" wrapText="1"/>
    </xf>
    <xf numFmtId="0" fontId="7" fillId="0" borderId="0" xfId="0" applyFont="1" applyAlignment="1"/>
    <xf numFmtId="177" fontId="7" fillId="0" borderId="0" xfId="0" applyNumberFormat="1" applyFont="1" applyAlignment="1"/>
    <xf numFmtId="177" fontId="3" fillId="0" borderId="0" xfId="0" applyNumberFormat="1" applyFont="1" applyAlignment="1"/>
    <xf numFmtId="0" fontId="14" fillId="0" borderId="0" xfId="0" applyFont="1">
      <alignment vertical="center"/>
    </xf>
    <xf numFmtId="0" fontId="31" fillId="0" borderId="0" xfId="0" applyFont="1" applyAlignment="1">
      <alignment wrapText="1"/>
    </xf>
    <xf numFmtId="176" fontId="7" fillId="0" borderId="0" xfId="0" applyNumberFormat="1" applyFont="1" applyAlignment="1"/>
    <xf numFmtId="176" fontId="7" fillId="0" borderId="0" xfId="0" applyNumberFormat="1" applyFont="1" applyAlignment="1">
      <alignment horizontal="left" vertical="center"/>
    </xf>
    <xf numFmtId="0" fontId="7" fillId="0" borderId="0" xfId="0" applyFont="1" applyFill="1">
      <alignment vertical="center"/>
    </xf>
    <xf numFmtId="0" fontId="7" fillId="0" borderId="0" xfId="0" applyFont="1" applyFill="1" applyAlignment="1"/>
    <xf numFmtId="0" fontId="3" fillId="0" borderId="0" xfId="0" applyFont="1" applyFill="1">
      <alignment vertical="center"/>
    </xf>
    <xf numFmtId="0" fontId="32" fillId="0" borderId="0" xfId="0" applyFont="1" applyFill="1" applyProtection="1">
      <alignment vertical="center"/>
    </xf>
    <xf numFmtId="0" fontId="3" fillId="0" borderId="0" xfId="0" applyFont="1" applyFill="1" applyProtection="1">
      <alignment vertical="center"/>
    </xf>
    <xf numFmtId="0" fontId="3" fillId="0" borderId="0" xfId="0" applyFont="1" applyFill="1" applyAlignment="1" applyProtection="1">
      <alignment horizontal="right" vertical="center" shrinkToFit="1"/>
    </xf>
    <xf numFmtId="0" fontId="7" fillId="0" borderId="0" xfId="0" applyFont="1" applyFill="1" applyProtection="1">
      <alignment vertical="center"/>
    </xf>
    <xf numFmtId="0" fontId="7" fillId="0" borderId="43" xfId="0" applyFont="1" applyFill="1" applyBorder="1" applyAlignment="1" applyProtection="1">
      <alignment horizontal="center" vertical="center"/>
    </xf>
    <xf numFmtId="0" fontId="7" fillId="0" borderId="45" xfId="0" applyFont="1" applyFill="1" applyBorder="1" applyAlignment="1" applyProtection="1">
      <alignment horizontal="center" vertical="center"/>
    </xf>
    <xf numFmtId="0" fontId="33" fillId="0" borderId="0" xfId="0" applyFont="1" applyFill="1" applyProtection="1">
      <alignment vertical="center"/>
    </xf>
    <xf numFmtId="38" fontId="3" fillId="6" borderId="2" xfId="1" applyFont="1" applyFill="1" applyBorder="1" applyAlignment="1">
      <alignment horizontal="right" vertical="center"/>
    </xf>
    <xf numFmtId="38" fontId="3" fillId="6" borderId="1" xfId="1" applyFont="1" applyFill="1" applyBorder="1" applyAlignment="1">
      <alignment horizontal="right" vertical="center"/>
    </xf>
    <xf numFmtId="38" fontId="3" fillId="6" borderId="1" xfId="1" applyFont="1" applyFill="1" applyBorder="1" applyAlignment="1">
      <alignment horizontal="right" vertical="center" shrinkToFit="1"/>
    </xf>
    <xf numFmtId="0" fontId="3" fillId="3" borderId="46" xfId="0" applyFont="1" applyFill="1" applyBorder="1" applyAlignment="1">
      <alignment horizontal="left" vertical="center"/>
    </xf>
    <xf numFmtId="38" fontId="7" fillId="3" borderId="49" xfId="1" applyFont="1" applyFill="1" applyBorder="1">
      <alignment vertical="center"/>
    </xf>
    <xf numFmtId="0" fontId="3" fillId="6" borderId="1" xfId="5" applyFill="1" applyBorder="1" applyAlignment="1">
      <alignment horizontal="center" vertical="center" shrinkToFit="1"/>
    </xf>
    <xf numFmtId="0" fontId="3" fillId="6" borderId="1" xfId="5" applyFont="1" applyFill="1" applyBorder="1" applyAlignment="1">
      <alignment horizontal="center" vertical="center" shrinkToFit="1"/>
    </xf>
    <xf numFmtId="0" fontId="0" fillId="2" borderId="95" xfId="0" applyFill="1" applyBorder="1" applyAlignment="1" applyProtection="1">
      <alignment horizontal="distributed" vertical="center" indent="1"/>
    </xf>
    <xf numFmtId="0" fontId="0" fillId="2" borderId="36" xfId="0" applyFill="1" applyBorder="1" applyAlignment="1" applyProtection="1">
      <alignment horizontal="distributed" vertical="center" indent="1"/>
    </xf>
    <xf numFmtId="180" fontId="7" fillId="0" borderId="0" xfId="0" applyNumberFormat="1" applyFont="1" applyAlignment="1">
      <alignment vertical="center"/>
    </xf>
    <xf numFmtId="180" fontId="5" fillId="0" borderId="0" xfId="0" applyNumberFormat="1" applyFont="1" applyAlignment="1">
      <alignment horizontal="left" vertical="center"/>
    </xf>
    <xf numFmtId="0" fontId="34" fillId="0" borderId="0" xfId="0" applyFont="1">
      <alignment vertical="center"/>
    </xf>
    <xf numFmtId="0" fontId="35" fillId="0" borderId="0" xfId="0" applyFont="1">
      <alignment vertical="center"/>
    </xf>
    <xf numFmtId="0" fontId="36" fillId="0" borderId="0" xfId="0" applyFont="1">
      <alignment vertical="center"/>
    </xf>
    <xf numFmtId="0" fontId="37" fillId="0" borderId="0" xfId="7" applyFont="1" applyAlignment="1">
      <alignment vertical="center"/>
    </xf>
    <xf numFmtId="0" fontId="38" fillId="0" borderId="0" xfId="7" applyFont="1" applyAlignment="1">
      <alignment vertical="center"/>
    </xf>
    <xf numFmtId="0" fontId="40" fillId="0" borderId="0" xfId="8" applyFont="1">
      <alignment vertical="center"/>
    </xf>
    <xf numFmtId="0" fontId="41" fillId="0" borderId="0" xfId="8" applyFont="1">
      <alignment vertical="center"/>
    </xf>
    <xf numFmtId="0" fontId="44" fillId="0" borderId="0" xfId="8" applyFont="1" applyAlignment="1">
      <alignment horizontal="left" vertical="center" indent="1"/>
    </xf>
    <xf numFmtId="0" fontId="40" fillId="0" borderId="0" xfId="8" applyFont="1" applyAlignment="1">
      <alignment horizontal="left" vertical="center" indent="1"/>
    </xf>
    <xf numFmtId="0" fontId="40" fillId="0" borderId="0" xfId="8" applyFont="1" applyAlignment="1">
      <alignment horizontal="left" vertical="center"/>
    </xf>
    <xf numFmtId="0" fontId="40" fillId="0" borderId="0" xfId="8" applyFont="1" applyAlignment="1">
      <alignment horizontal="left" vertical="top"/>
    </xf>
    <xf numFmtId="0" fontId="41" fillId="0" borderId="0" xfId="8" applyFont="1" applyAlignment="1">
      <alignment horizontal="left" vertical="center"/>
    </xf>
    <xf numFmtId="0" fontId="40" fillId="0" borderId="0" xfId="8" applyFont="1" applyAlignment="1">
      <alignment horizontal="left" vertical="top" wrapText="1"/>
    </xf>
    <xf numFmtId="0" fontId="7" fillId="0" borderId="0" xfId="8" applyFont="1">
      <alignment vertical="center"/>
    </xf>
    <xf numFmtId="0" fontId="44" fillId="0" borderId="0" xfId="8" applyFont="1">
      <alignment vertical="center"/>
    </xf>
    <xf numFmtId="0" fontId="45" fillId="0" borderId="0" xfId="8" applyFont="1" applyAlignment="1">
      <alignment horizontal="justify" vertical="center"/>
    </xf>
    <xf numFmtId="0" fontId="3" fillId="0" borderId="0" xfId="8" applyFont="1" applyAlignment="1">
      <alignment horizontal="left" vertical="center"/>
    </xf>
    <xf numFmtId="0" fontId="41" fillId="0" borderId="0" xfId="8" applyFont="1" applyAlignment="1">
      <alignment horizontal="right" vertical="center"/>
    </xf>
    <xf numFmtId="0" fontId="3" fillId="0" borderId="0" xfId="7" applyFont="1" applyProtection="1">
      <alignment vertical="center"/>
    </xf>
    <xf numFmtId="0" fontId="41" fillId="0" borderId="0" xfId="7" applyFont="1" applyAlignment="1" applyProtection="1">
      <alignment vertical="center"/>
    </xf>
    <xf numFmtId="0" fontId="47" fillId="0" borderId="0" xfId="7" applyFont="1" applyBorder="1" applyAlignment="1" applyProtection="1">
      <alignment vertical="center"/>
    </xf>
    <xf numFmtId="0" fontId="32" fillId="0" borderId="105" xfId="0" applyFont="1" applyBorder="1" applyAlignment="1" applyProtection="1">
      <alignment horizontal="center" vertical="center" wrapText="1"/>
    </xf>
    <xf numFmtId="0" fontId="0" fillId="0" borderId="61" xfId="0" applyBorder="1" applyAlignment="1" applyProtection="1">
      <alignment vertical="center" wrapText="1"/>
    </xf>
    <xf numFmtId="0" fontId="41" fillId="0" borderId="60" xfId="7" applyFont="1" applyBorder="1" applyAlignment="1" applyProtection="1">
      <alignment horizontal="center" vertical="center" wrapText="1"/>
    </xf>
    <xf numFmtId="0" fontId="3" fillId="0" borderId="60" xfId="7" applyFont="1" applyBorder="1" applyAlignment="1" applyProtection="1">
      <alignment horizontal="center" vertical="center" wrapText="1"/>
    </xf>
    <xf numFmtId="0" fontId="3" fillId="0" borderId="61" xfId="7" applyFont="1" applyBorder="1" applyAlignment="1" applyProtection="1">
      <alignment vertical="center" wrapText="1"/>
    </xf>
    <xf numFmtId="0" fontId="41" fillId="0" borderId="81" xfId="7" applyFont="1" applyBorder="1" applyAlignment="1" applyProtection="1">
      <alignment horizontal="center" vertical="center" wrapText="1"/>
    </xf>
    <xf numFmtId="0" fontId="41" fillId="8" borderId="62" xfId="7" applyFont="1" applyFill="1" applyBorder="1" applyAlignment="1" applyProtection="1">
      <alignment horizontal="justify" vertical="center" wrapText="1"/>
      <protection locked="0"/>
    </xf>
    <xf numFmtId="0" fontId="41" fillId="0" borderId="93" xfId="7" applyFont="1" applyBorder="1" applyAlignment="1" applyProtection="1">
      <alignment horizontal="center" vertical="center" wrapText="1"/>
    </xf>
    <xf numFmtId="0" fontId="41" fillId="8" borderId="80" xfId="7" applyFont="1" applyFill="1" applyBorder="1" applyAlignment="1" applyProtection="1">
      <alignment horizontal="justify" vertical="center" wrapText="1"/>
      <protection locked="0"/>
    </xf>
    <xf numFmtId="0" fontId="41" fillId="0" borderId="61" xfId="7" applyFont="1" applyBorder="1" applyAlignment="1" applyProtection="1">
      <alignment horizontal="center" vertical="center" wrapText="1"/>
    </xf>
    <xf numFmtId="0" fontId="41" fillId="0" borderId="28" xfId="7" applyFont="1" applyBorder="1" applyAlignment="1" applyProtection="1">
      <alignment horizontal="center" vertical="center" wrapText="1"/>
    </xf>
    <xf numFmtId="0" fontId="41" fillId="0" borderId="0" xfId="7" applyFont="1" applyBorder="1" applyAlignment="1" applyProtection="1">
      <alignment vertical="center"/>
    </xf>
    <xf numFmtId="0" fontId="51" fillId="0" borderId="105" xfId="7" applyFont="1" applyBorder="1" applyAlignment="1" applyProtection="1">
      <alignment vertical="center" wrapText="1"/>
    </xf>
    <xf numFmtId="0" fontId="41" fillId="8" borderId="91" xfId="7" applyFont="1" applyFill="1" applyBorder="1" applyAlignment="1" applyProtection="1">
      <alignment horizontal="center" vertical="center" wrapText="1"/>
      <protection locked="0"/>
    </xf>
    <xf numFmtId="0" fontId="41" fillId="0" borderId="84" xfId="7" applyFont="1" applyBorder="1" applyAlignment="1" applyProtection="1">
      <alignment horizontal="center" vertical="center" wrapText="1"/>
    </xf>
    <xf numFmtId="0" fontId="41" fillId="8" borderId="8" xfId="7" applyFont="1" applyFill="1" applyBorder="1" applyAlignment="1" applyProtection="1">
      <alignment horizontal="center" vertical="center" wrapText="1"/>
      <protection locked="0"/>
    </xf>
    <xf numFmtId="0" fontId="50" fillId="0" borderId="105" xfId="7" applyFont="1" applyBorder="1" applyAlignment="1" applyProtection="1">
      <alignment horizontal="center" vertical="center" wrapText="1"/>
    </xf>
    <xf numFmtId="0" fontId="19" fillId="0" borderId="0" xfId="7" applyFont="1" applyProtection="1">
      <alignment vertical="center"/>
    </xf>
    <xf numFmtId="0" fontId="51" fillId="0" borderId="0" xfId="7" applyFont="1" applyFill="1" applyBorder="1" applyAlignment="1" applyProtection="1">
      <alignment horizontal="center" vertical="center" wrapText="1"/>
    </xf>
    <xf numFmtId="0" fontId="41" fillId="0" borderId="29" xfId="7" applyFont="1" applyFill="1" applyBorder="1" applyAlignment="1" applyProtection="1">
      <alignment horizontal="center" vertical="center" wrapText="1"/>
    </xf>
    <xf numFmtId="0" fontId="41" fillId="0" borderId="84" xfId="7" applyFont="1" applyFill="1" applyBorder="1" applyAlignment="1" applyProtection="1">
      <alignment horizontal="center" vertical="center" wrapText="1"/>
    </xf>
    <xf numFmtId="0" fontId="50" fillId="0" borderId="105" xfId="7" applyFont="1" applyFill="1" applyBorder="1" applyAlignment="1" applyProtection="1">
      <alignment horizontal="center" vertical="center" wrapText="1"/>
    </xf>
    <xf numFmtId="0" fontId="41" fillId="0" borderId="0" xfId="7" applyFont="1" applyFill="1" applyBorder="1" applyAlignment="1" applyProtection="1">
      <alignment vertical="center" wrapText="1"/>
    </xf>
    <xf numFmtId="0" fontId="41" fillId="0" borderId="16" xfId="7" applyFont="1" applyFill="1" applyBorder="1" applyAlignment="1" applyProtection="1">
      <alignment vertical="center" wrapText="1"/>
    </xf>
    <xf numFmtId="0" fontId="3" fillId="0" borderId="28" xfId="7" applyFont="1" applyFill="1" applyBorder="1" applyProtection="1">
      <alignment vertical="center"/>
    </xf>
    <xf numFmtId="0" fontId="3" fillId="0" borderId="0" xfId="7" applyFont="1" applyFill="1" applyBorder="1" applyAlignment="1" applyProtection="1">
      <alignment vertical="center" wrapText="1"/>
    </xf>
    <xf numFmtId="0" fontId="51" fillId="0" borderId="0" xfId="7" applyFont="1" applyAlignment="1" applyProtection="1">
      <alignment vertical="center" wrapText="1"/>
    </xf>
    <xf numFmtId="0" fontId="1" fillId="8" borderId="30" xfId="0" applyFont="1" applyFill="1" applyBorder="1" applyAlignment="1" applyProtection="1">
      <alignment horizontal="center" vertical="center"/>
      <protection locked="0"/>
    </xf>
    <xf numFmtId="0" fontId="3" fillId="8" borderId="14" xfId="3" applyFont="1" applyFill="1" applyBorder="1" applyAlignment="1" applyProtection="1">
      <alignment vertical="center"/>
      <protection locked="0"/>
    </xf>
    <xf numFmtId="0" fontId="7" fillId="8" borderId="1" xfId="5" applyFont="1" applyFill="1" applyBorder="1" applyAlignment="1" applyProtection="1">
      <alignment vertical="center" wrapText="1"/>
      <protection locked="0"/>
    </xf>
    <xf numFmtId="0" fontId="7" fillId="8" borderId="5" xfId="5" applyFont="1" applyFill="1" applyBorder="1" applyAlignment="1" applyProtection="1">
      <alignment vertical="center" wrapText="1"/>
      <protection locked="0"/>
    </xf>
    <xf numFmtId="0" fontId="19" fillId="8" borderId="94" xfId="3" applyFont="1" applyFill="1" applyBorder="1" applyAlignment="1" applyProtection="1">
      <alignment horizontal="left" vertical="center" wrapText="1" justifyLastLine="1"/>
      <protection locked="0"/>
    </xf>
    <xf numFmtId="0" fontId="3" fillId="8" borderId="40" xfId="3" applyFont="1" applyFill="1" applyBorder="1" applyAlignment="1" applyProtection="1">
      <alignment vertical="center" justifyLastLine="1"/>
      <protection locked="0"/>
    </xf>
    <xf numFmtId="0" fontId="19" fillId="8" borderId="0" xfId="3" applyFont="1" applyFill="1" applyBorder="1" applyAlignment="1" applyProtection="1">
      <alignment horizontal="left" vertical="center" wrapText="1" justifyLastLine="1"/>
      <protection locked="0"/>
    </xf>
    <xf numFmtId="0" fontId="3" fillId="8" borderId="41" xfId="3" applyFont="1" applyFill="1" applyBorder="1" applyAlignment="1" applyProtection="1">
      <alignment vertical="center"/>
      <protection locked="0"/>
    </xf>
    <xf numFmtId="0" fontId="3" fillId="8" borderId="0" xfId="3" applyFont="1" applyFill="1" applyBorder="1" applyAlignment="1" applyProtection="1">
      <alignment horizontal="center" vertical="center"/>
      <protection locked="0"/>
    </xf>
    <xf numFmtId="0" fontId="3" fillId="8" borderId="28" xfId="3" applyFont="1" applyFill="1" applyBorder="1" applyAlignment="1" applyProtection="1">
      <alignment horizontal="center" vertical="center" justifyLastLine="1"/>
      <protection locked="0"/>
    </xf>
    <xf numFmtId="0" fontId="3" fillId="8" borderId="0" xfId="3" applyFont="1" applyFill="1" applyBorder="1" applyAlignment="1" applyProtection="1">
      <alignment horizontal="left" vertical="center" justifyLastLine="1"/>
      <protection locked="0"/>
    </xf>
    <xf numFmtId="0" fontId="3" fillId="8" borderId="52" xfId="3" applyFont="1" applyFill="1" applyBorder="1" applyAlignment="1" applyProtection="1">
      <alignment vertical="center"/>
      <protection locked="0"/>
    </xf>
    <xf numFmtId="0" fontId="3" fillId="8" borderId="14" xfId="3" applyFont="1" applyFill="1" applyBorder="1" applyAlignment="1" applyProtection="1">
      <alignment vertical="center" justifyLastLine="1"/>
      <protection locked="0"/>
    </xf>
    <xf numFmtId="0" fontId="3" fillId="8" borderId="28" xfId="3" applyFont="1" applyFill="1" applyBorder="1" applyAlignment="1" applyProtection="1">
      <alignment horizontal="center" vertical="center"/>
      <protection locked="0"/>
    </xf>
    <xf numFmtId="38" fontId="3" fillId="8" borderId="37" xfId="2" applyFont="1" applyFill="1" applyBorder="1" applyAlignment="1" applyProtection="1">
      <alignment horizontal="center" vertical="center"/>
      <protection locked="0"/>
    </xf>
    <xf numFmtId="0" fontId="3" fillId="0" borderId="0" xfId="5" applyBorder="1" applyAlignment="1">
      <alignment horizontal="center" vertical="center"/>
    </xf>
    <xf numFmtId="0" fontId="1" fillId="6" borderId="0" xfId="0" applyFont="1" applyFill="1" applyAlignment="1">
      <alignment vertical="center"/>
    </xf>
    <xf numFmtId="0" fontId="1" fillId="6" borderId="0" xfId="0" applyFont="1" applyFill="1" applyBorder="1" applyAlignment="1">
      <alignment vertical="center"/>
    </xf>
    <xf numFmtId="0" fontId="7" fillId="0" borderId="0" xfId="5" applyFont="1" applyBorder="1" applyAlignment="1">
      <alignment horizontal="distributed"/>
    </xf>
    <xf numFmtId="0" fontId="3" fillId="0" borderId="0" xfId="5" applyAlignment="1"/>
    <xf numFmtId="0" fontId="3" fillId="8" borderId="46" xfId="0" applyFont="1" applyFill="1" applyBorder="1" applyAlignment="1" applyProtection="1">
      <alignment horizontal="left" vertical="center"/>
      <protection locked="0"/>
    </xf>
    <xf numFmtId="0" fontId="3" fillId="8" borderId="48" xfId="0" applyFont="1" applyFill="1" applyBorder="1" applyAlignment="1" applyProtection="1">
      <alignment horizontal="left" vertical="center"/>
      <protection locked="0"/>
    </xf>
    <xf numFmtId="0" fontId="3" fillId="8" borderId="56" xfId="3" applyFont="1" applyFill="1" applyBorder="1" applyAlignment="1" applyProtection="1">
      <alignment horizontal="center" vertical="center"/>
      <protection locked="0"/>
    </xf>
    <xf numFmtId="38" fontId="3" fillId="8" borderId="53" xfId="2" applyFont="1" applyFill="1" applyBorder="1" applyAlignment="1" applyProtection="1">
      <alignment horizontal="center" vertical="center"/>
      <protection locked="0"/>
    </xf>
    <xf numFmtId="0" fontId="32" fillId="8" borderId="60" xfId="0" applyFont="1" applyFill="1" applyBorder="1" applyAlignment="1" applyProtection="1">
      <alignment horizontal="center" vertical="center" wrapText="1"/>
    </xf>
    <xf numFmtId="0" fontId="0" fillId="8" borderId="60" xfId="0" applyFill="1" applyBorder="1" applyAlignment="1" applyProtection="1">
      <alignment horizontal="center" vertical="center" wrapText="1"/>
    </xf>
    <xf numFmtId="0" fontId="41" fillId="8" borderId="91" xfId="7" applyFont="1" applyFill="1" applyBorder="1" applyAlignment="1" applyProtection="1">
      <alignment horizontal="center" vertical="center" wrapText="1"/>
    </xf>
    <xf numFmtId="0" fontId="41" fillId="8" borderId="8" xfId="7" applyFont="1" applyFill="1" applyBorder="1" applyAlignment="1" applyProtection="1">
      <alignment horizontal="center" vertical="center" wrapText="1"/>
    </xf>
    <xf numFmtId="0" fontId="41" fillId="8" borderId="91" xfId="7" applyFont="1" applyFill="1" applyBorder="1" applyAlignment="1" applyProtection="1">
      <alignment vertical="center" wrapText="1"/>
    </xf>
    <xf numFmtId="0" fontId="14" fillId="6" borderId="0" xfId="0" applyFont="1" applyFill="1" applyBorder="1" applyAlignment="1">
      <alignment horizontal="center" vertical="center" wrapText="1"/>
    </xf>
    <xf numFmtId="0" fontId="3" fillId="2" borderId="35" xfId="3" applyFont="1" applyFill="1" applyBorder="1" applyAlignment="1">
      <alignment horizontal="center" vertical="center"/>
    </xf>
    <xf numFmtId="179" fontId="7" fillId="0" borderId="0" xfId="0" applyNumberFormat="1" applyFont="1" applyAlignment="1">
      <alignment vertical="center" shrinkToFit="1"/>
    </xf>
    <xf numFmtId="0" fontId="3" fillId="3" borderId="0" xfId="0" applyFont="1" applyFill="1" applyBorder="1" applyAlignment="1">
      <alignment vertical="center" shrinkToFit="1"/>
    </xf>
    <xf numFmtId="0" fontId="3" fillId="8" borderId="28" xfId="3" applyFont="1" applyFill="1" applyBorder="1" applyAlignment="1">
      <alignment vertical="center" shrinkToFit="1"/>
    </xf>
    <xf numFmtId="0" fontId="3" fillId="8" borderId="14" xfId="3" applyFont="1" applyFill="1" applyBorder="1" applyAlignment="1" applyProtection="1">
      <alignment vertical="center" shrinkToFit="1"/>
      <protection locked="0"/>
    </xf>
    <xf numFmtId="38" fontId="3" fillId="2" borderId="37" xfId="2" applyFont="1" applyFill="1" applyBorder="1" applyAlignment="1">
      <alignment vertical="center" shrinkToFit="1"/>
    </xf>
    <xf numFmtId="0" fontId="3" fillId="2" borderId="38" xfId="3" applyFont="1" applyFill="1" applyBorder="1" applyAlignment="1">
      <alignment vertical="center" shrinkToFit="1"/>
    </xf>
    <xf numFmtId="0" fontId="3" fillId="2" borderId="22" xfId="3" applyFont="1" applyFill="1" applyBorder="1" applyAlignment="1">
      <alignment vertical="center" shrinkToFit="1"/>
    </xf>
    <xf numFmtId="38" fontId="3" fillId="2" borderId="62" xfId="2" applyFont="1" applyFill="1" applyBorder="1" applyAlignment="1">
      <alignment vertical="center" shrinkToFit="1"/>
    </xf>
    <xf numFmtId="38" fontId="3" fillId="8" borderId="47" xfId="1" applyFont="1" applyFill="1" applyBorder="1" applyAlignment="1" applyProtection="1">
      <alignment vertical="center"/>
      <protection locked="0"/>
    </xf>
    <xf numFmtId="38" fontId="7" fillId="8" borderId="47" xfId="1" applyFont="1" applyFill="1" applyBorder="1" applyAlignment="1" applyProtection="1">
      <alignment vertical="center"/>
      <protection locked="0"/>
    </xf>
    <xf numFmtId="0" fontId="0" fillId="8" borderId="68" xfId="0" applyFill="1" applyBorder="1" applyAlignment="1">
      <alignment vertical="center" wrapText="1"/>
    </xf>
    <xf numFmtId="0" fontId="0" fillId="8" borderId="42" xfId="0" applyFill="1" applyBorder="1" applyAlignment="1">
      <alignment vertical="center" wrapText="1"/>
    </xf>
    <xf numFmtId="0" fontId="1" fillId="8" borderId="42" xfId="4" applyFill="1" applyBorder="1" applyAlignment="1">
      <alignment horizontal="center" vertical="center" wrapText="1"/>
    </xf>
    <xf numFmtId="0" fontId="0" fillId="8" borderId="42" xfId="4" applyFont="1" applyFill="1" applyBorder="1" applyAlignment="1">
      <alignment horizontal="center" vertical="center" wrapText="1"/>
    </xf>
    <xf numFmtId="0" fontId="1" fillId="8" borderId="39" xfId="4" applyFill="1" applyBorder="1" applyAlignment="1">
      <alignment horizontal="center" vertical="center" wrapText="1"/>
    </xf>
    <xf numFmtId="0" fontId="0" fillId="9" borderId="68" xfId="0" applyFill="1" applyBorder="1" applyAlignment="1">
      <alignment vertical="center" wrapText="1"/>
    </xf>
    <xf numFmtId="0" fontId="0" fillId="9" borderId="42" xfId="0" applyFill="1" applyBorder="1" applyAlignment="1">
      <alignment vertical="center" wrapText="1"/>
    </xf>
    <xf numFmtId="0" fontId="0" fillId="9" borderId="39" xfId="0" applyFill="1" applyBorder="1" applyAlignment="1">
      <alignment vertical="center" wrapText="1"/>
    </xf>
    <xf numFmtId="0" fontId="3" fillId="10" borderId="68" xfId="5" applyFill="1" applyBorder="1" applyAlignment="1">
      <alignment horizontal="center" vertical="center" wrapText="1"/>
    </xf>
    <xf numFmtId="0" fontId="3" fillId="10" borderId="42" xfId="5" applyFill="1" applyBorder="1" applyAlignment="1">
      <alignment horizontal="center" vertical="center" wrapText="1"/>
    </xf>
    <xf numFmtId="0" fontId="3" fillId="10" borderId="33" xfId="5" applyFill="1" applyBorder="1" applyAlignment="1">
      <alignment horizontal="center" vertical="center" wrapText="1"/>
    </xf>
    <xf numFmtId="0" fontId="3" fillId="10" borderId="34" xfId="5" applyFill="1" applyBorder="1" applyAlignment="1">
      <alignment horizontal="center" vertical="center" wrapText="1"/>
    </xf>
    <xf numFmtId="0" fontId="3" fillId="11" borderId="68" xfId="5" applyFill="1" applyBorder="1" applyAlignment="1">
      <alignment horizontal="center" vertical="center" wrapText="1"/>
    </xf>
    <xf numFmtId="0" fontId="3" fillId="11" borderId="42" xfId="5" applyFill="1" applyBorder="1" applyAlignment="1">
      <alignment horizontal="center" vertical="center" wrapText="1"/>
    </xf>
    <xf numFmtId="0" fontId="3" fillId="11" borderId="39" xfId="5" applyFill="1" applyBorder="1" applyAlignment="1">
      <alignment horizontal="center" vertical="center" wrapText="1"/>
    </xf>
    <xf numFmtId="0" fontId="0" fillId="12" borderId="68" xfId="0" applyFill="1" applyBorder="1" applyAlignment="1">
      <alignment vertical="center" wrapText="1"/>
    </xf>
    <xf numFmtId="0" fontId="0" fillId="12" borderId="33" xfId="0" applyFill="1" applyBorder="1" applyAlignment="1">
      <alignment vertical="center" wrapText="1"/>
    </xf>
    <xf numFmtId="0" fontId="0" fillId="12" borderId="42" xfId="0" applyFill="1" applyBorder="1" applyAlignment="1">
      <alignment vertical="center" wrapText="1"/>
    </xf>
    <xf numFmtId="0" fontId="0" fillId="12" borderId="39" xfId="0" applyFill="1" applyBorder="1" applyAlignment="1">
      <alignment vertical="center" wrapText="1"/>
    </xf>
    <xf numFmtId="0" fontId="0" fillId="13" borderId="68" xfId="0" applyFill="1" applyBorder="1" applyAlignment="1">
      <alignment vertical="center" wrapText="1"/>
    </xf>
    <xf numFmtId="0" fontId="0" fillId="13" borderId="42" xfId="0" applyFill="1" applyBorder="1" applyAlignment="1">
      <alignment vertical="center" wrapText="1"/>
    </xf>
    <xf numFmtId="0" fontId="0" fillId="13" borderId="39" xfId="0" applyFill="1" applyBorder="1" applyAlignment="1">
      <alignment vertical="center" wrapText="1"/>
    </xf>
    <xf numFmtId="0" fontId="0" fillId="14" borderId="68" xfId="0" applyFill="1" applyBorder="1" applyAlignment="1">
      <alignment vertical="center" wrapText="1"/>
    </xf>
    <xf numFmtId="0" fontId="0" fillId="14" borderId="39" xfId="0" applyFill="1" applyBorder="1" applyAlignment="1">
      <alignment vertical="center" wrapText="1"/>
    </xf>
    <xf numFmtId="0" fontId="0" fillId="0" borderId="20" xfId="0" applyBorder="1" applyAlignment="1">
      <alignment vertical="center" wrapText="1"/>
    </xf>
    <xf numFmtId="0" fontId="0" fillId="0" borderId="1" xfId="0" applyBorder="1" applyAlignment="1">
      <alignment vertical="center" wrapText="1"/>
    </xf>
    <xf numFmtId="14" fontId="0" fillId="8" borderId="9" xfId="0" applyNumberFormat="1" applyFill="1" applyBorder="1">
      <alignment vertical="center"/>
    </xf>
    <xf numFmtId="0" fontId="0" fillId="8" borderId="23" xfId="0" applyFill="1" applyBorder="1">
      <alignment vertical="center"/>
    </xf>
    <xf numFmtId="14" fontId="0" fillId="8" borderId="23" xfId="0" applyNumberFormat="1" applyFill="1" applyBorder="1">
      <alignment vertical="center"/>
    </xf>
    <xf numFmtId="49" fontId="0" fillId="8" borderId="23" xfId="0" applyNumberFormat="1" applyFill="1" applyBorder="1">
      <alignment vertical="center"/>
    </xf>
    <xf numFmtId="0" fontId="0" fillId="8" borderId="67" xfId="0" applyFill="1" applyBorder="1">
      <alignment vertical="center"/>
    </xf>
    <xf numFmtId="38" fontId="0" fillId="9" borderId="9" xfId="0" applyNumberFormat="1" applyFill="1" applyBorder="1">
      <alignment vertical="center"/>
    </xf>
    <xf numFmtId="38" fontId="0" fillId="9" borderId="23" xfId="0" applyNumberFormat="1" applyFill="1" applyBorder="1">
      <alignment vertical="center"/>
    </xf>
    <xf numFmtId="38" fontId="0" fillId="9" borderId="67" xfId="0" applyNumberFormat="1" applyFill="1" applyBorder="1">
      <alignment vertical="center"/>
    </xf>
    <xf numFmtId="38" fontId="0" fillId="10" borderId="9" xfId="0" applyNumberFormat="1" applyFill="1" applyBorder="1">
      <alignment vertical="center"/>
    </xf>
    <xf numFmtId="38" fontId="0" fillId="10" borderId="22" xfId="0" applyNumberFormat="1" applyFill="1" applyBorder="1">
      <alignment vertical="center"/>
    </xf>
    <xf numFmtId="38" fontId="0" fillId="10" borderId="23" xfId="0" applyNumberFormat="1" applyFill="1" applyBorder="1">
      <alignment vertical="center"/>
    </xf>
    <xf numFmtId="38" fontId="0" fillId="10" borderId="27" xfId="0" applyNumberFormat="1" applyFill="1" applyBorder="1">
      <alignment vertical="center"/>
    </xf>
    <xf numFmtId="38" fontId="0" fillId="11" borderId="9" xfId="0" applyNumberFormat="1" applyFill="1" applyBorder="1">
      <alignment vertical="center"/>
    </xf>
    <xf numFmtId="38" fontId="0" fillId="11" borderId="23" xfId="0" applyNumberFormat="1" applyFill="1" applyBorder="1">
      <alignment vertical="center"/>
    </xf>
    <xf numFmtId="0" fontId="0" fillId="12" borderId="9" xfId="0" applyFill="1" applyBorder="1">
      <alignment vertical="center"/>
    </xf>
    <xf numFmtId="0" fontId="0" fillId="12" borderId="22" xfId="0" applyFill="1" applyBorder="1">
      <alignment vertical="center"/>
    </xf>
    <xf numFmtId="0" fontId="0" fillId="12" borderId="23" xfId="0" applyFill="1" applyBorder="1">
      <alignment vertical="center"/>
    </xf>
    <xf numFmtId="0" fontId="0" fillId="12" borderId="67" xfId="0" applyFill="1" applyBorder="1">
      <alignment vertical="center"/>
    </xf>
    <xf numFmtId="0" fontId="0" fillId="13" borderId="9" xfId="0" applyFill="1" applyBorder="1">
      <alignment vertical="center"/>
    </xf>
    <xf numFmtId="0" fontId="0" fillId="13" borderId="23" xfId="0" applyFill="1" applyBorder="1">
      <alignment vertical="center"/>
    </xf>
    <xf numFmtId="0" fontId="0" fillId="13" borderId="67" xfId="0" applyFill="1" applyBorder="1">
      <alignment vertical="center"/>
    </xf>
    <xf numFmtId="38" fontId="0" fillId="14" borderId="9" xfId="0" applyNumberFormat="1" applyFill="1" applyBorder="1">
      <alignment vertical="center"/>
    </xf>
    <xf numFmtId="38" fontId="0" fillId="14" borderId="67" xfId="0" applyNumberFormat="1" applyFill="1" applyBorder="1">
      <alignment vertical="center"/>
    </xf>
    <xf numFmtId="0" fontId="0" fillId="0" borderId="20" xfId="0" applyBorder="1">
      <alignment vertical="center"/>
    </xf>
    <xf numFmtId="0" fontId="0" fillId="0" borderId="1" xfId="0" applyBorder="1">
      <alignment vertical="center"/>
    </xf>
    <xf numFmtId="38" fontId="0" fillId="11" borderId="67" xfId="0" applyNumberFormat="1" applyFill="1" applyBorder="1">
      <alignment vertical="center"/>
    </xf>
    <xf numFmtId="0" fontId="0" fillId="2" borderId="60" xfId="4" applyFont="1" applyFill="1" applyBorder="1" applyAlignment="1" applyProtection="1">
      <alignment horizontal="center" vertical="center"/>
    </xf>
    <xf numFmtId="176" fontId="0" fillId="8" borderId="32" xfId="0" quotePrefix="1" applyNumberFormat="1" applyFill="1" applyBorder="1" applyAlignment="1" applyProtection="1">
      <alignment horizontal="left" vertical="center"/>
      <protection locked="0"/>
    </xf>
    <xf numFmtId="181" fontId="0" fillId="8" borderId="30" xfId="0" quotePrefix="1" applyNumberFormat="1" applyFill="1" applyBorder="1" applyAlignment="1" applyProtection="1">
      <alignment horizontal="left" vertical="center"/>
      <protection locked="0"/>
    </xf>
    <xf numFmtId="176" fontId="0" fillId="8" borderId="32" xfId="0" quotePrefix="1" applyNumberFormat="1" applyFill="1" applyBorder="1" applyAlignment="1" applyProtection="1">
      <alignment horizontal="left" vertical="center"/>
    </xf>
    <xf numFmtId="181" fontId="0" fillId="8" borderId="30" xfId="0" quotePrefix="1" applyNumberFormat="1" applyFill="1" applyBorder="1" applyAlignment="1" applyProtection="1">
      <alignment horizontal="left" vertical="center"/>
    </xf>
    <xf numFmtId="0" fontId="1" fillId="0" borderId="30" xfId="0" applyFont="1" applyFill="1" applyBorder="1" applyAlignment="1" applyProtection="1">
      <alignment horizontal="center" vertical="center"/>
    </xf>
    <xf numFmtId="176" fontId="0" fillId="8" borderId="17" xfId="0" quotePrefix="1" applyNumberFormat="1" applyFill="1" applyBorder="1" applyAlignment="1" applyProtection="1">
      <alignment horizontal="left" vertical="center"/>
      <protection locked="0"/>
    </xf>
    <xf numFmtId="176" fontId="0" fillId="8" borderId="78" xfId="0" applyNumberFormat="1" applyFill="1" applyBorder="1" applyAlignment="1" applyProtection="1">
      <alignment horizontal="left" vertical="center"/>
      <protection locked="0"/>
    </xf>
    <xf numFmtId="176" fontId="0" fillId="5" borderId="17" xfId="0" quotePrefix="1" applyNumberFormat="1" applyFill="1" applyBorder="1" applyAlignment="1" applyProtection="1">
      <alignment horizontal="left" vertical="center"/>
    </xf>
    <xf numFmtId="176" fontId="0" fillId="5" borderId="78" xfId="0" applyNumberFormat="1" applyFill="1" applyBorder="1" applyAlignment="1" applyProtection="1">
      <alignment horizontal="left" vertical="center"/>
    </xf>
    <xf numFmtId="0" fontId="0" fillId="8" borderId="57" xfId="0" applyFill="1" applyBorder="1" applyAlignment="1" applyProtection="1">
      <alignment horizontal="left" vertical="center" shrinkToFit="1"/>
      <protection locked="0"/>
    </xf>
    <xf numFmtId="0" fontId="0" fillId="8" borderId="21" xfId="0" applyFill="1" applyBorder="1" applyAlignment="1" applyProtection="1">
      <alignment horizontal="left" vertical="center" shrinkToFit="1"/>
      <protection locked="0"/>
    </xf>
    <xf numFmtId="0" fontId="0" fillId="5" borderId="57" xfId="0" applyFill="1" applyBorder="1" applyAlignment="1" applyProtection="1">
      <alignment horizontal="left" vertical="center" shrinkToFit="1"/>
    </xf>
    <xf numFmtId="0" fontId="0" fillId="5" borderId="21" xfId="0" applyFill="1" applyBorder="1" applyAlignment="1" applyProtection="1">
      <alignment horizontal="left" vertical="center" shrinkToFit="1"/>
    </xf>
    <xf numFmtId="0" fontId="0" fillId="8" borderId="19" xfId="0" applyFill="1" applyBorder="1" applyAlignment="1" applyProtection="1">
      <alignment horizontal="left" vertical="center"/>
      <protection locked="0"/>
    </xf>
    <xf numFmtId="0" fontId="0" fillId="8" borderId="5" xfId="0" applyFill="1" applyBorder="1" applyAlignment="1" applyProtection="1">
      <alignment horizontal="left" vertical="center"/>
      <protection locked="0"/>
    </xf>
    <xf numFmtId="0" fontId="0" fillId="5" borderId="19" xfId="0" applyFill="1" applyBorder="1" applyAlignment="1" applyProtection="1">
      <alignment horizontal="left" vertical="center"/>
    </xf>
    <xf numFmtId="0" fontId="0" fillId="5" borderId="5" xfId="0" applyFill="1" applyBorder="1" applyAlignment="1" applyProtection="1">
      <alignment horizontal="left" vertical="center"/>
    </xf>
    <xf numFmtId="176" fontId="0" fillId="8" borderId="57" xfId="0" applyNumberFormat="1" applyFill="1" applyBorder="1" applyAlignment="1" applyProtection="1">
      <alignment horizontal="left" vertical="center"/>
      <protection locked="0"/>
    </xf>
    <xf numFmtId="176" fontId="0" fillId="8" borderId="21" xfId="0" applyNumberFormat="1" applyFill="1" applyBorder="1" applyAlignment="1" applyProtection="1">
      <alignment horizontal="left" vertical="center"/>
      <protection locked="0"/>
    </xf>
    <xf numFmtId="176" fontId="0" fillId="0" borderId="57" xfId="0" quotePrefix="1" applyNumberFormat="1" applyFill="1" applyBorder="1" applyAlignment="1" applyProtection="1">
      <alignment horizontal="left" vertical="center"/>
    </xf>
    <xf numFmtId="176" fontId="0" fillId="0" borderId="21" xfId="0" applyNumberFormat="1" applyFill="1" applyBorder="1" applyAlignment="1" applyProtection="1">
      <alignment horizontal="left" vertical="center"/>
    </xf>
    <xf numFmtId="176" fontId="0" fillId="8" borderId="57" xfId="0" quotePrefix="1" applyNumberFormat="1" applyFill="1" applyBorder="1" applyAlignment="1" applyProtection="1">
      <alignment horizontal="left" vertical="center"/>
      <protection locked="0"/>
    </xf>
    <xf numFmtId="0" fontId="0" fillId="2" borderId="69" xfId="0" applyFill="1" applyBorder="1" applyAlignment="1" applyProtection="1">
      <alignment horizontal="distributed" vertical="center" indent="1"/>
    </xf>
    <xf numFmtId="0" fontId="0" fillId="2" borderId="70" xfId="0" applyFill="1" applyBorder="1" applyAlignment="1" applyProtection="1">
      <alignment horizontal="distributed" vertical="center" indent="1"/>
    </xf>
    <xf numFmtId="0" fontId="0" fillId="5" borderId="57" xfId="0" applyFill="1" applyBorder="1" applyAlignment="1" applyProtection="1">
      <alignment horizontal="left" vertical="center" wrapText="1" shrinkToFit="1"/>
    </xf>
    <xf numFmtId="0" fontId="0" fillId="5" borderId="57" xfId="0" applyFill="1" applyBorder="1" applyAlignment="1" applyProtection="1">
      <alignment horizontal="left" vertical="center"/>
    </xf>
    <xf numFmtId="0" fontId="0" fillId="5" borderId="21" xfId="0" applyFill="1" applyBorder="1" applyAlignment="1" applyProtection="1">
      <alignment horizontal="left" vertical="center"/>
    </xf>
    <xf numFmtId="0" fontId="0" fillId="8" borderId="57" xfId="0" applyFill="1" applyBorder="1" applyAlignment="1" applyProtection="1">
      <alignment horizontal="left" vertical="center"/>
      <protection locked="0"/>
    </xf>
    <xf numFmtId="0" fontId="0" fillId="8" borderId="21" xfId="0" applyFill="1" applyBorder="1" applyAlignment="1" applyProtection="1">
      <alignment horizontal="left" vertical="center"/>
      <protection locked="0"/>
    </xf>
    <xf numFmtId="0" fontId="0" fillId="8" borderId="36" xfId="0" applyFill="1" applyBorder="1" applyAlignment="1" applyProtection="1">
      <alignment horizontal="left" vertical="center" wrapText="1" shrinkToFit="1"/>
      <protection locked="0"/>
    </xf>
    <xf numFmtId="0" fontId="0" fillId="8" borderId="103" xfId="0" applyFill="1" applyBorder="1" applyAlignment="1" applyProtection="1">
      <alignment horizontal="left" vertical="center" wrapText="1" shrinkToFit="1"/>
      <protection locked="0"/>
    </xf>
    <xf numFmtId="0" fontId="0" fillId="8" borderId="95" xfId="0" applyFill="1" applyBorder="1" applyAlignment="1" applyProtection="1">
      <alignment horizontal="left" vertical="center" wrapText="1" shrinkToFit="1"/>
      <protection locked="0"/>
    </xf>
    <xf numFmtId="0" fontId="0" fillId="8" borderId="18" xfId="0" applyFill="1" applyBorder="1" applyAlignment="1" applyProtection="1">
      <alignment horizontal="left" vertical="center" wrapText="1" shrinkToFit="1"/>
      <protection locked="0"/>
    </xf>
    <xf numFmtId="0" fontId="1" fillId="8" borderId="10" xfId="0" applyFont="1" applyFill="1" applyBorder="1" applyAlignment="1" applyProtection="1">
      <alignment horizontal="center" vertical="center"/>
      <protection locked="0"/>
    </xf>
    <xf numFmtId="0" fontId="1" fillId="8" borderId="11" xfId="0" applyFont="1" applyFill="1" applyBorder="1" applyAlignment="1" applyProtection="1">
      <alignment horizontal="center" vertical="center"/>
      <protection locked="0"/>
    </xf>
    <xf numFmtId="0" fontId="1" fillId="8" borderId="66" xfId="0" applyFont="1" applyFill="1" applyBorder="1" applyAlignment="1" applyProtection="1">
      <alignment horizontal="center" vertical="center"/>
      <protection locked="0"/>
    </xf>
    <xf numFmtId="0" fontId="0" fillId="5" borderId="10" xfId="0" applyFont="1" applyFill="1" applyBorder="1" applyAlignment="1" applyProtection="1">
      <alignment horizontal="center" vertical="center"/>
    </xf>
    <xf numFmtId="0" fontId="1" fillId="5" borderId="11" xfId="0" applyFont="1" applyFill="1" applyBorder="1" applyAlignment="1" applyProtection="1">
      <alignment horizontal="center" vertical="center"/>
    </xf>
    <xf numFmtId="0" fontId="1" fillId="5" borderId="66" xfId="0" applyFont="1" applyFill="1" applyBorder="1" applyAlignment="1" applyProtection="1">
      <alignment horizontal="center" vertical="center"/>
    </xf>
    <xf numFmtId="0" fontId="1" fillId="8" borderId="20" xfId="0" applyFont="1" applyFill="1" applyBorder="1" applyAlignment="1" applyProtection="1">
      <alignment horizontal="center" vertical="center"/>
      <protection locked="0"/>
    </xf>
    <xf numFmtId="0" fontId="1" fillId="8" borderId="1" xfId="0" applyFont="1" applyFill="1" applyBorder="1" applyAlignment="1" applyProtection="1">
      <alignment horizontal="center" vertical="center"/>
      <protection locked="0"/>
    </xf>
    <xf numFmtId="0" fontId="1" fillId="8" borderId="5" xfId="0" applyFont="1" applyFill="1" applyBorder="1" applyAlignment="1" applyProtection="1">
      <alignment horizontal="center" vertical="center"/>
      <protection locked="0"/>
    </xf>
    <xf numFmtId="0" fontId="1" fillId="5" borderId="20" xfId="0" applyFont="1" applyFill="1" applyBorder="1" applyAlignment="1" applyProtection="1">
      <alignment horizontal="center" vertical="center"/>
    </xf>
    <xf numFmtId="0" fontId="1" fillId="5" borderId="1" xfId="0" applyFont="1" applyFill="1" applyBorder="1" applyAlignment="1" applyProtection="1">
      <alignment horizontal="center" vertical="center"/>
    </xf>
    <xf numFmtId="0" fontId="1" fillId="5" borderId="5" xfId="0" applyFont="1" applyFill="1" applyBorder="1" applyAlignment="1" applyProtection="1">
      <alignment horizontal="center" vertical="center"/>
    </xf>
    <xf numFmtId="49" fontId="0" fillId="8" borderId="20" xfId="0" applyNumberFormat="1" applyFont="1" applyFill="1" applyBorder="1" applyAlignment="1" applyProtection="1">
      <alignment horizontal="center" vertical="center"/>
      <protection locked="0"/>
    </xf>
    <xf numFmtId="49" fontId="1" fillId="8" borderId="1" xfId="0" applyNumberFormat="1" applyFont="1" applyFill="1" applyBorder="1" applyAlignment="1" applyProtection="1">
      <alignment horizontal="center" vertical="center"/>
      <protection locked="0"/>
    </xf>
    <xf numFmtId="49" fontId="1" fillId="8" borderId="5" xfId="0" applyNumberFormat="1" applyFont="1" applyFill="1" applyBorder="1" applyAlignment="1" applyProtection="1">
      <alignment horizontal="center" vertical="center"/>
      <protection locked="0"/>
    </xf>
    <xf numFmtId="49" fontId="1" fillId="5" borderId="20" xfId="0" applyNumberFormat="1" applyFont="1" applyFill="1" applyBorder="1" applyAlignment="1" applyProtection="1">
      <alignment horizontal="center" vertical="center"/>
    </xf>
    <xf numFmtId="49" fontId="1" fillId="5" borderId="1" xfId="0" applyNumberFormat="1" applyFont="1" applyFill="1" applyBorder="1" applyAlignment="1" applyProtection="1">
      <alignment horizontal="center" vertical="center"/>
    </xf>
    <xf numFmtId="49" fontId="1" fillId="5" borderId="5" xfId="0" applyNumberFormat="1" applyFont="1" applyFill="1" applyBorder="1" applyAlignment="1" applyProtection="1">
      <alignment horizontal="center" vertical="center"/>
    </xf>
    <xf numFmtId="0" fontId="1" fillId="8" borderId="63" xfId="0" applyFont="1" applyFill="1" applyBorder="1" applyAlignment="1" applyProtection="1">
      <alignment horizontal="center" vertical="center"/>
      <protection locked="0"/>
    </xf>
    <xf numFmtId="0" fontId="1" fillId="8" borderId="64" xfId="0" applyFont="1" applyFill="1" applyBorder="1" applyAlignment="1" applyProtection="1">
      <alignment horizontal="center" vertical="center"/>
      <protection locked="0"/>
    </xf>
    <xf numFmtId="0" fontId="1" fillId="8" borderId="65" xfId="0" applyFont="1" applyFill="1" applyBorder="1" applyAlignment="1" applyProtection="1">
      <alignment horizontal="center" vertical="center"/>
      <protection locked="0"/>
    </xf>
    <xf numFmtId="0" fontId="0" fillId="5" borderId="63" xfId="0" applyFont="1" applyFill="1" applyBorder="1" applyAlignment="1" applyProtection="1">
      <alignment horizontal="center" vertical="center"/>
    </xf>
    <xf numFmtId="0" fontId="1" fillId="5" borderId="64" xfId="0" applyFont="1" applyFill="1" applyBorder="1" applyAlignment="1" applyProtection="1">
      <alignment horizontal="center" vertical="center"/>
    </xf>
    <xf numFmtId="0" fontId="1" fillId="5" borderId="65" xfId="0" applyFont="1" applyFill="1" applyBorder="1" applyAlignment="1" applyProtection="1">
      <alignment horizontal="center" vertical="center"/>
    </xf>
    <xf numFmtId="0" fontId="0" fillId="8" borderId="32" xfId="0" applyFont="1" applyFill="1" applyBorder="1" applyAlignment="1" applyProtection="1">
      <alignment horizontal="center" vertical="center"/>
      <protection locked="0"/>
    </xf>
    <xf numFmtId="0" fontId="0" fillId="8" borderId="35" xfId="0" applyFont="1" applyFill="1" applyBorder="1" applyAlignment="1" applyProtection="1">
      <alignment horizontal="center" vertical="center"/>
      <protection locked="0"/>
    </xf>
    <xf numFmtId="0" fontId="0" fillId="0" borderId="32" xfId="0" applyFont="1" applyFill="1" applyBorder="1" applyAlignment="1" applyProtection="1">
      <alignment horizontal="center" vertical="center"/>
    </xf>
    <xf numFmtId="0" fontId="0" fillId="0" borderId="35" xfId="0" applyFont="1" applyFill="1" applyBorder="1" applyAlignment="1" applyProtection="1">
      <alignment horizontal="center" vertical="center"/>
    </xf>
    <xf numFmtId="0" fontId="0" fillId="8" borderId="9" xfId="0" applyFill="1" applyBorder="1" applyAlignment="1" applyProtection="1">
      <alignment horizontal="left" vertical="center"/>
      <protection locked="0"/>
    </xf>
    <xf numFmtId="0" fontId="0" fillId="8" borderId="67" xfId="0" applyFill="1" applyBorder="1" applyAlignment="1" applyProtection="1">
      <alignment horizontal="left" vertical="center"/>
      <protection locked="0"/>
    </xf>
    <xf numFmtId="0" fontId="0" fillId="5" borderId="9" xfId="0" applyFill="1" applyBorder="1" applyAlignment="1" applyProtection="1">
      <alignment horizontal="left" vertical="center"/>
    </xf>
    <xf numFmtId="0" fontId="0" fillId="5" borderId="67" xfId="0" applyFill="1" applyBorder="1" applyAlignment="1" applyProtection="1">
      <alignment horizontal="left" vertical="center"/>
    </xf>
    <xf numFmtId="176" fontId="7" fillId="0" borderId="0" xfId="0" applyNumberFormat="1" applyFont="1" applyAlignment="1">
      <alignment horizontal="left"/>
    </xf>
    <xf numFmtId="180" fontId="7" fillId="0" borderId="0" xfId="0" applyNumberFormat="1" applyFont="1" applyAlignment="1">
      <alignment horizontal="left" vertical="center"/>
    </xf>
    <xf numFmtId="0" fontId="13" fillId="0" borderId="0" xfId="0" applyFont="1" applyAlignment="1">
      <alignment horizontal="center" vertical="center"/>
    </xf>
    <xf numFmtId="0" fontId="7" fillId="0" borderId="0" xfId="0" applyFont="1" applyAlignment="1" applyProtection="1">
      <alignment horizontal="distributed" vertical="center"/>
      <protection locked="0"/>
    </xf>
    <xf numFmtId="176" fontId="7" fillId="0" borderId="0" xfId="0" applyNumberFormat="1" applyFont="1" applyAlignment="1">
      <alignment horizontal="distributed" vertical="center"/>
    </xf>
    <xf numFmtId="180" fontId="7" fillId="0" borderId="0" xfId="0" applyNumberFormat="1" applyFont="1" applyAlignment="1">
      <alignment horizontal="left" vertical="center" shrinkToFit="1"/>
    </xf>
    <xf numFmtId="180" fontId="7" fillId="0" borderId="0" xfId="0" applyNumberFormat="1" applyFont="1" applyAlignment="1">
      <alignment horizontal="center" vertical="center" shrinkToFit="1"/>
    </xf>
    <xf numFmtId="38" fontId="7" fillId="0" borderId="0" xfId="1" applyFont="1" applyAlignment="1">
      <alignment horizontal="center" vertical="center"/>
    </xf>
    <xf numFmtId="0" fontId="7" fillId="0" borderId="0" xfId="0" applyFont="1" applyAlignment="1">
      <alignment horizontal="center"/>
    </xf>
    <xf numFmtId="0" fontId="7" fillId="0" borderId="0" xfId="0" applyFont="1" applyAlignment="1"/>
    <xf numFmtId="179" fontId="7" fillId="0" borderId="0" xfId="0" applyNumberFormat="1" applyFont="1" applyAlignment="1">
      <alignment horizontal="left" vertical="center" shrinkToFit="1"/>
    </xf>
    <xf numFmtId="0" fontId="11" fillId="0" borderId="0" xfId="0" applyFont="1" applyFill="1" applyAlignment="1" applyProtection="1">
      <alignment horizontal="center" vertical="center"/>
    </xf>
    <xf numFmtId="0" fontId="7" fillId="0" borderId="44" xfId="0" applyFont="1" applyFill="1" applyBorder="1" applyAlignment="1" applyProtection="1">
      <alignment horizontal="center" vertical="center"/>
    </xf>
    <xf numFmtId="0" fontId="7" fillId="0" borderId="77" xfId="0" applyFont="1" applyFill="1" applyBorder="1" applyAlignment="1" applyProtection="1">
      <alignment horizontal="center" vertical="center"/>
    </xf>
    <xf numFmtId="0" fontId="7" fillId="0" borderId="17" xfId="0" applyFont="1" applyFill="1" applyBorder="1" applyAlignment="1" applyProtection="1">
      <alignment horizontal="center" vertical="center"/>
    </xf>
    <xf numFmtId="0" fontId="7" fillId="0" borderId="19" xfId="0" applyFont="1" applyFill="1" applyBorder="1" applyAlignment="1" applyProtection="1">
      <alignment horizontal="center" vertical="center"/>
    </xf>
    <xf numFmtId="178" fontId="7" fillId="0" borderId="37" xfId="0" applyNumberFormat="1" applyFont="1" applyFill="1" applyBorder="1" applyAlignment="1" applyProtection="1">
      <alignment horizontal="right" vertical="center"/>
    </xf>
    <xf numFmtId="178" fontId="7" fillId="0" borderId="74" xfId="0" applyNumberFormat="1" applyFont="1" applyFill="1" applyBorder="1" applyAlignment="1" applyProtection="1">
      <alignment horizontal="right" vertical="center"/>
    </xf>
    <xf numFmtId="0" fontId="7" fillId="0" borderId="14" xfId="0" applyFont="1" applyFill="1" applyBorder="1" applyAlignment="1" applyProtection="1">
      <alignment horizontal="center" vertical="center"/>
    </xf>
    <xf numFmtId="0" fontId="7" fillId="0" borderId="4" xfId="0" applyFont="1" applyFill="1" applyBorder="1" applyAlignment="1" applyProtection="1">
      <alignment horizontal="center" vertical="center"/>
    </xf>
    <xf numFmtId="0" fontId="7" fillId="6" borderId="78" xfId="0" applyFont="1" applyFill="1" applyBorder="1" applyAlignment="1" applyProtection="1">
      <alignment horizontal="left" vertical="center"/>
      <protection locked="0"/>
    </xf>
    <xf numFmtId="0" fontId="7" fillId="6" borderId="5" xfId="0" applyFont="1" applyFill="1" applyBorder="1" applyAlignment="1" applyProtection="1">
      <alignment horizontal="left" vertical="center"/>
      <protection locked="0"/>
    </xf>
    <xf numFmtId="178" fontId="7" fillId="6" borderId="73" xfId="0" applyNumberFormat="1" applyFont="1" applyFill="1" applyBorder="1" applyAlignment="1" applyProtection="1">
      <alignment horizontal="right" vertical="center"/>
      <protection locked="0"/>
    </xf>
    <xf numFmtId="178" fontId="7" fillId="6" borderId="74" xfId="0" applyNumberFormat="1" applyFont="1" applyFill="1" applyBorder="1" applyAlignment="1" applyProtection="1">
      <alignment horizontal="right" vertical="center"/>
      <protection locked="0"/>
    </xf>
    <xf numFmtId="0" fontId="7" fillId="0" borderId="26" xfId="0" applyFont="1" applyFill="1" applyBorder="1" applyAlignment="1" applyProtection="1">
      <alignment horizontal="center" vertical="center"/>
    </xf>
    <xf numFmtId="0" fontId="5" fillId="6" borderId="5" xfId="0" applyFont="1" applyFill="1" applyBorder="1" applyAlignment="1" applyProtection="1">
      <alignment horizontal="left" vertical="center" wrapText="1"/>
      <protection locked="0"/>
    </xf>
    <xf numFmtId="0" fontId="5" fillId="6" borderId="5" xfId="0" applyFont="1" applyFill="1" applyBorder="1" applyAlignment="1" applyProtection="1">
      <alignment horizontal="left" vertical="center"/>
      <protection locked="0"/>
    </xf>
    <xf numFmtId="178" fontId="7" fillId="0" borderId="73" xfId="0" applyNumberFormat="1" applyFont="1" applyFill="1" applyBorder="1" applyAlignment="1" applyProtection="1">
      <alignment horizontal="right" vertical="center"/>
    </xf>
    <xf numFmtId="0" fontId="7" fillId="0" borderId="75" xfId="0" applyFont="1" applyFill="1" applyBorder="1" applyAlignment="1" applyProtection="1">
      <alignment horizontal="center" vertical="center"/>
    </xf>
    <xf numFmtId="0" fontId="7" fillId="0" borderId="5" xfId="0" applyFont="1" applyFill="1" applyBorder="1" applyAlignment="1" applyProtection="1">
      <alignment horizontal="left" vertical="center"/>
    </xf>
    <xf numFmtId="0" fontId="7" fillId="0" borderId="76" xfId="0" applyFont="1" applyFill="1" applyBorder="1" applyAlignment="1" applyProtection="1">
      <alignment horizontal="left" vertical="center"/>
    </xf>
    <xf numFmtId="0" fontId="7" fillId="0" borderId="68" xfId="0" applyFont="1" applyFill="1" applyBorder="1" applyAlignment="1" applyProtection="1">
      <alignment horizontal="center" vertical="center"/>
    </xf>
    <xf numFmtId="0" fontId="7" fillId="0" borderId="9" xfId="0" applyFont="1" applyFill="1" applyBorder="1" applyAlignment="1" applyProtection="1">
      <alignment horizontal="center" vertical="center"/>
    </xf>
    <xf numFmtId="178" fontId="7" fillId="0" borderId="71" xfId="0" applyNumberFormat="1" applyFont="1" applyFill="1" applyBorder="1" applyAlignment="1" applyProtection="1">
      <alignment horizontal="right" vertical="center"/>
    </xf>
    <xf numFmtId="178" fontId="7" fillId="0" borderId="72" xfId="0" applyNumberFormat="1" applyFont="1" applyFill="1" applyBorder="1" applyAlignment="1" applyProtection="1">
      <alignment horizontal="right" vertical="center"/>
    </xf>
    <xf numFmtId="0" fontId="7" fillId="0" borderId="6" xfId="0" applyFont="1" applyFill="1" applyBorder="1" applyAlignment="1" applyProtection="1">
      <alignment horizontal="center" vertical="center"/>
    </xf>
    <xf numFmtId="0" fontId="7" fillId="0" borderId="10" xfId="0" applyFont="1" applyFill="1" applyBorder="1" applyAlignment="1" applyProtection="1">
      <alignment horizontal="center" vertical="center"/>
    </xf>
    <xf numFmtId="0" fontId="7" fillId="0" borderId="39" xfId="0" applyFont="1" applyFill="1" applyBorder="1" applyAlignment="1" applyProtection="1">
      <alignment horizontal="left" vertical="center"/>
    </xf>
    <xf numFmtId="0" fontId="7" fillId="0" borderId="67" xfId="0" applyFont="1" applyFill="1" applyBorder="1" applyAlignment="1" applyProtection="1">
      <alignment horizontal="left" vertical="center"/>
    </xf>
    <xf numFmtId="0" fontId="13" fillId="3" borderId="0" xfId="0" applyFont="1" applyFill="1" applyAlignment="1">
      <alignment horizontal="center" vertical="center"/>
    </xf>
    <xf numFmtId="0" fontId="3" fillId="3" borderId="68" xfId="0" applyFont="1" applyFill="1" applyBorder="1" applyAlignment="1">
      <alignment horizontal="center" vertical="center" wrapText="1"/>
    </xf>
    <xf numFmtId="0" fontId="3" fillId="3" borderId="9" xfId="0" applyFont="1" applyFill="1" applyBorder="1" applyAlignment="1">
      <alignment horizontal="center" vertical="center"/>
    </xf>
    <xf numFmtId="0" fontId="3" fillId="3" borderId="50" xfId="0" applyFont="1" applyFill="1" applyBorder="1" applyAlignment="1">
      <alignment horizontal="left" vertical="center" shrinkToFit="1"/>
    </xf>
    <xf numFmtId="0" fontId="3" fillId="0" borderId="1" xfId="5" applyFont="1" applyBorder="1" applyAlignment="1">
      <alignment horizontal="center" vertical="center"/>
    </xf>
    <xf numFmtId="0" fontId="6" fillId="0" borderId="0" xfId="5" applyFont="1" applyBorder="1" applyAlignment="1">
      <alignment horizontal="left"/>
    </xf>
    <xf numFmtId="0" fontId="11" fillId="0" borderId="0" xfId="5" applyFont="1" applyAlignment="1">
      <alignment horizontal="center" vertical="center"/>
    </xf>
    <xf numFmtId="0" fontId="20" fillId="0" borderId="0" xfId="5" applyFont="1" applyAlignment="1">
      <alignment horizontal="left" vertical="center"/>
    </xf>
    <xf numFmtId="0" fontId="3" fillId="0" borderId="3" xfId="5" applyBorder="1" applyAlignment="1">
      <alignment horizontal="center" vertical="center"/>
    </xf>
    <xf numFmtId="0" fontId="3" fillId="0" borderId="2" xfId="5" applyBorder="1" applyAlignment="1">
      <alignment horizontal="center" vertical="center"/>
    </xf>
    <xf numFmtId="0" fontId="3" fillId="0" borderId="3" xfId="5" applyFont="1" applyBorder="1" applyAlignment="1">
      <alignment horizontal="center" vertical="center" shrinkToFit="1"/>
    </xf>
    <xf numFmtId="0" fontId="3" fillId="0" borderId="2" xfId="5" applyFont="1" applyBorder="1" applyAlignment="1">
      <alignment horizontal="center" vertical="center" shrinkToFit="1"/>
    </xf>
    <xf numFmtId="0" fontId="3" fillId="0" borderId="79" xfId="5" applyFill="1" applyBorder="1" applyAlignment="1" applyProtection="1">
      <alignment horizontal="center" vertical="center" shrinkToFit="1"/>
    </xf>
    <xf numFmtId="0" fontId="3" fillId="0" borderId="20" xfId="5" applyFill="1" applyBorder="1" applyAlignment="1" applyProtection="1">
      <alignment horizontal="center" vertical="center" shrinkToFit="1"/>
    </xf>
    <xf numFmtId="0" fontId="3" fillId="8" borderId="79" xfId="5" applyFill="1" applyBorder="1" applyAlignment="1" applyProtection="1">
      <alignment horizontal="left" vertical="center" wrapText="1"/>
      <protection locked="0"/>
    </xf>
    <xf numFmtId="0" fontId="3" fillId="8" borderId="20" xfId="5" applyFill="1" applyBorder="1" applyAlignment="1" applyProtection="1">
      <alignment horizontal="left" vertical="center"/>
      <protection locked="0"/>
    </xf>
    <xf numFmtId="38" fontId="3" fillId="8" borderId="79" xfId="1" applyFont="1" applyFill="1" applyBorder="1" applyAlignment="1" applyProtection="1">
      <alignment horizontal="right" vertical="center" wrapText="1"/>
      <protection locked="0"/>
    </xf>
    <xf numFmtId="38" fontId="3" fillId="8" borderId="20" xfId="1" applyFont="1" applyFill="1" applyBorder="1" applyAlignment="1" applyProtection="1">
      <alignment horizontal="right" vertical="center"/>
      <protection locked="0"/>
    </xf>
    <xf numFmtId="0" fontId="3" fillId="0" borderId="1" xfId="5" applyBorder="1" applyAlignment="1">
      <alignment horizontal="center" vertical="center"/>
    </xf>
    <xf numFmtId="0" fontId="3" fillId="0" borderId="1" xfId="5" applyBorder="1" applyAlignment="1">
      <alignment horizontal="center" vertical="center" wrapText="1"/>
    </xf>
    <xf numFmtId="0" fontId="13" fillId="0" borderId="0" xfId="5" applyFont="1" applyAlignment="1">
      <alignment horizontal="center" vertical="center"/>
    </xf>
    <xf numFmtId="0" fontId="6" fillId="3" borderId="0" xfId="0" applyFont="1" applyFill="1" applyAlignment="1">
      <alignment horizontal="center" vertical="center"/>
    </xf>
    <xf numFmtId="0" fontId="3" fillId="3" borderId="29" xfId="0" applyFont="1" applyFill="1" applyBorder="1" applyAlignment="1">
      <alignment horizontal="left" vertical="center"/>
    </xf>
    <xf numFmtId="0" fontId="3" fillId="6" borderId="91" xfId="0" applyFont="1" applyFill="1" applyBorder="1" applyAlignment="1">
      <alignment horizontal="center" vertical="center" wrapText="1"/>
    </xf>
    <xf numFmtId="0" fontId="3" fillId="6" borderId="84" xfId="0" applyFont="1" applyFill="1" applyBorder="1" applyAlignment="1">
      <alignment horizontal="center" vertical="center" wrapText="1"/>
    </xf>
    <xf numFmtId="0" fontId="3" fillId="6" borderId="8" xfId="0" applyFont="1" applyFill="1" applyBorder="1" applyAlignment="1">
      <alignment horizontal="center" vertical="center" wrapText="1"/>
    </xf>
    <xf numFmtId="0" fontId="3" fillId="6" borderId="32" xfId="0" applyFont="1" applyFill="1" applyBorder="1" applyAlignment="1">
      <alignment horizontal="center" vertical="center" wrapText="1"/>
    </xf>
    <xf numFmtId="0" fontId="3" fillId="6" borderId="30" xfId="0" applyFont="1" applyFill="1" applyBorder="1" applyAlignment="1">
      <alignment horizontal="center" vertical="center" wrapText="1"/>
    </xf>
    <xf numFmtId="0" fontId="16" fillId="6" borderId="0" xfId="0" applyFont="1" applyFill="1" applyBorder="1" applyAlignment="1">
      <alignment vertical="center" wrapText="1"/>
    </xf>
    <xf numFmtId="0" fontId="3" fillId="6" borderId="75" xfId="0" applyFont="1" applyFill="1" applyBorder="1" applyAlignment="1">
      <alignment horizontal="center" vertical="center"/>
    </xf>
    <xf numFmtId="0" fontId="3" fillId="6" borderId="17" xfId="0" applyFont="1" applyFill="1" applyBorder="1" applyAlignment="1">
      <alignment horizontal="center" vertical="center"/>
    </xf>
    <xf numFmtId="0" fontId="3" fillId="8" borderId="85" xfId="0" applyFont="1" applyFill="1" applyBorder="1" applyAlignment="1" applyProtection="1">
      <alignment horizontal="center" vertical="center" wrapText="1"/>
      <protection locked="0"/>
    </xf>
    <xf numFmtId="0" fontId="3" fillId="8" borderId="86" xfId="0" applyFont="1" applyFill="1" applyBorder="1" applyAlignment="1" applyProtection="1">
      <alignment horizontal="center" vertical="center" wrapText="1"/>
      <protection locked="0"/>
    </xf>
    <xf numFmtId="0" fontId="3" fillId="8" borderId="87" xfId="0" applyFont="1" applyFill="1" applyBorder="1" applyAlignment="1" applyProtection="1">
      <alignment horizontal="center" vertical="center" wrapText="1"/>
      <protection locked="0"/>
    </xf>
    <xf numFmtId="177" fontId="3" fillId="8" borderId="69" xfId="0" applyNumberFormat="1" applyFont="1" applyFill="1" applyBorder="1" applyAlignment="1" applyProtection="1">
      <alignment vertical="center" wrapText="1"/>
      <protection locked="0"/>
    </xf>
    <xf numFmtId="177" fontId="3" fillId="8" borderId="70" xfId="0" applyNumberFormat="1" applyFont="1" applyFill="1" applyBorder="1" applyAlignment="1" applyProtection="1">
      <alignment vertical="center" wrapText="1"/>
      <protection locked="0"/>
    </xf>
    <xf numFmtId="0" fontId="19" fillId="8" borderId="88" xfId="0" applyFont="1" applyFill="1" applyBorder="1" applyAlignment="1" applyProtection="1">
      <alignment horizontal="left" vertical="center" wrapText="1"/>
      <protection locked="0"/>
    </xf>
    <xf numFmtId="0" fontId="19" fillId="8" borderId="89" xfId="0" applyFont="1" applyFill="1" applyBorder="1" applyAlignment="1" applyProtection="1">
      <alignment horizontal="left" vertical="center" wrapText="1"/>
      <protection locked="0"/>
    </xf>
    <xf numFmtId="0" fontId="3" fillId="8" borderId="90" xfId="0" applyFont="1" applyFill="1" applyBorder="1" applyAlignment="1" applyProtection="1">
      <alignment horizontal="center" vertical="center" wrapText="1"/>
      <protection locked="0"/>
    </xf>
    <xf numFmtId="0" fontId="3" fillId="8" borderId="89" xfId="0" applyFont="1" applyFill="1" applyBorder="1" applyAlignment="1" applyProtection="1">
      <alignment horizontal="center" vertical="center" wrapText="1"/>
      <protection locked="0"/>
    </xf>
    <xf numFmtId="0" fontId="3" fillId="6" borderId="62" xfId="0" applyFont="1" applyFill="1" applyBorder="1" applyAlignment="1">
      <alignment horizontal="center" vertical="center" wrapText="1"/>
    </xf>
    <xf numFmtId="0" fontId="3" fillId="6" borderId="93" xfId="0" applyFont="1" applyFill="1" applyBorder="1" applyAlignment="1">
      <alignment horizontal="center" vertical="center" wrapText="1"/>
    </xf>
    <xf numFmtId="0" fontId="3" fillId="6" borderId="80" xfId="0" applyFont="1" applyFill="1" applyBorder="1" applyAlignment="1">
      <alignment horizontal="center" vertical="center" wrapText="1"/>
    </xf>
    <xf numFmtId="0" fontId="3" fillId="6" borderId="81" xfId="0" applyFont="1" applyFill="1" applyBorder="1" applyAlignment="1">
      <alignment horizontal="center" vertical="center" wrapText="1"/>
    </xf>
    <xf numFmtId="0" fontId="3" fillId="6" borderId="29" xfId="0" applyFont="1" applyFill="1" applyBorder="1" applyAlignment="1">
      <alignment horizontal="center" vertical="center" wrapText="1"/>
    </xf>
    <xf numFmtId="0" fontId="3" fillId="6" borderId="12" xfId="0" applyFont="1" applyFill="1" applyBorder="1" applyAlignment="1">
      <alignment horizontal="center" vertical="center" wrapText="1"/>
    </xf>
    <xf numFmtId="0" fontId="3" fillId="6" borderId="82" xfId="0" applyFont="1" applyFill="1" applyBorder="1" applyAlignment="1">
      <alignment horizontal="center" vertical="center" wrapText="1"/>
    </xf>
    <xf numFmtId="0" fontId="3" fillId="6" borderId="83" xfId="0" applyFont="1" applyFill="1" applyBorder="1" applyAlignment="1">
      <alignment horizontal="center" vertical="center" wrapText="1"/>
    </xf>
    <xf numFmtId="0" fontId="22" fillId="6" borderId="84" xfId="0" applyFont="1" applyFill="1" applyBorder="1" applyAlignment="1">
      <alignment horizontal="left" vertical="center" wrapText="1"/>
    </xf>
    <xf numFmtId="0" fontId="1" fillId="6" borderId="0" xfId="0" applyFont="1" applyFill="1" applyBorder="1" applyAlignment="1">
      <alignment horizontal="center" vertical="center" wrapText="1"/>
    </xf>
    <xf numFmtId="0" fontId="1" fillId="6" borderId="0" xfId="0" applyFont="1" applyFill="1" applyBorder="1" applyAlignment="1">
      <alignment horizontal="justify" vertical="center" wrapText="1"/>
    </xf>
    <xf numFmtId="0" fontId="1" fillId="6" borderId="0" xfId="0" applyFont="1" applyFill="1" applyBorder="1" applyAlignment="1">
      <alignment horizontal="left" vertical="center" wrapText="1"/>
    </xf>
    <xf numFmtId="0" fontId="15" fillId="6" borderId="0" xfId="0" applyFont="1" applyFill="1" applyBorder="1" applyAlignment="1">
      <alignment horizontal="center" vertical="center"/>
    </xf>
    <xf numFmtId="0" fontId="21" fillId="6" borderId="0" xfId="0" applyFont="1" applyFill="1" applyAlignment="1">
      <alignment horizontal="center" vertical="center"/>
    </xf>
    <xf numFmtId="0" fontId="3" fillId="6" borderId="0" xfId="0" applyFont="1" applyFill="1" applyBorder="1" applyAlignment="1">
      <alignment horizontal="center" vertical="center" wrapText="1"/>
    </xf>
    <xf numFmtId="0" fontId="3" fillId="2" borderId="35" xfId="3" applyFont="1" applyFill="1" applyBorder="1" applyAlignment="1">
      <alignment horizontal="distributed" vertical="center"/>
    </xf>
    <xf numFmtId="0" fontId="3" fillId="2" borderId="34" xfId="3" applyFont="1" applyFill="1" applyBorder="1" applyAlignment="1">
      <alignment horizontal="distributed" vertical="center" justifyLastLine="1"/>
    </xf>
    <xf numFmtId="0" fontId="3" fillId="2" borderId="35" xfId="3" applyFont="1" applyFill="1" applyBorder="1" applyAlignment="1">
      <alignment horizontal="distributed" vertical="center" justifyLastLine="1"/>
    </xf>
    <xf numFmtId="0" fontId="3" fillId="2" borderId="33" xfId="3" applyFont="1" applyFill="1" applyBorder="1" applyAlignment="1">
      <alignment horizontal="distributed" vertical="center" justifyLastLine="1"/>
    </xf>
    <xf numFmtId="0" fontId="3" fillId="2" borderId="94" xfId="3" applyFont="1" applyFill="1" applyBorder="1" applyAlignment="1">
      <alignment horizontal="distributed" vertical="center" justifyLastLine="1"/>
    </xf>
    <xf numFmtId="0" fontId="3" fillId="8" borderId="0" xfId="3" applyFont="1" applyFill="1" applyBorder="1" applyAlignment="1" applyProtection="1">
      <alignment horizontal="distributed" vertical="center" shrinkToFit="1"/>
      <protection locked="0"/>
    </xf>
    <xf numFmtId="38" fontId="3" fillId="8" borderId="37" xfId="2" applyFont="1" applyFill="1" applyBorder="1" applyAlignment="1" applyProtection="1">
      <alignment horizontal="center" vertical="center" shrinkToFit="1"/>
      <protection locked="0"/>
    </xf>
    <xf numFmtId="38" fontId="3" fillId="8" borderId="0" xfId="2" applyFont="1" applyFill="1" applyBorder="1" applyAlignment="1" applyProtection="1">
      <alignment horizontal="center" vertical="center" shrinkToFit="1"/>
      <protection locked="0"/>
    </xf>
    <xf numFmtId="38" fontId="3" fillId="8" borderId="14" xfId="2" applyFont="1" applyFill="1" applyBorder="1" applyAlignment="1" applyProtection="1">
      <alignment horizontal="center" vertical="center" shrinkToFit="1"/>
      <protection locked="0"/>
    </xf>
    <xf numFmtId="38" fontId="3" fillId="8" borderId="37" xfId="2" applyFont="1" applyFill="1" applyBorder="1" applyAlignment="1" applyProtection="1">
      <alignment vertical="center" shrinkToFit="1"/>
      <protection locked="0"/>
    </xf>
    <xf numFmtId="38" fontId="3" fillId="8" borderId="0" xfId="2" applyFont="1" applyFill="1" applyBorder="1" applyAlignment="1" applyProtection="1">
      <alignment vertical="center" shrinkToFit="1"/>
      <protection locked="0"/>
    </xf>
    <xf numFmtId="38" fontId="3" fillId="8" borderId="14" xfId="2" applyFont="1" applyFill="1" applyBorder="1" applyAlignment="1" applyProtection="1">
      <alignment vertical="center" shrinkToFit="1"/>
      <protection locked="0"/>
    </xf>
    <xf numFmtId="38" fontId="3" fillId="8" borderId="16" xfId="2" applyFont="1" applyFill="1" applyBorder="1" applyAlignment="1" applyProtection="1">
      <alignment vertical="center" shrinkToFit="1"/>
      <protection locked="0"/>
    </xf>
    <xf numFmtId="0" fontId="3" fillId="2" borderId="34" xfId="3" applyFont="1" applyFill="1" applyBorder="1" applyAlignment="1">
      <alignment horizontal="distributed" vertical="center" wrapText="1" justifyLastLine="1"/>
    </xf>
    <xf numFmtId="0" fontId="3" fillId="2" borderId="35" xfId="3" applyFont="1" applyFill="1" applyBorder="1" applyAlignment="1">
      <alignment horizontal="distributed" vertical="center" wrapText="1" justifyLastLine="1"/>
    </xf>
    <xf numFmtId="0" fontId="3" fillId="2" borderId="30" xfId="3" applyFont="1" applyFill="1" applyBorder="1" applyAlignment="1">
      <alignment horizontal="distributed" vertical="center" wrapText="1" justifyLastLine="1"/>
    </xf>
    <xf numFmtId="38" fontId="3" fillId="8" borderId="16" xfId="2" applyFont="1" applyFill="1" applyBorder="1" applyAlignment="1" applyProtection="1">
      <alignment horizontal="center" vertical="center" shrinkToFit="1"/>
      <protection locked="0"/>
    </xf>
    <xf numFmtId="38" fontId="3" fillId="2" borderId="38" xfId="2" applyFont="1" applyFill="1" applyBorder="1" applyAlignment="1">
      <alignment vertical="center" shrinkToFit="1"/>
    </xf>
    <xf numFmtId="38" fontId="3" fillId="2" borderId="92" xfId="2" applyFont="1" applyFill="1" applyBorder="1" applyAlignment="1">
      <alignment vertical="center" shrinkToFit="1"/>
    </xf>
    <xf numFmtId="38" fontId="3" fillId="2" borderId="22" xfId="2" applyFont="1" applyFill="1" applyBorder="1" applyAlignment="1">
      <alignment vertical="center" shrinkToFit="1"/>
    </xf>
    <xf numFmtId="0" fontId="3" fillId="2" borderId="92" xfId="3" applyFont="1" applyFill="1" applyBorder="1" applyAlignment="1">
      <alignment horizontal="distributed" vertical="center" shrinkToFit="1"/>
    </xf>
    <xf numFmtId="38" fontId="3" fillId="2" borderId="27" xfId="2" applyFont="1" applyFill="1" applyBorder="1" applyAlignment="1">
      <alignment vertical="center" shrinkToFit="1"/>
    </xf>
    <xf numFmtId="38" fontId="3" fillId="2" borderId="31" xfId="2" applyFont="1" applyFill="1" applyBorder="1" applyAlignment="1">
      <alignment vertical="center" shrinkToFit="1"/>
    </xf>
    <xf numFmtId="182" fontId="58" fillId="0" borderId="93" xfId="5" applyNumberFormat="1" applyFont="1" applyBorder="1" applyAlignment="1">
      <alignment horizontal="center" vertical="top"/>
    </xf>
    <xf numFmtId="0" fontId="7" fillId="8" borderId="79" xfId="5" applyFont="1" applyFill="1" applyBorder="1" applyAlignment="1" applyProtection="1">
      <alignment horizontal="left" vertical="center" wrapText="1"/>
      <protection locked="0"/>
    </xf>
    <xf numFmtId="0" fontId="7" fillId="8" borderId="25" xfId="5" applyFont="1" applyFill="1" applyBorder="1" applyAlignment="1" applyProtection="1">
      <alignment horizontal="left" vertical="center"/>
      <protection locked="0"/>
    </xf>
    <xf numFmtId="0" fontId="7" fillId="8" borderId="21" xfId="5" applyFont="1" applyFill="1" applyBorder="1" applyAlignment="1" applyProtection="1">
      <alignment horizontal="left" vertical="center"/>
      <protection locked="0"/>
    </xf>
    <xf numFmtId="0" fontId="7" fillId="0" borderId="3" xfId="5" applyFont="1" applyBorder="1" applyAlignment="1">
      <alignment horizontal="center" vertical="center" wrapText="1"/>
    </xf>
    <xf numFmtId="0" fontId="7" fillId="0" borderId="15" xfId="5" applyFont="1" applyBorder="1" applyAlignment="1">
      <alignment horizontal="center" vertical="center" wrapText="1"/>
    </xf>
    <xf numFmtId="0" fontId="7" fillId="0" borderId="2" xfId="5" applyFont="1" applyBorder="1" applyAlignment="1">
      <alignment horizontal="center" vertical="center" wrapText="1"/>
    </xf>
    <xf numFmtId="0" fontId="7" fillId="0" borderId="79" xfId="5" applyFont="1" applyBorder="1" applyAlignment="1">
      <alignment horizontal="right" vertical="center" wrapText="1"/>
    </xf>
    <xf numFmtId="0" fontId="7" fillId="0" borderId="118" xfId="5" applyFont="1" applyBorder="1" applyAlignment="1">
      <alignment horizontal="right" vertical="center" wrapText="1"/>
    </xf>
    <xf numFmtId="0" fontId="7" fillId="8" borderId="25" xfId="5" applyFont="1" applyFill="1" applyBorder="1" applyAlignment="1" applyProtection="1">
      <alignment horizontal="center" vertical="center" wrapText="1"/>
      <protection locked="0"/>
    </xf>
    <xf numFmtId="0" fontId="7" fillId="8" borderId="21" xfId="5" applyFont="1" applyFill="1" applyBorder="1" applyAlignment="1" applyProtection="1">
      <alignment horizontal="center" vertical="center" wrapText="1"/>
      <protection locked="0"/>
    </xf>
    <xf numFmtId="0" fontId="7" fillId="0" borderId="36" xfId="5" applyFont="1" applyBorder="1" applyAlignment="1">
      <alignment horizontal="center" vertical="center"/>
    </xf>
    <xf numFmtId="0" fontId="7" fillId="0" borderId="26" xfId="5" applyFont="1" applyBorder="1" applyAlignment="1">
      <alignment horizontal="center" vertical="center"/>
    </xf>
    <xf numFmtId="0" fontId="7" fillId="0" borderId="28" xfId="5" applyFont="1" applyBorder="1" applyAlignment="1">
      <alignment horizontal="center" vertical="center"/>
    </xf>
    <xf numFmtId="0" fontId="7" fillId="0" borderId="14" xfId="5" applyFont="1" applyBorder="1" applyAlignment="1">
      <alignment horizontal="center" vertical="center"/>
    </xf>
    <xf numFmtId="0" fontId="7" fillId="0" borderId="81" xfId="5" applyFont="1" applyBorder="1" applyAlignment="1">
      <alignment horizontal="center" vertical="center"/>
    </xf>
    <xf numFmtId="0" fontId="7" fillId="0" borderId="10" xfId="5" applyFont="1" applyBorder="1" applyAlignment="1">
      <alignment horizontal="center" vertical="center"/>
    </xf>
    <xf numFmtId="0" fontId="7" fillId="0" borderId="32" xfId="5" applyFont="1" applyBorder="1" applyAlignment="1">
      <alignment horizontal="center" vertical="center"/>
    </xf>
    <xf numFmtId="0" fontId="7" fillId="0" borderId="35" xfId="5" applyFont="1" applyBorder="1" applyAlignment="1">
      <alignment horizontal="center" vertical="center"/>
    </xf>
    <xf numFmtId="0" fontId="7" fillId="0" borderId="33" xfId="5" applyFont="1" applyBorder="1" applyAlignment="1">
      <alignment horizontal="center" vertical="center"/>
    </xf>
    <xf numFmtId="0" fontId="7" fillId="0" borderId="28" xfId="5" applyFont="1" applyBorder="1" applyAlignment="1">
      <alignment horizontal="center" vertical="center" wrapText="1"/>
    </xf>
    <xf numFmtId="0" fontId="7" fillId="0" borderId="0" xfId="5" applyFont="1" applyBorder="1" applyAlignment="1">
      <alignment horizontal="center" vertical="center"/>
    </xf>
    <xf numFmtId="0" fontId="7" fillId="0" borderId="95" xfId="5" applyFont="1" applyBorder="1" applyAlignment="1">
      <alignment horizontal="center" vertical="center"/>
    </xf>
    <xf numFmtId="0" fontId="7" fillId="0" borderId="50" xfId="5" applyFont="1" applyBorder="1" applyAlignment="1">
      <alignment horizontal="center" vertical="center"/>
    </xf>
    <xf numFmtId="0" fontId="7" fillId="0" borderId="1" xfId="5" applyFont="1" applyBorder="1" applyAlignment="1">
      <alignment horizontal="center" vertical="center" wrapText="1"/>
    </xf>
    <xf numFmtId="0" fontId="7" fillId="0" borderId="3" xfId="5" applyFont="1" applyBorder="1" applyAlignment="1">
      <alignment horizontal="center" vertical="center"/>
    </xf>
    <xf numFmtId="0" fontId="7" fillId="0" borderId="15" xfId="5" applyFont="1" applyBorder="1" applyAlignment="1">
      <alignment horizontal="center" vertical="center"/>
    </xf>
    <xf numFmtId="0" fontId="7" fillId="0" borderId="2" xfId="5" applyFont="1" applyBorder="1" applyAlignment="1">
      <alignment horizontal="center" vertical="center"/>
    </xf>
    <xf numFmtId="0" fontId="6" fillId="0" borderId="1" xfId="5" applyFont="1" applyBorder="1" applyAlignment="1">
      <alignment horizontal="center" vertical="center"/>
    </xf>
    <xf numFmtId="0" fontId="7" fillId="0" borderId="79" xfId="5" applyFont="1" applyBorder="1" applyAlignment="1">
      <alignment horizontal="center" vertical="center"/>
    </xf>
    <xf numFmtId="0" fontId="7" fillId="0" borderId="96" xfId="5" applyFont="1" applyBorder="1" applyAlignment="1">
      <alignment horizontal="center" vertical="center"/>
    </xf>
    <xf numFmtId="0" fontId="7" fillId="8" borderId="1" xfId="5" applyFont="1" applyFill="1" applyBorder="1" applyAlignment="1" applyProtection="1">
      <alignment horizontal="center" vertical="center"/>
      <protection locked="0"/>
    </xf>
    <xf numFmtId="0" fontId="7" fillId="8" borderId="5" xfId="5" applyFont="1" applyFill="1" applyBorder="1" applyAlignment="1" applyProtection="1">
      <alignment horizontal="center" vertical="center"/>
      <protection locked="0"/>
    </xf>
    <xf numFmtId="0" fontId="7" fillId="0" borderId="94" xfId="5" applyFont="1" applyBorder="1" applyAlignment="1">
      <alignment horizontal="center" vertical="center"/>
    </xf>
    <xf numFmtId="0" fontId="7" fillId="0" borderId="42" xfId="5" applyFont="1" applyBorder="1" applyAlignment="1">
      <alignment horizontal="center" vertical="center"/>
    </xf>
    <xf numFmtId="0" fontId="7" fillId="0" borderId="39" xfId="5" applyFont="1" applyBorder="1" applyAlignment="1">
      <alignment horizontal="center" vertical="center"/>
    </xf>
    <xf numFmtId="0" fontId="7" fillId="8" borderId="81" xfId="5" applyFont="1" applyFill="1" applyBorder="1" applyAlignment="1" applyProtection="1">
      <alignment horizontal="center" vertical="center"/>
      <protection locked="0"/>
    </xf>
    <xf numFmtId="0" fontId="7" fillId="8" borderId="29" xfId="5" applyFont="1" applyFill="1" applyBorder="1" applyAlignment="1" applyProtection="1">
      <alignment horizontal="center" vertical="center"/>
      <protection locked="0"/>
    </xf>
    <xf numFmtId="0" fontId="7" fillId="8" borderId="10" xfId="5" applyFont="1" applyFill="1" applyBorder="1" applyAlignment="1" applyProtection="1">
      <alignment horizontal="center" vertical="center"/>
      <protection locked="0"/>
    </xf>
    <xf numFmtId="0" fontId="7" fillId="8" borderId="119" xfId="5" applyFont="1" applyFill="1" applyBorder="1" applyAlignment="1" applyProtection="1">
      <alignment horizontal="center" vertical="center"/>
      <protection locked="0"/>
    </xf>
    <xf numFmtId="0" fontId="7" fillId="8" borderId="40" xfId="5" applyFont="1" applyFill="1" applyBorder="1" applyAlignment="1" applyProtection="1">
      <alignment horizontal="center" vertical="center"/>
      <protection locked="0"/>
    </xf>
    <xf numFmtId="0" fontId="7" fillId="8" borderId="120" xfId="5" applyFont="1" applyFill="1" applyBorder="1" applyAlignment="1" applyProtection="1">
      <alignment horizontal="center" vertical="center"/>
      <protection locked="0"/>
    </xf>
    <xf numFmtId="0" fontId="7" fillId="8" borderId="73" xfId="5" applyFont="1" applyFill="1" applyBorder="1" applyAlignment="1" applyProtection="1">
      <alignment horizontal="center" vertical="center"/>
      <protection locked="0"/>
    </xf>
    <xf numFmtId="0" fontId="7" fillId="8" borderId="26" xfId="5" applyFont="1" applyFill="1" applyBorder="1" applyAlignment="1" applyProtection="1">
      <alignment horizontal="center" vertical="center"/>
      <protection locked="0"/>
    </xf>
    <xf numFmtId="0" fontId="7" fillId="8" borderId="72" xfId="5" applyFont="1" applyFill="1" applyBorder="1" applyAlignment="1" applyProtection="1">
      <alignment horizontal="center" vertical="center"/>
      <protection locked="0"/>
    </xf>
    <xf numFmtId="0" fontId="18" fillId="6" borderId="0" xfId="0" applyFont="1" applyFill="1" applyAlignment="1">
      <alignment horizontal="center" vertical="center"/>
    </xf>
    <xf numFmtId="0" fontId="7" fillId="0" borderId="34" xfId="5" applyFont="1" applyBorder="1" applyAlignment="1">
      <alignment horizontal="center" vertical="center" wrapText="1"/>
    </xf>
    <xf numFmtId="0" fontId="7" fillId="0" borderId="30" xfId="5" applyFont="1" applyBorder="1" applyAlignment="1">
      <alignment horizontal="center" vertical="center" wrapText="1"/>
    </xf>
    <xf numFmtId="0" fontId="7" fillId="0" borderId="34" xfId="5" applyFont="1" applyBorder="1" applyAlignment="1">
      <alignment horizontal="center" vertical="center" shrinkToFit="1"/>
    </xf>
    <xf numFmtId="0" fontId="7" fillId="0" borderId="33" xfId="5" applyFont="1" applyBorder="1" applyAlignment="1">
      <alignment horizontal="center" vertical="center" shrinkToFit="1"/>
    </xf>
    <xf numFmtId="0" fontId="7" fillId="0" borderId="34" xfId="5" applyFont="1" applyBorder="1" applyAlignment="1">
      <alignment horizontal="center" vertical="center"/>
    </xf>
    <xf numFmtId="0" fontId="7" fillId="8" borderId="103" xfId="5" applyFont="1" applyFill="1" applyBorder="1" applyAlignment="1" applyProtection="1">
      <alignment horizontal="center" vertical="center"/>
      <protection locked="0"/>
    </xf>
    <xf numFmtId="0" fontId="7" fillId="8" borderId="12" xfId="5" applyFont="1" applyFill="1" applyBorder="1" applyAlignment="1" applyProtection="1">
      <alignment horizontal="center" vertical="center"/>
      <protection locked="0"/>
    </xf>
    <xf numFmtId="0" fontId="14" fillId="6" borderId="62" xfId="0" applyFont="1" applyFill="1" applyBorder="1" applyAlignment="1">
      <alignment horizontal="center" vertical="center" wrapText="1"/>
    </xf>
    <xf numFmtId="0" fontId="14" fillId="6" borderId="93" xfId="0" applyFont="1" applyFill="1" applyBorder="1" applyAlignment="1">
      <alignment horizontal="center" vertical="center" wrapText="1"/>
    </xf>
    <xf numFmtId="0" fontId="14" fillId="6" borderId="80" xfId="0" applyFont="1" applyFill="1" applyBorder="1" applyAlignment="1">
      <alignment horizontal="center" vertical="center" wrapText="1"/>
    </xf>
    <xf numFmtId="0" fontId="23" fillId="6" borderId="0" xfId="0" applyFont="1" applyFill="1" applyBorder="1" applyAlignment="1">
      <alignment vertical="center" wrapText="1"/>
    </xf>
    <xf numFmtId="0" fontId="3" fillId="6" borderId="6" xfId="0" applyFont="1" applyFill="1" applyBorder="1" applyAlignment="1">
      <alignment horizontal="center" vertical="center" wrapText="1"/>
    </xf>
    <xf numFmtId="0" fontId="0" fillId="8" borderId="33" xfId="0" applyFont="1" applyFill="1" applyBorder="1" applyAlignment="1" applyProtection="1">
      <alignment horizontal="justify" vertical="center" wrapText="1"/>
      <protection locked="0"/>
    </xf>
    <xf numFmtId="0" fontId="1" fillId="8" borderId="42" xfId="0" applyFont="1" applyFill="1" applyBorder="1" applyAlignment="1" applyProtection="1">
      <alignment horizontal="justify" vertical="center" wrapText="1"/>
      <protection locked="0"/>
    </xf>
    <xf numFmtId="0" fontId="1" fillId="8" borderId="39" xfId="0" applyFont="1" applyFill="1" applyBorder="1" applyAlignment="1" applyProtection="1">
      <alignment horizontal="justify" vertical="center" wrapText="1"/>
      <protection locked="0"/>
    </xf>
    <xf numFmtId="0" fontId="3" fillId="6" borderId="36" xfId="0" applyFont="1" applyFill="1" applyBorder="1" applyAlignment="1">
      <alignment horizontal="center" vertical="center" wrapText="1"/>
    </xf>
    <xf numFmtId="0" fontId="3" fillId="6" borderId="26" xfId="0" applyFont="1" applyFill="1" applyBorder="1" applyAlignment="1">
      <alignment horizontal="center" vertical="center" wrapText="1"/>
    </xf>
    <xf numFmtId="0" fontId="3" fillId="6" borderId="95" xfId="0" applyFont="1" applyFill="1" applyBorder="1" applyAlignment="1">
      <alignment horizontal="center" vertical="center" wrapText="1"/>
    </xf>
    <xf numFmtId="0" fontId="3" fillId="6" borderId="4" xfId="0" applyFont="1" applyFill="1" applyBorder="1" applyAlignment="1">
      <alignment horizontal="center" vertical="center" wrapText="1"/>
    </xf>
    <xf numFmtId="0" fontId="0" fillId="8" borderId="20" xfId="0" applyFont="1" applyFill="1" applyBorder="1" applyAlignment="1" applyProtection="1">
      <alignment horizontal="justify" vertical="center" wrapText="1"/>
      <protection locked="0"/>
    </xf>
    <xf numFmtId="0" fontId="1" fillId="8" borderId="1" xfId="0" applyFont="1" applyFill="1" applyBorder="1" applyAlignment="1" applyProtection="1">
      <alignment horizontal="justify" vertical="center" wrapText="1"/>
      <protection locked="0"/>
    </xf>
    <xf numFmtId="0" fontId="1" fillId="8" borderId="5" xfId="0" applyFont="1" applyFill="1" applyBorder="1" applyAlignment="1" applyProtection="1">
      <alignment horizontal="justify" vertical="center" wrapText="1"/>
      <protection locked="0"/>
    </xf>
    <xf numFmtId="0" fontId="3" fillId="6" borderId="57" xfId="0" applyFont="1" applyFill="1" applyBorder="1" applyAlignment="1">
      <alignment horizontal="center" vertical="center" wrapText="1"/>
    </xf>
    <xf numFmtId="0" fontId="3" fillId="6" borderId="25" xfId="0" applyFont="1" applyFill="1" applyBorder="1" applyAlignment="1">
      <alignment horizontal="center" vertical="center" wrapText="1"/>
    </xf>
    <xf numFmtId="0" fontId="3" fillId="6" borderId="21" xfId="0" applyFont="1" applyFill="1" applyBorder="1" applyAlignment="1">
      <alignment horizontal="center" vertical="center" wrapText="1"/>
    </xf>
    <xf numFmtId="0" fontId="0" fillId="8" borderId="57" xfId="0" applyFont="1" applyFill="1" applyBorder="1" applyAlignment="1" applyProtection="1">
      <alignment horizontal="left" vertical="center" wrapText="1"/>
      <protection locked="0"/>
    </xf>
    <xf numFmtId="0" fontId="0" fillId="8" borderId="25" xfId="0" applyFont="1" applyFill="1" applyBorder="1" applyAlignment="1" applyProtection="1">
      <alignment horizontal="left" vertical="center" wrapText="1"/>
      <protection locked="0"/>
    </xf>
    <xf numFmtId="0" fontId="0" fillId="8" borderId="21" xfId="0" applyFont="1" applyFill="1" applyBorder="1" applyAlignment="1" applyProtection="1">
      <alignment horizontal="left" vertical="center" wrapText="1"/>
      <protection locked="0"/>
    </xf>
    <xf numFmtId="0" fontId="3" fillId="6" borderId="38" xfId="0" applyFont="1" applyFill="1" applyBorder="1" applyAlignment="1">
      <alignment horizontal="center" vertical="center" wrapText="1"/>
    </xf>
    <xf numFmtId="0" fontId="3" fillId="6" borderId="92" xfId="0" applyFont="1" applyFill="1" applyBorder="1" applyAlignment="1">
      <alignment horizontal="center" vertical="center" wrapText="1"/>
    </xf>
    <xf numFmtId="0" fontId="3" fillId="6" borderId="31" xfId="0" applyFont="1" applyFill="1" applyBorder="1" applyAlignment="1">
      <alignment horizontal="center" vertical="center" wrapText="1"/>
    </xf>
    <xf numFmtId="0" fontId="0" fillId="8" borderId="38" xfId="0" applyFont="1" applyFill="1" applyBorder="1" applyAlignment="1" applyProtection="1">
      <alignment horizontal="left" vertical="center" wrapText="1"/>
      <protection locked="0"/>
    </xf>
    <xf numFmtId="0" fontId="0" fillId="8" borderId="92" xfId="0" applyFont="1" applyFill="1" applyBorder="1" applyAlignment="1" applyProtection="1">
      <alignment horizontal="left" vertical="center" wrapText="1"/>
      <protection locked="0"/>
    </xf>
    <xf numFmtId="0" fontId="0" fillId="8" borderId="31" xfId="0" applyFont="1" applyFill="1" applyBorder="1" applyAlignment="1" applyProtection="1">
      <alignment horizontal="left" vertical="center" wrapText="1"/>
      <protection locked="0"/>
    </xf>
    <xf numFmtId="0" fontId="3" fillId="6" borderId="84" xfId="0" applyFont="1" applyFill="1" applyBorder="1" applyAlignment="1">
      <alignment horizontal="left" vertical="center"/>
    </xf>
    <xf numFmtId="177" fontId="1" fillId="8" borderId="69" xfId="0" applyNumberFormat="1" applyFont="1" applyFill="1" applyBorder="1" applyAlignment="1" applyProtection="1">
      <alignment vertical="center" wrapText="1"/>
      <protection locked="0"/>
    </xf>
    <xf numFmtId="177" fontId="1" fillId="8" borderId="70" xfId="0" applyNumberFormat="1" applyFont="1" applyFill="1" applyBorder="1" applyAlignment="1" applyProtection="1">
      <alignment vertical="center" wrapText="1"/>
      <protection locked="0"/>
    </xf>
    <xf numFmtId="0" fontId="0" fillId="8" borderId="90" xfId="0" applyFont="1" applyFill="1" applyBorder="1" applyAlignment="1" applyProtection="1">
      <alignment horizontal="center" vertical="center" wrapText="1"/>
      <protection locked="0"/>
    </xf>
    <xf numFmtId="0" fontId="1" fillId="8" borderId="89" xfId="0" applyFont="1" applyFill="1" applyBorder="1" applyAlignment="1" applyProtection="1">
      <alignment horizontal="center" vertical="center" wrapText="1"/>
      <protection locked="0"/>
    </xf>
    <xf numFmtId="0" fontId="3" fillId="0" borderId="84" xfId="0" applyFont="1" applyBorder="1" applyAlignment="1">
      <alignment horizontal="left" vertical="center" wrapText="1"/>
    </xf>
    <xf numFmtId="0" fontId="3" fillId="6" borderId="0" xfId="0" applyFont="1" applyFill="1" applyBorder="1" applyAlignment="1">
      <alignment horizontal="left" vertical="center" wrapText="1"/>
    </xf>
    <xf numFmtId="0" fontId="0" fillId="6" borderId="0" xfId="0" applyFill="1" applyBorder="1">
      <alignment vertical="center"/>
    </xf>
    <xf numFmtId="0" fontId="3" fillId="8" borderId="0" xfId="3" applyFont="1" applyFill="1" applyBorder="1" applyAlignment="1" applyProtection="1">
      <alignment horizontal="left" vertical="center" justifyLastLine="1"/>
      <protection locked="0"/>
    </xf>
    <xf numFmtId="0" fontId="3" fillId="8" borderId="37" xfId="3" applyFont="1" applyFill="1" applyBorder="1" applyAlignment="1" applyProtection="1">
      <alignment horizontal="center" vertical="center"/>
      <protection locked="0"/>
    </xf>
    <xf numFmtId="0" fontId="3" fillId="8" borderId="0" xfId="3" applyFont="1" applyFill="1" applyBorder="1" applyAlignment="1" applyProtection="1">
      <alignment horizontal="center" vertical="center"/>
      <protection locked="0"/>
    </xf>
    <xf numFmtId="0" fontId="3" fillId="8" borderId="16" xfId="3" applyFont="1" applyFill="1" applyBorder="1" applyAlignment="1" applyProtection="1">
      <alignment horizontal="center" vertical="center"/>
      <protection locked="0"/>
    </xf>
    <xf numFmtId="0" fontId="3" fillId="8" borderId="14" xfId="3" applyFont="1" applyFill="1" applyBorder="1" applyAlignment="1" applyProtection="1">
      <alignment horizontal="center" vertical="center"/>
      <protection locked="0"/>
    </xf>
    <xf numFmtId="0" fontId="3" fillId="8" borderId="56" xfId="3" applyFont="1" applyFill="1" applyBorder="1" applyAlignment="1" applyProtection="1">
      <alignment horizontal="left" vertical="center" justifyLastLine="1"/>
      <protection locked="0"/>
    </xf>
    <xf numFmtId="0" fontId="3" fillId="8" borderId="54" xfId="3" applyFont="1" applyFill="1" applyBorder="1" applyAlignment="1" applyProtection="1">
      <alignment horizontal="left" vertical="center" justifyLastLine="1"/>
      <protection locked="0"/>
    </xf>
    <xf numFmtId="0" fontId="3" fillId="2" borderId="68" xfId="3" applyFont="1" applyFill="1" applyBorder="1" applyAlignment="1">
      <alignment horizontal="center" vertical="center"/>
    </xf>
    <xf numFmtId="0" fontId="3" fillId="2" borderId="42" xfId="3" applyFont="1" applyFill="1" applyBorder="1" applyAlignment="1">
      <alignment horizontal="center" vertical="center"/>
    </xf>
    <xf numFmtId="0" fontId="3" fillId="2" borderId="19" xfId="3" applyFont="1" applyFill="1" applyBorder="1" applyAlignment="1">
      <alignment horizontal="center" vertical="center"/>
    </xf>
    <xf numFmtId="0" fontId="3" fillId="2" borderId="1" xfId="3" applyFont="1" applyFill="1" applyBorder="1" applyAlignment="1">
      <alignment horizontal="center" vertical="center"/>
    </xf>
    <xf numFmtId="0" fontId="3" fillId="8" borderId="73" xfId="3" applyFont="1" applyFill="1" applyBorder="1" applyAlignment="1" applyProtection="1">
      <alignment horizontal="center" vertical="center"/>
      <protection locked="0"/>
    </xf>
    <xf numFmtId="0" fontId="3" fillId="8" borderId="94" xfId="3" applyFont="1" applyFill="1" applyBorder="1" applyAlignment="1" applyProtection="1">
      <alignment horizontal="center" vertical="center"/>
      <protection locked="0"/>
    </xf>
    <xf numFmtId="0" fontId="3" fillId="8" borderId="103" xfId="3" applyFont="1" applyFill="1" applyBorder="1" applyAlignment="1" applyProtection="1">
      <alignment horizontal="center" vertical="center"/>
      <protection locked="0"/>
    </xf>
    <xf numFmtId="0" fontId="3" fillId="8" borderId="26" xfId="3" applyFont="1" applyFill="1" applyBorder="1" applyAlignment="1" applyProtection="1">
      <alignment horizontal="center" vertical="center"/>
      <protection locked="0"/>
    </xf>
    <xf numFmtId="0" fontId="3" fillId="2" borderId="39" xfId="3" applyFont="1" applyFill="1" applyBorder="1" applyAlignment="1">
      <alignment horizontal="center" vertical="center"/>
    </xf>
    <xf numFmtId="0" fontId="3" fillId="2" borderId="5" xfId="3" applyFont="1" applyFill="1" applyBorder="1" applyAlignment="1">
      <alignment horizontal="center" vertical="center"/>
    </xf>
    <xf numFmtId="0" fontId="3" fillId="2" borderId="97" xfId="3" applyFont="1" applyFill="1" applyBorder="1" applyAlignment="1">
      <alignment horizontal="center" vertical="center"/>
    </xf>
    <xf numFmtId="0" fontId="3" fillId="2" borderId="98" xfId="3" applyFont="1" applyFill="1" applyBorder="1" applyAlignment="1">
      <alignment horizontal="center" vertical="center"/>
    </xf>
    <xf numFmtId="0" fontId="3" fillId="2" borderId="99" xfId="3" applyFont="1" applyFill="1" applyBorder="1" applyAlignment="1">
      <alignment horizontal="center" vertical="center"/>
    </xf>
    <xf numFmtId="38" fontId="3" fillId="8" borderId="37" xfId="2" applyFont="1" applyFill="1" applyBorder="1" applyAlignment="1" applyProtection="1">
      <alignment horizontal="center" vertical="center"/>
      <protection locked="0"/>
    </xf>
    <xf numFmtId="38" fontId="3" fillId="8" borderId="0" xfId="2" applyFont="1" applyFill="1" applyBorder="1" applyAlignment="1" applyProtection="1">
      <alignment horizontal="center" vertical="center"/>
      <protection locked="0"/>
    </xf>
    <xf numFmtId="38" fontId="3" fillId="8" borderId="14" xfId="2" applyFont="1" applyFill="1" applyBorder="1" applyAlignment="1" applyProtection="1">
      <alignment horizontal="center" vertical="center"/>
      <protection locked="0"/>
    </xf>
    <xf numFmtId="38" fontId="3" fillId="2" borderId="100" xfId="2" applyFont="1" applyFill="1" applyBorder="1" applyAlignment="1">
      <alignment horizontal="center" vertical="center"/>
    </xf>
    <xf numFmtId="38" fontId="3" fillId="2" borderId="101" xfId="2" applyFont="1" applyFill="1" applyBorder="1" applyAlignment="1">
      <alignment horizontal="center" vertical="center"/>
    </xf>
    <xf numFmtId="38" fontId="3" fillId="2" borderId="102" xfId="2" applyFont="1" applyFill="1" applyBorder="1" applyAlignment="1">
      <alignment horizontal="center" vertical="center"/>
    </xf>
    <xf numFmtId="0" fontId="3" fillId="2" borderId="1" xfId="3" applyFont="1" applyFill="1" applyBorder="1" applyAlignment="1">
      <alignment horizontal="center" vertical="center" justifyLastLine="1"/>
    </xf>
    <xf numFmtId="0" fontId="3" fillId="2" borderId="32" xfId="3" applyFont="1" applyFill="1" applyBorder="1" applyAlignment="1">
      <alignment horizontal="center" vertical="center"/>
    </xf>
    <xf numFmtId="0" fontId="3" fillId="2" borderId="35" xfId="3" applyFont="1" applyFill="1" applyBorder="1" applyAlignment="1">
      <alignment horizontal="center" vertical="center"/>
    </xf>
    <xf numFmtId="0" fontId="3" fillId="2" borderId="71" xfId="3" applyFont="1" applyFill="1" applyBorder="1" applyAlignment="1">
      <alignment horizontal="center" vertical="center"/>
    </xf>
    <xf numFmtId="0" fontId="3" fillId="2" borderId="84" xfId="3" applyFont="1" applyFill="1" applyBorder="1" applyAlignment="1">
      <alignment horizontal="center" vertical="center"/>
    </xf>
    <xf numFmtId="0" fontId="3" fillId="2" borderId="6" xfId="3" applyFont="1" applyFill="1" applyBorder="1" applyAlignment="1">
      <alignment horizontal="center" vertical="center"/>
    </xf>
    <xf numFmtId="38" fontId="3" fillId="8" borderId="53" xfId="2" applyFont="1" applyFill="1" applyBorder="1" applyAlignment="1" applyProtection="1">
      <alignment vertical="center"/>
      <protection locked="0"/>
    </xf>
    <xf numFmtId="38" fontId="3" fillId="8" borderId="54" xfId="2" applyFont="1" applyFill="1" applyBorder="1" applyAlignment="1" applyProtection="1">
      <alignment vertical="center"/>
      <protection locked="0"/>
    </xf>
    <xf numFmtId="38" fontId="3" fillId="8" borderId="52" xfId="2" applyFont="1" applyFill="1" applyBorder="1" applyAlignment="1" applyProtection="1">
      <alignment vertical="center"/>
      <protection locked="0"/>
    </xf>
    <xf numFmtId="0" fontId="3" fillId="2" borderId="30" xfId="3" applyFont="1" applyFill="1" applyBorder="1" applyAlignment="1">
      <alignment horizontal="center" vertical="center"/>
    </xf>
    <xf numFmtId="0" fontId="19" fillId="8" borderId="36" xfId="3" applyFont="1" applyFill="1" applyBorder="1" applyAlignment="1" applyProtection="1">
      <alignment horizontal="left" vertical="center" wrapText="1" justifyLastLine="1"/>
      <protection locked="0"/>
    </xf>
    <xf numFmtId="0" fontId="19" fillId="8" borderId="94" xfId="3" applyFont="1" applyFill="1" applyBorder="1" applyAlignment="1" applyProtection="1">
      <alignment horizontal="left" vertical="center" wrapText="1" justifyLastLine="1"/>
      <protection locked="0"/>
    </xf>
    <xf numFmtId="0" fontId="19" fillId="8" borderId="28" xfId="3" applyFont="1" applyFill="1" applyBorder="1" applyAlignment="1" applyProtection="1">
      <alignment horizontal="left" vertical="center" wrapText="1" justifyLastLine="1"/>
      <protection locked="0"/>
    </xf>
    <xf numFmtId="0" fontId="19" fillId="8" borderId="0" xfId="3" applyFont="1" applyFill="1" applyBorder="1" applyAlignment="1" applyProtection="1">
      <alignment horizontal="left" vertical="center" wrapText="1" justifyLastLine="1"/>
      <protection locked="0"/>
    </xf>
    <xf numFmtId="0" fontId="3" fillId="8" borderId="37" xfId="3" applyFont="1" applyFill="1" applyBorder="1" applyAlignment="1" applyProtection="1">
      <alignment horizontal="left" vertical="center"/>
      <protection locked="0"/>
    </xf>
    <xf numFmtId="0" fontId="3" fillId="8" borderId="0" xfId="3" applyFont="1" applyFill="1" applyBorder="1" applyAlignment="1" applyProtection="1">
      <alignment horizontal="left" vertical="center"/>
      <protection locked="0"/>
    </xf>
    <xf numFmtId="0" fontId="3" fillId="8" borderId="16" xfId="3" applyFont="1" applyFill="1" applyBorder="1" applyAlignment="1" applyProtection="1">
      <alignment horizontal="left" vertical="center"/>
      <protection locked="0"/>
    </xf>
    <xf numFmtId="0" fontId="3" fillId="8" borderId="28" xfId="3" applyFont="1" applyFill="1" applyBorder="1" applyAlignment="1" applyProtection="1">
      <alignment horizontal="left" vertical="center" justifyLastLine="1"/>
      <protection locked="0"/>
    </xf>
    <xf numFmtId="38" fontId="3" fillId="8" borderId="73" xfId="2" applyFont="1" applyFill="1" applyBorder="1" applyAlignment="1" applyProtection="1">
      <alignment horizontal="center" vertical="center"/>
      <protection locked="0"/>
    </xf>
    <xf numFmtId="38" fontId="3" fillId="8" borderId="94" xfId="2" applyFont="1" applyFill="1" applyBorder="1" applyAlignment="1" applyProtection="1">
      <alignment horizontal="center" vertical="center"/>
      <protection locked="0"/>
    </xf>
    <xf numFmtId="38" fontId="3" fillId="8" borderId="26" xfId="2" applyFont="1" applyFill="1" applyBorder="1" applyAlignment="1" applyProtection="1">
      <alignment horizontal="center" vertical="center"/>
      <protection locked="0"/>
    </xf>
    <xf numFmtId="0" fontId="3" fillId="2" borderId="34" xfId="3" applyFont="1" applyFill="1" applyBorder="1" applyAlignment="1">
      <alignment horizontal="center" vertical="center" wrapText="1"/>
    </xf>
    <xf numFmtId="0" fontId="3" fillId="2" borderId="33" xfId="3" applyFont="1" applyFill="1" applyBorder="1" applyAlignment="1">
      <alignment horizontal="center" vertical="center"/>
    </xf>
    <xf numFmtId="38" fontId="3" fillId="2" borderId="104" xfId="2" applyFont="1" applyFill="1" applyBorder="1" applyAlignment="1">
      <alignment horizontal="center" vertical="center"/>
    </xf>
    <xf numFmtId="38" fontId="3" fillId="2" borderId="98" xfId="2" applyFont="1" applyFill="1" applyBorder="1" applyAlignment="1">
      <alignment horizontal="center" vertical="center"/>
    </xf>
    <xf numFmtId="38" fontId="3" fillId="2" borderId="99" xfId="2" applyFont="1" applyFill="1" applyBorder="1" applyAlignment="1">
      <alignment horizontal="center" vertical="center"/>
    </xf>
    <xf numFmtId="38" fontId="3" fillId="8" borderId="53" xfId="2" applyFont="1" applyFill="1" applyBorder="1" applyAlignment="1" applyProtection="1">
      <alignment horizontal="center" vertical="center"/>
      <protection locked="0"/>
    </xf>
    <xf numFmtId="38" fontId="3" fillId="8" borderId="54" xfId="2" applyFont="1" applyFill="1" applyBorder="1" applyAlignment="1" applyProtection="1">
      <alignment horizontal="center" vertical="center"/>
      <protection locked="0"/>
    </xf>
    <xf numFmtId="38" fontId="3" fillId="8" borderId="52" xfId="2" applyFont="1" applyFill="1" applyBorder="1" applyAlignment="1" applyProtection="1">
      <alignment horizontal="center" vertical="center"/>
      <protection locked="0"/>
    </xf>
    <xf numFmtId="0" fontId="3" fillId="8" borderId="53" xfId="3" applyFont="1" applyFill="1" applyBorder="1" applyAlignment="1" applyProtection="1">
      <alignment horizontal="center" vertical="center"/>
      <protection locked="0"/>
    </xf>
    <xf numFmtId="0" fontId="3" fillId="8" borderId="54" xfId="3" applyFont="1" applyFill="1" applyBorder="1" applyAlignment="1" applyProtection="1">
      <alignment horizontal="center" vertical="center"/>
      <protection locked="0"/>
    </xf>
    <xf numFmtId="0" fontId="3" fillId="8" borderId="52" xfId="3" applyFont="1" applyFill="1" applyBorder="1" applyAlignment="1" applyProtection="1">
      <alignment horizontal="center" vertical="center"/>
      <protection locked="0"/>
    </xf>
    <xf numFmtId="0" fontId="3" fillId="8" borderId="55" xfId="3" applyFont="1" applyFill="1" applyBorder="1" applyAlignment="1" applyProtection="1">
      <alignment horizontal="center" vertical="center"/>
      <protection locked="0"/>
    </xf>
    <xf numFmtId="0" fontId="3" fillId="2" borderId="42" xfId="3" applyFont="1" applyFill="1" applyBorder="1" applyAlignment="1">
      <alignment horizontal="center" vertical="center" justifyLastLine="1"/>
    </xf>
    <xf numFmtId="0" fontId="3" fillId="2" borderId="42" xfId="3" applyFont="1" applyFill="1" applyBorder="1" applyAlignment="1">
      <alignment horizontal="center" vertical="center" wrapText="1" justifyLastLine="1"/>
    </xf>
    <xf numFmtId="0" fontId="3" fillId="2" borderId="1" xfId="3" applyFont="1" applyFill="1" applyBorder="1" applyAlignment="1">
      <alignment horizontal="center" vertical="center" wrapText="1" justifyLastLine="1"/>
    </xf>
    <xf numFmtId="38" fontId="3" fillId="8" borderId="37" xfId="2" applyFont="1" applyFill="1" applyBorder="1" applyAlignment="1" applyProtection="1">
      <alignment vertical="center"/>
      <protection locked="0"/>
    </xf>
    <xf numFmtId="38" fontId="3" fillId="8" borderId="0" xfId="2" applyFont="1" applyFill="1" applyBorder="1" applyAlignment="1" applyProtection="1">
      <alignment vertical="center"/>
      <protection locked="0"/>
    </xf>
    <xf numFmtId="38" fontId="3" fillId="8" borderId="14" xfId="2" applyFont="1" applyFill="1" applyBorder="1" applyAlignment="1" applyProtection="1">
      <alignment vertical="center"/>
      <protection locked="0"/>
    </xf>
    <xf numFmtId="38" fontId="3" fillId="2" borderId="29" xfId="3" applyNumberFormat="1" applyFont="1" applyFill="1" applyBorder="1" applyAlignment="1">
      <alignment horizontal="center" vertical="center"/>
    </xf>
    <xf numFmtId="0" fontId="3" fillId="2" borderId="29" xfId="3" applyFont="1" applyFill="1" applyBorder="1" applyAlignment="1">
      <alignment horizontal="center" vertical="center"/>
    </xf>
    <xf numFmtId="38" fontId="3" fillId="2" borderId="62" xfId="1" applyFont="1" applyFill="1" applyBorder="1" applyAlignment="1">
      <alignment horizontal="center" vertical="center"/>
    </xf>
    <xf numFmtId="38" fontId="3" fillId="2" borderId="93" xfId="1" applyFont="1" applyFill="1" applyBorder="1" applyAlignment="1">
      <alignment horizontal="center" vertical="center"/>
    </xf>
    <xf numFmtId="38" fontId="3" fillId="2" borderId="80" xfId="1" applyFont="1" applyFill="1" applyBorder="1" applyAlignment="1">
      <alignment horizontal="center" vertical="center"/>
    </xf>
    <xf numFmtId="0" fontId="3" fillId="8" borderId="53" xfId="3" applyFont="1" applyFill="1" applyBorder="1" applyAlignment="1" applyProtection="1">
      <alignment horizontal="left" vertical="center"/>
      <protection locked="0"/>
    </xf>
    <xf numFmtId="0" fontId="3" fillId="8" borderId="54" xfId="3" applyFont="1" applyFill="1" applyBorder="1" applyAlignment="1" applyProtection="1">
      <alignment horizontal="left" vertical="center"/>
      <protection locked="0"/>
    </xf>
    <xf numFmtId="0" fontId="3" fillId="8" borderId="55" xfId="3" applyFont="1" applyFill="1" applyBorder="1" applyAlignment="1" applyProtection="1">
      <alignment horizontal="left" vertical="center"/>
      <protection locked="0"/>
    </xf>
    <xf numFmtId="0" fontId="3" fillId="8" borderId="73" xfId="3" applyFont="1" applyFill="1" applyBorder="1" applyAlignment="1" applyProtection="1">
      <alignment horizontal="left" vertical="center"/>
      <protection locked="0"/>
    </xf>
    <xf numFmtId="0" fontId="3" fillId="8" borderId="94" xfId="3" applyFont="1" applyFill="1" applyBorder="1" applyAlignment="1" applyProtection="1">
      <alignment horizontal="left" vertical="center"/>
      <protection locked="0"/>
    </xf>
    <xf numFmtId="0" fontId="3" fillId="8" borderId="103" xfId="3" applyFont="1" applyFill="1" applyBorder="1" applyAlignment="1" applyProtection="1">
      <alignment horizontal="left" vertical="center"/>
      <protection locked="0"/>
    </xf>
    <xf numFmtId="0" fontId="40" fillId="0" borderId="0" xfId="8" applyFont="1" applyAlignment="1">
      <alignment horizontal="left" vertical="distributed" wrapText="1"/>
    </xf>
    <xf numFmtId="0" fontId="7" fillId="0" borderId="0" xfId="0" applyFont="1" applyAlignment="1">
      <alignment horizontal="left" vertical="center"/>
    </xf>
    <xf numFmtId="0" fontId="42" fillId="0" borderId="0" xfId="8" applyFont="1" applyAlignment="1">
      <alignment horizontal="center" vertical="center"/>
    </xf>
    <xf numFmtId="9" fontId="40" fillId="0" borderId="0" xfId="8" applyNumberFormat="1" applyFont="1" applyAlignment="1">
      <alignment horizontal="left" vertical="distributed" wrapText="1"/>
    </xf>
    <xf numFmtId="0" fontId="40" fillId="0" borderId="0" xfId="8" applyFont="1" applyAlignment="1">
      <alignment horizontal="center" vertical="center"/>
    </xf>
    <xf numFmtId="0" fontId="41" fillId="0" borderId="0" xfId="8" applyFont="1" applyAlignment="1">
      <alignment horizontal="left" vertical="distributed" wrapText="1"/>
    </xf>
    <xf numFmtId="176" fontId="40" fillId="0" borderId="0" xfId="8" applyNumberFormat="1" applyFont="1" applyAlignment="1">
      <alignment horizontal="center" vertical="center"/>
    </xf>
    <xf numFmtId="0" fontId="50" fillId="0" borderId="60" xfId="7" applyFont="1" applyBorder="1" applyAlignment="1" applyProtection="1">
      <alignment horizontal="center" vertical="center" wrapText="1"/>
    </xf>
    <xf numFmtId="0" fontId="50" fillId="0" borderId="61" xfId="7" applyFont="1" applyBorder="1" applyAlignment="1" applyProtection="1">
      <alignment horizontal="center" vertical="center" wrapText="1"/>
    </xf>
    <xf numFmtId="0" fontId="41" fillId="0" borderId="109" xfId="7" applyFont="1" applyBorder="1" applyAlignment="1" applyProtection="1">
      <alignment horizontal="justify" vertical="center" wrapText="1"/>
    </xf>
    <xf numFmtId="0" fontId="41" fillId="0" borderId="110" xfId="7" applyFont="1" applyBorder="1" applyAlignment="1" applyProtection="1">
      <alignment horizontal="justify" vertical="center" wrapText="1"/>
    </xf>
    <xf numFmtId="0" fontId="41" fillId="0" borderId="111" xfId="7" applyFont="1" applyBorder="1" applyAlignment="1" applyProtection="1">
      <alignment horizontal="justify" vertical="center" wrapText="1"/>
    </xf>
    <xf numFmtId="0" fontId="41" fillId="0" borderId="28" xfId="7" applyFont="1" applyBorder="1" applyAlignment="1" applyProtection="1">
      <alignment horizontal="justify" vertical="center" wrapText="1"/>
    </xf>
    <xf numFmtId="0" fontId="41" fillId="0" borderId="0" xfId="7" applyFont="1" applyBorder="1" applyAlignment="1" applyProtection="1">
      <alignment horizontal="justify" vertical="center" wrapText="1"/>
    </xf>
    <xf numFmtId="0" fontId="41" fillId="0" borderId="16" xfId="7" applyFont="1" applyBorder="1" applyAlignment="1" applyProtection="1">
      <alignment horizontal="justify" vertical="center" wrapText="1"/>
    </xf>
    <xf numFmtId="0" fontId="46" fillId="0" borderId="0" xfId="7" applyFont="1" applyAlignment="1" applyProtection="1">
      <alignment horizontal="left" vertical="center"/>
    </xf>
    <xf numFmtId="0" fontId="41" fillId="0" borderId="79" xfId="7" applyFont="1" applyBorder="1" applyAlignment="1" applyProtection="1">
      <alignment horizontal="center" vertical="center"/>
    </xf>
    <xf numFmtId="0" fontId="41" fillId="0" borderId="25" xfId="7" applyFont="1" applyBorder="1" applyAlignment="1" applyProtection="1">
      <alignment horizontal="center" vertical="center"/>
    </xf>
    <xf numFmtId="0" fontId="41" fillId="0" borderId="20" xfId="7" applyFont="1" applyBorder="1" applyAlignment="1" applyProtection="1">
      <alignment horizontal="center" vertical="center"/>
    </xf>
    <xf numFmtId="0" fontId="48" fillId="0" borderId="0" xfId="7" applyFont="1" applyBorder="1" applyAlignment="1" applyProtection="1">
      <alignment horizontal="center" vertical="center"/>
    </xf>
    <xf numFmtId="0" fontId="51" fillId="0" borderId="0" xfId="7" applyFont="1" applyBorder="1" applyAlignment="1" applyProtection="1">
      <alignment horizontal="right" vertical="center"/>
    </xf>
    <xf numFmtId="0" fontId="24" fillId="0" borderId="91" xfId="0" applyFont="1" applyBorder="1" applyAlignment="1" applyProtection="1">
      <alignment horizontal="left" vertical="center" wrapText="1"/>
    </xf>
    <xf numFmtId="0" fontId="24" fillId="0" borderId="84" xfId="0" applyFont="1" applyBorder="1" applyAlignment="1" applyProtection="1">
      <alignment horizontal="left" vertical="center" wrapText="1"/>
    </xf>
    <xf numFmtId="0" fontId="24" fillId="0" borderId="8" xfId="0" applyFont="1" applyBorder="1" applyAlignment="1" applyProtection="1">
      <alignment horizontal="left" vertical="center" wrapText="1"/>
    </xf>
    <xf numFmtId="0" fontId="52" fillId="8" borderId="28" xfId="0" applyFont="1" applyFill="1" applyBorder="1" applyAlignment="1" applyProtection="1">
      <alignment horizontal="left" vertical="center" wrapText="1"/>
      <protection locked="0"/>
    </xf>
    <xf numFmtId="0" fontId="52" fillId="8" borderId="0" xfId="0" applyFont="1" applyFill="1" applyBorder="1" applyAlignment="1" applyProtection="1">
      <alignment horizontal="left" vertical="center" wrapText="1"/>
      <protection locked="0"/>
    </xf>
    <xf numFmtId="0" fontId="52" fillId="8" borderId="16" xfId="0" applyFont="1" applyFill="1" applyBorder="1" applyAlignment="1" applyProtection="1">
      <alignment horizontal="left" vertical="center" wrapText="1"/>
      <protection locked="0"/>
    </xf>
    <xf numFmtId="0" fontId="52" fillId="8" borderId="28" xfId="0" applyFont="1" applyFill="1" applyBorder="1" applyAlignment="1" applyProtection="1">
      <alignment horizontal="left" vertical="center" wrapText="1"/>
    </xf>
    <xf numFmtId="0" fontId="52" fillId="8" borderId="0" xfId="0" applyFont="1" applyFill="1" applyBorder="1" applyAlignment="1" applyProtection="1">
      <alignment horizontal="left" vertical="center" wrapText="1"/>
    </xf>
    <xf numFmtId="0" fontId="52" fillId="8" borderId="16" xfId="0" applyFont="1" applyFill="1" applyBorder="1" applyAlignment="1" applyProtection="1">
      <alignment horizontal="left" vertical="center" wrapText="1"/>
    </xf>
    <xf numFmtId="0" fontId="24" fillId="0" borderId="81" xfId="0" applyFont="1" applyBorder="1" applyAlignment="1" applyProtection="1">
      <alignment horizontal="left" vertical="center" wrapText="1"/>
    </xf>
    <xf numFmtId="0" fontId="24" fillId="0" borderId="29" xfId="0" applyFont="1" applyBorder="1" applyAlignment="1" applyProtection="1">
      <alignment horizontal="left" vertical="center" wrapText="1"/>
    </xf>
    <xf numFmtId="0" fontId="24" fillId="0" borderId="12" xfId="0" applyFont="1" applyBorder="1" applyAlignment="1" applyProtection="1">
      <alignment horizontal="left" vertical="center" wrapText="1"/>
    </xf>
    <xf numFmtId="0" fontId="49" fillId="8" borderId="115" xfId="7" applyFont="1" applyFill="1" applyBorder="1" applyAlignment="1" applyProtection="1">
      <alignment horizontal="justify" vertical="center" wrapText="1"/>
      <protection locked="0"/>
    </xf>
    <xf numFmtId="0" fontId="49" fillId="8" borderId="116" xfId="7" applyFont="1" applyFill="1" applyBorder="1" applyAlignment="1" applyProtection="1">
      <alignment horizontal="justify" vertical="center" wrapText="1"/>
      <protection locked="0"/>
    </xf>
    <xf numFmtId="0" fontId="49" fillId="8" borderId="117" xfId="7" applyFont="1" applyFill="1" applyBorder="1" applyAlignment="1" applyProtection="1">
      <alignment horizontal="justify" vertical="center" wrapText="1"/>
      <protection locked="0"/>
    </xf>
    <xf numFmtId="0" fontId="41" fillId="0" borderId="109" xfId="7" applyFont="1" applyBorder="1" applyAlignment="1" applyProtection="1">
      <alignment horizontal="left" vertical="center" wrapText="1"/>
    </xf>
    <xf numFmtId="0" fontId="41" fillId="0" borderId="110" xfId="7" applyFont="1" applyBorder="1" applyAlignment="1" applyProtection="1">
      <alignment horizontal="left" vertical="center" wrapText="1"/>
    </xf>
    <xf numFmtId="0" fontId="41" fillId="0" borderId="111" xfId="7" applyFont="1" applyBorder="1" applyAlignment="1" applyProtection="1">
      <alignment horizontal="left" vertical="center" wrapText="1"/>
    </xf>
    <xf numFmtId="0" fontId="41" fillId="0" borderId="28" xfId="7" applyFont="1" applyBorder="1" applyAlignment="1" applyProtection="1">
      <alignment horizontal="left" vertical="center" wrapText="1"/>
    </xf>
    <xf numFmtId="0" fontId="41" fillId="0" borderId="0" xfId="7" applyFont="1" applyBorder="1" applyAlignment="1" applyProtection="1">
      <alignment horizontal="left" vertical="center" wrapText="1"/>
    </xf>
    <xf numFmtId="0" fontId="41" fillId="0" borderId="16" xfId="7" applyFont="1" applyBorder="1" applyAlignment="1" applyProtection="1">
      <alignment horizontal="left" vertical="center" wrapText="1"/>
    </xf>
    <xf numFmtId="0" fontId="41" fillId="0" borderId="81" xfId="7" applyFont="1" applyBorder="1" applyAlignment="1" applyProtection="1">
      <alignment horizontal="left" vertical="center" wrapText="1"/>
    </xf>
    <xf numFmtId="0" fontId="41" fillId="0" borderId="29" xfId="7" applyFont="1" applyBorder="1" applyAlignment="1" applyProtection="1">
      <alignment horizontal="left" vertical="center" wrapText="1"/>
    </xf>
    <xf numFmtId="0" fontId="41" fillId="0" borderId="12" xfId="7" applyFont="1" applyBorder="1" applyAlignment="1" applyProtection="1">
      <alignment horizontal="left" vertical="center" wrapText="1"/>
    </xf>
    <xf numFmtId="0" fontId="49" fillId="8" borderId="106" xfId="7" applyFont="1" applyFill="1" applyBorder="1" applyAlignment="1" applyProtection="1">
      <alignment horizontal="justify" vertical="center" wrapText="1"/>
      <protection locked="0"/>
    </xf>
    <xf numFmtId="0" fontId="49" fillId="8" borderId="107" xfId="7" applyFont="1" applyFill="1" applyBorder="1" applyAlignment="1" applyProtection="1">
      <alignment horizontal="justify" vertical="center" wrapText="1"/>
      <protection locked="0"/>
    </xf>
    <xf numFmtId="0" fontId="49" fillId="8" borderId="108" xfId="7" applyFont="1" applyFill="1" applyBorder="1" applyAlignment="1" applyProtection="1">
      <alignment horizontal="justify" vertical="center" wrapText="1"/>
      <protection locked="0"/>
    </xf>
    <xf numFmtId="0" fontId="41" fillId="0" borderId="62" xfId="7" applyFont="1" applyBorder="1" applyAlignment="1" applyProtection="1">
      <alignment horizontal="center" vertical="center" wrapText="1"/>
    </xf>
    <xf numFmtId="0" fontId="41" fillId="0" borderId="80" xfId="7" applyFont="1" applyBorder="1" applyAlignment="1" applyProtection="1">
      <alignment horizontal="center" vertical="center" wrapText="1"/>
    </xf>
    <xf numFmtId="0" fontId="41" fillId="8" borderId="62" xfId="7" applyFont="1" applyFill="1" applyBorder="1" applyAlignment="1" applyProtection="1">
      <alignment horizontal="center" vertical="center" wrapText="1"/>
      <protection locked="0"/>
    </xf>
    <xf numFmtId="0" fontId="41" fillId="8" borderId="93" xfId="7" applyFont="1" applyFill="1" applyBorder="1" applyAlignment="1" applyProtection="1">
      <alignment horizontal="center" vertical="center" wrapText="1"/>
      <protection locked="0"/>
    </xf>
    <xf numFmtId="0" fontId="41" fillId="8" borderId="80" xfId="7" applyFont="1" applyFill="1" applyBorder="1" applyAlignment="1" applyProtection="1">
      <alignment horizontal="center" vertical="center" wrapText="1"/>
      <protection locked="0"/>
    </xf>
    <xf numFmtId="0" fontId="41" fillId="0" borderId="62" xfId="7" applyFont="1" applyFill="1" applyBorder="1" applyAlignment="1" applyProtection="1">
      <alignment horizontal="center" vertical="center" wrapText="1"/>
    </xf>
    <xf numFmtId="0" fontId="41" fillId="0" borderId="93" xfId="7" applyFont="1" applyFill="1" applyBorder="1" applyAlignment="1" applyProtection="1">
      <alignment horizontal="center" vertical="center" wrapText="1"/>
    </xf>
    <xf numFmtId="0" fontId="41" fillId="0" borderId="80" xfId="7" applyFont="1" applyFill="1" applyBorder="1" applyAlignment="1" applyProtection="1">
      <alignment horizontal="center" vertical="center" wrapText="1"/>
    </xf>
    <xf numFmtId="0" fontId="41" fillId="8" borderId="91" xfId="7" applyFont="1" applyFill="1" applyBorder="1" applyAlignment="1" applyProtection="1">
      <alignment horizontal="center" vertical="center" wrapText="1"/>
      <protection locked="0"/>
    </xf>
    <xf numFmtId="0" fontId="41" fillId="8" borderId="84" xfId="7" applyFont="1" applyFill="1" applyBorder="1" applyAlignment="1" applyProtection="1">
      <alignment horizontal="center" vertical="center" wrapText="1"/>
      <protection locked="0"/>
    </xf>
    <xf numFmtId="0" fontId="41" fillId="8" borderId="8" xfId="7" applyFont="1" applyFill="1" applyBorder="1" applyAlignment="1" applyProtection="1">
      <alignment horizontal="center" vertical="center" wrapText="1"/>
      <protection locked="0"/>
    </xf>
    <xf numFmtId="0" fontId="41" fillId="8" borderId="81" xfId="7" applyFont="1" applyFill="1" applyBorder="1" applyAlignment="1" applyProtection="1">
      <alignment horizontal="center" vertical="center" wrapText="1"/>
      <protection locked="0"/>
    </xf>
    <xf numFmtId="0" fontId="41" fillId="8" borderId="29" xfId="7" applyFont="1" applyFill="1" applyBorder="1" applyAlignment="1" applyProtection="1">
      <alignment horizontal="center" vertical="center" wrapText="1"/>
      <protection locked="0"/>
    </xf>
    <xf numFmtId="0" fontId="41" fillId="8" borderId="12" xfId="7" applyFont="1" applyFill="1" applyBorder="1" applyAlignment="1" applyProtection="1">
      <alignment horizontal="center" vertical="center" wrapText="1"/>
      <protection locked="0"/>
    </xf>
    <xf numFmtId="0" fontId="49" fillId="8" borderId="106" xfId="7" applyFont="1" applyFill="1" applyBorder="1" applyAlignment="1" applyProtection="1">
      <alignment horizontal="center" vertical="center" wrapText="1"/>
      <protection locked="0"/>
    </xf>
    <xf numFmtId="0" fontId="49" fillId="8" borderId="107" xfId="7" applyFont="1" applyFill="1" applyBorder="1" applyAlignment="1" applyProtection="1">
      <alignment horizontal="center" vertical="center" wrapText="1"/>
      <protection locked="0"/>
    </xf>
    <xf numFmtId="0" fontId="49" fillId="8" borderId="108" xfId="7" applyFont="1" applyFill="1" applyBorder="1" applyAlignment="1" applyProtection="1">
      <alignment horizontal="center" vertical="center" wrapText="1"/>
      <protection locked="0"/>
    </xf>
    <xf numFmtId="0" fontId="51" fillId="0" borderId="105" xfId="7" applyFont="1" applyBorder="1" applyAlignment="1" applyProtection="1">
      <alignment horizontal="center" vertical="center" wrapText="1"/>
    </xf>
    <xf numFmtId="0" fontId="51" fillId="0" borderId="60" xfId="7" applyFont="1" applyBorder="1" applyAlignment="1" applyProtection="1">
      <alignment horizontal="center" vertical="center" wrapText="1"/>
    </xf>
    <xf numFmtId="0" fontId="51" fillId="0" borderId="61" xfId="7" applyFont="1" applyBorder="1" applyAlignment="1" applyProtection="1">
      <alignment horizontal="center" vertical="center" wrapText="1"/>
    </xf>
    <xf numFmtId="0" fontId="41" fillId="0" borderId="28" xfId="7" applyFont="1" applyBorder="1" applyAlignment="1" applyProtection="1">
      <alignment horizontal="center" vertical="center" wrapText="1"/>
    </xf>
    <xf numFmtId="0" fontId="51" fillId="0" borderId="28" xfId="7" applyFont="1" applyFill="1" applyBorder="1" applyAlignment="1" applyProtection="1">
      <alignment horizontal="center" vertical="center" wrapText="1"/>
    </xf>
    <xf numFmtId="0" fontId="51" fillId="0" borderId="0" xfId="7" applyFont="1" applyFill="1" applyBorder="1" applyAlignment="1" applyProtection="1">
      <alignment horizontal="center" vertical="center" wrapText="1"/>
    </xf>
    <xf numFmtId="0" fontId="51" fillId="0" borderId="81" xfId="7" applyFont="1" applyFill="1" applyBorder="1" applyAlignment="1" applyProtection="1">
      <alignment horizontal="center" vertical="center" wrapText="1"/>
    </xf>
    <xf numFmtId="0" fontId="51" fillId="0" borderId="29" xfId="7" applyFont="1" applyFill="1" applyBorder="1" applyAlignment="1" applyProtection="1">
      <alignment horizontal="center" vertical="center" wrapText="1"/>
    </xf>
    <xf numFmtId="0" fontId="51" fillId="0" borderId="110" xfId="7" applyFont="1" applyFill="1" applyBorder="1" applyAlignment="1" applyProtection="1">
      <alignment horizontal="center" vertical="center" wrapText="1"/>
    </xf>
    <xf numFmtId="0" fontId="51" fillId="0" borderId="111" xfId="7" applyFont="1" applyFill="1" applyBorder="1" applyAlignment="1" applyProtection="1">
      <alignment horizontal="center" vertical="center" wrapText="1"/>
    </xf>
    <xf numFmtId="0" fontId="51" fillId="0" borderId="12" xfId="7" applyFont="1" applyFill="1" applyBorder="1" applyAlignment="1" applyProtection="1">
      <alignment horizontal="center" vertical="center" wrapText="1"/>
    </xf>
    <xf numFmtId="0" fontId="41" fillId="0" borderId="105" xfId="7" applyFont="1" applyBorder="1" applyAlignment="1" applyProtection="1">
      <alignment horizontal="center" vertical="center" wrapText="1"/>
    </xf>
    <xf numFmtId="0" fontId="41" fillId="0" borderId="61" xfId="7" applyFont="1" applyBorder="1" applyAlignment="1" applyProtection="1">
      <alignment horizontal="center" vertical="center" wrapText="1"/>
    </xf>
    <xf numFmtId="0" fontId="41" fillId="0" borderId="91" xfId="7" applyFont="1" applyFill="1" applyBorder="1" applyAlignment="1" applyProtection="1">
      <alignment horizontal="center" vertical="center" wrapText="1"/>
    </xf>
    <xf numFmtId="0" fontId="41" fillId="0" borderId="84" xfId="7" applyFont="1" applyFill="1" applyBorder="1" applyAlignment="1" applyProtection="1">
      <alignment horizontal="center" vertical="center" wrapText="1"/>
    </xf>
    <xf numFmtId="0" fontId="41" fillId="0" borderId="8" xfId="7" applyFont="1" applyFill="1" applyBorder="1" applyAlignment="1" applyProtection="1">
      <alignment horizontal="center" vertical="center" wrapText="1"/>
    </xf>
    <xf numFmtId="0" fontId="41" fillId="0" borderId="81" xfId="7" applyFont="1" applyFill="1" applyBorder="1" applyAlignment="1" applyProtection="1">
      <alignment horizontal="center" vertical="center" wrapText="1"/>
    </xf>
    <xf numFmtId="0" fontId="41" fillId="0" borderId="29" xfId="7" applyFont="1" applyFill="1" applyBorder="1" applyAlignment="1" applyProtection="1">
      <alignment horizontal="center" vertical="center" wrapText="1"/>
    </xf>
    <xf numFmtId="0" fontId="41" fillId="0" borderId="12" xfId="7" applyFont="1" applyFill="1" applyBorder="1" applyAlignment="1" applyProtection="1">
      <alignment horizontal="center" vertical="center" wrapText="1"/>
    </xf>
    <xf numFmtId="0" fontId="51" fillId="0" borderId="105" xfId="7" applyFont="1" applyBorder="1" applyAlignment="1" applyProtection="1">
      <alignment horizontal="justify" vertical="center" wrapText="1"/>
    </xf>
    <xf numFmtId="0" fontId="51" fillId="0" borderId="60" xfId="7" applyFont="1" applyBorder="1" applyAlignment="1" applyProtection="1">
      <alignment horizontal="justify" vertical="center" wrapText="1"/>
    </xf>
    <xf numFmtId="0" fontId="51" fillId="0" borderId="61" xfId="7" applyFont="1" applyBorder="1" applyAlignment="1" applyProtection="1">
      <alignment horizontal="justify" vertical="center" wrapText="1"/>
    </xf>
    <xf numFmtId="0" fontId="41" fillId="0" borderId="62" xfId="7" applyNumberFormat="1" applyFont="1" applyFill="1" applyBorder="1" applyAlignment="1" applyProtection="1">
      <alignment horizontal="center" vertical="center" wrapText="1"/>
    </xf>
    <xf numFmtId="0" fontId="41" fillId="0" borderId="93" xfId="7" applyNumberFormat="1" applyFont="1" applyFill="1" applyBorder="1" applyAlignment="1" applyProtection="1">
      <alignment horizontal="center" vertical="center" wrapText="1"/>
    </xf>
    <xf numFmtId="0" fontId="41" fillId="0" borderId="80" xfId="7" applyNumberFormat="1" applyFont="1" applyFill="1" applyBorder="1" applyAlignment="1" applyProtection="1">
      <alignment horizontal="center" vertical="center" wrapText="1"/>
    </xf>
    <xf numFmtId="0" fontId="49" fillId="0" borderId="106" xfId="7" applyFont="1" applyFill="1" applyBorder="1" applyAlignment="1" applyProtection="1">
      <alignment horizontal="left" vertical="center" wrapText="1"/>
    </xf>
    <xf numFmtId="0" fontId="49" fillId="0" borderId="107" xfId="7" applyFont="1" applyFill="1" applyBorder="1" applyAlignment="1" applyProtection="1">
      <alignment horizontal="left" vertical="center" wrapText="1"/>
    </xf>
    <xf numFmtId="0" fontId="49" fillId="0" borderId="108" xfId="7" applyFont="1" applyFill="1" applyBorder="1" applyAlignment="1" applyProtection="1">
      <alignment horizontal="left" vertical="center" wrapText="1"/>
    </xf>
    <xf numFmtId="0" fontId="41" fillId="0" borderId="109" xfId="7" applyFont="1" applyFill="1" applyBorder="1" applyAlignment="1" applyProtection="1">
      <alignment horizontal="justify" vertical="center" wrapText="1"/>
    </xf>
    <xf numFmtId="0" fontId="41" fillId="0" borderId="110" xfId="7" applyFont="1" applyFill="1" applyBorder="1" applyAlignment="1" applyProtection="1">
      <alignment horizontal="justify" vertical="center" wrapText="1"/>
    </xf>
    <xf numFmtId="0" fontId="41" fillId="0" borderId="111" xfId="7" applyFont="1" applyFill="1" applyBorder="1" applyAlignment="1" applyProtection="1">
      <alignment horizontal="justify" vertical="center" wrapText="1"/>
    </xf>
    <xf numFmtId="0" fontId="41" fillId="0" borderId="81" xfId="7" applyFont="1" applyFill="1" applyBorder="1" applyAlignment="1" applyProtection="1">
      <alignment horizontal="justify" vertical="center" wrapText="1"/>
    </xf>
    <xf numFmtId="0" fontId="41" fillId="0" borderId="29" xfId="7" applyFont="1" applyFill="1" applyBorder="1" applyAlignment="1" applyProtection="1">
      <alignment horizontal="justify" vertical="center" wrapText="1"/>
    </xf>
    <xf numFmtId="0" fontId="41" fillId="0" borderId="12" xfId="7" applyFont="1" applyFill="1" applyBorder="1" applyAlignment="1" applyProtection="1">
      <alignment horizontal="justify" vertical="center" wrapText="1"/>
    </xf>
    <xf numFmtId="0" fontId="49" fillId="8" borderId="106" xfId="7" applyFont="1" applyFill="1" applyBorder="1" applyAlignment="1" applyProtection="1">
      <alignment horizontal="justify" vertical="center" wrapText="1"/>
    </xf>
    <xf numFmtId="0" fontId="49" fillId="8" borderId="107" xfId="7" applyFont="1" applyFill="1" applyBorder="1" applyAlignment="1" applyProtection="1">
      <alignment horizontal="justify" vertical="center" wrapText="1"/>
    </xf>
    <xf numFmtId="0" fontId="49" fillId="8" borderId="108" xfId="7" applyFont="1" applyFill="1" applyBorder="1" applyAlignment="1" applyProtection="1">
      <alignment horizontal="justify" vertical="center" wrapText="1"/>
    </xf>
    <xf numFmtId="0" fontId="49" fillId="8" borderId="109" xfId="7" applyFont="1" applyFill="1" applyBorder="1" applyAlignment="1" applyProtection="1">
      <alignment horizontal="center" vertical="center" wrapText="1"/>
    </xf>
    <xf numFmtId="0" fontId="49" fillId="8" borderId="110" xfId="7" applyFont="1" applyFill="1" applyBorder="1" applyAlignment="1" applyProtection="1">
      <alignment horizontal="center" vertical="center" wrapText="1"/>
    </xf>
    <xf numFmtId="0" fontId="49" fillId="8" borderId="81" xfId="7" applyFont="1" applyFill="1" applyBorder="1" applyAlignment="1" applyProtection="1">
      <alignment horizontal="center" vertical="center" wrapText="1"/>
    </xf>
    <xf numFmtId="0" fontId="49" fillId="8" borderId="29" xfId="7" applyFont="1" applyFill="1" applyBorder="1" applyAlignment="1" applyProtection="1">
      <alignment horizontal="center" vertical="center" wrapText="1"/>
    </xf>
    <xf numFmtId="0" fontId="41" fillId="0" borderId="110" xfId="7" applyFont="1" applyFill="1" applyBorder="1" applyAlignment="1" applyProtection="1">
      <alignment horizontal="center" vertical="center" wrapText="1"/>
    </xf>
    <xf numFmtId="0" fontId="41" fillId="0" borderId="111" xfId="7" applyFont="1" applyFill="1" applyBorder="1" applyAlignment="1" applyProtection="1">
      <alignment horizontal="center" vertical="center" wrapText="1"/>
    </xf>
    <xf numFmtId="0" fontId="49" fillId="8" borderId="93" xfId="7" applyFont="1" applyFill="1" applyBorder="1" applyAlignment="1" applyProtection="1">
      <alignment horizontal="center" vertical="center" wrapText="1"/>
    </xf>
    <xf numFmtId="0" fontId="49" fillId="8" borderId="80" xfId="7" applyFont="1" applyFill="1" applyBorder="1" applyAlignment="1" applyProtection="1">
      <alignment horizontal="center" vertical="center" wrapText="1"/>
    </xf>
    <xf numFmtId="0" fontId="49" fillId="8" borderId="112" xfId="7" applyFont="1" applyFill="1" applyBorder="1" applyAlignment="1" applyProtection="1">
      <alignment horizontal="justify" vertical="center" wrapText="1"/>
    </xf>
    <xf numFmtId="0" fontId="49" fillId="8" borderId="113" xfId="7" applyFont="1" applyFill="1" applyBorder="1" applyAlignment="1" applyProtection="1">
      <alignment horizontal="justify" vertical="center" wrapText="1"/>
    </xf>
    <xf numFmtId="0" fontId="49" fillId="8" borderId="114" xfId="7" applyFont="1" applyFill="1" applyBorder="1" applyAlignment="1" applyProtection="1">
      <alignment horizontal="justify" vertical="center" wrapText="1"/>
    </xf>
    <xf numFmtId="0" fontId="51" fillId="0" borderId="81" xfId="7" applyFont="1" applyBorder="1" applyAlignment="1" applyProtection="1">
      <alignment horizontal="left" vertical="center" wrapText="1"/>
    </xf>
    <xf numFmtId="0" fontId="51" fillId="0" borderId="29" xfId="7" applyFont="1" applyBorder="1" applyAlignment="1" applyProtection="1">
      <alignment horizontal="left" vertical="center" wrapText="1"/>
    </xf>
    <xf numFmtId="0" fontId="51" fillId="0" borderId="12" xfId="7" applyFont="1" applyBorder="1" applyAlignment="1" applyProtection="1">
      <alignment horizontal="left" vertical="center" wrapText="1"/>
    </xf>
    <xf numFmtId="0" fontId="3" fillId="0" borderId="91" xfId="7" applyFont="1" applyFill="1" applyBorder="1" applyAlignment="1" applyProtection="1">
      <alignment horizontal="center" vertical="center"/>
    </xf>
    <xf numFmtId="0" fontId="3" fillId="0" borderId="84" xfId="7" applyFont="1" applyFill="1" applyBorder="1" applyAlignment="1" applyProtection="1">
      <alignment horizontal="center" vertical="center"/>
    </xf>
    <xf numFmtId="0" fontId="3" fillId="0" borderId="8" xfId="7" applyFont="1" applyFill="1" applyBorder="1" applyAlignment="1" applyProtection="1">
      <alignment horizontal="center" vertical="center"/>
    </xf>
    <xf numFmtId="0" fontId="3" fillId="0" borderId="81" xfId="7" applyFont="1" applyFill="1" applyBorder="1" applyAlignment="1" applyProtection="1">
      <alignment horizontal="center" vertical="center"/>
    </xf>
    <xf numFmtId="0" fontId="3" fillId="0" borderId="29" xfId="7" applyFont="1" applyFill="1" applyBorder="1" applyAlignment="1" applyProtection="1">
      <alignment horizontal="center" vertical="center"/>
    </xf>
    <xf numFmtId="0" fontId="3" fillId="0" borderId="12" xfId="7" applyFont="1" applyFill="1" applyBorder="1" applyAlignment="1" applyProtection="1">
      <alignment horizontal="center" vertical="center"/>
    </xf>
    <xf numFmtId="0" fontId="45" fillId="0" borderId="0" xfId="0" applyFont="1" applyAlignment="1" applyProtection="1">
      <alignment horizontal="left" vertical="center" wrapText="1"/>
    </xf>
    <xf numFmtId="0" fontId="41" fillId="0" borderId="62" xfId="7" applyFont="1" applyBorder="1" applyAlignment="1" applyProtection="1">
      <alignment horizontal="justify" vertical="center" wrapText="1"/>
    </xf>
    <xf numFmtId="0" fontId="41" fillId="0" borderId="93" xfId="7" applyFont="1" applyBorder="1" applyAlignment="1" applyProtection="1">
      <alignment horizontal="justify" vertical="center" wrapText="1"/>
    </xf>
    <xf numFmtId="0" fontId="41" fillId="0" borderId="80" xfId="7" applyFont="1" applyBorder="1" applyAlignment="1" applyProtection="1">
      <alignment horizontal="justify" vertical="center" wrapText="1"/>
    </xf>
    <xf numFmtId="0" fontId="41" fillId="0" borderId="91" xfId="7" applyFont="1" applyBorder="1" applyAlignment="1" applyProtection="1">
      <alignment horizontal="justify" vertical="center" wrapText="1"/>
    </xf>
    <xf numFmtId="0" fontId="41" fillId="0" borderId="84" xfId="7" applyFont="1" applyBorder="1" applyAlignment="1" applyProtection="1">
      <alignment horizontal="justify" vertical="center" wrapText="1"/>
    </xf>
    <xf numFmtId="0" fontId="41" fillId="0" borderId="8" xfId="7" applyFont="1" applyBorder="1" applyAlignment="1" applyProtection="1">
      <alignment horizontal="justify" vertical="center" wrapText="1"/>
    </xf>
    <xf numFmtId="176" fontId="41" fillId="0" borderId="28" xfId="7" applyNumberFormat="1" applyFont="1" applyFill="1" applyBorder="1" applyAlignment="1" applyProtection="1">
      <alignment horizontal="right" vertical="center" wrapText="1"/>
    </xf>
    <xf numFmtId="176" fontId="41" fillId="0" borderId="0" xfId="7" applyNumberFormat="1" applyFont="1" applyFill="1" applyBorder="1" applyAlignment="1" applyProtection="1">
      <alignment horizontal="right" vertical="center" wrapText="1"/>
    </xf>
    <xf numFmtId="0" fontId="41" fillId="0" borderId="28" xfId="7" applyFont="1" applyFill="1" applyBorder="1" applyAlignment="1" applyProtection="1">
      <alignment horizontal="justify" vertical="center" wrapText="1"/>
    </xf>
    <xf numFmtId="0" fontId="41" fillId="0" borderId="0" xfId="7" applyFont="1" applyFill="1" applyBorder="1" applyAlignment="1" applyProtection="1">
      <alignment horizontal="justify" vertical="center" wrapText="1"/>
    </xf>
    <xf numFmtId="0" fontId="41" fillId="0" borderId="16" xfId="7" applyFont="1" applyFill="1" applyBorder="1" applyAlignment="1" applyProtection="1">
      <alignment horizontal="justify" vertical="center" wrapText="1"/>
    </xf>
    <xf numFmtId="0" fontId="41" fillId="0" borderId="0" xfId="7" applyFont="1" applyFill="1" applyBorder="1" applyAlignment="1" applyProtection="1">
      <alignment horizontal="center" vertical="center" wrapText="1"/>
    </xf>
    <xf numFmtId="0" fontId="3" fillId="0" borderId="0" xfId="7" applyFont="1" applyFill="1" applyBorder="1" applyAlignment="1" applyProtection="1">
      <alignment horizontal="left" vertical="center" wrapText="1"/>
    </xf>
    <xf numFmtId="0" fontId="3" fillId="0" borderId="0" xfId="7" applyFont="1" applyFill="1" applyBorder="1" applyAlignment="1" applyProtection="1">
      <alignment horizontal="left" vertical="center"/>
    </xf>
    <xf numFmtId="0" fontId="41" fillId="0" borderId="81" xfId="7" applyFont="1" applyBorder="1" applyAlignment="1" applyProtection="1">
      <alignment horizontal="justify" vertical="center" wrapText="1"/>
    </xf>
    <xf numFmtId="0" fontId="41" fillId="0" borderId="29" xfId="7" applyFont="1" applyBorder="1" applyAlignment="1" applyProtection="1">
      <alignment horizontal="justify" vertical="center" wrapText="1"/>
    </xf>
    <xf numFmtId="0" fontId="41" fillId="0" borderId="12" xfId="7" applyFont="1" applyBorder="1" applyAlignment="1" applyProtection="1">
      <alignment horizontal="justify" vertical="center" wrapText="1"/>
    </xf>
    <xf numFmtId="0" fontId="54" fillId="0" borderId="0" xfId="0" applyFont="1" applyAlignment="1" applyProtection="1">
      <alignment horizontal="left" vertical="center" wrapText="1"/>
    </xf>
  </cellXfs>
  <cellStyles count="9">
    <cellStyle name="桁区切り" xfId="1" builtinId="6"/>
    <cellStyle name="桁区切り 2" xfId="2" xr:uid="{00000000-0005-0000-0000-000001000000}"/>
    <cellStyle name="標準" xfId="0" builtinId="0"/>
    <cellStyle name="標準 2" xfId="3" xr:uid="{00000000-0005-0000-0000-000003000000}"/>
    <cellStyle name="標準 3" xfId="7" xr:uid="{00000000-0005-0000-0000-000004000000}"/>
    <cellStyle name="標準 3 2" xfId="8" xr:uid="{00000000-0005-0000-0000-000005000000}"/>
    <cellStyle name="標準_19.9.14提出申請書" xfId="4" xr:uid="{00000000-0005-0000-0000-000006000000}"/>
    <cellStyle name="標準_申請_別紙２５－(6)" xfId="5" xr:uid="{00000000-0005-0000-0000-000007000000}"/>
    <cellStyle name="未定義" xfId="6" xr:uid="{00000000-0005-0000-0000-00000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12</xdr:col>
      <xdr:colOff>123825</xdr:colOff>
      <xdr:row>11</xdr:row>
      <xdr:rowOff>104775</xdr:rowOff>
    </xdr:from>
    <xdr:to>
      <xdr:col>17</xdr:col>
      <xdr:colOff>85725</xdr:colOff>
      <xdr:row>15</xdr:row>
      <xdr:rowOff>38101</xdr:rowOff>
    </xdr:to>
    <xdr:sp macro="" textlink="">
      <xdr:nvSpPr>
        <xdr:cNvPr id="2" name="テキスト ボックス 1">
          <a:extLst>
            <a:ext uri="{FF2B5EF4-FFF2-40B4-BE49-F238E27FC236}">
              <a16:creationId xmlns:a16="http://schemas.microsoft.com/office/drawing/2014/main" id="{BF50225F-0768-489A-B262-1EF5F8D6B42C}"/>
            </a:ext>
          </a:extLst>
        </xdr:cNvPr>
        <xdr:cNvSpPr txBox="1"/>
      </xdr:nvSpPr>
      <xdr:spPr>
        <a:xfrm>
          <a:off x="7486650" y="2295525"/>
          <a:ext cx="3152775" cy="89535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nSpc>
              <a:spcPts val="1700"/>
            </a:lnSpc>
          </a:pPr>
          <a:r>
            <a:rPr kumimoji="1" lang="ja-JP" altLang="en-US" sz="1400" b="1"/>
            <a:t>このシートは、他のシートから自動転記されますので、</a:t>
          </a:r>
          <a:r>
            <a:rPr kumimoji="1" lang="ja-JP" altLang="en-US" sz="1400" b="1" u="sng"/>
            <a:t>入力不要</a:t>
          </a:r>
          <a:r>
            <a:rPr kumimoji="1" lang="ja-JP" altLang="en-US" sz="1400" b="1"/>
            <a:t>です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104774</xdr:colOff>
      <xdr:row>0</xdr:row>
      <xdr:rowOff>104774</xdr:rowOff>
    </xdr:from>
    <xdr:to>
      <xdr:col>9</xdr:col>
      <xdr:colOff>514349</xdr:colOff>
      <xdr:row>4</xdr:row>
      <xdr:rowOff>171450</xdr:rowOff>
    </xdr:to>
    <xdr:sp macro="" textlink="">
      <xdr:nvSpPr>
        <xdr:cNvPr id="2" name="テキスト ボックス 1">
          <a:extLst>
            <a:ext uri="{FF2B5EF4-FFF2-40B4-BE49-F238E27FC236}">
              <a16:creationId xmlns:a16="http://schemas.microsoft.com/office/drawing/2014/main" id="{CDA88C32-F2D1-46E3-861F-D092AD69DE94}"/>
            </a:ext>
          </a:extLst>
        </xdr:cNvPr>
        <xdr:cNvSpPr txBox="1"/>
      </xdr:nvSpPr>
      <xdr:spPr>
        <a:xfrm>
          <a:off x="6457949" y="104774"/>
          <a:ext cx="3152775" cy="89535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nSpc>
              <a:spcPts val="1700"/>
            </a:lnSpc>
          </a:pPr>
          <a:r>
            <a:rPr kumimoji="1" lang="ja-JP" altLang="en-US" sz="1400" b="1"/>
            <a:t>このシートは、他のシートから自動転記されますので、</a:t>
          </a:r>
          <a:r>
            <a:rPr kumimoji="1" lang="ja-JP" altLang="en-US" sz="1400" b="1" u="sng"/>
            <a:t>入力不要</a:t>
          </a:r>
          <a:r>
            <a:rPr kumimoji="1" lang="ja-JP" altLang="en-US" sz="1400" b="1"/>
            <a:t>です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145676</xdr:colOff>
      <xdr:row>1</xdr:row>
      <xdr:rowOff>22412</xdr:rowOff>
    </xdr:from>
    <xdr:to>
      <xdr:col>13</xdr:col>
      <xdr:colOff>564216</xdr:colOff>
      <xdr:row>4</xdr:row>
      <xdr:rowOff>122145</xdr:rowOff>
    </xdr:to>
    <xdr:sp macro="" textlink="">
      <xdr:nvSpPr>
        <xdr:cNvPr id="2" name="テキスト ボックス 1">
          <a:extLst>
            <a:ext uri="{FF2B5EF4-FFF2-40B4-BE49-F238E27FC236}">
              <a16:creationId xmlns:a16="http://schemas.microsoft.com/office/drawing/2014/main" id="{A453E9AB-A199-474D-A275-6C3D0F8C9FDD}"/>
            </a:ext>
          </a:extLst>
        </xdr:cNvPr>
        <xdr:cNvSpPr txBox="1"/>
      </xdr:nvSpPr>
      <xdr:spPr>
        <a:xfrm>
          <a:off x="11407588" y="190500"/>
          <a:ext cx="3152775" cy="89535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nSpc>
              <a:spcPts val="1700"/>
            </a:lnSpc>
          </a:pPr>
          <a:r>
            <a:rPr kumimoji="1" lang="ja-JP" altLang="en-US" sz="1400" b="1"/>
            <a:t>このシートは、他のシートから自動転記されますので、</a:t>
          </a:r>
          <a:r>
            <a:rPr kumimoji="1" lang="ja-JP" altLang="en-US" sz="1400" b="1" u="sng"/>
            <a:t>入力不要</a:t>
          </a:r>
          <a:r>
            <a:rPr kumimoji="1" lang="ja-JP" altLang="en-US" sz="1400" b="1"/>
            <a:t>です</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236925</xdr:colOff>
      <xdr:row>0</xdr:row>
      <xdr:rowOff>228120</xdr:rowOff>
    </xdr:from>
    <xdr:to>
      <xdr:col>13</xdr:col>
      <xdr:colOff>652263</xdr:colOff>
      <xdr:row>2</xdr:row>
      <xdr:rowOff>404694</xdr:rowOff>
    </xdr:to>
    <xdr:sp macro="" textlink="">
      <xdr:nvSpPr>
        <xdr:cNvPr id="2" name="テキスト ボックス 1">
          <a:extLst>
            <a:ext uri="{FF2B5EF4-FFF2-40B4-BE49-F238E27FC236}">
              <a16:creationId xmlns:a16="http://schemas.microsoft.com/office/drawing/2014/main" id="{E1CCFC70-5F37-492D-9DCD-B3F7B23C3DE5}"/>
            </a:ext>
          </a:extLst>
        </xdr:cNvPr>
        <xdr:cNvSpPr txBox="1"/>
      </xdr:nvSpPr>
      <xdr:spPr>
        <a:xfrm>
          <a:off x="12823532" y="228120"/>
          <a:ext cx="3136767" cy="88414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nSpc>
              <a:spcPts val="1700"/>
            </a:lnSpc>
          </a:pPr>
          <a:r>
            <a:rPr kumimoji="1" lang="ja-JP" altLang="en-US" sz="1400" b="1"/>
            <a:t>このシートは、他のシートから自動転記されますので、</a:t>
          </a:r>
          <a:r>
            <a:rPr kumimoji="1" lang="ja-JP" altLang="en-US" sz="1400" b="1" u="sng"/>
            <a:t>入力不要</a:t>
          </a:r>
          <a:r>
            <a:rPr kumimoji="1" lang="ja-JP" altLang="en-US" sz="1400" b="1"/>
            <a:t>です</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190500</xdr:colOff>
      <xdr:row>0</xdr:row>
      <xdr:rowOff>224118</xdr:rowOff>
    </xdr:from>
    <xdr:to>
      <xdr:col>13</xdr:col>
      <xdr:colOff>609039</xdr:colOff>
      <xdr:row>2</xdr:row>
      <xdr:rowOff>402293</xdr:rowOff>
    </xdr:to>
    <xdr:sp macro="" textlink="">
      <xdr:nvSpPr>
        <xdr:cNvPr id="2" name="テキスト ボックス 1">
          <a:extLst>
            <a:ext uri="{FF2B5EF4-FFF2-40B4-BE49-F238E27FC236}">
              <a16:creationId xmlns:a16="http://schemas.microsoft.com/office/drawing/2014/main" id="{7ECA3537-AEDD-4E0C-A2F1-D4CD6A25213F}"/>
            </a:ext>
          </a:extLst>
        </xdr:cNvPr>
        <xdr:cNvSpPr txBox="1"/>
      </xdr:nvSpPr>
      <xdr:spPr>
        <a:xfrm>
          <a:off x="12741088" y="224118"/>
          <a:ext cx="3152775" cy="89535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nSpc>
              <a:spcPts val="1700"/>
            </a:lnSpc>
          </a:pPr>
          <a:r>
            <a:rPr kumimoji="1" lang="ja-JP" altLang="en-US" sz="1400" b="1"/>
            <a:t>このシートは、他のシートから自動転記されますので、</a:t>
          </a:r>
          <a:r>
            <a:rPr kumimoji="1" lang="ja-JP" altLang="en-US" sz="1400" b="1" u="sng"/>
            <a:t>入力不要</a:t>
          </a:r>
          <a:r>
            <a:rPr kumimoji="1" lang="ja-JP" altLang="en-US" sz="1400" b="1"/>
            <a:t>です</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911679</xdr:colOff>
      <xdr:row>46</xdr:row>
      <xdr:rowOff>108858</xdr:rowOff>
    </xdr:from>
    <xdr:to>
      <xdr:col>10</xdr:col>
      <xdr:colOff>576943</xdr:colOff>
      <xdr:row>47</xdr:row>
      <xdr:rowOff>859972</xdr:rowOff>
    </xdr:to>
    <xdr:sp macro="" textlink="">
      <xdr:nvSpPr>
        <xdr:cNvPr id="2" name="Rectangle 27">
          <a:extLst>
            <a:ext uri="{FF2B5EF4-FFF2-40B4-BE49-F238E27FC236}">
              <a16:creationId xmlns:a16="http://schemas.microsoft.com/office/drawing/2014/main" id="{9EFBCA7C-B5DF-49F2-865C-9184222EC290}"/>
            </a:ext>
          </a:extLst>
        </xdr:cNvPr>
        <xdr:cNvSpPr>
          <a:spLocks noChangeArrowheads="1"/>
        </xdr:cNvSpPr>
      </xdr:nvSpPr>
      <xdr:spPr bwMode="auto">
        <a:xfrm>
          <a:off x="911679" y="11472183"/>
          <a:ext cx="6399439" cy="989239"/>
        </a:xfrm>
        <a:prstGeom prst="rect">
          <a:avLst/>
        </a:prstGeom>
        <a:solidFill>
          <a:srgbClr val="FFFFFF"/>
        </a:solidFill>
        <a:ln w="9525">
          <a:solidFill>
            <a:srgbClr val="000000"/>
          </a:solidFill>
          <a:miter lim="800000"/>
          <a:headEnd/>
          <a:tailEnd/>
        </a:ln>
      </xdr:spPr>
      <xdr:txBody>
        <a:bodyPr vertOverflow="clip" wrap="square" lIns="74295" tIns="8890" rIns="74295" bIns="8890" anchor="t" upright="1"/>
        <a:lstStyle/>
        <a:p>
          <a:pPr algn="l" rtl="0">
            <a:defRPr sz="1000"/>
          </a:pPr>
          <a:r>
            <a:rPr lang="ja-JP" altLang="en-US" sz="1100" b="0" i="0" u="none" strike="noStrike" baseline="0">
              <a:solidFill>
                <a:srgbClr val="000000"/>
              </a:solidFill>
              <a:latin typeface="ＭＳ ゴシック"/>
              <a:ea typeface="ＭＳ ゴシック"/>
            </a:rPr>
            <a:t>※１　</a:t>
          </a:r>
          <a:r>
            <a:rPr lang="ja-JP" altLang="en-US" sz="1100" b="0" i="0" u="sng" strike="noStrike" baseline="0">
              <a:solidFill>
                <a:srgbClr val="000000"/>
              </a:solidFill>
              <a:latin typeface="ＭＳ ゴシック"/>
              <a:ea typeface="ＭＳ ゴシック"/>
            </a:rPr>
            <a:t>登録する債権者の本人確認書類の写しを添付してください。詳細は下記注意事項６を参照。</a:t>
          </a:r>
          <a:r>
            <a:rPr lang="ja-JP" altLang="en-US" sz="1050" b="0" i="0" u="none" strike="noStrike" baseline="0">
              <a:solidFill>
                <a:srgbClr val="000000"/>
              </a:solidFill>
              <a:latin typeface="Century"/>
              <a:ea typeface="ＭＳ ゴシック"/>
            </a:rPr>
            <a:t> </a:t>
          </a:r>
        </a:p>
        <a:p>
          <a:pPr algn="l" rtl="0">
            <a:defRPr sz="1000"/>
          </a:pPr>
          <a:r>
            <a:rPr lang="ja-JP" altLang="en-US" sz="1100" b="0" i="0" u="none" strike="noStrike" baseline="0">
              <a:solidFill>
                <a:srgbClr val="000000"/>
              </a:solidFill>
              <a:latin typeface="ＭＳ ゴシック"/>
              <a:ea typeface="ＭＳ ゴシック"/>
            </a:rPr>
            <a:t>※２　本人確認書類の写しとは、概ね以下のとおりです（いずれか一つ）。</a:t>
          </a:r>
          <a:endParaRPr lang="ja-JP" altLang="en-US" sz="1050" b="0" i="0" u="none" strike="noStrike" baseline="0">
            <a:solidFill>
              <a:srgbClr val="000000"/>
            </a:solidFill>
            <a:latin typeface="Century"/>
            <a:ea typeface="ＭＳ ゴシック"/>
          </a:endParaRPr>
        </a:p>
        <a:p>
          <a:pPr algn="l" rtl="0">
            <a:defRPr sz="1000"/>
          </a:pPr>
          <a:r>
            <a:rPr lang="ja-JP" altLang="en-US" sz="1100" b="0" i="0" u="none" strike="noStrike" baseline="0">
              <a:solidFill>
                <a:srgbClr val="000000"/>
              </a:solidFill>
              <a:latin typeface="ＭＳ ゴシック"/>
              <a:ea typeface="ＭＳ ゴシック"/>
            </a:rPr>
            <a:t>【登録者が法人等の場合】・登記事項証明書　・印鑑登録証明書　等</a:t>
          </a:r>
          <a:endParaRPr lang="ja-JP" altLang="en-US" sz="1050" b="0" i="0" u="none" strike="noStrike" baseline="0">
            <a:solidFill>
              <a:srgbClr val="000000"/>
            </a:solidFill>
            <a:latin typeface="Century"/>
            <a:ea typeface="ＭＳ ゴシック"/>
          </a:endParaRPr>
        </a:p>
        <a:p>
          <a:pPr algn="l" rtl="0">
            <a:lnSpc>
              <a:spcPts val="1300"/>
            </a:lnSpc>
            <a:defRPr sz="1000"/>
          </a:pPr>
          <a:r>
            <a:rPr lang="ja-JP" altLang="en-US" sz="1100" b="0" i="0" u="none" strike="noStrike" baseline="0">
              <a:solidFill>
                <a:srgbClr val="000000"/>
              </a:solidFill>
              <a:latin typeface="ＭＳ ゴシック"/>
              <a:ea typeface="ＭＳ ゴシック"/>
            </a:rPr>
            <a:t>【登録者が個人の場合】・マイナンバーカード　・運転免許証　・パスポート　・各種健康保険証　等</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6.xml"/><Relationship Id="rId1" Type="http://schemas.openxmlformats.org/officeDocument/2006/relationships/printerSettings" Target="../printerSettings/printerSettings15.bin"/><Relationship Id="rId4" Type="http://schemas.openxmlformats.org/officeDocument/2006/relationships/comments" Target="../comments3.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FF00"/>
  </sheetPr>
  <dimension ref="A1:K45"/>
  <sheetViews>
    <sheetView tabSelected="1" view="pageBreakPreview" zoomScaleNormal="100" zoomScaleSheetLayoutView="100" workbookViewId="0"/>
  </sheetViews>
  <sheetFormatPr defaultRowHeight="13.5"/>
  <cols>
    <col min="1" max="1" width="2.5" style="139" customWidth="1"/>
    <col min="2" max="2" width="27.625" style="139" customWidth="1"/>
    <col min="3" max="3" width="6.5" style="139" customWidth="1"/>
    <col min="4" max="4" width="31.25" style="139" customWidth="1"/>
    <col min="5" max="5" width="25.625" style="139" customWidth="1"/>
    <col min="6" max="6" width="2.5" style="139" customWidth="1"/>
    <col min="7" max="7" width="27.625" style="139" customWidth="1"/>
    <col min="8" max="8" width="7" style="139" customWidth="1"/>
    <col min="9" max="9" width="21.625" style="139" customWidth="1"/>
    <col min="10" max="10" width="17.5" style="139" customWidth="1"/>
    <col min="11" max="16384" width="9" style="139"/>
  </cols>
  <sheetData>
    <row r="1" spans="1:11">
      <c r="A1" s="139" t="s">
        <v>205</v>
      </c>
    </row>
    <row r="2" spans="1:11" ht="21.75" customHeight="1">
      <c r="G2" s="139" t="s">
        <v>206</v>
      </c>
    </row>
    <row r="3" spans="1:11" ht="20.100000000000001" customHeight="1">
      <c r="B3" s="140" t="s">
        <v>207</v>
      </c>
      <c r="C3" s="141"/>
      <c r="G3" s="140"/>
      <c r="H3" s="141"/>
    </row>
    <row r="4" spans="1:11" ht="20.100000000000001" customHeight="1" thickBot="1">
      <c r="B4" s="142" t="s">
        <v>208</v>
      </c>
      <c r="C4" s="141"/>
      <c r="G4" s="142" t="s">
        <v>208</v>
      </c>
      <c r="H4" s="141"/>
    </row>
    <row r="5" spans="1:11" ht="20.100000000000001" customHeight="1">
      <c r="B5" s="143" t="s">
        <v>446</v>
      </c>
      <c r="C5" s="352" t="s">
        <v>447</v>
      </c>
      <c r="D5" s="353">
        <v>6</v>
      </c>
      <c r="G5" s="143" t="s">
        <v>446</v>
      </c>
      <c r="H5" s="354" t="s">
        <v>447</v>
      </c>
      <c r="I5" s="355">
        <f>D5</f>
        <v>6</v>
      </c>
    </row>
    <row r="6" spans="1:11" ht="20.100000000000001" customHeight="1">
      <c r="B6" s="206" t="s">
        <v>209</v>
      </c>
      <c r="C6" s="357"/>
      <c r="D6" s="358"/>
      <c r="G6" s="206" t="s">
        <v>210</v>
      </c>
      <c r="H6" s="359" t="str">
        <f>"令和"&amp;D5&amp;"年7月31日"</f>
        <v>令和6年7月31日</v>
      </c>
      <c r="I6" s="360"/>
      <c r="K6" s="144"/>
    </row>
    <row r="7" spans="1:11" ht="20.100000000000001" customHeight="1">
      <c r="B7" s="374" t="s">
        <v>211</v>
      </c>
      <c r="C7" s="381"/>
      <c r="D7" s="382"/>
      <c r="G7" s="374" t="s">
        <v>211</v>
      </c>
      <c r="H7" s="376" t="s">
        <v>212</v>
      </c>
      <c r="I7" s="364"/>
      <c r="K7" s="145"/>
    </row>
    <row r="8" spans="1:11" ht="20.100000000000001" customHeight="1">
      <c r="B8" s="375"/>
      <c r="C8" s="383"/>
      <c r="D8" s="384"/>
      <c r="G8" s="375"/>
      <c r="H8" s="377"/>
      <c r="I8" s="378"/>
      <c r="K8" s="145"/>
    </row>
    <row r="9" spans="1:11" ht="20.100000000000001" customHeight="1">
      <c r="B9" s="206" t="s">
        <v>287</v>
      </c>
      <c r="C9" s="379"/>
      <c r="D9" s="380"/>
      <c r="G9" s="206" t="s">
        <v>287</v>
      </c>
      <c r="H9" s="377" t="s">
        <v>288</v>
      </c>
      <c r="I9" s="378"/>
      <c r="K9" s="145"/>
    </row>
    <row r="10" spans="1:11" ht="20.100000000000001" customHeight="1">
      <c r="B10" s="146" t="s">
        <v>165</v>
      </c>
      <c r="C10" s="361"/>
      <c r="D10" s="362"/>
      <c r="G10" s="146" t="s">
        <v>165</v>
      </c>
      <c r="H10" s="363" t="s">
        <v>213</v>
      </c>
      <c r="I10" s="364"/>
      <c r="K10" s="147"/>
    </row>
    <row r="11" spans="1:11" ht="20.100000000000001" customHeight="1">
      <c r="B11" s="146" t="s">
        <v>289</v>
      </c>
      <c r="C11" s="365"/>
      <c r="D11" s="366"/>
      <c r="G11" s="146" t="s">
        <v>214</v>
      </c>
      <c r="H11" s="367" t="s">
        <v>215</v>
      </c>
      <c r="I11" s="368"/>
      <c r="K11" s="148"/>
    </row>
    <row r="12" spans="1:11" ht="20.100000000000001" customHeight="1">
      <c r="B12" s="146" t="s">
        <v>216</v>
      </c>
      <c r="C12" s="369"/>
      <c r="D12" s="370"/>
      <c r="G12" s="146" t="s">
        <v>216</v>
      </c>
      <c r="H12" s="371" t="str">
        <f>"令和"&amp;D5&amp;"年9月1日"</f>
        <v>令和6年9月1日</v>
      </c>
      <c r="I12" s="372"/>
      <c r="K12" s="145"/>
    </row>
    <row r="13" spans="1:11" ht="20.100000000000001" customHeight="1">
      <c r="B13" s="146" t="s">
        <v>217</v>
      </c>
      <c r="C13" s="373"/>
      <c r="D13" s="370"/>
      <c r="G13" s="146" t="s">
        <v>217</v>
      </c>
      <c r="H13" s="371" t="str">
        <f>"令和"&amp;D5+1&amp;"年3月31日"</f>
        <v>令和7年3月31日</v>
      </c>
      <c r="I13" s="372"/>
      <c r="K13" s="145"/>
    </row>
    <row r="14" spans="1:11" ht="20.100000000000001" customHeight="1">
      <c r="B14" s="146" t="s">
        <v>218</v>
      </c>
      <c r="C14" s="365"/>
      <c r="D14" s="366"/>
      <c r="G14" s="146" t="s">
        <v>218</v>
      </c>
      <c r="H14" s="367" t="s">
        <v>219</v>
      </c>
      <c r="I14" s="368"/>
      <c r="K14" s="145"/>
    </row>
    <row r="15" spans="1:11" ht="20.100000000000001" customHeight="1">
      <c r="B15" s="207" t="s">
        <v>290</v>
      </c>
      <c r="C15" s="379"/>
      <c r="D15" s="380"/>
      <c r="G15" s="207" t="s">
        <v>290</v>
      </c>
      <c r="H15" s="377" t="s">
        <v>220</v>
      </c>
      <c r="I15" s="378"/>
      <c r="K15" s="145"/>
    </row>
    <row r="16" spans="1:11" ht="20.100000000000001" customHeight="1" thickBot="1">
      <c r="B16" s="149" t="s">
        <v>291</v>
      </c>
      <c r="C16" s="413"/>
      <c r="D16" s="414"/>
      <c r="G16" s="149" t="s">
        <v>292</v>
      </c>
      <c r="H16" s="415" t="s">
        <v>293</v>
      </c>
      <c r="I16" s="416"/>
      <c r="K16" s="145"/>
    </row>
    <row r="17" spans="2:11" ht="20.100000000000001" customHeight="1">
      <c r="K17" s="145"/>
    </row>
    <row r="18" spans="2:11" ht="20.100000000000001" customHeight="1">
      <c r="B18" s="150" t="s">
        <v>221</v>
      </c>
      <c r="E18" s="150"/>
      <c r="G18" s="150"/>
      <c r="J18" s="150"/>
    </row>
    <row r="19" spans="2:11" ht="20.100000000000001" customHeight="1" thickBot="1">
      <c r="B19" s="142" t="s">
        <v>222</v>
      </c>
      <c r="C19" s="142"/>
      <c r="D19" s="142"/>
      <c r="E19" s="151"/>
      <c r="G19" s="142" t="s">
        <v>222</v>
      </c>
      <c r="H19" s="142"/>
      <c r="I19" s="142"/>
      <c r="J19" s="151"/>
    </row>
    <row r="20" spans="2:11" ht="24" customHeight="1">
      <c r="B20" s="152" t="s">
        <v>223</v>
      </c>
      <c r="C20" s="409"/>
      <c r="D20" s="410"/>
      <c r="E20" s="258"/>
      <c r="G20" s="152" t="s">
        <v>223</v>
      </c>
      <c r="H20" s="411" t="s">
        <v>374</v>
      </c>
      <c r="I20" s="412"/>
      <c r="J20" s="356" t="s">
        <v>375</v>
      </c>
    </row>
    <row r="21" spans="2:11" ht="24" customHeight="1">
      <c r="B21" s="153" t="s">
        <v>224</v>
      </c>
      <c r="C21" s="391"/>
      <c r="D21" s="392"/>
      <c r="E21" s="393"/>
      <c r="G21" s="153" t="s">
        <v>224</v>
      </c>
      <c r="H21" s="394" t="s">
        <v>225</v>
      </c>
      <c r="I21" s="395"/>
      <c r="J21" s="396"/>
    </row>
    <row r="22" spans="2:11" ht="18" customHeight="1">
      <c r="B22" s="153" t="s">
        <v>226</v>
      </c>
      <c r="C22" s="397"/>
      <c r="D22" s="398"/>
      <c r="E22" s="399"/>
      <c r="G22" s="153" t="s">
        <v>226</v>
      </c>
      <c r="H22" s="400" t="s">
        <v>227</v>
      </c>
      <c r="I22" s="401"/>
      <c r="J22" s="402"/>
    </row>
    <row r="23" spans="2:11" ht="15" customHeight="1">
      <c r="B23" s="351" t="s">
        <v>445</v>
      </c>
      <c r="C23" s="403"/>
      <c r="D23" s="404"/>
      <c r="E23" s="405"/>
      <c r="G23" s="154" t="s">
        <v>228</v>
      </c>
      <c r="H23" s="406" t="s">
        <v>298</v>
      </c>
      <c r="I23" s="407"/>
      <c r="J23" s="408"/>
    </row>
    <row r="24" spans="2:11" ht="25.5" customHeight="1" thickBot="1">
      <c r="B24" s="155" t="s">
        <v>229</v>
      </c>
      <c r="C24" s="385"/>
      <c r="D24" s="386"/>
      <c r="E24" s="387"/>
      <c r="G24" s="155" t="s">
        <v>229</v>
      </c>
      <c r="H24" s="388" t="s">
        <v>297</v>
      </c>
      <c r="I24" s="389"/>
      <c r="J24" s="390"/>
    </row>
    <row r="25" spans="2:11" ht="14.25" customHeight="1">
      <c r="B25" s="156" t="s">
        <v>230</v>
      </c>
      <c r="C25" s="142"/>
      <c r="D25" s="142"/>
      <c r="E25" s="156"/>
      <c r="G25" s="156" t="s">
        <v>230</v>
      </c>
      <c r="H25" s="142"/>
      <c r="I25" s="142"/>
      <c r="J25" s="156"/>
    </row>
    <row r="26" spans="2:11" ht="13.5" customHeight="1">
      <c r="B26" s="156" t="s">
        <v>231</v>
      </c>
      <c r="C26" s="142"/>
      <c r="D26" s="142"/>
      <c r="E26" s="156"/>
      <c r="G26" s="156" t="s">
        <v>231</v>
      </c>
      <c r="H26" s="142"/>
      <c r="I26" s="142"/>
      <c r="J26" s="156"/>
    </row>
    <row r="27" spans="2:11">
      <c r="B27" s="142"/>
      <c r="C27" s="142"/>
      <c r="D27" s="142"/>
      <c r="E27" s="142"/>
      <c r="G27" s="142"/>
      <c r="H27" s="142"/>
      <c r="I27" s="142"/>
      <c r="J27" s="142"/>
    </row>
    <row r="30" spans="2:11" ht="18" customHeight="1">
      <c r="B30" s="157" t="s">
        <v>232</v>
      </c>
      <c r="C30" s="158"/>
      <c r="D30" s="159"/>
    </row>
    <row r="31" spans="2:11" ht="8.25" customHeight="1">
      <c r="B31" s="157"/>
      <c r="C31" s="160"/>
    </row>
    <row r="32" spans="2:11" ht="18" customHeight="1">
      <c r="B32" s="139" t="s">
        <v>271</v>
      </c>
    </row>
    <row r="33" spans="2:5" ht="18" customHeight="1">
      <c r="B33" s="139" t="s">
        <v>371</v>
      </c>
    </row>
    <row r="34" spans="2:5" ht="18" customHeight="1">
      <c r="B34" s="139" t="s">
        <v>372</v>
      </c>
    </row>
    <row r="35" spans="2:5" ht="18" customHeight="1">
      <c r="B35" s="139" t="s">
        <v>373</v>
      </c>
    </row>
    <row r="36" spans="2:5" ht="18" customHeight="1">
      <c r="B36" s="139" t="s">
        <v>272</v>
      </c>
    </row>
    <row r="37" spans="2:5" ht="18" customHeight="1">
      <c r="B37" s="139" t="s">
        <v>296</v>
      </c>
    </row>
    <row r="38" spans="2:5" ht="18" customHeight="1">
      <c r="B38" s="139" t="s">
        <v>377</v>
      </c>
    </row>
    <row r="39" spans="2:5" ht="18" customHeight="1">
      <c r="B39" s="139" t="s">
        <v>376</v>
      </c>
    </row>
    <row r="40" spans="2:5" ht="18" customHeight="1">
      <c r="B40" s="161" t="s">
        <v>233</v>
      </c>
      <c r="C40" s="161"/>
      <c r="D40" s="161"/>
      <c r="E40" s="161"/>
    </row>
    <row r="41" spans="2:5" ht="18" customHeight="1">
      <c r="B41" s="161" t="s">
        <v>234</v>
      </c>
      <c r="C41" s="161"/>
      <c r="D41" s="161"/>
      <c r="E41" s="161"/>
    </row>
    <row r="42" spans="2:5" ht="18" customHeight="1">
      <c r="B42" s="161" t="s">
        <v>343</v>
      </c>
      <c r="C42" s="161"/>
      <c r="D42" s="161"/>
      <c r="E42" s="161"/>
    </row>
    <row r="43" spans="2:5" ht="18" customHeight="1">
      <c r="B43" s="161" t="s">
        <v>235</v>
      </c>
      <c r="C43" s="161"/>
      <c r="D43" s="161"/>
      <c r="E43" s="161"/>
    </row>
    <row r="44" spans="2:5" ht="18" customHeight="1">
      <c r="B44" s="161" t="s">
        <v>236</v>
      </c>
      <c r="C44" s="161"/>
      <c r="D44" s="161"/>
      <c r="E44" s="161"/>
    </row>
    <row r="45" spans="2:5" ht="18" customHeight="1"/>
  </sheetData>
  <sheetProtection algorithmName="SHA-512" hashValue="Qu0gv1U/DVTsvddruV7bHIJ0LzJj996yUWkytLRPuBOCCT5t0IQW0P5kAZgWrcfvqMAAPMNLcNpADLOAwFgVKg==" saltValue="ucdPt4xLzylGhzAEANLDzQ==" spinCount="100000" sheet="1" selectLockedCells="1"/>
  <mergeCells count="33">
    <mergeCell ref="C15:D15"/>
    <mergeCell ref="H15:I15"/>
    <mergeCell ref="C23:E23"/>
    <mergeCell ref="H23:J23"/>
    <mergeCell ref="C20:D20"/>
    <mergeCell ref="H20:I20"/>
    <mergeCell ref="C16:D16"/>
    <mergeCell ref="H16:I16"/>
    <mergeCell ref="C24:E24"/>
    <mergeCell ref="H24:J24"/>
    <mergeCell ref="C21:E21"/>
    <mergeCell ref="H21:J21"/>
    <mergeCell ref="C22:E22"/>
    <mergeCell ref="H22:J22"/>
    <mergeCell ref="B7:B8"/>
    <mergeCell ref="G7:G8"/>
    <mergeCell ref="H7:I7"/>
    <mergeCell ref="H8:I8"/>
    <mergeCell ref="C9:D9"/>
    <mergeCell ref="H9:I9"/>
    <mergeCell ref="C7:D8"/>
    <mergeCell ref="C12:D12"/>
    <mergeCell ref="H12:I12"/>
    <mergeCell ref="C13:D13"/>
    <mergeCell ref="H13:I13"/>
    <mergeCell ref="C14:D14"/>
    <mergeCell ref="H14:I14"/>
    <mergeCell ref="C6:D6"/>
    <mergeCell ref="H6:I6"/>
    <mergeCell ref="C10:D10"/>
    <mergeCell ref="H10:I10"/>
    <mergeCell ref="C11:D11"/>
    <mergeCell ref="H11:I11"/>
  </mergeCells>
  <phoneticPr fontId="2"/>
  <dataValidations count="2">
    <dataValidation type="list" allowBlank="1" showInputMessage="1" showErrorMessage="1" sqref="C5 H5" xr:uid="{A6C0A7E1-8E14-4CA9-9045-4C11668D4DB9}">
      <formula1>"　　,平成,令和"</formula1>
    </dataValidation>
    <dataValidation type="whole" operator="greaterThan" allowBlank="1" showInputMessage="1" showErrorMessage="1" sqref="D5 I5" xr:uid="{0D8F7408-2BEC-4AF7-ADCD-AC928DD18BCD}">
      <formula1>0</formula1>
    </dataValidation>
  </dataValidations>
  <pageMargins left="0.35433070866141736" right="0.27559055118110237" top="0.47244094488188981" bottom="0.47244094488188981" header="0.51181102362204722" footer="0.51181102362204722"/>
  <pageSetup paperSize="9" orientation="portrait" blackAndWhite="1" r:id="rId1"/>
  <headerFooter alignWithMargins="0"/>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rgb="FFFFFF00"/>
    <pageSetUpPr fitToPage="1"/>
  </sheetPr>
  <dimension ref="A1:AN20"/>
  <sheetViews>
    <sheetView view="pageBreakPreview" zoomScaleNormal="100" zoomScaleSheetLayoutView="100" workbookViewId="0"/>
  </sheetViews>
  <sheetFormatPr defaultColWidth="2.625" defaultRowHeight="20.100000000000001" customHeight="1"/>
  <cols>
    <col min="1" max="4" width="2.625" style="29" customWidth="1"/>
    <col min="5" max="5" width="5.875" style="29" customWidth="1"/>
    <col min="6" max="7" width="2.625" style="29" customWidth="1"/>
    <col min="8" max="8" width="1.25" style="29" customWidth="1"/>
    <col min="9" max="9" width="2.5" style="29" customWidth="1"/>
    <col min="10" max="11" width="2.625" style="29" customWidth="1"/>
    <col min="12" max="19" width="4.375" style="29" customWidth="1"/>
    <col min="20" max="29" width="2.625" style="29"/>
    <col min="30" max="30" width="16" style="29" customWidth="1"/>
    <col min="31" max="16384" width="2.625" style="29"/>
  </cols>
  <sheetData>
    <row r="1" spans="1:40" s="80" customFormat="1" ht="21" customHeight="1">
      <c r="A1" s="80" t="s">
        <v>54</v>
      </c>
      <c r="B1" s="81"/>
      <c r="C1" s="81"/>
    </row>
    <row r="2" spans="1:40" s="80" customFormat="1" ht="21" customHeight="1">
      <c r="A2" s="509" t="s">
        <v>161</v>
      </c>
      <c r="B2" s="509"/>
      <c r="C2" s="509"/>
      <c r="D2" s="509"/>
      <c r="E2" s="509"/>
      <c r="F2" s="509"/>
      <c r="G2" s="509"/>
      <c r="H2" s="509"/>
      <c r="I2" s="509"/>
      <c r="J2" s="509"/>
      <c r="K2" s="509"/>
      <c r="L2" s="509"/>
      <c r="M2" s="509"/>
      <c r="N2" s="509"/>
      <c r="O2" s="509"/>
      <c r="P2" s="509"/>
      <c r="Q2" s="509"/>
      <c r="R2" s="509"/>
      <c r="S2" s="509"/>
      <c r="T2" s="509"/>
      <c r="U2" s="509"/>
      <c r="V2" s="509"/>
      <c r="W2" s="509"/>
      <c r="X2" s="509"/>
      <c r="Y2" s="509"/>
      <c r="Z2" s="509"/>
      <c r="AA2" s="509"/>
      <c r="AB2" s="509"/>
      <c r="AC2" s="509"/>
      <c r="AD2" s="509"/>
      <c r="AE2" s="509"/>
      <c r="AF2" s="509"/>
      <c r="AG2" s="509"/>
      <c r="AH2" s="509"/>
      <c r="AI2" s="509"/>
      <c r="AJ2" s="509"/>
      <c r="AK2" s="509"/>
      <c r="AL2" s="509"/>
      <c r="AM2" s="509"/>
      <c r="AN2" s="509"/>
    </row>
    <row r="3" spans="1:40" s="80" customFormat="1" ht="21" customHeight="1" thickBot="1">
      <c r="B3" s="81"/>
      <c r="C3" s="81"/>
      <c r="D3" s="88"/>
      <c r="E3" s="88"/>
      <c r="F3" s="88"/>
      <c r="G3" s="88"/>
      <c r="H3" s="88"/>
      <c r="I3" s="88"/>
      <c r="J3" s="88"/>
      <c r="K3" s="88"/>
      <c r="L3" s="88"/>
      <c r="M3" s="88"/>
      <c r="N3" s="88"/>
      <c r="O3" s="88"/>
      <c r="P3" s="88"/>
      <c r="Q3" s="88"/>
      <c r="R3" s="88"/>
      <c r="S3" s="88"/>
    </row>
    <row r="4" spans="1:40" s="80" customFormat="1" ht="28.5" customHeight="1" thickBot="1">
      <c r="A4" s="510" t="s">
        <v>20</v>
      </c>
      <c r="B4" s="510"/>
      <c r="C4" s="510"/>
      <c r="D4" s="510"/>
      <c r="E4" s="510"/>
      <c r="F4" s="496" t="str">
        <f>基本情報!C10&amp;""</f>
        <v/>
      </c>
      <c r="G4" s="497"/>
      <c r="H4" s="497"/>
      <c r="I4" s="497"/>
      <c r="J4" s="497"/>
      <c r="K4" s="497"/>
      <c r="L4" s="497"/>
      <c r="M4" s="497"/>
      <c r="N4" s="497"/>
      <c r="O4" s="497"/>
      <c r="P4" s="497"/>
      <c r="Q4" s="497"/>
      <c r="R4" s="497"/>
      <c r="S4" s="497"/>
      <c r="T4" s="497"/>
      <c r="U4" s="497"/>
      <c r="V4" s="497"/>
      <c r="W4" s="497"/>
      <c r="X4" s="498"/>
      <c r="Y4" s="88"/>
      <c r="Z4" s="88"/>
      <c r="AA4" s="88"/>
      <c r="AB4" s="88"/>
      <c r="AC4" s="88"/>
    </row>
    <row r="5" spans="1:40" s="80" customFormat="1" ht="20.25" customHeight="1">
      <c r="B5" s="81"/>
      <c r="C5" s="81"/>
      <c r="D5" s="88"/>
      <c r="E5" s="88"/>
      <c r="F5" s="88"/>
      <c r="G5" s="88"/>
      <c r="H5" s="88"/>
      <c r="I5" s="88"/>
      <c r="J5" s="88"/>
      <c r="K5" s="88"/>
      <c r="L5" s="88"/>
      <c r="M5" s="88"/>
      <c r="N5" s="88"/>
      <c r="O5" s="88"/>
      <c r="P5" s="88"/>
      <c r="Q5" s="88"/>
      <c r="R5" s="88"/>
      <c r="S5" s="88"/>
    </row>
    <row r="6" spans="1:40" s="87" customFormat="1" ht="21.75" customHeight="1" thickBot="1">
      <c r="A6" s="82" t="s">
        <v>3</v>
      </c>
      <c r="B6" s="89"/>
      <c r="C6" s="89"/>
      <c r="D6" s="89"/>
      <c r="E6" s="84"/>
      <c r="F6" s="84"/>
    </row>
    <row r="7" spans="1:40" s="93" customFormat="1" ht="27.75" customHeight="1">
      <c r="A7" s="90"/>
      <c r="B7" s="511" t="s">
        <v>31</v>
      </c>
      <c r="C7" s="511"/>
      <c r="D7" s="511"/>
      <c r="E7" s="511"/>
      <c r="F7" s="511"/>
      <c r="G7" s="511"/>
      <c r="H7" s="511"/>
      <c r="I7" s="511"/>
      <c r="J7" s="511"/>
      <c r="K7" s="91"/>
      <c r="L7" s="512" t="s">
        <v>32</v>
      </c>
      <c r="M7" s="513"/>
      <c r="N7" s="513"/>
      <c r="O7" s="514"/>
      <c r="P7" s="512" t="s">
        <v>33</v>
      </c>
      <c r="Q7" s="513"/>
      <c r="R7" s="513"/>
      <c r="S7" s="514"/>
      <c r="T7" s="92"/>
      <c r="U7" s="511" t="s">
        <v>34</v>
      </c>
      <c r="V7" s="511"/>
      <c r="W7" s="511"/>
      <c r="X7" s="91"/>
      <c r="Y7" s="92"/>
      <c r="Z7" s="511" t="s">
        <v>40</v>
      </c>
      <c r="AA7" s="511"/>
      <c r="AB7" s="511"/>
      <c r="AC7" s="91"/>
      <c r="AD7" s="288" t="s">
        <v>41</v>
      </c>
      <c r="AE7" s="512" t="s">
        <v>35</v>
      </c>
      <c r="AF7" s="513"/>
      <c r="AG7" s="513"/>
      <c r="AH7" s="513"/>
      <c r="AI7" s="514"/>
      <c r="AJ7" s="524" t="s">
        <v>36</v>
      </c>
      <c r="AK7" s="525"/>
      <c r="AL7" s="525"/>
      <c r="AM7" s="525"/>
      <c r="AN7" s="526"/>
    </row>
    <row r="8" spans="1:40" s="93" customFormat="1" ht="20.100000000000001" customHeight="1">
      <c r="A8" s="94"/>
      <c r="B8" s="515"/>
      <c r="C8" s="515"/>
      <c r="D8" s="515"/>
      <c r="E8" s="515"/>
      <c r="F8" s="515"/>
      <c r="G8" s="515"/>
      <c r="H8" s="515"/>
      <c r="I8" s="515"/>
      <c r="J8" s="515"/>
      <c r="K8" s="95"/>
      <c r="L8" s="96"/>
      <c r="M8" s="97"/>
      <c r="N8" s="97"/>
      <c r="O8" s="98"/>
      <c r="P8" s="97"/>
      <c r="Q8" s="97"/>
      <c r="R8" s="97"/>
      <c r="S8" s="97"/>
      <c r="T8" s="96"/>
      <c r="U8" s="97"/>
      <c r="V8" s="97"/>
      <c r="W8" s="97"/>
      <c r="X8" s="99" t="s">
        <v>37</v>
      </c>
      <c r="Y8" s="96"/>
      <c r="Z8" s="97"/>
      <c r="AA8" s="97"/>
      <c r="AB8" s="97"/>
      <c r="AC8" s="99"/>
      <c r="AD8" s="97"/>
      <c r="AE8" s="96"/>
      <c r="AF8" s="97"/>
      <c r="AG8" s="97"/>
      <c r="AH8" s="97"/>
      <c r="AI8" s="98"/>
      <c r="AJ8" s="97"/>
      <c r="AK8" s="97"/>
      <c r="AL8" s="97"/>
      <c r="AM8" s="97"/>
      <c r="AN8" s="100"/>
    </row>
    <row r="9" spans="1:40" s="93" customFormat="1" ht="20.100000000000001" customHeight="1">
      <c r="A9" s="291"/>
      <c r="B9" s="516"/>
      <c r="C9" s="516"/>
      <c r="D9" s="516"/>
      <c r="E9" s="516"/>
      <c r="F9" s="516"/>
      <c r="G9" s="516"/>
      <c r="H9" s="516"/>
      <c r="I9" s="516"/>
      <c r="J9" s="516"/>
      <c r="K9" s="292"/>
      <c r="L9" s="517"/>
      <c r="M9" s="518"/>
      <c r="N9" s="518"/>
      <c r="O9" s="519"/>
      <c r="P9" s="517"/>
      <c r="Q9" s="518"/>
      <c r="R9" s="518"/>
      <c r="S9" s="519"/>
      <c r="T9" s="520"/>
      <c r="U9" s="521"/>
      <c r="V9" s="521"/>
      <c r="W9" s="521"/>
      <c r="X9" s="522"/>
      <c r="Y9" s="520"/>
      <c r="Z9" s="521"/>
      <c r="AA9" s="521"/>
      <c r="AB9" s="521"/>
      <c r="AC9" s="522"/>
      <c r="AD9" s="293">
        <f>T9*Y9</f>
        <v>0</v>
      </c>
      <c r="AE9" s="517"/>
      <c r="AF9" s="518"/>
      <c r="AG9" s="518"/>
      <c r="AH9" s="518"/>
      <c r="AI9" s="519"/>
      <c r="AJ9" s="517"/>
      <c r="AK9" s="518"/>
      <c r="AL9" s="518"/>
      <c r="AM9" s="518"/>
      <c r="AN9" s="527"/>
    </row>
    <row r="10" spans="1:40" s="93" customFormat="1" ht="20.100000000000001" customHeight="1">
      <c r="A10" s="291"/>
      <c r="B10" s="516"/>
      <c r="C10" s="516"/>
      <c r="D10" s="516"/>
      <c r="E10" s="516"/>
      <c r="F10" s="516"/>
      <c r="G10" s="516"/>
      <c r="H10" s="516"/>
      <c r="I10" s="516"/>
      <c r="J10" s="516"/>
      <c r="K10" s="292"/>
      <c r="L10" s="517"/>
      <c r="M10" s="518"/>
      <c r="N10" s="518"/>
      <c r="O10" s="519"/>
      <c r="P10" s="517"/>
      <c r="Q10" s="518"/>
      <c r="R10" s="518"/>
      <c r="S10" s="519"/>
      <c r="T10" s="520"/>
      <c r="U10" s="521"/>
      <c r="V10" s="521"/>
      <c r="W10" s="521"/>
      <c r="X10" s="522"/>
      <c r="Y10" s="520"/>
      <c r="Z10" s="521"/>
      <c r="AA10" s="521"/>
      <c r="AB10" s="521"/>
      <c r="AC10" s="522"/>
      <c r="AD10" s="293">
        <f>T10*Y10</f>
        <v>0</v>
      </c>
      <c r="AE10" s="517"/>
      <c r="AF10" s="518"/>
      <c r="AG10" s="518"/>
      <c r="AH10" s="518"/>
      <c r="AI10" s="519"/>
      <c r="AJ10" s="517"/>
      <c r="AK10" s="518"/>
      <c r="AL10" s="518"/>
      <c r="AM10" s="518"/>
      <c r="AN10" s="527"/>
    </row>
    <row r="11" spans="1:40" s="93" customFormat="1" ht="20.100000000000001" customHeight="1">
      <c r="A11" s="291"/>
      <c r="B11" s="516"/>
      <c r="C11" s="516"/>
      <c r="D11" s="516"/>
      <c r="E11" s="516"/>
      <c r="F11" s="516"/>
      <c r="G11" s="516"/>
      <c r="H11" s="516"/>
      <c r="I11" s="516"/>
      <c r="J11" s="516"/>
      <c r="K11" s="292"/>
      <c r="L11" s="517"/>
      <c r="M11" s="518"/>
      <c r="N11" s="518"/>
      <c r="O11" s="519"/>
      <c r="P11" s="517"/>
      <c r="Q11" s="518"/>
      <c r="R11" s="518"/>
      <c r="S11" s="519"/>
      <c r="T11" s="520"/>
      <c r="U11" s="521"/>
      <c r="V11" s="521"/>
      <c r="W11" s="521"/>
      <c r="X11" s="522"/>
      <c r="Y11" s="520"/>
      <c r="Z11" s="521"/>
      <c r="AA11" s="521"/>
      <c r="AB11" s="521"/>
      <c r="AC11" s="522"/>
      <c r="AD11" s="293">
        <f>T11*Y11</f>
        <v>0</v>
      </c>
      <c r="AE11" s="517"/>
      <c r="AF11" s="518"/>
      <c r="AG11" s="518"/>
      <c r="AH11" s="518"/>
      <c r="AI11" s="519"/>
      <c r="AJ11" s="520"/>
      <c r="AK11" s="521"/>
      <c r="AL11" s="521"/>
      <c r="AM11" s="521"/>
      <c r="AN11" s="523"/>
    </row>
    <row r="12" spans="1:40" s="93" customFormat="1" ht="20.100000000000001" customHeight="1">
      <c r="A12" s="291"/>
      <c r="B12" s="516"/>
      <c r="C12" s="516"/>
      <c r="D12" s="516"/>
      <c r="E12" s="516"/>
      <c r="F12" s="516"/>
      <c r="G12" s="516"/>
      <c r="H12" s="516"/>
      <c r="I12" s="516"/>
      <c r="J12" s="516"/>
      <c r="K12" s="292"/>
      <c r="L12" s="520"/>
      <c r="M12" s="521"/>
      <c r="N12" s="521"/>
      <c r="O12" s="522"/>
      <c r="P12" s="520"/>
      <c r="Q12" s="521"/>
      <c r="R12" s="521"/>
      <c r="S12" s="522"/>
      <c r="T12" s="520"/>
      <c r="U12" s="521"/>
      <c r="V12" s="521"/>
      <c r="W12" s="521"/>
      <c r="X12" s="522"/>
      <c r="Y12" s="520"/>
      <c r="Z12" s="521"/>
      <c r="AA12" s="521"/>
      <c r="AB12" s="521"/>
      <c r="AC12" s="522"/>
      <c r="AD12" s="293">
        <f t="shared" ref="AD12:AD17" si="0">T12*Y12</f>
        <v>0</v>
      </c>
      <c r="AE12" s="520"/>
      <c r="AF12" s="521"/>
      <c r="AG12" s="521"/>
      <c r="AH12" s="521"/>
      <c r="AI12" s="522"/>
      <c r="AJ12" s="520"/>
      <c r="AK12" s="521"/>
      <c r="AL12" s="521"/>
      <c r="AM12" s="521"/>
      <c r="AN12" s="523"/>
    </row>
    <row r="13" spans="1:40" s="93" customFormat="1" ht="20.100000000000001" customHeight="1">
      <c r="A13" s="291"/>
      <c r="B13" s="516"/>
      <c r="C13" s="516"/>
      <c r="D13" s="516"/>
      <c r="E13" s="516"/>
      <c r="F13" s="516"/>
      <c r="G13" s="516"/>
      <c r="H13" s="516"/>
      <c r="I13" s="516"/>
      <c r="J13" s="516"/>
      <c r="K13" s="292"/>
      <c r="L13" s="520"/>
      <c r="M13" s="521"/>
      <c r="N13" s="521"/>
      <c r="O13" s="522"/>
      <c r="P13" s="520"/>
      <c r="Q13" s="521"/>
      <c r="R13" s="521"/>
      <c r="S13" s="522"/>
      <c r="T13" s="520"/>
      <c r="U13" s="521"/>
      <c r="V13" s="521"/>
      <c r="W13" s="521"/>
      <c r="X13" s="522"/>
      <c r="Y13" s="520"/>
      <c r="Z13" s="521"/>
      <c r="AA13" s="521"/>
      <c r="AB13" s="521"/>
      <c r="AC13" s="522"/>
      <c r="AD13" s="293">
        <f t="shared" si="0"/>
        <v>0</v>
      </c>
      <c r="AE13" s="520"/>
      <c r="AF13" s="521"/>
      <c r="AG13" s="521"/>
      <c r="AH13" s="521"/>
      <c r="AI13" s="522"/>
      <c r="AJ13" s="520"/>
      <c r="AK13" s="521"/>
      <c r="AL13" s="521"/>
      <c r="AM13" s="521"/>
      <c r="AN13" s="523"/>
    </row>
    <row r="14" spans="1:40" s="93" customFormat="1" ht="20.100000000000001" customHeight="1">
      <c r="A14" s="291"/>
      <c r="B14" s="516"/>
      <c r="C14" s="516"/>
      <c r="D14" s="516"/>
      <c r="E14" s="516"/>
      <c r="F14" s="516"/>
      <c r="G14" s="516"/>
      <c r="H14" s="516"/>
      <c r="I14" s="516"/>
      <c r="J14" s="516"/>
      <c r="K14" s="292"/>
      <c r="L14" s="520"/>
      <c r="M14" s="521"/>
      <c r="N14" s="521"/>
      <c r="O14" s="522"/>
      <c r="P14" s="520"/>
      <c r="Q14" s="521"/>
      <c r="R14" s="521"/>
      <c r="S14" s="522"/>
      <c r="T14" s="520"/>
      <c r="U14" s="521"/>
      <c r="V14" s="521"/>
      <c r="W14" s="521"/>
      <c r="X14" s="522"/>
      <c r="Y14" s="520"/>
      <c r="Z14" s="521"/>
      <c r="AA14" s="521"/>
      <c r="AB14" s="521"/>
      <c r="AC14" s="522"/>
      <c r="AD14" s="293">
        <f t="shared" si="0"/>
        <v>0</v>
      </c>
      <c r="AE14" s="520"/>
      <c r="AF14" s="521"/>
      <c r="AG14" s="521"/>
      <c r="AH14" s="521"/>
      <c r="AI14" s="522"/>
      <c r="AJ14" s="520"/>
      <c r="AK14" s="521"/>
      <c r="AL14" s="521"/>
      <c r="AM14" s="521"/>
      <c r="AN14" s="523"/>
    </row>
    <row r="15" spans="1:40" s="93" customFormat="1" ht="20.100000000000001" customHeight="1">
      <c r="A15" s="291"/>
      <c r="B15" s="516"/>
      <c r="C15" s="516"/>
      <c r="D15" s="516"/>
      <c r="E15" s="516"/>
      <c r="F15" s="516"/>
      <c r="G15" s="516"/>
      <c r="H15" s="516"/>
      <c r="I15" s="516"/>
      <c r="J15" s="516"/>
      <c r="K15" s="292"/>
      <c r="L15" s="520"/>
      <c r="M15" s="521"/>
      <c r="N15" s="521"/>
      <c r="O15" s="522"/>
      <c r="P15" s="520"/>
      <c r="Q15" s="521"/>
      <c r="R15" s="521"/>
      <c r="S15" s="522"/>
      <c r="T15" s="520"/>
      <c r="U15" s="521"/>
      <c r="V15" s="521"/>
      <c r="W15" s="521"/>
      <c r="X15" s="522"/>
      <c r="Y15" s="520"/>
      <c r="Z15" s="521"/>
      <c r="AA15" s="521"/>
      <c r="AB15" s="521"/>
      <c r="AC15" s="522"/>
      <c r="AD15" s="293">
        <f t="shared" si="0"/>
        <v>0</v>
      </c>
      <c r="AE15" s="520"/>
      <c r="AF15" s="521"/>
      <c r="AG15" s="521"/>
      <c r="AH15" s="521"/>
      <c r="AI15" s="522"/>
      <c r="AJ15" s="520"/>
      <c r="AK15" s="521"/>
      <c r="AL15" s="521"/>
      <c r="AM15" s="521"/>
      <c r="AN15" s="523"/>
    </row>
    <row r="16" spans="1:40" s="93" customFormat="1" ht="20.100000000000001" customHeight="1">
      <c r="A16" s="291"/>
      <c r="B16" s="516"/>
      <c r="C16" s="516"/>
      <c r="D16" s="516"/>
      <c r="E16" s="516"/>
      <c r="F16" s="516"/>
      <c r="G16" s="516"/>
      <c r="H16" s="516"/>
      <c r="I16" s="516"/>
      <c r="J16" s="516"/>
      <c r="K16" s="292"/>
      <c r="L16" s="520"/>
      <c r="M16" s="521"/>
      <c r="N16" s="521"/>
      <c r="O16" s="522"/>
      <c r="P16" s="520"/>
      <c r="Q16" s="521"/>
      <c r="R16" s="521"/>
      <c r="S16" s="522"/>
      <c r="T16" s="520"/>
      <c r="U16" s="521"/>
      <c r="V16" s="521"/>
      <c r="W16" s="521"/>
      <c r="X16" s="522"/>
      <c r="Y16" s="520"/>
      <c r="Z16" s="521"/>
      <c r="AA16" s="521"/>
      <c r="AB16" s="521"/>
      <c r="AC16" s="522"/>
      <c r="AD16" s="293">
        <f t="shared" si="0"/>
        <v>0</v>
      </c>
      <c r="AE16" s="520"/>
      <c r="AF16" s="521"/>
      <c r="AG16" s="521"/>
      <c r="AH16" s="521"/>
      <c r="AI16" s="522"/>
      <c r="AJ16" s="520"/>
      <c r="AK16" s="521"/>
      <c r="AL16" s="521"/>
      <c r="AM16" s="521"/>
      <c r="AN16" s="523"/>
    </row>
    <row r="17" spans="1:40" s="93" customFormat="1" ht="20.100000000000001" customHeight="1" thickBot="1">
      <c r="A17" s="291"/>
      <c r="B17" s="516"/>
      <c r="C17" s="516"/>
      <c r="D17" s="516"/>
      <c r="E17" s="516"/>
      <c r="F17" s="516"/>
      <c r="G17" s="516"/>
      <c r="H17" s="516"/>
      <c r="I17" s="516"/>
      <c r="J17" s="516"/>
      <c r="K17" s="292"/>
      <c r="L17" s="520"/>
      <c r="M17" s="521"/>
      <c r="N17" s="521"/>
      <c r="O17" s="522"/>
      <c r="P17" s="520"/>
      <c r="Q17" s="521"/>
      <c r="R17" s="521"/>
      <c r="S17" s="522"/>
      <c r="T17" s="520"/>
      <c r="U17" s="521"/>
      <c r="V17" s="521"/>
      <c r="W17" s="521"/>
      <c r="X17" s="522"/>
      <c r="Y17" s="520"/>
      <c r="Z17" s="521"/>
      <c r="AA17" s="521"/>
      <c r="AB17" s="521"/>
      <c r="AC17" s="522"/>
      <c r="AD17" s="293">
        <f t="shared" si="0"/>
        <v>0</v>
      </c>
      <c r="AE17" s="520"/>
      <c r="AF17" s="521"/>
      <c r="AG17" s="521"/>
      <c r="AH17" s="521"/>
      <c r="AI17" s="522"/>
      <c r="AJ17" s="520"/>
      <c r="AK17" s="521"/>
      <c r="AL17" s="521"/>
      <c r="AM17" s="521"/>
      <c r="AN17" s="523"/>
    </row>
    <row r="18" spans="1:40" s="93" customFormat="1" ht="20.100000000000001" customHeight="1" thickBot="1">
      <c r="A18" s="294"/>
      <c r="B18" s="531" t="s">
        <v>38</v>
      </c>
      <c r="C18" s="531"/>
      <c r="D18" s="531"/>
      <c r="E18" s="531"/>
      <c r="F18" s="531"/>
      <c r="G18" s="531"/>
      <c r="H18" s="531"/>
      <c r="I18" s="531"/>
      <c r="J18" s="531"/>
      <c r="K18" s="295"/>
      <c r="L18" s="532"/>
      <c r="M18" s="529"/>
      <c r="N18" s="529"/>
      <c r="O18" s="530"/>
      <c r="P18" s="532"/>
      <c r="Q18" s="529"/>
      <c r="R18" s="529"/>
      <c r="S18" s="530"/>
      <c r="T18" s="532"/>
      <c r="U18" s="529"/>
      <c r="V18" s="529"/>
      <c r="W18" s="529"/>
      <c r="X18" s="530"/>
      <c r="Y18" s="532"/>
      <c r="Z18" s="529"/>
      <c r="AA18" s="529"/>
      <c r="AB18" s="529"/>
      <c r="AC18" s="533"/>
      <c r="AD18" s="296">
        <f>SUM(AD9:AD17)</f>
        <v>0</v>
      </c>
      <c r="AE18" s="528"/>
      <c r="AF18" s="529"/>
      <c r="AG18" s="529"/>
      <c r="AH18" s="529"/>
      <c r="AI18" s="530"/>
      <c r="AJ18" s="532"/>
      <c r="AK18" s="529"/>
      <c r="AL18" s="529"/>
      <c r="AM18" s="529"/>
      <c r="AN18" s="533"/>
    </row>
    <row r="19" spans="1:40" s="93" customFormat="1" ht="20.100000000000001" customHeight="1">
      <c r="A19" s="102" t="s">
        <v>39</v>
      </c>
      <c r="B19" s="103"/>
      <c r="C19" s="97"/>
      <c r="D19" s="97"/>
      <c r="E19" s="97"/>
      <c r="F19" s="97"/>
      <c r="G19" s="97"/>
      <c r="H19" s="97"/>
      <c r="I19" s="97"/>
      <c r="J19" s="97"/>
      <c r="K19" s="97"/>
      <c r="L19" s="97"/>
      <c r="M19" s="97"/>
      <c r="N19" s="97"/>
      <c r="O19" s="97"/>
      <c r="P19" s="97"/>
      <c r="Q19" s="97"/>
      <c r="R19" s="97"/>
      <c r="S19" s="97"/>
      <c r="T19" s="97"/>
      <c r="U19" s="97"/>
      <c r="V19" s="97"/>
      <c r="W19" s="97"/>
      <c r="X19" s="97"/>
      <c r="Y19" s="97"/>
      <c r="Z19" s="97"/>
      <c r="AA19" s="97"/>
      <c r="AB19" s="97"/>
      <c r="AC19" s="97"/>
      <c r="AD19" s="97"/>
      <c r="AE19" s="97"/>
      <c r="AF19" s="97"/>
      <c r="AG19" s="97"/>
      <c r="AH19" s="97"/>
      <c r="AI19" s="97"/>
      <c r="AJ19" s="97"/>
      <c r="AK19" s="97"/>
      <c r="AL19" s="97"/>
      <c r="AM19" s="97"/>
      <c r="AN19" s="97"/>
    </row>
    <row r="20" spans="1:40" ht="20.100000000000001" customHeight="1">
      <c r="AN20" s="31"/>
    </row>
  </sheetData>
  <sheetProtection algorithmName="SHA-512" hashValue="QC5YvHzYHiiB/6WkZqE9i8Qt1sneSZqPdLItZTBqsVzATOhk3Wvy3oxEsZbqLbd0iNksgnO3eXNlXx1kyO/rpg==" saltValue="2q/78kXAcRxTmrckWqabwA==" spinCount="100000" sheet="1" objects="1" scenarios="1" selectLockedCells="1"/>
  <mergeCells count="81">
    <mergeCell ref="AJ18:AN18"/>
    <mergeCell ref="A2:AN2"/>
    <mergeCell ref="A4:E4"/>
    <mergeCell ref="Z7:AB7"/>
    <mergeCell ref="Y9:AC9"/>
    <mergeCell ref="Y10:AC10"/>
    <mergeCell ref="Y11:AC11"/>
    <mergeCell ref="AE17:AI17"/>
    <mergeCell ref="AJ17:AN17"/>
    <mergeCell ref="B17:J17"/>
    <mergeCell ref="L17:O17"/>
    <mergeCell ref="P17:S17"/>
    <mergeCell ref="T17:X17"/>
    <mergeCell ref="AE15:AI15"/>
    <mergeCell ref="AJ15:AN15"/>
    <mergeCell ref="AJ16:AN16"/>
    <mergeCell ref="P16:S16"/>
    <mergeCell ref="T16:X16"/>
    <mergeCell ref="AE16:AI16"/>
    <mergeCell ref="B15:J15"/>
    <mergeCell ref="L15:O15"/>
    <mergeCell ref="P15:S15"/>
    <mergeCell ref="T15:X15"/>
    <mergeCell ref="Y15:AC15"/>
    <mergeCell ref="Y17:AC17"/>
    <mergeCell ref="Y16:AC16"/>
    <mergeCell ref="P13:S13"/>
    <mergeCell ref="T13:X13"/>
    <mergeCell ref="B12:J12"/>
    <mergeCell ref="L12:O12"/>
    <mergeCell ref="P12:S12"/>
    <mergeCell ref="T12:X12"/>
    <mergeCell ref="B14:J14"/>
    <mergeCell ref="L14:O14"/>
    <mergeCell ref="P14:S14"/>
    <mergeCell ref="T14:X14"/>
    <mergeCell ref="B13:J13"/>
    <mergeCell ref="L13:O13"/>
    <mergeCell ref="B16:J16"/>
    <mergeCell ref="L16:O16"/>
    <mergeCell ref="AE18:AI18"/>
    <mergeCell ref="B18:J18"/>
    <mergeCell ref="L18:O18"/>
    <mergeCell ref="P18:S18"/>
    <mergeCell ref="T18:X18"/>
    <mergeCell ref="Y18:AC18"/>
    <mergeCell ref="B11:J11"/>
    <mergeCell ref="L11:O11"/>
    <mergeCell ref="P11:S11"/>
    <mergeCell ref="T11:X11"/>
    <mergeCell ref="AE11:AI11"/>
    <mergeCell ref="AJ11:AN11"/>
    <mergeCell ref="AE7:AI7"/>
    <mergeCell ref="AJ7:AN7"/>
    <mergeCell ref="Y14:AC14"/>
    <mergeCell ref="Y13:AC13"/>
    <mergeCell ref="Y12:AC12"/>
    <mergeCell ref="AJ10:AN10"/>
    <mergeCell ref="AE12:AI12"/>
    <mergeCell ref="AJ12:AN12"/>
    <mergeCell ref="AE13:AI13"/>
    <mergeCell ref="AJ13:AN13"/>
    <mergeCell ref="AE9:AI9"/>
    <mergeCell ref="AJ9:AN9"/>
    <mergeCell ref="AE14:AI14"/>
    <mergeCell ref="AJ14:AN14"/>
    <mergeCell ref="B10:J10"/>
    <mergeCell ref="L10:O10"/>
    <mergeCell ref="P10:S10"/>
    <mergeCell ref="T10:X10"/>
    <mergeCell ref="AE10:AI10"/>
    <mergeCell ref="B8:J8"/>
    <mergeCell ref="B9:J9"/>
    <mergeCell ref="L9:O9"/>
    <mergeCell ref="P9:S9"/>
    <mergeCell ref="T9:X9"/>
    <mergeCell ref="F4:X4"/>
    <mergeCell ref="B7:J7"/>
    <mergeCell ref="L7:O7"/>
    <mergeCell ref="P7:S7"/>
    <mergeCell ref="U7:W7"/>
  </mergeCells>
  <phoneticPr fontId="2"/>
  <printOptions horizontalCentered="1"/>
  <pageMargins left="0.62992125984251968" right="0.43307086614173229" top="0.74803149606299213" bottom="0.31496062992125984" header="0.51181102362204722" footer="0.27559055118110237"/>
  <pageSetup paperSize="9" orientation="landscape" blackAndWhite="1" r:id="rId1"/>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tabColor rgb="FFFFFF00"/>
  </sheetPr>
  <dimension ref="A1:W30"/>
  <sheetViews>
    <sheetView view="pageBreakPreview" zoomScaleNormal="100" zoomScaleSheetLayoutView="100" workbookViewId="0"/>
  </sheetViews>
  <sheetFormatPr defaultRowHeight="13.5"/>
  <cols>
    <col min="1" max="1" width="17" style="1" customWidth="1"/>
    <col min="2" max="2" width="10" style="1" customWidth="1"/>
    <col min="3" max="3" width="20" style="1" customWidth="1"/>
    <col min="4" max="4" width="13.625" style="1" customWidth="1"/>
    <col min="5" max="5" width="17.375" style="1" customWidth="1"/>
    <col min="6" max="6" width="14.75" style="1" customWidth="1"/>
    <col min="7" max="7" width="15.25" style="1" customWidth="1"/>
    <col min="8" max="8" width="13.625" style="1" customWidth="1"/>
    <col min="9" max="9" width="19.125" style="1" customWidth="1"/>
    <col min="10" max="10" width="11.625" style="1" customWidth="1"/>
    <col min="11" max="11" width="8.5" style="277" hidden="1" customWidth="1"/>
    <col min="12" max="15" width="12.5" style="1" customWidth="1"/>
    <col min="16" max="16384" width="9" style="1"/>
  </cols>
  <sheetData>
    <row r="1" spans="1:23" s="19" customFormat="1" ht="21" customHeight="1">
      <c r="A1" s="18" t="s">
        <v>45</v>
      </c>
      <c r="C1" s="20"/>
      <c r="D1" s="20"/>
      <c r="K1" s="274"/>
    </row>
    <row r="2" spans="1:23" s="19" customFormat="1" ht="21" customHeight="1">
      <c r="A2" s="579" t="s">
        <v>161</v>
      </c>
      <c r="B2" s="579"/>
      <c r="C2" s="579"/>
      <c r="D2" s="579"/>
      <c r="E2" s="579"/>
      <c r="F2" s="579"/>
      <c r="G2" s="579"/>
      <c r="H2" s="579"/>
      <c r="I2" s="579"/>
      <c r="K2" s="274"/>
    </row>
    <row r="3" spans="1:23" s="19" customFormat="1" ht="21" customHeight="1" thickBot="1">
      <c r="C3" s="20"/>
      <c r="D3" s="20"/>
      <c r="E3" s="32"/>
      <c r="F3" s="32"/>
      <c r="G3" s="32"/>
      <c r="H3" s="32"/>
      <c r="I3" s="32"/>
      <c r="J3" s="32"/>
      <c r="K3" s="275"/>
      <c r="L3" s="32"/>
      <c r="M3" s="32"/>
    </row>
    <row r="4" spans="1:23" s="19" customFormat="1" ht="28.5" customHeight="1" thickBot="1">
      <c r="A4" s="287" t="s">
        <v>20</v>
      </c>
      <c r="B4" s="587" t="str">
        <f>基本情報!C10&amp;""</f>
        <v/>
      </c>
      <c r="C4" s="588"/>
      <c r="D4" s="588"/>
      <c r="E4" s="588"/>
      <c r="F4" s="589"/>
      <c r="G4" s="38"/>
      <c r="H4" s="38"/>
      <c r="I4" s="38"/>
      <c r="J4" s="32"/>
      <c r="K4" s="275"/>
      <c r="L4" s="32"/>
      <c r="M4" s="32"/>
      <c r="N4" s="32"/>
      <c r="O4" s="32"/>
      <c r="P4" s="32"/>
      <c r="Q4" s="32"/>
      <c r="R4" s="32"/>
      <c r="S4" s="32"/>
      <c r="T4" s="32"/>
      <c r="U4" s="32"/>
      <c r="V4" s="32"/>
      <c r="W4" s="32"/>
    </row>
    <row r="5" spans="1:23" s="19" customFormat="1" ht="20.25" customHeight="1" thickBot="1">
      <c r="A5" s="39"/>
      <c r="B5" s="39"/>
      <c r="C5" s="40"/>
      <c r="D5" s="40"/>
      <c r="E5" s="38"/>
      <c r="F5" s="38"/>
      <c r="G5" s="38"/>
      <c r="H5" s="38"/>
      <c r="I5" s="38"/>
      <c r="J5" s="32"/>
      <c r="K5" s="275"/>
      <c r="L5" s="32"/>
      <c r="M5" s="32"/>
    </row>
    <row r="6" spans="1:23" s="4" customFormat="1" ht="44.25" customHeight="1">
      <c r="A6" s="551" t="s">
        <v>43</v>
      </c>
      <c r="B6" s="552"/>
      <c r="C6" s="553"/>
      <c r="D6" s="584" t="s">
        <v>8</v>
      </c>
      <c r="E6" s="553"/>
      <c r="F6" s="582" t="s">
        <v>7</v>
      </c>
      <c r="G6" s="583"/>
      <c r="H6" s="580" t="s">
        <v>378</v>
      </c>
      <c r="I6" s="581"/>
      <c r="J6" s="12"/>
      <c r="K6" s="276"/>
      <c r="L6" s="12"/>
      <c r="M6" s="12"/>
    </row>
    <row r="7" spans="1:23" s="4" customFormat="1" ht="30" customHeight="1">
      <c r="A7" s="573"/>
      <c r="B7" s="574"/>
      <c r="C7" s="575"/>
      <c r="D7" s="576"/>
      <c r="E7" s="577"/>
      <c r="F7" s="576"/>
      <c r="G7" s="577"/>
      <c r="H7" s="576"/>
      <c r="I7" s="585"/>
      <c r="K7" s="5" t="s">
        <v>2</v>
      </c>
      <c r="L7" s="13"/>
      <c r="M7" s="5"/>
    </row>
    <row r="8" spans="1:23" s="4" customFormat="1" ht="30" customHeight="1" thickBot="1">
      <c r="A8" s="570"/>
      <c r="B8" s="571"/>
      <c r="C8" s="572"/>
      <c r="D8" s="578"/>
      <c r="E8" s="572"/>
      <c r="F8" s="578"/>
      <c r="G8" s="572"/>
      <c r="H8" s="578"/>
      <c r="I8" s="586"/>
      <c r="K8" s="5" t="s">
        <v>44</v>
      </c>
      <c r="L8" s="13"/>
      <c r="M8" s="5"/>
    </row>
    <row r="9" spans="1:23" s="4" customFormat="1" ht="42" customHeight="1" thickBot="1">
      <c r="A9" s="3"/>
      <c r="B9" s="3"/>
      <c r="C9" s="3"/>
      <c r="D9" s="3"/>
      <c r="E9" s="3"/>
      <c r="F9" s="534" t="str">
        <f>IF(A8="","",CHOOSE(RIGHT(LEFT(A8,2),1),4,5,5,7))</f>
        <v/>
      </c>
      <c r="G9" s="534"/>
      <c r="H9" s="5"/>
      <c r="I9" s="5"/>
      <c r="K9" s="5"/>
      <c r="L9" s="13"/>
      <c r="M9" s="5"/>
    </row>
    <row r="10" spans="1:23" s="4" customFormat="1" ht="20.100000000000001" customHeight="1">
      <c r="A10" s="551" t="s">
        <v>13</v>
      </c>
      <c r="B10" s="552"/>
      <c r="C10" s="553"/>
      <c r="D10" s="568" t="s">
        <v>17</v>
      </c>
      <c r="E10" s="568"/>
      <c r="F10" s="568"/>
      <c r="G10" s="569"/>
      <c r="H10" s="5"/>
      <c r="I10" s="5"/>
      <c r="J10" s="5"/>
      <c r="K10" s="5" t="s">
        <v>385</v>
      </c>
      <c r="L10" s="35"/>
      <c r="M10" s="5"/>
    </row>
    <row r="11" spans="1:23" s="4" customFormat="1" ht="18.95" customHeight="1">
      <c r="A11" s="545" t="s">
        <v>14</v>
      </c>
      <c r="B11" s="567"/>
      <c r="C11" s="37"/>
      <c r="D11" s="562" t="s">
        <v>51</v>
      </c>
      <c r="E11" s="562"/>
      <c r="F11" s="41" t="s">
        <v>52</v>
      </c>
      <c r="G11" s="42" t="s">
        <v>47</v>
      </c>
      <c r="H11" s="5"/>
      <c r="I11" s="5"/>
      <c r="J11" s="5"/>
      <c r="K11" s="5" t="s">
        <v>386</v>
      </c>
      <c r="L11" s="35"/>
      <c r="M11" s="5"/>
    </row>
    <row r="12" spans="1:23" s="4" customFormat="1" ht="20.100000000000001" customHeight="1">
      <c r="A12" s="547"/>
      <c r="B12" s="555"/>
      <c r="C12" s="559" t="str">
        <f>"R"&amp;(基本情報!D5-2)</f>
        <v>R4</v>
      </c>
      <c r="D12" s="558" t="s">
        <v>48</v>
      </c>
      <c r="E12" s="558"/>
      <c r="F12" s="260"/>
      <c r="G12" s="261"/>
      <c r="H12" s="5"/>
      <c r="I12" s="5"/>
      <c r="J12" s="5"/>
      <c r="K12" s="5" t="s">
        <v>387</v>
      </c>
      <c r="L12" s="5"/>
      <c r="M12" s="5"/>
    </row>
    <row r="13" spans="1:23" s="4" customFormat="1" ht="20.100000000000001" customHeight="1">
      <c r="A13" s="547"/>
      <c r="B13" s="555"/>
      <c r="C13" s="560"/>
      <c r="D13" s="558" t="s">
        <v>49</v>
      </c>
      <c r="E13" s="558"/>
      <c r="F13" s="260"/>
      <c r="G13" s="261"/>
      <c r="H13" s="5"/>
      <c r="I13" s="5"/>
      <c r="J13" s="5"/>
      <c r="K13" s="5" t="s">
        <v>388</v>
      </c>
      <c r="L13" s="5"/>
      <c r="M13" s="5"/>
    </row>
    <row r="14" spans="1:23" s="4" customFormat="1" ht="20.100000000000001" customHeight="1">
      <c r="A14" s="547"/>
      <c r="B14" s="555"/>
      <c r="C14" s="561"/>
      <c r="D14" s="558" t="s">
        <v>50</v>
      </c>
      <c r="E14" s="558"/>
      <c r="F14" s="260"/>
      <c r="G14" s="261"/>
      <c r="H14" s="5"/>
      <c r="I14" s="5"/>
      <c r="J14" s="5"/>
      <c r="K14" s="5"/>
      <c r="L14" s="5"/>
      <c r="M14" s="5"/>
    </row>
    <row r="15" spans="1:23" s="4" customFormat="1" ht="20.100000000000001" customHeight="1">
      <c r="A15" s="547"/>
      <c r="B15" s="555"/>
      <c r="C15" s="559" t="str">
        <f>"R"&amp;(基本情報!D5-1)</f>
        <v>R5</v>
      </c>
      <c r="D15" s="558" t="s">
        <v>48</v>
      </c>
      <c r="E15" s="558"/>
      <c r="F15" s="260"/>
      <c r="G15" s="261"/>
      <c r="H15" s="5"/>
      <c r="I15" s="5"/>
      <c r="J15" s="5"/>
      <c r="K15" s="5" t="s">
        <v>158</v>
      </c>
      <c r="L15" s="5"/>
      <c r="M15" s="5"/>
    </row>
    <row r="16" spans="1:23" s="4" customFormat="1" ht="20.100000000000001" customHeight="1">
      <c r="A16" s="547"/>
      <c r="B16" s="555"/>
      <c r="C16" s="560"/>
      <c r="D16" s="558" t="s">
        <v>49</v>
      </c>
      <c r="E16" s="558"/>
      <c r="F16" s="260"/>
      <c r="G16" s="261"/>
      <c r="H16" s="5"/>
      <c r="I16" s="5"/>
      <c r="J16" s="5"/>
      <c r="K16" s="5" t="s">
        <v>379</v>
      </c>
      <c r="L16" s="5"/>
      <c r="M16" s="5"/>
    </row>
    <row r="17" spans="1:15" s="4" customFormat="1" ht="20.100000000000001" customHeight="1">
      <c r="A17" s="556"/>
      <c r="B17" s="557"/>
      <c r="C17" s="561"/>
      <c r="D17" s="558" t="s">
        <v>50</v>
      </c>
      <c r="E17" s="558"/>
      <c r="F17" s="260"/>
      <c r="G17" s="261"/>
      <c r="H17" s="5"/>
      <c r="I17" s="5"/>
      <c r="J17" s="5"/>
      <c r="K17" s="5" t="s">
        <v>157</v>
      </c>
      <c r="L17" s="5"/>
      <c r="M17" s="5"/>
    </row>
    <row r="18" spans="1:15" s="4" customFormat="1" ht="24.95" customHeight="1">
      <c r="A18" s="554" t="s">
        <v>12</v>
      </c>
      <c r="B18" s="555"/>
      <c r="C18" s="78"/>
      <c r="D18" s="563" t="s">
        <v>12</v>
      </c>
      <c r="E18" s="564"/>
      <c r="F18" s="76" t="s">
        <v>159</v>
      </c>
      <c r="G18" s="77"/>
      <c r="H18" s="5"/>
      <c r="I18" s="5"/>
      <c r="J18" s="5"/>
      <c r="K18" s="5"/>
      <c r="L18" s="5"/>
      <c r="M18" s="5"/>
    </row>
    <row r="19" spans="1:15" s="4" customFormat="1" ht="61.5" customHeight="1">
      <c r="A19" s="547"/>
      <c r="B19" s="555"/>
      <c r="C19" s="36" t="str">
        <f>"R"&amp;(基本情報!D5-2)</f>
        <v>R4</v>
      </c>
      <c r="D19" s="565" t="s">
        <v>281</v>
      </c>
      <c r="E19" s="565"/>
      <c r="F19" s="565"/>
      <c r="G19" s="566"/>
      <c r="H19" s="5"/>
      <c r="I19" s="5"/>
      <c r="J19" s="5"/>
      <c r="K19" s="5"/>
      <c r="L19" s="5"/>
      <c r="M19" s="5"/>
    </row>
    <row r="20" spans="1:15" s="4" customFormat="1" ht="57.75" customHeight="1">
      <c r="A20" s="556"/>
      <c r="B20" s="557"/>
      <c r="C20" s="36" t="str">
        <f>"R"&amp;(基本情報!D5-1)</f>
        <v>R5</v>
      </c>
      <c r="D20" s="565" t="s">
        <v>282</v>
      </c>
      <c r="E20" s="565"/>
      <c r="F20" s="565"/>
      <c r="G20" s="566"/>
      <c r="H20" s="5"/>
      <c r="I20" s="5"/>
      <c r="J20" s="5"/>
      <c r="K20" s="5"/>
      <c r="L20" s="273"/>
      <c r="M20" s="273"/>
      <c r="N20" s="273"/>
      <c r="O20" s="273"/>
    </row>
    <row r="21" spans="1:15" s="4" customFormat="1" ht="57.75" customHeight="1">
      <c r="A21" s="545" t="s">
        <v>15</v>
      </c>
      <c r="B21" s="546"/>
      <c r="C21" s="538" t="s">
        <v>16</v>
      </c>
      <c r="D21" s="541" t="s">
        <v>380</v>
      </c>
      <c r="E21" s="542"/>
      <c r="F21" s="543" t="s">
        <v>383</v>
      </c>
      <c r="G21" s="544"/>
      <c r="H21" s="5"/>
      <c r="I21" s="5"/>
      <c r="J21" s="5"/>
      <c r="K21" s="5"/>
      <c r="L21" s="273"/>
      <c r="M21" s="273"/>
      <c r="N21" s="273"/>
      <c r="O21" s="273"/>
    </row>
    <row r="22" spans="1:15" s="4" customFormat="1" ht="57.75" customHeight="1">
      <c r="A22" s="547"/>
      <c r="B22" s="548"/>
      <c r="C22" s="539"/>
      <c r="D22" s="541" t="s">
        <v>381</v>
      </c>
      <c r="E22" s="542"/>
      <c r="F22" s="543" t="s">
        <v>384</v>
      </c>
      <c r="G22" s="544"/>
      <c r="H22" s="5"/>
      <c r="I22" s="5"/>
      <c r="J22" s="5"/>
      <c r="K22" s="5"/>
      <c r="L22" s="273"/>
      <c r="M22" s="273"/>
      <c r="N22" s="273"/>
      <c r="O22" s="273"/>
    </row>
    <row r="23" spans="1:15" s="4" customFormat="1" ht="57.75" customHeight="1">
      <c r="A23" s="547"/>
      <c r="B23" s="548"/>
      <c r="C23" s="540"/>
      <c r="D23" s="541" t="s">
        <v>382</v>
      </c>
      <c r="E23" s="542"/>
      <c r="F23" s="543" t="s">
        <v>384</v>
      </c>
      <c r="G23" s="544"/>
      <c r="H23" s="5"/>
      <c r="I23" s="5"/>
      <c r="J23" s="5"/>
      <c r="K23" s="5"/>
      <c r="L23" s="273"/>
      <c r="M23" s="273"/>
      <c r="N23" s="273"/>
      <c r="O23" s="273"/>
    </row>
    <row r="24" spans="1:15" ht="48" customHeight="1" thickBot="1">
      <c r="A24" s="549"/>
      <c r="B24" s="550"/>
      <c r="C24" s="79" t="s">
        <v>53</v>
      </c>
      <c r="D24" s="535" t="s">
        <v>265</v>
      </c>
      <c r="E24" s="536"/>
      <c r="F24" s="536"/>
      <c r="G24" s="537"/>
    </row>
    <row r="25" spans="1:15" ht="13.5" customHeight="1">
      <c r="A25" s="2" t="s">
        <v>160</v>
      </c>
      <c r="B25" s="2"/>
      <c r="C25" s="2"/>
    </row>
    <row r="26" spans="1:15">
      <c r="A26" s="16"/>
      <c r="B26" s="16"/>
      <c r="C26" s="16"/>
      <c r="D26" s="17"/>
    </row>
    <row r="27" spans="1:15">
      <c r="A27" s="16"/>
      <c r="B27" s="16"/>
      <c r="C27" s="16"/>
      <c r="D27" s="14"/>
    </row>
    <row r="28" spans="1:15">
      <c r="A28" s="16"/>
      <c r="B28" s="16"/>
      <c r="C28" s="16"/>
      <c r="D28" s="14"/>
    </row>
    <row r="29" spans="1:15">
      <c r="A29" s="16"/>
      <c r="B29" s="16"/>
      <c r="C29" s="16"/>
      <c r="D29" s="16"/>
    </row>
    <row r="30" spans="1:15">
      <c r="A30" s="16"/>
      <c r="B30" s="16"/>
      <c r="C30" s="16"/>
      <c r="D30" s="16"/>
    </row>
  </sheetData>
  <sheetProtection algorithmName="SHA-512" hashValue="7TzbYmBOpJLCZa+60FnslxB4vvaVy9/yRG9JuvcxSu7AM3FUjVo5PICq92rMAXoX3RjfHhNEe/odJQsjg8kE1A==" saltValue="pejyIaG3n9jP96PY9SrLxA==" spinCount="100000" sheet="1" objects="1" scenarios="1" selectLockedCells="1"/>
  <mergeCells count="37">
    <mergeCell ref="A8:C8"/>
    <mergeCell ref="A7:C7"/>
    <mergeCell ref="D7:E8"/>
    <mergeCell ref="A2:I2"/>
    <mergeCell ref="A6:C6"/>
    <mergeCell ref="H6:I6"/>
    <mergeCell ref="F6:G6"/>
    <mergeCell ref="D6:E6"/>
    <mergeCell ref="F7:G8"/>
    <mergeCell ref="H7:I8"/>
    <mergeCell ref="B4:F4"/>
    <mergeCell ref="D19:G19"/>
    <mergeCell ref="D20:G20"/>
    <mergeCell ref="D15:E15"/>
    <mergeCell ref="A11:B17"/>
    <mergeCell ref="D10:G10"/>
    <mergeCell ref="A21:B24"/>
    <mergeCell ref="D22:E22"/>
    <mergeCell ref="D23:E23"/>
    <mergeCell ref="F22:G22"/>
    <mergeCell ref="F23:G23"/>
    <mergeCell ref="F9:G9"/>
    <mergeCell ref="D24:G24"/>
    <mergeCell ref="C21:C23"/>
    <mergeCell ref="D21:E21"/>
    <mergeCell ref="F21:G21"/>
    <mergeCell ref="A10:C10"/>
    <mergeCell ref="A18:B20"/>
    <mergeCell ref="D16:E16"/>
    <mergeCell ref="D17:E17"/>
    <mergeCell ref="C12:C14"/>
    <mergeCell ref="C15:C17"/>
    <mergeCell ref="D11:E11"/>
    <mergeCell ref="D12:E12"/>
    <mergeCell ref="D13:E13"/>
    <mergeCell ref="D14:E14"/>
    <mergeCell ref="D18:E18"/>
  </mergeCells>
  <phoneticPr fontId="2"/>
  <dataValidations count="6">
    <dataValidation type="list" allowBlank="1" showInputMessage="1" showErrorMessage="1" sqref="A8:C8" xr:uid="{00000000-0002-0000-0A00-000000000000}">
      <formula1>$K$10:$K$13</formula1>
    </dataValidation>
    <dataValidation showInputMessage="1" showErrorMessage="1" sqref="F21:G23" xr:uid="{B8A65614-3349-47E5-BD50-1ACAA3157BFA}"/>
    <dataValidation type="list" allowBlank="1" showInputMessage="1" showErrorMessage="1" sqref="H7:I7" xr:uid="{05358F24-3889-4DF1-B5A0-EEC310C96F25}">
      <formula1>$K$15:$K$17</formula1>
    </dataValidation>
    <dataValidation type="list" allowBlank="1" showInputMessage="1" showErrorMessage="1" sqref="A7:C7" xr:uid="{A504C7CB-67D5-48D8-BE53-623D7D21E535}">
      <formula1>$K$7:$K$8</formula1>
    </dataValidation>
    <dataValidation type="decimal" operator="greaterThanOrEqual" allowBlank="1" showInputMessage="1" showErrorMessage="1" sqref="D7:E8" xr:uid="{8C86BE95-5DFD-4ABB-9650-497D5D2EBF40}">
      <formula1>1</formula1>
    </dataValidation>
    <dataValidation type="decimal" operator="greaterThanOrEqual" allowBlank="1" showInputMessage="1" showErrorMessage="1" error="目標人数が補助要件を満たしていません。" sqref="F7:G8" xr:uid="{E8230B89-095D-46EF-B467-F77228C4FC35}">
      <formula1>F9</formula1>
    </dataValidation>
  </dataValidations>
  <printOptions horizontalCentered="1" verticalCentered="1"/>
  <pageMargins left="0.35433070866141736" right="0.27559055118110237" top="0.51181102362204722" bottom="0.55118110236220474" header="0.51181102362204722" footer="0.51181102362204722"/>
  <pageSetup paperSize="9" scale="71" orientation="landscape" blackAndWhite="1" r:id="rId1"/>
  <headerFooter alignWithMargins="0"/>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tabColor rgb="FFFFFF00"/>
  </sheetPr>
  <dimension ref="A1:W107"/>
  <sheetViews>
    <sheetView view="pageBreakPreview" zoomScaleNormal="100" zoomScaleSheetLayoutView="100" workbookViewId="0"/>
  </sheetViews>
  <sheetFormatPr defaultRowHeight="21" customHeight="1"/>
  <cols>
    <col min="1" max="1" width="3.125" style="19" customWidth="1"/>
    <col min="2" max="2" width="2.875" style="19" customWidth="1"/>
    <col min="3" max="3" width="18.125" style="19" customWidth="1"/>
    <col min="4" max="4" width="11.5" style="19" customWidth="1"/>
    <col min="5" max="5" width="23.625" style="19" customWidth="1"/>
    <col min="6" max="6" width="27.5" style="19" customWidth="1"/>
    <col min="7" max="7" width="24.125" style="19" customWidth="1"/>
    <col min="8" max="8" width="2.5" style="19" customWidth="1"/>
    <col min="9" max="9" width="60.25" style="19" customWidth="1"/>
    <col min="10" max="15" width="4.875" style="19" customWidth="1"/>
    <col min="16" max="16384" width="9" style="19"/>
  </cols>
  <sheetData>
    <row r="1" spans="1:23" s="80" customFormat="1" ht="21" customHeight="1">
      <c r="A1" s="80" t="s">
        <v>54</v>
      </c>
      <c r="C1" s="81"/>
      <c r="D1" s="81"/>
    </row>
    <row r="2" spans="1:23" s="80" customFormat="1" ht="21" customHeight="1">
      <c r="A2" s="509" t="s">
        <v>162</v>
      </c>
      <c r="B2" s="509"/>
      <c r="C2" s="509"/>
      <c r="D2" s="509"/>
      <c r="E2" s="509"/>
      <c r="F2" s="509"/>
      <c r="G2" s="509"/>
      <c r="H2" s="509"/>
    </row>
    <row r="3" spans="1:23" s="80" customFormat="1" ht="21" customHeight="1" thickBot="1">
      <c r="C3" s="81"/>
      <c r="D3" s="81"/>
      <c r="I3" s="590"/>
    </row>
    <row r="4" spans="1:23" s="80" customFormat="1" ht="28.5" customHeight="1" thickBot="1">
      <c r="B4" s="510" t="s">
        <v>20</v>
      </c>
      <c r="C4" s="510"/>
      <c r="D4" s="496" t="str">
        <f>基本情報!C10&amp;""</f>
        <v/>
      </c>
      <c r="E4" s="497"/>
      <c r="F4" s="498"/>
      <c r="I4" s="590"/>
    </row>
    <row r="5" spans="1:23" s="80" customFormat="1" ht="20.25" customHeight="1">
      <c r="C5" s="81"/>
      <c r="D5" s="81"/>
      <c r="I5" s="590"/>
    </row>
    <row r="6" spans="1:23" s="80" customFormat="1" ht="21" customHeight="1" thickBot="1">
      <c r="B6" s="104" t="s">
        <v>55</v>
      </c>
      <c r="C6" s="105"/>
      <c r="D6" s="106"/>
      <c r="E6" s="104"/>
      <c r="I6" s="590"/>
    </row>
    <row r="7" spans="1:23" s="80" customFormat="1" ht="26.25" customHeight="1">
      <c r="B7" s="479" t="s">
        <v>56</v>
      </c>
      <c r="C7" s="591"/>
      <c r="D7" s="107" t="s">
        <v>57</v>
      </c>
      <c r="E7" s="592"/>
      <c r="F7" s="593"/>
      <c r="G7" s="594"/>
    </row>
    <row r="8" spans="1:23" s="80" customFormat="1" ht="26.25" customHeight="1">
      <c r="B8" s="595" t="s">
        <v>58</v>
      </c>
      <c r="C8" s="596"/>
      <c r="D8" s="108" t="s">
        <v>59</v>
      </c>
      <c r="E8" s="599"/>
      <c r="F8" s="600"/>
      <c r="G8" s="601"/>
    </row>
    <row r="9" spans="1:23" s="80" customFormat="1" ht="26.25" customHeight="1">
      <c r="B9" s="597"/>
      <c r="C9" s="598"/>
      <c r="D9" s="108" t="s">
        <v>60</v>
      </c>
      <c r="E9" s="599"/>
      <c r="F9" s="600"/>
      <c r="G9" s="601"/>
    </row>
    <row r="10" spans="1:23" s="80" customFormat="1" ht="26.25" customHeight="1">
      <c r="B10" s="602" t="s">
        <v>61</v>
      </c>
      <c r="C10" s="603"/>
      <c r="D10" s="604"/>
      <c r="E10" s="605" t="s">
        <v>389</v>
      </c>
      <c r="F10" s="606"/>
      <c r="G10" s="607"/>
      <c r="I10" s="109"/>
      <c r="J10" s="109"/>
      <c r="K10" s="109"/>
      <c r="L10" s="109"/>
      <c r="M10" s="109"/>
      <c r="N10" s="109"/>
      <c r="O10" s="109"/>
      <c r="P10" s="109"/>
      <c r="Q10" s="109"/>
      <c r="R10" s="109"/>
      <c r="S10" s="109"/>
      <c r="T10" s="109"/>
      <c r="U10" s="109"/>
      <c r="V10" s="109"/>
      <c r="W10" s="109"/>
    </row>
    <row r="11" spans="1:23" s="80" customFormat="1" ht="26.25" customHeight="1" thickBot="1">
      <c r="B11" s="608" t="s">
        <v>62</v>
      </c>
      <c r="C11" s="609"/>
      <c r="D11" s="610"/>
      <c r="E11" s="611" t="s">
        <v>284</v>
      </c>
      <c r="F11" s="612"/>
      <c r="G11" s="613"/>
    </row>
    <row r="12" spans="1:23" s="80" customFormat="1" ht="15.75" customHeight="1">
      <c r="B12" s="614" t="s">
        <v>63</v>
      </c>
      <c r="C12" s="614"/>
      <c r="D12" s="614"/>
      <c r="E12" s="614"/>
      <c r="F12" s="614"/>
      <c r="G12" s="614"/>
    </row>
    <row r="13" spans="1:23" s="80" customFormat="1" ht="21" customHeight="1">
      <c r="B13" s="110"/>
      <c r="C13" s="110"/>
      <c r="D13" s="110"/>
      <c r="E13" s="110"/>
      <c r="F13" s="110"/>
      <c r="G13" s="110"/>
    </row>
    <row r="14" spans="1:23" s="87" customFormat="1" ht="21.75" customHeight="1" thickBot="1">
      <c r="B14" s="82" t="s">
        <v>64</v>
      </c>
      <c r="C14" s="83"/>
      <c r="D14" s="83"/>
      <c r="E14" s="83"/>
      <c r="F14" s="84"/>
      <c r="G14" s="84"/>
    </row>
    <row r="15" spans="1:23" s="80" customFormat="1" ht="26.25" customHeight="1">
      <c r="B15" s="479" t="s">
        <v>65</v>
      </c>
      <c r="C15" s="480"/>
      <c r="D15" s="481"/>
      <c r="E15" s="482" t="s">
        <v>66</v>
      </c>
      <c r="F15" s="483"/>
      <c r="G15" s="85" t="s">
        <v>21</v>
      </c>
    </row>
    <row r="16" spans="1:23" s="80" customFormat="1" ht="26.25" customHeight="1">
      <c r="B16" s="485" t="s">
        <v>67</v>
      </c>
      <c r="C16" s="487"/>
      <c r="D16" s="488"/>
      <c r="E16" s="489" t="s">
        <v>344</v>
      </c>
      <c r="F16" s="488"/>
      <c r="G16" s="490" t="s">
        <v>68</v>
      </c>
    </row>
    <row r="17" spans="2:7" s="80" customFormat="1" ht="18.75" customHeight="1">
      <c r="B17" s="486"/>
      <c r="C17" s="492" t="s">
        <v>23</v>
      </c>
      <c r="D17" s="493"/>
      <c r="E17" s="494" t="s">
        <v>24</v>
      </c>
      <c r="F17" s="495"/>
      <c r="G17" s="491"/>
    </row>
    <row r="18" spans="2:7" s="80" customFormat="1" ht="26.25" customHeight="1">
      <c r="B18" s="485" t="s">
        <v>69</v>
      </c>
      <c r="C18" s="487"/>
      <c r="D18" s="488"/>
      <c r="E18" s="489" t="s">
        <v>344</v>
      </c>
      <c r="F18" s="488"/>
      <c r="G18" s="490"/>
    </row>
    <row r="19" spans="2:7" s="80" customFormat="1" ht="18.75" customHeight="1">
      <c r="B19" s="486"/>
      <c r="C19" s="492" t="s">
        <v>23</v>
      </c>
      <c r="D19" s="493"/>
      <c r="E19" s="494" t="s">
        <v>24</v>
      </c>
      <c r="F19" s="495"/>
      <c r="G19" s="491"/>
    </row>
    <row r="20" spans="2:7" s="80" customFormat="1" ht="26.25" customHeight="1">
      <c r="B20" s="485" t="s">
        <v>70</v>
      </c>
      <c r="C20" s="487"/>
      <c r="D20" s="488"/>
      <c r="E20" s="489" t="s">
        <v>344</v>
      </c>
      <c r="F20" s="488"/>
      <c r="G20" s="490"/>
    </row>
    <row r="21" spans="2:7" s="80" customFormat="1" ht="18.75" customHeight="1">
      <c r="B21" s="486"/>
      <c r="C21" s="492" t="s">
        <v>23</v>
      </c>
      <c r="D21" s="493"/>
      <c r="E21" s="494" t="s">
        <v>24</v>
      </c>
      <c r="F21" s="495"/>
      <c r="G21" s="491"/>
    </row>
    <row r="22" spans="2:7" s="80" customFormat="1" ht="26.25" customHeight="1" thickBot="1">
      <c r="B22" s="499" t="s">
        <v>10</v>
      </c>
      <c r="C22" s="500"/>
      <c r="D22" s="501"/>
      <c r="E22" s="502"/>
      <c r="F22" s="503"/>
      <c r="G22" s="86">
        <f>SUM(G16:G21)</f>
        <v>0</v>
      </c>
    </row>
    <row r="23" spans="2:7" s="80" customFormat="1" ht="23.25" customHeight="1">
      <c r="B23" s="504" t="s">
        <v>27</v>
      </c>
      <c r="C23" s="504"/>
      <c r="D23" s="504"/>
      <c r="E23" s="504"/>
      <c r="F23" s="504"/>
      <c r="G23" s="504"/>
    </row>
    <row r="24" spans="2:7" s="87" customFormat="1" ht="21.75" customHeight="1">
      <c r="C24" s="84"/>
      <c r="D24" s="84"/>
      <c r="E24" s="84"/>
      <c r="F24" s="84"/>
      <c r="G24" s="84"/>
    </row>
    <row r="25" spans="2:7" s="87" customFormat="1" ht="21.75" customHeight="1" thickBot="1">
      <c r="B25" s="82" t="s">
        <v>71</v>
      </c>
      <c r="C25" s="83"/>
      <c r="D25" s="83"/>
      <c r="E25" s="83"/>
      <c r="F25" s="84"/>
      <c r="G25" s="84"/>
    </row>
    <row r="26" spans="2:7" s="80" customFormat="1" ht="26.25" customHeight="1">
      <c r="B26" s="479" t="s">
        <v>72</v>
      </c>
      <c r="C26" s="480"/>
      <c r="D26" s="481"/>
      <c r="E26" s="482" t="s">
        <v>73</v>
      </c>
      <c r="F26" s="483"/>
      <c r="G26" s="85" t="s">
        <v>21</v>
      </c>
    </row>
    <row r="27" spans="2:7" s="80" customFormat="1" ht="26.25" customHeight="1">
      <c r="B27" s="485" t="s">
        <v>74</v>
      </c>
      <c r="C27" s="487" t="s">
        <v>268</v>
      </c>
      <c r="D27" s="488"/>
      <c r="E27" s="489" t="s">
        <v>344</v>
      </c>
      <c r="F27" s="488"/>
      <c r="G27" s="615"/>
    </row>
    <row r="28" spans="2:7" s="80" customFormat="1" ht="18.75" customHeight="1">
      <c r="B28" s="486"/>
      <c r="C28" s="492" t="s">
        <v>23</v>
      </c>
      <c r="D28" s="493"/>
      <c r="E28" s="617" t="s">
        <v>285</v>
      </c>
      <c r="F28" s="618"/>
      <c r="G28" s="616"/>
    </row>
    <row r="29" spans="2:7" s="80" customFormat="1" ht="26.25" customHeight="1">
      <c r="B29" s="485" t="s">
        <v>75</v>
      </c>
      <c r="C29" s="487" t="s">
        <v>269</v>
      </c>
      <c r="D29" s="488"/>
      <c r="E29" s="489" t="s">
        <v>344</v>
      </c>
      <c r="F29" s="488"/>
      <c r="G29" s="615"/>
    </row>
    <row r="30" spans="2:7" s="80" customFormat="1" ht="18.75" customHeight="1">
      <c r="B30" s="486"/>
      <c r="C30" s="492" t="s">
        <v>23</v>
      </c>
      <c r="D30" s="493"/>
      <c r="E30" s="617" t="s">
        <v>286</v>
      </c>
      <c r="F30" s="618"/>
      <c r="G30" s="616"/>
    </row>
    <row r="31" spans="2:7" s="80" customFormat="1" ht="26.25" customHeight="1">
      <c r="B31" s="485" t="s">
        <v>76</v>
      </c>
      <c r="C31" s="487" t="s">
        <v>270</v>
      </c>
      <c r="D31" s="488"/>
      <c r="E31" s="489" t="s">
        <v>344</v>
      </c>
      <c r="F31" s="488"/>
      <c r="G31" s="615"/>
    </row>
    <row r="32" spans="2:7" s="80" customFormat="1" ht="18.75" customHeight="1">
      <c r="B32" s="486"/>
      <c r="C32" s="492" t="s">
        <v>23</v>
      </c>
      <c r="D32" s="493"/>
      <c r="E32" s="617" t="s">
        <v>286</v>
      </c>
      <c r="F32" s="618"/>
      <c r="G32" s="616"/>
    </row>
    <row r="33" spans="2:7" s="80" customFormat="1" ht="26.25" customHeight="1">
      <c r="B33" s="485" t="s">
        <v>77</v>
      </c>
      <c r="C33" s="487"/>
      <c r="D33" s="488"/>
      <c r="E33" s="489" t="s">
        <v>344</v>
      </c>
      <c r="F33" s="488"/>
      <c r="G33" s="490"/>
    </row>
    <row r="34" spans="2:7" s="80" customFormat="1" ht="18.75" customHeight="1">
      <c r="B34" s="486"/>
      <c r="C34" s="492" t="s">
        <v>23</v>
      </c>
      <c r="D34" s="493"/>
      <c r="E34" s="494" t="s">
        <v>24</v>
      </c>
      <c r="F34" s="495"/>
      <c r="G34" s="491"/>
    </row>
    <row r="35" spans="2:7" s="80" customFormat="1" ht="26.25" customHeight="1">
      <c r="B35" s="485" t="s">
        <v>78</v>
      </c>
      <c r="C35" s="487"/>
      <c r="D35" s="488"/>
      <c r="E35" s="489" t="s">
        <v>344</v>
      </c>
      <c r="F35" s="488"/>
      <c r="G35" s="490"/>
    </row>
    <row r="36" spans="2:7" s="80" customFormat="1" ht="18.75" customHeight="1">
      <c r="B36" s="486"/>
      <c r="C36" s="492" t="s">
        <v>23</v>
      </c>
      <c r="D36" s="493"/>
      <c r="E36" s="494" t="s">
        <v>24</v>
      </c>
      <c r="F36" s="495"/>
      <c r="G36" s="491"/>
    </row>
    <row r="37" spans="2:7" s="80" customFormat="1" ht="26.25" customHeight="1">
      <c r="B37" s="485" t="s">
        <v>79</v>
      </c>
      <c r="C37" s="487"/>
      <c r="D37" s="488"/>
      <c r="E37" s="489" t="s">
        <v>344</v>
      </c>
      <c r="F37" s="488"/>
      <c r="G37" s="490"/>
    </row>
    <row r="38" spans="2:7" s="80" customFormat="1" ht="18.75" customHeight="1">
      <c r="B38" s="486"/>
      <c r="C38" s="492" t="s">
        <v>23</v>
      </c>
      <c r="D38" s="493"/>
      <c r="E38" s="494" t="s">
        <v>24</v>
      </c>
      <c r="F38" s="495"/>
      <c r="G38" s="491"/>
    </row>
    <row r="39" spans="2:7" s="80" customFormat="1" ht="26.25" customHeight="1" thickBot="1">
      <c r="B39" s="499" t="s">
        <v>10</v>
      </c>
      <c r="C39" s="500"/>
      <c r="D39" s="501"/>
      <c r="E39" s="502"/>
      <c r="F39" s="503"/>
      <c r="G39" s="86">
        <f>SUM(G27:G38)</f>
        <v>0</v>
      </c>
    </row>
    <row r="40" spans="2:7" s="111" customFormat="1" ht="30" customHeight="1">
      <c r="B40" s="619" t="s">
        <v>80</v>
      </c>
      <c r="C40" s="619"/>
      <c r="D40" s="619"/>
      <c r="E40" s="619"/>
      <c r="F40" s="619"/>
      <c r="G40" s="619"/>
    </row>
    <row r="41" spans="2:7" s="80" customFormat="1" ht="15.75" customHeight="1">
      <c r="B41" s="620"/>
      <c r="C41" s="620"/>
      <c r="D41" s="620"/>
      <c r="E41" s="620"/>
      <c r="F41" s="620"/>
      <c r="G41" s="620"/>
    </row>
    <row r="42" spans="2:7" ht="17.25" customHeight="1">
      <c r="C42" s="24" t="s">
        <v>81</v>
      </c>
      <c r="D42" s="25"/>
    </row>
    <row r="43" spans="2:7" ht="17.25" customHeight="1">
      <c r="C43" s="26"/>
      <c r="D43" s="26"/>
      <c r="E43" s="22"/>
      <c r="F43" s="22"/>
      <c r="G43" s="22"/>
    </row>
    <row r="44" spans="2:7" ht="21" customHeight="1">
      <c r="C44" s="508"/>
      <c r="D44" s="508"/>
      <c r="E44" s="508"/>
      <c r="F44" s="508"/>
      <c r="G44" s="508"/>
    </row>
    <row r="45" spans="2:7" ht="21" customHeight="1">
      <c r="C45" s="26"/>
      <c r="D45" s="26"/>
      <c r="E45" s="22"/>
      <c r="F45" s="22"/>
      <c r="G45" s="22"/>
    </row>
    <row r="46" spans="2:7" ht="21" customHeight="1">
      <c r="C46" s="505"/>
      <c r="D46" s="505"/>
      <c r="E46" s="505"/>
      <c r="F46" s="621"/>
      <c r="G46" s="22"/>
    </row>
    <row r="47" spans="2:7" ht="21" customHeight="1">
      <c r="C47" s="26"/>
      <c r="D47" s="26"/>
      <c r="E47" s="22"/>
      <c r="F47" s="22"/>
      <c r="G47" s="22"/>
    </row>
    <row r="48" spans="2:7" ht="21" customHeight="1">
      <c r="C48" s="27"/>
      <c r="D48" s="26"/>
      <c r="E48" s="22"/>
      <c r="F48" s="22"/>
      <c r="G48" s="22"/>
    </row>
    <row r="49" spans="3:7" ht="21" customHeight="1">
      <c r="C49" s="505"/>
      <c r="D49" s="43"/>
      <c r="E49" s="506"/>
      <c r="F49" s="506"/>
      <c r="G49" s="506"/>
    </row>
    <row r="50" spans="3:7" ht="21" customHeight="1">
      <c r="C50" s="505"/>
      <c r="D50" s="43"/>
      <c r="E50" s="506"/>
      <c r="F50" s="506"/>
      <c r="G50" s="506"/>
    </row>
    <row r="51" spans="3:7" ht="21" customHeight="1">
      <c r="C51" s="505"/>
      <c r="D51" s="505"/>
      <c r="E51" s="505"/>
      <c r="F51" s="505"/>
      <c r="G51" s="505"/>
    </row>
    <row r="52" spans="3:7" ht="21" customHeight="1">
      <c r="C52" s="505"/>
      <c r="D52" s="43"/>
      <c r="E52" s="506"/>
      <c r="F52" s="506"/>
      <c r="G52" s="506"/>
    </row>
    <row r="53" spans="3:7" ht="21" customHeight="1">
      <c r="C53" s="505"/>
      <c r="D53" s="43"/>
      <c r="E53" s="506"/>
      <c r="F53" s="506"/>
      <c r="G53" s="506"/>
    </row>
    <row r="54" spans="3:7" ht="21" customHeight="1">
      <c r="C54" s="505"/>
      <c r="D54" s="505"/>
      <c r="E54" s="505"/>
      <c r="F54" s="505"/>
      <c r="G54" s="505"/>
    </row>
    <row r="55" spans="3:7" ht="21" customHeight="1">
      <c r="C55" s="505"/>
      <c r="D55" s="505"/>
      <c r="E55" s="505"/>
      <c r="F55" s="505"/>
      <c r="G55" s="505"/>
    </row>
    <row r="56" spans="3:7" ht="21" customHeight="1">
      <c r="C56" s="43"/>
      <c r="D56" s="43"/>
      <c r="E56" s="43"/>
      <c r="F56" s="43"/>
      <c r="G56" s="43"/>
    </row>
    <row r="57" spans="3:7" ht="21" customHeight="1">
      <c r="C57" s="505"/>
      <c r="D57" s="43"/>
      <c r="E57" s="506"/>
      <c r="F57" s="506"/>
      <c r="G57" s="506"/>
    </row>
    <row r="58" spans="3:7" ht="21" customHeight="1">
      <c r="C58" s="505"/>
      <c r="D58" s="43"/>
      <c r="E58" s="506"/>
      <c r="F58" s="506"/>
      <c r="G58" s="506"/>
    </row>
    <row r="59" spans="3:7" ht="21" customHeight="1">
      <c r="C59" s="505"/>
      <c r="D59" s="505"/>
      <c r="E59" s="505"/>
      <c r="F59" s="505"/>
      <c r="G59" s="505"/>
    </row>
    <row r="60" spans="3:7" ht="21" customHeight="1">
      <c r="C60" s="505"/>
      <c r="D60" s="43"/>
      <c r="E60" s="506"/>
      <c r="F60" s="506"/>
      <c r="G60" s="506"/>
    </row>
    <row r="61" spans="3:7" ht="21" customHeight="1">
      <c r="C61" s="505"/>
      <c r="D61" s="43"/>
      <c r="E61" s="506"/>
      <c r="F61" s="506"/>
      <c r="G61" s="506"/>
    </row>
    <row r="62" spans="3:7" ht="21" customHeight="1">
      <c r="C62" s="505"/>
      <c r="D62" s="505"/>
      <c r="E62" s="505"/>
      <c r="F62" s="505"/>
      <c r="G62" s="505"/>
    </row>
    <row r="63" spans="3:7" ht="21" customHeight="1">
      <c r="C63" s="505"/>
      <c r="D63" s="505"/>
      <c r="E63" s="505"/>
      <c r="F63" s="505"/>
      <c r="G63" s="505"/>
    </row>
    <row r="64" spans="3:7" ht="21" customHeight="1">
      <c r="C64" s="43"/>
      <c r="D64" s="43"/>
      <c r="E64" s="43"/>
      <c r="F64" s="43"/>
      <c r="G64" s="43"/>
    </row>
    <row r="65" spans="3:7" ht="21" customHeight="1">
      <c r="C65" s="505"/>
      <c r="D65" s="43"/>
      <c r="E65" s="506"/>
      <c r="F65" s="506"/>
      <c r="G65" s="506"/>
    </row>
    <row r="66" spans="3:7" ht="21" customHeight="1">
      <c r="C66" s="505"/>
      <c r="D66" s="43"/>
      <c r="E66" s="506"/>
      <c r="F66" s="506"/>
      <c r="G66" s="506"/>
    </row>
    <row r="67" spans="3:7" ht="21" customHeight="1">
      <c r="C67" s="505"/>
      <c r="D67" s="505"/>
      <c r="E67" s="505"/>
      <c r="F67" s="505"/>
      <c r="G67" s="505"/>
    </row>
    <row r="68" spans="3:7" ht="21" customHeight="1">
      <c r="C68" s="505"/>
      <c r="D68" s="43"/>
      <c r="E68" s="506"/>
      <c r="F68" s="506"/>
      <c r="G68" s="506"/>
    </row>
    <row r="69" spans="3:7" ht="21" customHeight="1">
      <c r="C69" s="505"/>
      <c r="D69" s="43"/>
      <c r="E69" s="506"/>
      <c r="F69" s="506"/>
      <c r="G69" s="506"/>
    </row>
    <row r="70" spans="3:7" ht="21" customHeight="1">
      <c r="C70" s="505"/>
      <c r="D70" s="505"/>
      <c r="E70" s="505"/>
      <c r="F70" s="505"/>
      <c r="G70" s="505"/>
    </row>
    <row r="71" spans="3:7" ht="21" customHeight="1">
      <c r="C71" s="505"/>
      <c r="D71" s="505"/>
      <c r="E71" s="505"/>
      <c r="F71" s="505"/>
      <c r="G71" s="505"/>
    </row>
    <row r="72" spans="3:7" ht="21" customHeight="1">
      <c r="C72" s="43"/>
      <c r="D72" s="43"/>
      <c r="E72" s="43"/>
      <c r="F72" s="43"/>
      <c r="G72" s="43"/>
    </row>
    <row r="73" spans="3:7" ht="21" customHeight="1">
      <c r="C73" s="505"/>
      <c r="D73" s="43"/>
      <c r="E73" s="506"/>
      <c r="F73" s="506"/>
      <c r="G73" s="506"/>
    </row>
    <row r="74" spans="3:7" ht="21" customHeight="1">
      <c r="C74" s="505"/>
      <c r="D74" s="43"/>
      <c r="E74" s="506"/>
      <c r="F74" s="506"/>
      <c r="G74" s="506"/>
    </row>
    <row r="75" spans="3:7" ht="21" customHeight="1">
      <c r="C75" s="505"/>
      <c r="D75" s="505"/>
      <c r="E75" s="505"/>
      <c r="F75" s="505"/>
      <c r="G75" s="505"/>
    </row>
    <row r="76" spans="3:7" ht="21" customHeight="1">
      <c r="C76" s="505"/>
      <c r="D76" s="43"/>
      <c r="E76" s="506"/>
      <c r="F76" s="506"/>
      <c r="G76" s="506"/>
    </row>
    <row r="77" spans="3:7" ht="21" customHeight="1">
      <c r="C77" s="505"/>
      <c r="D77" s="43"/>
      <c r="E77" s="506"/>
      <c r="F77" s="506"/>
      <c r="G77" s="506"/>
    </row>
    <row r="78" spans="3:7" ht="21" customHeight="1">
      <c r="C78" s="505"/>
      <c r="D78" s="505"/>
      <c r="E78" s="505"/>
      <c r="F78" s="505"/>
      <c r="G78" s="505"/>
    </row>
    <row r="79" spans="3:7" ht="21" customHeight="1">
      <c r="C79" s="505"/>
      <c r="D79" s="505"/>
      <c r="E79" s="505"/>
      <c r="F79" s="505"/>
      <c r="G79" s="505"/>
    </row>
    <row r="80" spans="3:7" ht="21" customHeight="1">
      <c r="C80" s="28"/>
      <c r="D80" s="21"/>
      <c r="E80" s="22"/>
      <c r="F80" s="22"/>
      <c r="G80" s="22"/>
    </row>
    <row r="81" spans="3:7" ht="21" customHeight="1">
      <c r="C81" s="28"/>
      <c r="D81" s="21"/>
      <c r="E81" s="22"/>
      <c r="F81" s="22"/>
      <c r="G81" s="22"/>
    </row>
    <row r="82" spans="3:7" ht="21" customHeight="1">
      <c r="C82" s="28"/>
      <c r="D82" s="21"/>
      <c r="E82" s="22"/>
      <c r="F82" s="22"/>
      <c r="G82" s="22"/>
    </row>
    <row r="83" spans="3:7" ht="21" customHeight="1">
      <c r="C83" s="22"/>
      <c r="D83" s="22"/>
      <c r="E83" s="22"/>
      <c r="F83" s="22"/>
      <c r="G83" s="22"/>
    </row>
    <row r="84" spans="3:7" ht="21" customHeight="1">
      <c r="C84" s="22"/>
      <c r="D84" s="22"/>
      <c r="E84" s="22"/>
      <c r="F84" s="22"/>
      <c r="G84" s="22"/>
    </row>
    <row r="85" spans="3:7" ht="21" customHeight="1">
      <c r="C85" s="22"/>
      <c r="D85" s="22"/>
      <c r="E85" s="22"/>
      <c r="F85" s="22"/>
      <c r="G85" s="22"/>
    </row>
    <row r="86" spans="3:7" ht="21" customHeight="1">
      <c r="C86" s="22"/>
      <c r="D86" s="22"/>
      <c r="E86" s="22"/>
      <c r="F86" s="22"/>
      <c r="G86" s="22"/>
    </row>
    <row r="87" spans="3:7" ht="21" customHeight="1">
      <c r="C87" s="22"/>
      <c r="D87" s="22"/>
      <c r="E87" s="22"/>
      <c r="F87" s="22"/>
      <c r="G87" s="22"/>
    </row>
    <row r="88" spans="3:7" ht="21" customHeight="1">
      <c r="C88" s="22"/>
      <c r="D88" s="22"/>
      <c r="E88" s="22"/>
      <c r="F88" s="22"/>
      <c r="G88" s="22"/>
    </row>
    <row r="89" spans="3:7" ht="21" customHeight="1">
      <c r="C89" s="22"/>
      <c r="D89" s="22"/>
      <c r="E89" s="22"/>
      <c r="F89" s="22"/>
      <c r="G89" s="22"/>
    </row>
    <row r="90" spans="3:7" ht="21" customHeight="1">
      <c r="C90" s="22"/>
      <c r="D90" s="22"/>
      <c r="E90" s="22"/>
      <c r="F90" s="22"/>
      <c r="G90" s="22"/>
    </row>
    <row r="91" spans="3:7" ht="21" customHeight="1">
      <c r="C91" s="22"/>
      <c r="D91" s="22"/>
      <c r="E91" s="22"/>
      <c r="F91" s="22"/>
      <c r="G91" s="22"/>
    </row>
    <row r="92" spans="3:7" ht="21" customHeight="1">
      <c r="C92" s="22"/>
      <c r="D92" s="22"/>
      <c r="E92" s="22"/>
      <c r="F92" s="22"/>
      <c r="G92" s="22"/>
    </row>
    <row r="93" spans="3:7" ht="21" customHeight="1">
      <c r="C93" s="22"/>
      <c r="D93" s="22"/>
      <c r="E93" s="22"/>
      <c r="F93" s="22"/>
      <c r="G93" s="22"/>
    </row>
    <row r="94" spans="3:7" ht="21" customHeight="1">
      <c r="C94" s="22"/>
      <c r="D94" s="22"/>
      <c r="E94" s="22"/>
      <c r="F94" s="22"/>
      <c r="G94" s="22"/>
    </row>
    <row r="95" spans="3:7" ht="21" customHeight="1">
      <c r="C95" s="22"/>
      <c r="D95" s="22"/>
      <c r="E95" s="22"/>
      <c r="F95" s="22"/>
      <c r="G95" s="22"/>
    </row>
    <row r="96" spans="3:7" ht="21" customHeight="1">
      <c r="C96" s="22"/>
      <c r="D96" s="22"/>
      <c r="E96" s="22"/>
      <c r="F96" s="22"/>
      <c r="G96" s="22"/>
    </row>
    <row r="97" spans="3:7" ht="21" customHeight="1">
      <c r="C97" s="22"/>
      <c r="D97" s="22"/>
      <c r="E97" s="22"/>
      <c r="F97" s="22"/>
      <c r="G97" s="22"/>
    </row>
    <row r="98" spans="3:7" ht="21" customHeight="1">
      <c r="C98" s="22"/>
      <c r="D98" s="22"/>
      <c r="E98" s="22"/>
      <c r="F98" s="22"/>
      <c r="G98" s="22"/>
    </row>
    <row r="99" spans="3:7" ht="21" customHeight="1">
      <c r="C99" s="22"/>
      <c r="D99" s="22"/>
      <c r="E99" s="22"/>
      <c r="F99" s="22"/>
      <c r="G99" s="22"/>
    </row>
    <row r="100" spans="3:7" ht="21" customHeight="1">
      <c r="C100" s="22"/>
      <c r="D100" s="22"/>
      <c r="E100" s="22"/>
      <c r="F100" s="22"/>
      <c r="G100" s="22"/>
    </row>
    <row r="101" spans="3:7" ht="21" customHeight="1">
      <c r="C101" s="22"/>
      <c r="D101" s="22"/>
      <c r="E101" s="22"/>
      <c r="F101" s="22"/>
      <c r="G101" s="22"/>
    </row>
    <row r="102" spans="3:7" ht="21" customHeight="1">
      <c r="C102" s="22"/>
      <c r="D102" s="22"/>
      <c r="E102" s="22"/>
      <c r="F102" s="22"/>
      <c r="G102" s="22"/>
    </row>
    <row r="103" spans="3:7" ht="21" customHeight="1">
      <c r="C103" s="22"/>
      <c r="D103" s="22"/>
      <c r="E103" s="22"/>
      <c r="F103" s="22"/>
      <c r="G103" s="22"/>
    </row>
    <row r="104" spans="3:7" ht="21" customHeight="1">
      <c r="C104" s="22"/>
      <c r="D104" s="22"/>
      <c r="E104" s="22"/>
      <c r="F104" s="22"/>
      <c r="G104" s="22"/>
    </row>
    <row r="105" spans="3:7" ht="21" customHeight="1">
      <c r="C105" s="22"/>
      <c r="D105" s="22"/>
      <c r="E105" s="22"/>
      <c r="F105" s="22"/>
      <c r="G105" s="22"/>
    </row>
    <row r="106" spans="3:7" ht="21" customHeight="1">
      <c r="C106" s="22"/>
      <c r="D106" s="22"/>
      <c r="E106" s="22"/>
      <c r="F106" s="22"/>
      <c r="G106" s="22"/>
    </row>
    <row r="107" spans="3:7" ht="21" customHeight="1">
      <c r="C107" s="22"/>
      <c r="D107" s="22"/>
      <c r="E107" s="22"/>
      <c r="F107" s="22"/>
      <c r="G107" s="22"/>
    </row>
  </sheetData>
  <sheetProtection algorithmName="SHA-512" hashValue="WBdiVtYpg16wMOwPLjXQ6o1hjK72WR65SVq31mtkahO4uDNXZyvpy61KSKvlawjDd+GqR6APwoMxDOt6ZXBpig==" saltValue="2k8yNRuermTCf86sB7To/Q==" spinCount="100000" sheet="1" selectLockedCells="1"/>
  <mergeCells count="130">
    <mergeCell ref="C78:D78"/>
    <mergeCell ref="E78:G78"/>
    <mergeCell ref="C79:D79"/>
    <mergeCell ref="E79:G79"/>
    <mergeCell ref="A2:H2"/>
    <mergeCell ref="C73:C74"/>
    <mergeCell ref="E73:G73"/>
    <mergeCell ref="E74:G74"/>
    <mergeCell ref="C75:D75"/>
    <mergeCell ref="E75:G75"/>
    <mergeCell ref="C76:C77"/>
    <mergeCell ref="E76:G76"/>
    <mergeCell ref="E77:G77"/>
    <mergeCell ref="C68:C69"/>
    <mergeCell ref="E68:G68"/>
    <mergeCell ref="E69:G69"/>
    <mergeCell ref="C70:D70"/>
    <mergeCell ref="E70:G70"/>
    <mergeCell ref="C71:D71"/>
    <mergeCell ref="E71:G71"/>
    <mergeCell ref="C63:D63"/>
    <mergeCell ref="E63:G63"/>
    <mergeCell ref="C65:C66"/>
    <mergeCell ref="E65:G65"/>
    <mergeCell ref="E66:G66"/>
    <mergeCell ref="C67:D67"/>
    <mergeCell ref="E67:G67"/>
    <mergeCell ref="C59:D59"/>
    <mergeCell ref="E59:G59"/>
    <mergeCell ref="C60:C61"/>
    <mergeCell ref="E60:G60"/>
    <mergeCell ref="E61:G61"/>
    <mergeCell ref="C62:D62"/>
    <mergeCell ref="E62:G62"/>
    <mergeCell ref="C54:D54"/>
    <mergeCell ref="E54:G54"/>
    <mergeCell ref="C55:D55"/>
    <mergeCell ref="E55:G55"/>
    <mergeCell ref="C57:C58"/>
    <mergeCell ref="E57:G57"/>
    <mergeCell ref="E58:G58"/>
    <mergeCell ref="C49:C50"/>
    <mergeCell ref="E49:G49"/>
    <mergeCell ref="E50:G50"/>
    <mergeCell ref="C51:D51"/>
    <mergeCell ref="E51:G51"/>
    <mergeCell ref="C52:C53"/>
    <mergeCell ref="E52:G52"/>
    <mergeCell ref="E53:G53"/>
    <mergeCell ref="B39:D39"/>
    <mergeCell ref="E39:F39"/>
    <mergeCell ref="B40:G40"/>
    <mergeCell ref="B41:G41"/>
    <mergeCell ref="C44:G44"/>
    <mergeCell ref="C46:D46"/>
    <mergeCell ref="E46:F46"/>
    <mergeCell ref="B37:B38"/>
    <mergeCell ref="C37:D37"/>
    <mergeCell ref="E37:F37"/>
    <mergeCell ref="G37:G38"/>
    <mergeCell ref="C38:D38"/>
    <mergeCell ref="E38:F38"/>
    <mergeCell ref="B35:B36"/>
    <mergeCell ref="C35:D35"/>
    <mergeCell ref="E35:F35"/>
    <mergeCell ref="G35:G36"/>
    <mergeCell ref="C36:D36"/>
    <mergeCell ref="E36:F36"/>
    <mergeCell ref="B33:B34"/>
    <mergeCell ref="C33:D33"/>
    <mergeCell ref="E33:F33"/>
    <mergeCell ref="G33:G34"/>
    <mergeCell ref="C34:D34"/>
    <mergeCell ref="E34:F34"/>
    <mergeCell ref="B31:B32"/>
    <mergeCell ref="C31:D31"/>
    <mergeCell ref="E31:F31"/>
    <mergeCell ref="G31:G32"/>
    <mergeCell ref="C32:D32"/>
    <mergeCell ref="E32:F32"/>
    <mergeCell ref="E28:F28"/>
    <mergeCell ref="B29:B30"/>
    <mergeCell ref="C29:D29"/>
    <mergeCell ref="E29:F29"/>
    <mergeCell ref="G29:G30"/>
    <mergeCell ref="C30:D30"/>
    <mergeCell ref="E30:F30"/>
    <mergeCell ref="B22:D22"/>
    <mergeCell ref="E22:F22"/>
    <mergeCell ref="B23:G23"/>
    <mergeCell ref="B26:D26"/>
    <mergeCell ref="E26:F26"/>
    <mergeCell ref="B27:B28"/>
    <mergeCell ref="C27:D27"/>
    <mergeCell ref="E27:F27"/>
    <mergeCell ref="G27:G28"/>
    <mergeCell ref="C28:D28"/>
    <mergeCell ref="B20:B21"/>
    <mergeCell ref="C20:D20"/>
    <mergeCell ref="E20:F20"/>
    <mergeCell ref="G20:G21"/>
    <mergeCell ref="C21:D21"/>
    <mergeCell ref="E21:F21"/>
    <mergeCell ref="B18:B19"/>
    <mergeCell ref="C18:D18"/>
    <mergeCell ref="E18:F18"/>
    <mergeCell ref="G18:G19"/>
    <mergeCell ref="C19:D19"/>
    <mergeCell ref="E19:F19"/>
    <mergeCell ref="I3:I6"/>
    <mergeCell ref="B7:C7"/>
    <mergeCell ref="E7:G7"/>
    <mergeCell ref="B8:C9"/>
    <mergeCell ref="E8:G8"/>
    <mergeCell ref="E9:G9"/>
    <mergeCell ref="B16:B17"/>
    <mergeCell ref="C16:D16"/>
    <mergeCell ref="E16:F16"/>
    <mergeCell ref="G16:G17"/>
    <mergeCell ref="C17:D17"/>
    <mergeCell ref="E17:F17"/>
    <mergeCell ref="B10:D10"/>
    <mergeCell ref="E10:G10"/>
    <mergeCell ref="B11:D11"/>
    <mergeCell ref="E11:G11"/>
    <mergeCell ref="B12:G12"/>
    <mergeCell ref="B15:D15"/>
    <mergeCell ref="E15:F15"/>
    <mergeCell ref="B4:C4"/>
    <mergeCell ref="D4:F4"/>
  </mergeCells>
  <phoneticPr fontId="2"/>
  <dataValidations count="1">
    <dataValidation type="list" allowBlank="1" showInputMessage="1" showErrorMessage="1" sqref="E50:G50 E58:G58 E66:G66 E74:G74" xr:uid="{00000000-0002-0000-0B00-000000000000}">
      <formula1>"看護師,保健師,助産師,准看護師"</formula1>
    </dataValidation>
  </dataValidations>
  <printOptions horizontalCentered="1"/>
  <pageMargins left="0.39370078740157483" right="0.39370078740157483" top="0.39370078740157483" bottom="0.39370078740157483" header="0.19685039370078741" footer="0.19685039370078741"/>
  <pageSetup paperSize="9" scale="88" orientation="portrait" blackAndWhite="1" horizontalDpi="300" verticalDpi="300" r:id="rId1"/>
  <headerFooter alignWithMargins="0"/>
  <rowBreaks count="1" manualBreakCount="1">
    <brk id="42" min="2" max="6"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tabColor rgb="FFFFFF00"/>
    <pageSetUpPr fitToPage="1"/>
  </sheetPr>
  <dimension ref="A1:AW40"/>
  <sheetViews>
    <sheetView view="pageBreakPreview" zoomScaleNormal="100" zoomScaleSheetLayoutView="100" workbookViewId="0"/>
  </sheetViews>
  <sheetFormatPr defaultColWidth="2.625" defaultRowHeight="20.100000000000001" customHeight="1"/>
  <cols>
    <col min="1" max="4" width="2.625" style="29" customWidth="1"/>
    <col min="5" max="5" width="5.875" style="29" customWidth="1"/>
    <col min="6" max="7" width="2.625" style="29" customWidth="1"/>
    <col min="8" max="8" width="1.25" style="29" customWidth="1"/>
    <col min="9" max="9" width="2.5" style="29" hidden="1" customWidth="1"/>
    <col min="10" max="11" width="2.625" style="29" hidden="1" customWidth="1"/>
    <col min="12" max="19" width="4.375" style="29" customWidth="1"/>
    <col min="20" max="29" width="2.625" style="29"/>
    <col min="30" max="30" width="12.625" style="29" customWidth="1"/>
    <col min="31" max="46" width="2.625" style="29"/>
    <col min="47" max="47" width="8.5" style="29" bestFit="1" customWidth="1"/>
    <col min="48" max="16384" width="2.625" style="29"/>
  </cols>
  <sheetData>
    <row r="1" spans="1:49" s="80" customFormat="1" ht="21" customHeight="1">
      <c r="A1" s="80" t="s">
        <v>54</v>
      </c>
      <c r="B1" s="81"/>
      <c r="C1" s="81"/>
    </row>
    <row r="2" spans="1:49" s="80" customFormat="1" ht="21" customHeight="1">
      <c r="A2" s="509" t="s">
        <v>163</v>
      </c>
      <c r="B2" s="509"/>
      <c r="C2" s="509"/>
      <c r="D2" s="509"/>
      <c r="E2" s="509"/>
      <c r="F2" s="509"/>
      <c r="G2" s="509"/>
      <c r="H2" s="509"/>
      <c r="I2" s="509"/>
      <c r="J2" s="509"/>
      <c r="K2" s="509"/>
      <c r="L2" s="509"/>
      <c r="M2" s="509"/>
      <c r="N2" s="509"/>
      <c r="O2" s="509"/>
      <c r="P2" s="509"/>
      <c r="Q2" s="509"/>
      <c r="R2" s="509"/>
      <c r="S2" s="509"/>
      <c r="T2" s="509"/>
      <c r="U2" s="509"/>
      <c r="V2" s="509"/>
      <c r="W2" s="509"/>
      <c r="X2" s="509"/>
      <c r="Y2" s="509"/>
      <c r="Z2" s="509"/>
      <c r="AA2" s="509"/>
      <c r="AB2" s="509"/>
      <c r="AC2" s="509"/>
      <c r="AD2" s="509"/>
      <c r="AE2" s="509"/>
      <c r="AF2" s="509"/>
      <c r="AG2" s="509"/>
      <c r="AH2" s="509"/>
      <c r="AI2" s="509"/>
      <c r="AJ2" s="509"/>
      <c r="AK2" s="509"/>
      <c r="AL2" s="509"/>
      <c r="AM2" s="509"/>
      <c r="AN2" s="509"/>
      <c r="AO2" s="509"/>
      <c r="AP2" s="509"/>
      <c r="AQ2" s="509"/>
      <c r="AR2" s="509"/>
      <c r="AS2" s="509"/>
      <c r="AT2" s="509"/>
      <c r="AU2" s="509"/>
      <c r="AV2" s="509"/>
      <c r="AW2" s="509"/>
    </row>
    <row r="3" spans="1:49" s="80" customFormat="1" ht="15" customHeight="1" thickBot="1">
      <c r="B3" s="81"/>
      <c r="C3" s="81"/>
      <c r="D3" s="88"/>
      <c r="E3" s="88"/>
      <c r="F3" s="88"/>
      <c r="G3" s="88"/>
      <c r="H3" s="88"/>
      <c r="I3" s="88"/>
      <c r="J3" s="88"/>
      <c r="K3" s="88"/>
      <c r="L3" s="88"/>
      <c r="M3" s="88"/>
      <c r="N3" s="88"/>
      <c r="O3" s="88"/>
      <c r="P3" s="88"/>
      <c r="Q3" s="88"/>
      <c r="R3" s="88"/>
      <c r="S3" s="88"/>
    </row>
    <row r="4" spans="1:49" s="80" customFormat="1" ht="28.5" customHeight="1" thickBot="1">
      <c r="A4" s="510" t="s">
        <v>20</v>
      </c>
      <c r="B4" s="510"/>
      <c r="C4" s="510"/>
      <c r="D4" s="510"/>
      <c r="E4" s="510"/>
      <c r="F4" s="496" t="str">
        <f>基本情報!C10&amp;""</f>
        <v/>
      </c>
      <c r="G4" s="497"/>
      <c r="H4" s="497"/>
      <c r="I4" s="497"/>
      <c r="J4" s="497"/>
      <c r="K4" s="497"/>
      <c r="L4" s="497"/>
      <c r="M4" s="497"/>
      <c r="N4" s="497"/>
      <c r="O4" s="497"/>
      <c r="P4" s="497"/>
      <c r="Q4" s="497"/>
      <c r="R4" s="497"/>
      <c r="S4" s="497"/>
      <c r="T4" s="497"/>
      <c r="U4" s="497"/>
      <c r="V4" s="497"/>
      <c r="W4" s="497"/>
      <c r="X4" s="497"/>
      <c r="Y4" s="497"/>
      <c r="Z4" s="497"/>
      <c r="AA4" s="497"/>
      <c r="AB4" s="497"/>
      <c r="AC4" s="498"/>
    </row>
    <row r="5" spans="1:49" s="80" customFormat="1" ht="15" customHeight="1">
      <c r="B5" s="81"/>
      <c r="C5" s="81"/>
      <c r="D5" s="88"/>
      <c r="E5" s="88"/>
      <c r="F5" s="88"/>
      <c r="G5" s="88"/>
      <c r="H5" s="88"/>
      <c r="I5" s="88"/>
      <c r="J5" s="88"/>
      <c r="K5" s="88"/>
      <c r="L5" s="88"/>
      <c r="M5" s="88"/>
      <c r="N5" s="88"/>
      <c r="O5" s="88"/>
      <c r="P5" s="88"/>
      <c r="Q5" s="88"/>
      <c r="R5" s="88"/>
      <c r="S5" s="88"/>
    </row>
    <row r="6" spans="1:49" s="87" customFormat="1" ht="21.75" customHeight="1" thickBot="1">
      <c r="A6" s="82" t="s">
        <v>135</v>
      </c>
      <c r="B6" s="89"/>
      <c r="C6" s="89"/>
      <c r="D6" s="89"/>
      <c r="E6" s="84"/>
      <c r="F6" s="84"/>
      <c r="AQ6" s="82" t="s">
        <v>202</v>
      </c>
    </row>
    <row r="7" spans="1:49" s="93" customFormat="1" ht="30" customHeight="1">
      <c r="A7" s="649" t="s">
        <v>152</v>
      </c>
      <c r="B7" s="650"/>
      <c r="C7" s="650"/>
      <c r="D7" s="650"/>
      <c r="E7" s="650"/>
      <c r="F7" s="650"/>
      <c r="G7" s="650"/>
      <c r="H7" s="650"/>
      <c r="I7" s="650"/>
      <c r="J7" s="650"/>
      <c r="K7" s="112"/>
      <c r="L7" s="669" t="s">
        <v>153</v>
      </c>
      <c r="M7" s="650"/>
      <c r="N7" s="650"/>
      <c r="O7" s="670"/>
      <c r="P7" s="651" t="s">
        <v>154</v>
      </c>
      <c r="Q7" s="652"/>
      <c r="R7" s="652"/>
      <c r="S7" s="652"/>
      <c r="T7" s="652"/>
      <c r="U7" s="652"/>
      <c r="V7" s="652"/>
      <c r="W7" s="652"/>
      <c r="X7" s="652"/>
      <c r="Y7" s="652"/>
      <c r="Z7" s="652"/>
      <c r="AA7" s="652"/>
      <c r="AB7" s="652"/>
      <c r="AC7" s="653"/>
      <c r="AD7" s="669" t="s">
        <v>156</v>
      </c>
      <c r="AE7" s="650"/>
      <c r="AF7" s="650"/>
      <c r="AG7" s="670"/>
      <c r="AH7" s="650" t="s">
        <v>189</v>
      </c>
      <c r="AI7" s="650"/>
      <c r="AJ7" s="650"/>
      <c r="AK7" s="650"/>
      <c r="AL7" s="652"/>
      <c r="AM7" s="650"/>
      <c r="AN7" s="657"/>
      <c r="AQ7" s="93" t="s">
        <v>194</v>
      </c>
    </row>
    <row r="8" spans="1:49" s="93" customFormat="1" ht="20.100000000000001" customHeight="1" thickBot="1">
      <c r="A8" s="658"/>
      <c r="B8" s="659"/>
      <c r="C8" s="659"/>
      <c r="D8" s="659"/>
      <c r="E8" s="659"/>
      <c r="F8" s="659"/>
      <c r="G8" s="659"/>
      <c r="H8" s="659"/>
      <c r="I8" s="262"/>
      <c r="J8" s="262"/>
      <c r="K8" s="263"/>
      <c r="L8" s="666"/>
      <c r="M8" s="667"/>
      <c r="N8" s="667"/>
      <c r="O8" s="668"/>
      <c r="P8" s="633"/>
      <c r="Q8" s="634"/>
      <c r="R8" s="634"/>
      <c r="S8" s="634"/>
      <c r="T8" s="634"/>
      <c r="U8" s="634"/>
      <c r="V8" s="634"/>
      <c r="W8" s="634"/>
      <c r="X8" s="634"/>
      <c r="Y8" s="634"/>
      <c r="Z8" s="634"/>
      <c r="AA8" s="634"/>
      <c r="AB8" s="634"/>
      <c r="AC8" s="636"/>
      <c r="AD8" s="633"/>
      <c r="AE8" s="634"/>
      <c r="AF8" s="634"/>
      <c r="AG8" s="636"/>
      <c r="AH8" s="695"/>
      <c r="AI8" s="696"/>
      <c r="AJ8" s="696"/>
      <c r="AK8" s="696"/>
      <c r="AL8" s="696"/>
      <c r="AM8" s="696"/>
      <c r="AN8" s="697"/>
      <c r="AQ8" s="93" t="s">
        <v>191</v>
      </c>
      <c r="AT8" s="687">
        <f>AD18</f>
        <v>0</v>
      </c>
      <c r="AU8" s="688"/>
      <c r="AV8" s="93" t="s">
        <v>192</v>
      </c>
    </row>
    <row r="9" spans="1:49" s="93" customFormat="1" ht="20.100000000000001" customHeight="1" thickBot="1">
      <c r="A9" s="660"/>
      <c r="B9" s="661"/>
      <c r="C9" s="661"/>
      <c r="D9" s="661"/>
      <c r="E9" s="661"/>
      <c r="F9" s="661"/>
      <c r="G9" s="661"/>
      <c r="H9" s="661"/>
      <c r="I9" s="264"/>
      <c r="J9" s="264"/>
      <c r="K9" s="265"/>
      <c r="L9" s="642"/>
      <c r="M9" s="643"/>
      <c r="N9" s="643"/>
      <c r="O9" s="644"/>
      <c r="P9" s="623"/>
      <c r="Q9" s="624"/>
      <c r="R9" s="624"/>
      <c r="S9" s="624"/>
      <c r="T9" s="624"/>
      <c r="U9" s="624"/>
      <c r="V9" s="624"/>
      <c r="W9" s="624"/>
      <c r="X9" s="624"/>
      <c r="Y9" s="624"/>
      <c r="Z9" s="624"/>
      <c r="AA9" s="624"/>
      <c r="AB9" s="624"/>
      <c r="AC9" s="626"/>
      <c r="AD9" s="623"/>
      <c r="AE9" s="624"/>
      <c r="AF9" s="624"/>
      <c r="AG9" s="626"/>
      <c r="AH9" s="662"/>
      <c r="AI9" s="663"/>
      <c r="AJ9" s="663"/>
      <c r="AK9" s="663"/>
      <c r="AL9" s="663"/>
      <c r="AM9" s="663"/>
      <c r="AN9" s="664"/>
      <c r="AS9" s="93" t="s">
        <v>193</v>
      </c>
      <c r="AT9" s="689">
        <f>4000*AT8</f>
        <v>0</v>
      </c>
      <c r="AU9" s="690"/>
      <c r="AV9" s="691"/>
      <c r="AW9" s="93" t="s">
        <v>37</v>
      </c>
    </row>
    <row r="10" spans="1:49" s="93" customFormat="1" ht="20.100000000000001" customHeight="1">
      <c r="A10" s="665"/>
      <c r="B10" s="622"/>
      <c r="C10" s="622"/>
      <c r="D10" s="622"/>
      <c r="E10" s="622"/>
      <c r="F10" s="622"/>
      <c r="G10" s="622"/>
      <c r="H10" s="622"/>
      <c r="I10" s="622"/>
      <c r="J10" s="622"/>
      <c r="K10" s="265"/>
      <c r="L10" s="642"/>
      <c r="M10" s="643"/>
      <c r="N10" s="643"/>
      <c r="O10" s="644"/>
      <c r="P10" s="623"/>
      <c r="Q10" s="624"/>
      <c r="R10" s="624"/>
      <c r="S10" s="624"/>
      <c r="T10" s="624"/>
      <c r="U10" s="624"/>
      <c r="V10" s="624"/>
      <c r="W10" s="624"/>
      <c r="X10" s="624"/>
      <c r="Y10" s="624"/>
      <c r="Z10" s="624"/>
      <c r="AA10" s="624"/>
      <c r="AB10" s="624"/>
      <c r="AC10" s="626"/>
      <c r="AD10" s="623"/>
      <c r="AE10" s="624"/>
      <c r="AF10" s="624"/>
      <c r="AG10" s="626"/>
      <c r="AH10" s="662"/>
      <c r="AI10" s="663"/>
      <c r="AJ10" s="663"/>
      <c r="AK10" s="663"/>
      <c r="AL10" s="663"/>
      <c r="AM10" s="663"/>
      <c r="AN10" s="664"/>
      <c r="AQ10" s="137"/>
      <c r="AR10" s="114"/>
      <c r="AS10" s="114"/>
      <c r="AT10" s="114"/>
      <c r="AU10" s="114"/>
      <c r="AV10" s="114"/>
      <c r="AW10" s="114"/>
    </row>
    <row r="11" spans="1:49" s="93" customFormat="1" ht="20.100000000000001" customHeight="1">
      <c r="A11" s="665"/>
      <c r="B11" s="622"/>
      <c r="C11" s="622"/>
      <c r="D11" s="622"/>
      <c r="E11" s="622"/>
      <c r="F11" s="622"/>
      <c r="G11" s="622"/>
      <c r="H11" s="622"/>
      <c r="I11" s="622"/>
      <c r="J11" s="622"/>
      <c r="K11" s="259"/>
      <c r="L11" s="642"/>
      <c r="M11" s="643"/>
      <c r="N11" s="643"/>
      <c r="O11" s="644"/>
      <c r="P11" s="623"/>
      <c r="Q11" s="624"/>
      <c r="R11" s="624"/>
      <c r="S11" s="624"/>
      <c r="T11" s="624"/>
      <c r="U11" s="624"/>
      <c r="V11" s="624"/>
      <c r="W11" s="624"/>
      <c r="X11" s="624"/>
      <c r="Y11" s="624"/>
      <c r="Z11" s="624"/>
      <c r="AA11" s="624"/>
      <c r="AB11" s="624"/>
      <c r="AC11" s="626"/>
      <c r="AD11" s="623"/>
      <c r="AE11" s="624"/>
      <c r="AF11" s="624"/>
      <c r="AG11" s="626"/>
      <c r="AH11" s="662"/>
      <c r="AI11" s="663"/>
      <c r="AJ11" s="663"/>
      <c r="AK11" s="663"/>
      <c r="AL11" s="663"/>
      <c r="AM11" s="663"/>
      <c r="AN11" s="664"/>
    </row>
    <row r="12" spans="1:49" s="93" customFormat="1" ht="20.100000000000001" customHeight="1">
      <c r="A12" s="665"/>
      <c r="B12" s="622"/>
      <c r="C12" s="622"/>
      <c r="D12" s="622"/>
      <c r="E12" s="622"/>
      <c r="F12" s="622"/>
      <c r="G12" s="622"/>
      <c r="H12" s="622"/>
      <c r="I12" s="622"/>
      <c r="J12" s="622"/>
      <c r="K12" s="259"/>
      <c r="L12" s="684"/>
      <c r="M12" s="685"/>
      <c r="N12" s="685"/>
      <c r="O12" s="686"/>
      <c r="P12" s="623"/>
      <c r="Q12" s="624"/>
      <c r="R12" s="624"/>
      <c r="S12" s="624"/>
      <c r="T12" s="624"/>
      <c r="U12" s="624"/>
      <c r="V12" s="624"/>
      <c r="W12" s="624"/>
      <c r="X12" s="624"/>
      <c r="Y12" s="624"/>
      <c r="Z12" s="624"/>
      <c r="AA12" s="624"/>
      <c r="AB12" s="624"/>
      <c r="AC12" s="626"/>
      <c r="AD12" s="623"/>
      <c r="AE12" s="624"/>
      <c r="AF12" s="624"/>
      <c r="AG12" s="626"/>
      <c r="AH12" s="662"/>
      <c r="AI12" s="663"/>
      <c r="AJ12" s="663"/>
      <c r="AK12" s="663"/>
      <c r="AL12" s="663"/>
      <c r="AM12" s="663"/>
      <c r="AN12" s="664"/>
      <c r="AQ12" s="93" t="s">
        <v>195</v>
      </c>
    </row>
    <row r="13" spans="1:49" s="93" customFormat="1" ht="20.100000000000001" customHeight="1" thickBot="1">
      <c r="A13" s="665"/>
      <c r="B13" s="622"/>
      <c r="C13" s="622"/>
      <c r="D13" s="622"/>
      <c r="E13" s="622"/>
      <c r="F13" s="622"/>
      <c r="G13" s="622"/>
      <c r="H13" s="622"/>
      <c r="I13" s="622"/>
      <c r="J13" s="622"/>
      <c r="K13" s="259"/>
      <c r="L13" s="684"/>
      <c r="M13" s="685"/>
      <c r="N13" s="685"/>
      <c r="O13" s="686"/>
      <c r="P13" s="623"/>
      <c r="Q13" s="624"/>
      <c r="R13" s="624"/>
      <c r="S13" s="624"/>
      <c r="T13" s="624"/>
      <c r="U13" s="624"/>
      <c r="V13" s="624"/>
      <c r="W13" s="624"/>
      <c r="X13" s="624"/>
      <c r="Y13" s="624"/>
      <c r="Z13" s="624"/>
      <c r="AA13" s="624"/>
      <c r="AB13" s="624"/>
      <c r="AC13" s="626"/>
      <c r="AD13" s="623"/>
      <c r="AE13" s="624"/>
      <c r="AF13" s="624"/>
      <c r="AG13" s="626"/>
      <c r="AH13" s="662"/>
      <c r="AI13" s="663"/>
      <c r="AJ13" s="663"/>
      <c r="AK13" s="663"/>
      <c r="AL13" s="663"/>
      <c r="AM13" s="663"/>
      <c r="AN13" s="664"/>
      <c r="AQ13" s="93" t="s">
        <v>197</v>
      </c>
      <c r="AT13" s="687">
        <f>AE34</f>
        <v>0</v>
      </c>
      <c r="AU13" s="688"/>
      <c r="AV13" s="93" t="s">
        <v>196</v>
      </c>
    </row>
    <row r="14" spans="1:49" s="93" customFormat="1" ht="20.100000000000001" customHeight="1" thickBot="1">
      <c r="A14" s="665"/>
      <c r="B14" s="622"/>
      <c r="C14" s="622"/>
      <c r="D14" s="622"/>
      <c r="E14" s="622"/>
      <c r="F14" s="622"/>
      <c r="G14" s="622"/>
      <c r="H14" s="622"/>
      <c r="I14" s="622"/>
      <c r="J14" s="622"/>
      <c r="K14" s="259"/>
      <c r="L14" s="684"/>
      <c r="M14" s="685"/>
      <c r="N14" s="685"/>
      <c r="O14" s="686"/>
      <c r="P14" s="623"/>
      <c r="Q14" s="624"/>
      <c r="R14" s="624"/>
      <c r="S14" s="624"/>
      <c r="T14" s="624"/>
      <c r="U14" s="624"/>
      <c r="V14" s="624"/>
      <c r="W14" s="624"/>
      <c r="X14" s="624"/>
      <c r="Y14" s="624"/>
      <c r="Z14" s="624"/>
      <c r="AA14" s="624"/>
      <c r="AB14" s="624"/>
      <c r="AC14" s="626"/>
      <c r="AD14" s="623"/>
      <c r="AE14" s="624"/>
      <c r="AF14" s="624"/>
      <c r="AG14" s="626"/>
      <c r="AH14" s="662"/>
      <c r="AI14" s="663"/>
      <c r="AJ14" s="663"/>
      <c r="AK14" s="663"/>
      <c r="AL14" s="663"/>
      <c r="AM14" s="663"/>
      <c r="AN14" s="664"/>
      <c r="AS14" s="93" t="s">
        <v>193</v>
      </c>
      <c r="AT14" s="689">
        <f>75000*AT13</f>
        <v>0</v>
      </c>
      <c r="AU14" s="690"/>
      <c r="AV14" s="691"/>
      <c r="AW14" s="93" t="s">
        <v>37</v>
      </c>
    </row>
    <row r="15" spans="1:49" s="93" customFormat="1" ht="20.100000000000001" customHeight="1" thickBot="1">
      <c r="A15" s="665"/>
      <c r="B15" s="622"/>
      <c r="C15" s="622"/>
      <c r="D15" s="622"/>
      <c r="E15" s="622"/>
      <c r="F15" s="622"/>
      <c r="G15" s="622"/>
      <c r="H15" s="622"/>
      <c r="I15" s="622"/>
      <c r="J15" s="622"/>
      <c r="K15" s="259"/>
      <c r="L15" s="684"/>
      <c r="M15" s="685"/>
      <c r="N15" s="685"/>
      <c r="O15" s="686"/>
      <c r="P15" s="623"/>
      <c r="Q15" s="624"/>
      <c r="R15" s="624"/>
      <c r="S15" s="624"/>
      <c r="T15" s="624"/>
      <c r="U15" s="624"/>
      <c r="V15" s="624"/>
      <c r="W15" s="624"/>
      <c r="X15" s="624"/>
      <c r="Y15" s="624"/>
      <c r="Z15" s="624"/>
      <c r="AA15" s="624"/>
      <c r="AB15" s="624"/>
      <c r="AC15" s="626"/>
      <c r="AD15" s="623"/>
      <c r="AE15" s="624"/>
      <c r="AF15" s="624"/>
      <c r="AG15" s="626"/>
      <c r="AH15" s="662"/>
      <c r="AI15" s="663"/>
      <c r="AJ15" s="663"/>
      <c r="AK15" s="663"/>
      <c r="AL15" s="663"/>
      <c r="AM15" s="663"/>
      <c r="AN15" s="664"/>
    </row>
    <row r="16" spans="1:49" s="93" customFormat="1" ht="20.100000000000001" customHeight="1" thickBot="1">
      <c r="A16" s="665"/>
      <c r="B16" s="622"/>
      <c r="C16" s="622"/>
      <c r="D16" s="622"/>
      <c r="E16" s="622"/>
      <c r="F16" s="622"/>
      <c r="G16" s="622"/>
      <c r="H16" s="622"/>
      <c r="I16" s="622"/>
      <c r="J16" s="622"/>
      <c r="K16" s="259"/>
      <c r="L16" s="684"/>
      <c r="M16" s="685"/>
      <c r="N16" s="685"/>
      <c r="O16" s="686"/>
      <c r="P16" s="623"/>
      <c r="Q16" s="624"/>
      <c r="R16" s="624"/>
      <c r="S16" s="624"/>
      <c r="T16" s="624"/>
      <c r="U16" s="624"/>
      <c r="V16" s="624"/>
      <c r="W16" s="624"/>
      <c r="X16" s="624"/>
      <c r="Y16" s="624"/>
      <c r="Z16" s="624"/>
      <c r="AA16" s="624"/>
      <c r="AB16" s="624"/>
      <c r="AC16" s="626"/>
      <c r="AD16" s="623"/>
      <c r="AE16" s="624"/>
      <c r="AF16" s="624"/>
      <c r="AG16" s="626"/>
      <c r="AH16" s="662"/>
      <c r="AI16" s="663"/>
      <c r="AJ16" s="663"/>
      <c r="AK16" s="663"/>
      <c r="AL16" s="663"/>
      <c r="AM16" s="663"/>
      <c r="AN16" s="664"/>
      <c r="AQ16" s="93" t="s">
        <v>198</v>
      </c>
      <c r="AT16" s="689">
        <f>AT9+AT14</f>
        <v>0</v>
      </c>
      <c r="AU16" s="690"/>
      <c r="AV16" s="691"/>
      <c r="AW16" s="93" t="s">
        <v>37</v>
      </c>
    </row>
    <row r="17" spans="1:49" s="93" customFormat="1" ht="20.100000000000001" customHeight="1" thickBot="1">
      <c r="A17" s="627"/>
      <c r="B17" s="628"/>
      <c r="C17" s="628"/>
      <c r="D17" s="628"/>
      <c r="E17" s="628"/>
      <c r="F17" s="628"/>
      <c r="G17" s="628"/>
      <c r="H17" s="628"/>
      <c r="I17" s="628"/>
      <c r="J17" s="628"/>
      <c r="K17" s="269"/>
      <c r="L17" s="654"/>
      <c r="M17" s="655"/>
      <c r="N17" s="655"/>
      <c r="O17" s="656"/>
      <c r="P17" s="677"/>
      <c r="Q17" s="678"/>
      <c r="R17" s="678"/>
      <c r="S17" s="678"/>
      <c r="T17" s="678"/>
      <c r="U17" s="678"/>
      <c r="V17" s="678"/>
      <c r="W17" s="678"/>
      <c r="X17" s="678"/>
      <c r="Y17" s="678"/>
      <c r="Z17" s="678"/>
      <c r="AA17" s="678"/>
      <c r="AB17" s="678"/>
      <c r="AC17" s="679"/>
      <c r="AD17" s="623"/>
      <c r="AE17" s="624"/>
      <c r="AF17" s="624"/>
      <c r="AG17" s="626"/>
      <c r="AH17" s="692"/>
      <c r="AI17" s="693"/>
      <c r="AJ17" s="693"/>
      <c r="AK17" s="693"/>
      <c r="AL17" s="693"/>
      <c r="AM17" s="693"/>
      <c r="AN17" s="694"/>
      <c r="AP17" s="138" t="s">
        <v>203</v>
      </c>
    </row>
    <row r="18" spans="1:49" s="93" customFormat="1" ht="20.100000000000001" customHeight="1" thickTop="1" thickBot="1">
      <c r="A18" s="639" t="s">
        <v>190</v>
      </c>
      <c r="B18" s="640"/>
      <c r="C18" s="640"/>
      <c r="D18" s="640"/>
      <c r="E18" s="640"/>
      <c r="F18" s="640"/>
      <c r="G18" s="640"/>
      <c r="H18" s="640"/>
      <c r="I18" s="640"/>
      <c r="J18" s="640"/>
      <c r="K18" s="640"/>
      <c r="L18" s="640"/>
      <c r="M18" s="640"/>
      <c r="N18" s="640"/>
      <c r="O18" s="640"/>
      <c r="P18" s="640"/>
      <c r="Q18" s="640"/>
      <c r="R18" s="640"/>
      <c r="S18" s="640"/>
      <c r="T18" s="640"/>
      <c r="U18" s="640"/>
      <c r="V18" s="640"/>
      <c r="W18" s="640"/>
      <c r="X18" s="640"/>
      <c r="Y18" s="640"/>
      <c r="Z18" s="640"/>
      <c r="AA18" s="640"/>
      <c r="AB18" s="640"/>
      <c r="AC18" s="641"/>
      <c r="AD18" s="671">
        <f>SUM(AD8:AG17)</f>
        <v>0</v>
      </c>
      <c r="AE18" s="672"/>
      <c r="AF18" s="672"/>
      <c r="AG18" s="673"/>
      <c r="AH18" s="645"/>
      <c r="AI18" s="646"/>
      <c r="AJ18" s="646"/>
      <c r="AK18" s="646"/>
      <c r="AL18" s="646"/>
      <c r="AM18" s="646"/>
      <c r="AN18" s="647"/>
    </row>
    <row r="19" spans="1:49" s="114" customFormat="1" ht="13.5" customHeight="1">
      <c r="A19" s="113" t="s">
        <v>155</v>
      </c>
      <c r="B19" s="113"/>
      <c r="C19" s="113"/>
    </row>
    <row r="20" spans="1:49" s="114" customFormat="1" ht="13.5" customHeight="1">
      <c r="A20" s="113" t="s">
        <v>166</v>
      </c>
      <c r="B20" s="113"/>
      <c r="C20" s="113"/>
    </row>
    <row r="21" spans="1:49" s="93" customFormat="1" ht="15" customHeight="1">
      <c r="A21" s="97"/>
      <c r="B21" s="115"/>
      <c r="C21" s="115"/>
      <c r="D21" s="115"/>
      <c r="E21" s="115"/>
      <c r="F21" s="115"/>
      <c r="G21" s="115"/>
      <c r="H21" s="115"/>
      <c r="I21" s="115"/>
      <c r="J21" s="115"/>
      <c r="K21" s="97"/>
      <c r="L21" s="101"/>
      <c r="M21" s="101"/>
      <c r="N21" s="101"/>
      <c r="O21" s="101"/>
      <c r="P21" s="101"/>
      <c r="Q21" s="101"/>
      <c r="R21" s="101"/>
      <c r="S21" s="101"/>
      <c r="T21" s="101"/>
      <c r="U21" s="101"/>
      <c r="V21" s="101"/>
      <c r="W21" s="101"/>
      <c r="X21" s="101"/>
      <c r="Y21" s="101"/>
      <c r="Z21" s="101"/>
      <c r="AA21" s="101"/>
      <c r="AB21" s="101"/>
      <c r="AC21" s="101"/>
      <c r="AD21" s="101"/>
      <c r="AE21" s="101"/>
      <c r="AF21" s="101"/>
      <c r="AG21" s="101"/>
      <c r="AH21" s="101"/>
      <c r="AI21" s="101"/>
      <c r="AJ21" s="101"/>
      <c r="AK21" s="101"/>
      <c r="AL21" s="101"/>
      <c r="AM21" s="101"/>
      <c r="AN21" s="101"/>
      <c r="AO21" s="101"/>
    </row>
    <row r="22" spans="1:49" s="87" customFormat="1" ht="21.75" customHeight="1" thickBot="1">
      <c r="A22" s="82" t="s">
        <v>136</v>
      </c>
      <c r="B22" s="89"/>
      <c r="C22" s="89"/>
      <c r="D22" s="89"/>
      <c r="E22" s="84"/>
      <c r="F22" s="84"/>
    </row>
    <row r="23" spans="1:49" s="93" customFormat="1" ht="20.100000000000001" customHeight="1">
      <c r="A23" s="629" t="s">
        <v>140</v>
      </c>
      <c r="B23" s="630"/>
      <c r="C23" s="630"/>
      <c r="D23" s="630"/>
      <c r="E23" s="630"/>
      <c r="F23" s="630"/>
      <c r="G23" s="630"/>
      <c r="H23" s="630"/>
      <c r="I23" s="630"/>
      <c r="J23" s="630"/>
      <c r="K23" s="116"/>
      <c r="L23" s="681" t="s">
        <v>9</v>
      </c>
      <c r="M23" s="681"/>
      <c r="N23" s="681"/>
      <c r="O23" s="681"/>
      <c r="P23" s="681"/>
      <c r="Q23" s="681"/>
      <c r="R23" s="681"/>
      <c r="S23" s="681"/>
      <c r="T23" s="681"/>
      <c r="U23" s="681"/>
      <c r="V23" s="681"/>
      <c r="W23" s="681"/>
      <c r="X23" s="681"/>
      <c r="Y23" s="681"/>
      <c r="Z23" s="681"/>
      <c r="AA23" s="681"/>
      <c r="AB23" s="681"/>
      <c r="AC23" s="681"/>
      <c r="AD23" s="681"/>
      <c r="AE23" s="681"/>
      <c r="AF23" s="681"/>
      <c r="AG23" s="681"/>
      <c r="AH23" s="681"/>
      <c r="AI23" s="681"/>
      <c r="AJ23" s="681"/>
      <c r="AK23" s="682" t="s">
        <v>146</v>
      </c>
      <c r="AL23" s="682"/>
      <c r="AM23" s="682"/>
      <c r="AN23" s="682"/>
      <c r="AO23" s="682"/>
      <c r="AP23" s="630" t="s">
        <v>147</v>
      </c>
      <c r="AQ23" s="630"/>
      <c r="AR23" s="630"/>
      <c r="AS23" s="630"/>
      <c r="AT23" s="630" t="s">
        <v>91</v>
      </c>
      <c r="AU23" s="630"/>
      <c r="AV23" s="630"/>
      <c r="AW23" s="637"/>
    </row>
    <row r="24" spans="1:49" s="93" customFormat="1" ht="20.100000000000001" customHeight="1">
      <c r="A24" s="631"/>
      <c r="B24" s="632"/>
      <c r="C24" s="632"/>
      <c r="D24" s="632"/>
      <c r="E24" s="632"/>
      <c r="F24" s="632"/>
      <c r="G24" s="632"/>
      <c r="H24" s="632"/>
      <c r="I24" s="632"/>
      <c r="J24" s="632"/>
      <c r="K24" s="118"/>
      <c r="L24" s="648" t="s">
        <v>141</v>
      </c>
      <c r="M24" s="648"/>
      <c r="N24" s="648"/>
      <c r="O24" s="648"/>
      <c r="P24" s="648" t="s">
        <v>142</v>
      </c>
      <c r="Q24" s="648"/>
      <c r="R24" s="648"/>
      <c r="S24" s="648"/>
      <c r="T24" s="648"/>
      <c r="U24" s="648"/>
      <c r="V24" s="648"/>
      <c r="W24" s="648"/>
      <c r="X24" s="648"/>
      <c r="Y24" s="632" t="s">
        <v>143</v>
      </c>
      <c r="Z24" s="632"/>
      <c r="AA24" s="632"/>
      <c r="AB24" s="632"/>
      <c r="AC24" s="632"/>
      <c r="AD24" s="117" t="s">
        <v>145</v>
      </c>
      <c r="AE24" s="648" t="s">
        <v>144</v>
      </c>
      <c r="AF24" s="648"/>
      <c r="AG24" s="648"/>
      <c r="AH24" s="648"/>
      <c r="AI24" s="648"/>
      <c r="AJ24" s="648"/>
      <c r="AK24" s="683"/>
      <c r="AL24" s="683"/>
      <c r="AM24" s="683"/>
      <c r="AN24" s="683"/>
      <c r="AO24" s="683"/>
      <c r="AP24" s="632"/>
      <c r="AQ24" s="632"/>
      <c r="AR24" s="632"/>
      <c r="AS24" s="632"/>
      <c r="AT24" s="632"/>
      <c r="AU24" s="632"/>
      <c r="AV24" s="632"/>
      <c r="AW24" s="638"/>
    </row>
    <row r="25" spans="1:49" s="93" customFormat="1" ht="20.100000000000001" customHeight="1">
      <c r="A25" s="267"/>
      <c r="B25" s="622"/>
      <c r="C25" s="622"/>
      <c r="D25" s="622"/>
      <c r="E25" s="622"/>
      <c r="F25" s="622"/>
      <c r="G25" s="622"/>
      <c r="H25" s="622"/>
      <c r="I25" s="622"/>
      <c r="J25" s="622"/>
      <c r="K25" s="270"/>
      <c r="L25" s="633"/>
      <c r="M25" s="634"/>
      <c r="N25" s="634"/>
      <c r="O25" s="636"/>
      <c r="P25" s="633"/>
      <c r="Q25" s="634"/>
      <c r="R25" s="634"/>
      <c r="S25" s="634"/>
      <c r="T25" s="634"/>
      <c r="U25" s="634"/>
      <c r="V25" s="634"/>
      <c r="W25" s="634"/>
      <c r="X25" s="636"/>
      <c r="Y25" s="633"/>
      <c r="Z25" s="634"/>
      <c r="AA25" s="634"/>
      <c r="AB25" s="634"/>
      <c r="AC25" s="636"/>
      <c r="AD25" s="266"/>
      <c r="AE25" s="633"/>
      <c r="AF25" s="634"/>
      <c r="AG25" s="634"/>
      <c r="AH25" s="634"/>
      <c r="AI25" s="634"/>
      <c r="AJ25" s="636"/>
      <c r="AK25" s="633"/>
      <c r="AL25" s="634"/>
      <c r="AM25" s="634"/>
      <c r="AN25" s="634"/>
      <c r="AO25" s="636"/>
      <c r="AP25" s="633"/>
      <c r="AQ25" s="634"/>
      <c r="AR25" s="634"/>
      <c r="AS25" s="636"/>
      <c r="AT25" s="633"/>
      <c r="AU25" s="634"/>
      <c r="AV25" s="634"/>
      <c r="AW25" s="635"/>
    </row>
    <row r="26" spans="1:49" s="93" customFormat="1" ht="20.100000000000001" customHeight="1">
      <c r="A26" s="271"/>
      <c r="B26" s="663"/>
      <c r="C26" s="663"/>
      <c r="D26" s="663"/>
      <c r="E26" s="663"/>
      <c r="F26" s="663"/>
      <c r="G26" s="663"/>
      <c r="H26" s="663"/>
      <c r="I26" s="268"/>
      <c r="J26" s="268"/>
      <c r="K26" s="259"/>
      <c r="L26" s="642"/>
      <c r="M26" s="643"/>
      <c r="N26" s="643"/>
      <c r="O26" s="644"/>
      <c r="P26" s="623"/>
      <c r="Q26" s="624"/>
      <c r="R26" s="624"/>
      <c r="S26" s="624"/>
      <c r="T26" s="624"/>
      <c r="U26" s="624"/>
      <c r="V26" s="624"/>
      <c r="W26" s="624"/>
      <c r="X26" s="626"/>
      <c r="Y26" s="642"/>
      <c r="Z26" s="643"/>
      <c r="AA26" s="643"/>
      <c r="AB26" s="643"/>
      <c r="AC26" s="644"/>
      <c r="AD26" s="272"/>
      <c r="AE26" s="642"/>
      <c r="AF26" s="643"/>
      <c r="AG26" s="643"/>
      <c r="AH26" s="643"/>
      <c r="AI26" s="643"/>
      <c r="AJ26" s="644"/>
      <c r="AK26" s="642"/>
      <c r="AL26" s="643"/>
      <c r="AM26" s="643"/>
      <c r="AN26" s="643"/>
      <c r="AO26" s="643"/>
      <c r="AP26" s="623"/>
      <c r="AQ26" s="624"/>
      <c r="AR26" s="624"/>
      <c r="AS26" s="626"/>
      <c r="AT26" s="623"/>
      <c r="AU26" s="624"/>
      <c r="AV26" s="624"/>
      <c r="AW26" s="625"/>
    </row>
    <row r="27" spans="1:49" s="93" customFormat="1" ht="20.100000000000001" customHeight="1">
      <c r="A27" s="271"/>
      <c r="B27" s="622"/>
      <c r="C27" s="622"/>
      <c r="D27" s="622"/>
      <c r="E27" s="622"/>
      <c r="F27" s="622"/>
      <c r="G27" s="622"/>
      <c r="H27" s="622"/>
      <c r="I27" s="622"/>
      <c r="J27" s="622"/>
      <c r="K27" s="259"/>
      <c r="L27" s="642"/>
      <c r="M27" s="643"/>
      <c r="N27" s="643"/>
      <c r="O27" s="644"/>
      <c r="P27" s="623"/>
      <c r="Q27" s="624"/>
      <c r="R27" s="624"/>
      <c r="S27" s="624"/>
      <c r="T27" s="624"/>
      <c r="U27" s="624"/>
      <c r="V27" s="624"/>
      <c r="W27" s="624"/>
      <c r="X27" s="626"/>
      <c r="Y27" s="642"/>
      <c r="Z27" s="643"/>
      <c r="AA27" s="643"/>
      <c r="AB27" s="643"/>
      <c r="AC27" s="644"/>
      <c r="AD27" s="272"/>
      <c r="AE27" s="642"/>
      <c r="AF27" s="643"/>
      <c r="AG27" s="643"/>
      <c r="AH27" s="643"/>
      <c r="AI27" s="643"/>
      <c r="AJ27" s="644"/>
      <c r="AK27" s="642"/>
      <c r="AL27" s="643"/>
      <c r="AM27" s="643"/>
      <c r="AN27" s="643"/>
      <c r="AO27" s="643"/>
      <c r="AP27" s="623"/>
      <c r="AQ27" s="624"/>
      <c r="AR27" s="624"/>
      <c r="AS27" s="626"/>
      <c r="AT27" s="623"/>
      <c r="AU27" s="624"/>
      <c r="AV27" s="624"/>
      <c r="AW27" s="625"/>
    </row>
    <row r="28" spans="1:49" s="93" customFormat="1" ht="20.100000000000001" customHeight="1">
      <c r="A28" s="271"/>
      <c r="B28" s="622"/>
      <c r="C28" s="622"/>
      <c r="D28" s="622"/>
      <c r="E28" s="622"/>
      <c r="F28" s="622"/>
      <c r="G28" s="622"/>
      <c r="H28" s="622"/>
      <c r="I28" s="622"/>
      <c r="J28" s="622"/>
      <c r="K28" s="259"/>
      <c r="L28" s="642"/>
      <c r="M28" s="643"/>
      <c r="N28" s="643"/>
      <c r="O28" s="644"/>
      <c r="P28" s="623"/>
      <c r="Q28" s="624"/>
      <c r="R28" s="624"/>
      <c r="S28" s="624"/>
      <c r="T28" s="624"/>
      <c r="U28" s="624"/>
      <c r="V28" s="624"/>
      <c r="W28" s="624"/>
      <c r="X28" s="626"/>
      <c r="Y28" s="642"/>
      <c r="Z28" s="643"/>
      <c r="AA28" s="643"/>
      <c r="AB28" s="643"/>
      <c r="AC28" s="644"/>
      <c r="AD28" s="272"/>
      <c r="AE28" s="642"/>
      <c r="AF28" s="643"/>
      <c r="AG28" s="643"/>
      <c r="AH28" s="643"/>
      <c r="AI28" s="643"/>
      <c r="AJ28" s="644"/>
      <c r="AK28" s="642"/>
      <c r="AL28" s="643"/>
      <c r="AM28" s="643"/>
      <c r="AN28" s="643"/>
      <c r="AO28" s="643"/>
      <c r="AP28" s="623"/>
      <c r="AQ28" s="624"/>
      <c r="AR28" s="624"/>
      <c r="AS28" s="626"/>
      <c r="AT28" s="623"/>
      <c r="AU28" s="624"/>
      <c r="AV28" s="624"/>
      <c r="AW28" s="625"/>
    </row>
    <row r="29" spans="1:49" s="93" customFormat="1" ht="20.100000000000001" customHeight="1">
      <c r="A29" s="271"/>
      <c r="B29" s="622"/>
      <c r="C29" s="622"/>
      <c r="D29" s="622"/>
      <c r="E29" s="622"/>
      <c r="F29" s="622"/>
      <c r="G29" s="622"/>
      <c r="H29" s="622"/>
      <c r="I29" s="622"/>
      <c r="J29" s="622"/>
      <c r="K29" s="259"/>
      <c r="L29" s="642"/>
      <c r="M29" s="643"/>
      <c r="N29" s="643"/>
      <c r="O29" s="644"/>
      <c r="P29" s="623"/>
      <c r="Q29" s="624"/>
      <c r="R29" s="624"/>
      <c r="S29" s="624"/>
      <c r="T29" s="624"/>
      <c r="U29" s="624"/>
      <c r="V29" s="624"/>
      <c r="W29" s="624"/>
      <c r="X29" s="626"/>
      <c r="Y29" s="642"/>
      <c r="Z29" s="643"/>
      <c r="AA29" s="643"/>
      <c r="AB29" s="643"/>
      <c r="AC29" s="644"/>
      <c r="AD29" s="272"/>
      <c r="AE29" s="642"/>
      <c r="AF29" s="643"/>
      <c r="AG29" s="643"/>
      <c r="AH29" s="643"/>
      <c r="AI29" s="643"/>
      <c r="AJ29" s="644"/>
      <c r="AK29" s="642"/>
      <c r="AL29" s="643"/>
      <c r="AM29" s="643"/>
      <c r="AN29" s="643"/>
      <c r="AO29" s="643"/>
      <c r="AP29" s="623"/>
      <c r="AQ29" s="624"/>
      <c r="AR29" s="624"/>
      <c r="AS29" s="626"/>
      <c r="AT29" s="623"/>
      <c r="AU29" s="624"/>
      <c r="AV29" s="624"/>
      <c r="AW29" s="625"/>
    </row>
    <row r="30" spans="1:49" s="93" customFormat="1" ht="20.100000000000001" customHeight="1">
      <c r="A30" s="271"/>
      <c r="B30" s="622"/>
      <c r="C30" s="622"/>
      <c r="D30" s="622"/>
      <c r="E30" s="622"/>
      <c r="F30" s="622"/>
      <c r="G30" s="622"/>
      <c r="H30" s="622"/>
      <c r="I30" s="622"/>
      <c r="J30" s="622"/>
      <c r="K30" s="259"/>
      <c r="L30" s="642"/>
      <c r="M30" s="643"/>
      <c r="N30" s="643"/>
      <c r="O30" s="644"/>
      <c r="P30" s="623"/>
      <c r="Q30" s="624"/>
      <c r="R30" s="624"/>
      <c r="S30" s="624"/>
      <c r="T30" s="624"/>
      <c r="U30" s="624"/>
      <c r="V30" s="624"/>
      <c r="W30" s="624"/>
      <c r="X30" s="626"/>
      <c r="Y30" s="642"/>
      <c r="Z30" s="643"/>
      <c r="AA30" s="643"/>
      <c r="AB30" s="643"/>
      <c r="AC30" s="644"/>
      <c r="AD30" s="272"/>
      <c r="AE30" s="642"/>
      <c r="AF30" s="643"/>
      <c r="AG30" s="643"/>
      <c r="AH30" s="643"/>
      <c r="AI30" s="643"/>
      <c r="AJ30" s="644"/>
      <c r="AK30" s="642"/>
      <c r="AL30" s="643"/>
      <c r="AM30" s="643"/>
      <c r="AN30" s="643"/>
      <c r="AO30" s="643"/>
      <c r="AP30" s="623"/>
      <c r="AQ30" s="624"/>
      <c r="AR30" s="624"/>
      <c r="AS30" s="626"/>
      <c r="AT30" s="623"/>
      <c r="AU30" s="624"/>
      <c r="AV30" s="624"/>
      <c r="AW30" s="625"/>
    </row>
    <row r="31" spans="1:49" s="93" customFormat="1" ht="20.100000000000001" customHeight="1">
      <c r="A31" s="271"/>
      <c r="B31" s="622"/>
      <c r="C31" s="622"/>
      <c r="D31" s="622"/>
      <c r="E31" s="622"/>
      <c r="F31" s="622"/>
      <c r="G31" s="622"/>
      <c r="H31" s="622"/>
      <c r="I31" s="622"/>
      <c r="J31" s="622"/>
      <c r="K31" s="259"/>
      <c r="L31" s="642"/>
      <c r="M31" s="643"/>
      <c r="N31" s="643"/>
      <c r="O31" s="644"/>
      <c r="P31" s="623"/>
      <c r="Q31" s="624"/>
      <c r="R31" s="624"/>
      <c r="S31" s="624"/>
      <c r="T31" s="624"/>
      <c r="U31" s="624"/>
      <c r="V31" s="624"/>
      <c r="W31" s="624"/>
      <c r="X31" s="626"/>
      <c r="Y31" s="642"/>
      <c r="Z31" s="643"/>
      <c r="AA31" s="643"/>
      <c r="AB31" s="643"/>
      <c r="AC31" s="644"/>
      <c r="AD31" s="272"/>
      <c r="AE31" s="642"/>
      <c r="AF31" s="643"/>
      <c r="AG31" s="643"/>
      <c r="AH31" s="643"/>
      <c r="AI31" s="643"/>
      <c r="AJ31" s="644"/>
      <c r="AK31" s="642"/>
      <c r="AL31" s="643"/>
      <c r="AM31" s="643"/>
      <c r="AN31" s="643"/>
      <c r="AO31" s="643"/>
      <c r="AP31" s="623"/>
      <c r="AQ31" s="624"/>
      <c r="AR31" s="624"/>
      <c r="AS31" s="626"/>
      <c r="AT31" s="623"/>
      <c r="AU31" s="624"/>
      <c r="AV31" s="624"/>
      <c r="AW31" s="625"/>
    </row>
    <row r="32" spans="1:49" s="93" customFormat="1" ht="20.100000000000001" customHeight="1">
      <c r="A32" s="271"/>
      <c r="B32" s="622"/>
      <c r="C32" s="622"/>
      <c r="D32" s="622"/>
      <c r="E32" s="622"/>
      <c r="F32" s="622"/>
      <c r="G32" s="622"/>
      <c r="H32" s="622"/>
      <c r="I32" s="622"/>
      <c r="J32" s="622"/>
      <c r="K32" s="259"/>
      <c r="L32" s="642"/>
      <c r="M32" s="643"/>
      <c r="N32" s="643"/>
      <c r="O32" s="644"/>
      <c r="P32" s="623"/>
      <c r="Q32" s="624"/>
      <c r="R32" s="624"/>
      <c r="S32" s="624"/>
      <c r="T32" s="624"/>
      <c r="U32" s="624"/>
      <c r="V32" s="624"/>
      <c r="W32" s="624"/>
      <c r="X32" s="626"/>
      <c r="Y32" s="642"/>
      <c r="Z32" s="643"/>
      <c r="AA32" s="643"/>
      <c r="AB32" s="643"/>
      <c r="AC32" s="644"/>
      <c r="AD32" s="272"/>
      <c r="AE32" s="642"/>
      <c r="AF32" s="643"/>
      <c r="AG32" s="643"/>
      <c r="AH32" s="643"/>
      <c r="AI32" s="643"/>
      <c r="AJ32" s="644"/>
      <c r="AK32" s="642"/>
      <c r="AL32" s="643"/>
      <c r="AM32" s="643"/>
      <c r="AN32" s="643"/>
      <c r="AO32" s="643"/>
      <c r="AP32" s="623"/>
      <c r="AQ32" s="624"/>
      <c r="AR32" s="624"/>
      <c r="AS32" s="626"/>
      <c r="AT32" s="623"/>
      <c r="AU32" s="624"/>
      <c r="AV32" s="624"/>
      <c r="AW32" s="625"/>
    </row>
    <row r="33" spans="1:49" s="93" customFormat="1" ht="20.100000000000001" customHeight="1" thickBot="1">
      <c r="A33" s="280"/>
      <c r="B33" s="628"/>
      <c r="C33" s="628"/>
      <c r="D33" s="628"/>
      <c r="E33" s="628"/>
      <c r="F33" s="628"/>
      <c r="G33" s="628"/>
      <c r="H33" s="628"/>
      <c r="I33" s="628"/>
      <c r="J33" s="628"/>
      <c r="K33" s="269"/>
      <c r="L33" s="674"/>
      <c r="M33" s="675"/>
      <c r="N33" s="675"/>
      <c r="O33" s="676"/>
      <c r="P33" s="623"/>
      <c r="Q33" s="624"/>
      <c r="R33" s="624"/>
      <c r="S33" s="624"/>
      <c r="T33" s="624"/>
      <c r="U33" s="624"/>
      <c r="V33" s="624"/>
      <c r="W33" s="624"/>
      <c r="X33" s="626"/>
      <c r="Y33" s="674"/>
      <c r="Z33" s="675"/>
      <c r="AA33" s="675"/>
      <c r="AB33" s="675"/>
      <c r="AC33" s="676"/>
      <c r="AD33" s="281" t="s">
        <v>266</v>
      </c>
      <c r="AE33" s="674"/>
      <c r="AF33" s="675"/>
      <c r="AG33" s="675"/>
      <c r="AH33" s="675"/>
      <c r="AI33" s="675"/>
      <c r="AJ33" s="676"/>
      <c r="AK33" s="674"/>
      <c r="AL33" s="675"/>
      <c r="AM33" s="675"/>
      <c r="AN33" s="675"/>
      <c r="AO33" s="675"/>
      <c r="AP33" s="677"/>
      <c r="AQ33" s="678"/>
      <c r="AR33" s="678"/>
      <c r="AS33" s="679"/>
      <c r="AT33" s="677"/>
      <c r="AU33" s="678"/>
      <c r="AV33" s="678"/>
      <c r="AW33" s="680"/>
    </row>
    <row r="34" spans="1:49" s="93" customFormat="1" ht="20.100000000000001" customHeight="1" thickTop="1" thickBot="1">
      <c r="A34" s="639" t="s">
        <v>190</v>
      </c>
      <c r="B34" s="640"/>
      <c r="C34" s="640"/>
      <c r="D34" s="640"/>
      <c r="E34" s="640"/>
      <c r="F34" s="640"/>
      <c r="G34" s="640"/>
      <c r="H34" s="640"/>
      <c r="I34" s="640"/>
      <c r="J34" s="640"/>
      <c r="K34" s="640"/>
      <c r="L34" s="640"/>
      <c r="M34" s="640"/>
      <c r="N34" s="640"/>
      <c r="O34" s="640"/>
      <c r="P34" s="640"/>
      <c r="Q34" s="640"/>
      <c r="R34" s="640"/>
      <c r="S34" s="640"/>
      <c r="T34" s="640"/>
      <c r="U34" s="640"/>
      <c r="V34" s="640"/>
      <c r="W34" s="640"/>
      <c r="X34" s="640"/>
      <c r="Y34" s="640"/>
      <c r="Z34" s="640"/>
      <c r="AA34" s="640"/>
      <c r="AB34" s="640"/>
      <c r="AC34" s="640"/>
      <c r="AD34" s="641"/>
      <c r="AE34" s="671">
        <f>SUM(AE25:AJ33)</f>
        <v>0</v>
      </c>
      <c r="AF34" s="672"/>
      <c r="AG34" s="672"/>
      <c r="AH34" s="672"/>
      <c r="AI34" s="672"/>
      <c r="AJ34" s="673"/>
      <c r="AK34" s="645"/>
      <c r="AL34" s="646"/>
      <c r="AM34" s="646"/>
      <c r="AN34" s="646"/>
      <c r="AO34" s="646"/>
      <c r="AP34" s="646"/>
      <c r="AQ34" s="646"/>
      <c r="AR34" s="646"/>
      <c r="AS34" s="646"/>
      <c r="AT34" s="646"/>
      <c r="AU34" s="646"/>
      <c r="AV34" s="646"/>
      <c r="AW34" s="647"/>
    </row>
    <row r="35" spans="1:49" s="114" customFormat="1" ht="13.5" customHeight="1">
      <c r="A35" s="113" t="s">
        <v>148</v>
      </c>
      <c r="B35" s="113"/>
      <c r="C35" s="113"/>
    </row>
    <row r="36" spans="1:49" s="114" customFormat="1" ht="13.5" customHeight="1">
      <c r="A36" s="113" t="s">
        <v>149</v>
      </c>
      <c r="B36" s="113"/>
      <c r="C36" s="113"/>
    </row>
    <row r="37" spans="1:49" s="114" customFormat="1" ht="13.5" customHeight="1">
      <c r="A37" s="114" t="s">
        <v>150</v>
      </c>
    </row>
    <row r="38" spans="1:49" s="114" customFormat="1" ht="13.5" customHeight="1">
      <c r="A38" s="113" t="s">
        <v>151</v>
      </c>
      <c r="B38" s="113"/>
      <c r="C38" s="113"/>
    </row>
    <row r="39" spans="1:49" ht="20.100000000000001" customHeight="1">
      <c r="A39" s="34"/>
      <c r="B39" s="33"/>
      <c r="C39" s="30"/>
      <c r="D39" s="30"/>
      <c r="E39" s="30"/>
      <c r="F39" s="30"/>
      <c r="G39" s="30"/>
      <c r="H39" s="30"/>
      <c r="I39" s="30"/>
      <c r="J39" s="30"/>
      <c r="K39" s="30"/>
      <c r="L39" s="30"/>
      <c r="M39" s="30"/>
      <c r="N39" s="30"/>
      <c r="O39" s="30"/>
      <c r="P39" s="30"/>
      <c r="Q39" s="30"/>
      <c r="R39" s="30"/>
      <c r="S39" s="30"/>
      <c r="T39" s="30"/>
      <c r="U39" s="30"/>
      <c r="V39" s="30"/>
      <c r="W39" s="30"/>
      <c r="X39" s="30"/>
      <c r="Y39" s="30"/>
      <c r="Z39" s="30"/>
      <c r="AA39" s="30"/>
      <c r="AB39" s="30"/>
      <c r="AC39" s="30"/>
      <c r="AD39" s="30"/>
      <c r="AE39" s="30"/>
      <c r="AF39" s="30"/>
      <c r="AG39" s="30"/>
      <c r="AH39" s="30"/>
      <c r="AI39" s="30"/>
      <c r="AJ39" s="30"/>
      <c r="AK39" s="30"/>
      <c r="AL39" s="30"/>
      <c r="AM39" s="30"/>
      <c r="AN39" s="30"/>
      <c r="AO39" s="30"/>
    </row>
    <row r="40" spans="1:49" ht="20.100000000000001" customHeight="1">
      <c r="AO40" s="31"/>
    </row>
  </sheetData>
  <sheetProtection algorithmName="SHA-512" hashValue="WrbZYh9BhqWLLL0IGSlVs/YaXdKU3h7UZeIKr35DYhrUhhXX2088TILvYxs68ss2yL23TCGoWdwFPvAoYsh12Q==" saltValue="osiTV6jwCUIZbOyeVb3XPw==" spinCount="100000" sheet="1" objects="1" scenarios="1" selectLockedCells="1"/>
  <mergeCells count="150">
    <mergeCell ref="AE24:AJ24"/>
    <mergeCell ref="Y25:AC25"/>
    <mergeCell ref="L25:O25"/>
    <mergeCell ref="P25:X25"/>
    <mergeCell ref="AH11:AN11"/>
    <mergeCell ref="P26:X26"/>
    <mergeCell ref="P31:X31"/>
    <mergeCell ref="AE30:AJ30"/>
    <mergeCell ref="AK31:AO31"/>
    <mergeCell ref="Y28:AC28"/>
    <mergeCell ref="AE28:AJ28"/>
    <mergeCell ref="AK28:AO28"/>
    <mergeCell ref="AE29:AJ29"/>
    <mergeCell ref="AK29:AO29"/>
    <mergeCell ref="AD13:AG13"/>
    <mergeCell ref="Y27:AC27"/>
    <mergeCell ref="AE27:AJ27"/>
    <mergeCell ref="AK27:AO27"/>
    <mergeCell ref="Y26:AC26"/>
    <mergeCell ref="AE26:AJ26"/>
    <mergeCell ref="AK26:AO26"/>
    <mergeCell ref="P17:AC17"/>
    <mergeCell ref="Y29:AC29"/>
    <mergeCell ref="P29:X29"/>
    <mergeCell ref="P30:X30"/>
    <mergeCell ref="P28:X28"/>
    <mergeCell ref="L16:O16"/>
    <mergeCell ref="A11:J11"/>
    <mergeCell ref="A12:J12"/>
    <mergeCell ref="B26:H26"/>
    <mergeCell ref="B28:J28"/>
    <mergeCell ref="L28:O28"/>
    <mergeCell ref="B27:J27"/>
    <mergeCell ref="L27:O27"/>
    <mergeCell ref="P27:X27"/>
    <mergeCell ref="A2:AW2"/>
    <mergeCell ref="L15:O15"/>
    <mergeCell ref="L14:O14"/>
    <mergeCell ref="A4:E4"/>
    <mergeCell ref="AK30:AO30"/>
    <mergeCell ref="AP26:AS26"/>
    <mergeCell ref="AP27:AS27"/>
    <mergeCell ref="AP28:AS28"/>
    <mergeCell ref="AP29:AS29"/>
    <mergeCell ref="AT8:AU8"/>
    <mergeCell ref="AT9:AV9"/>
    <mergeCell ref="AT13:AU13"/>
    <mergeCell ref="AT14:AV14"/>
    <mergeCell ref="AT16:AV16"/>
    <mergeCell ref="AD16:AG16"/>
    <mergeCell ref="AH17:AN17"/>
    <mergeCell ref="B30:J30"/>
    <mergeCell ref="L30:O30"/>
    <mergeCell ref="Y30:AC30"/>
    <mergeCell ref="B29:J29"/>
    <mergeCell ref="L29:O29"/>
    <mergeCell ref="AD7:AG7"/>
    <mergeCell ref="AD8:AG8"/>
    <mergeCell ref="AH8:AN8"/>
    <mergeCell ref="AK25:AO25"/>
    <mergeCell ref="L10:O10"/>
    <mergeCell ref="AD18:AG18"/>
    <mergeCell ref="B25:J25"/>
    <mergeCell ref="A13:J13"/>
    <mergeCell ref="A14:J14"/>
    <mergeCell ref="A15:J15"/>
    <mergeCell ref="A16:J16"/>
    <mergeCell ref="P15:AC15"/>
    <mergeCell ref="P16:AC16"/>
    <mergeCell ref="AD14:AG14"/>
    <mergeCell ref="AD15:AG15"/>
    <mergeCell ref="L23:AJ23"/>
    <mergeCell ref="L24:O24"/>
    <mergeCell ref="AK23:AO24"/>
    <mergeCell ref="AE25:AJ25"/>
    <mergeCell ref="L13:O13"/>
    <mergeCell ref="AH16:AN16"/>
    <mergeCell ref="L11:O11"/>
    <mergeCell ref="L12:O12"/>
    <mergeCell ref="P10:AC10"/>
    <mergeCell ref="P11:AC11"/>
    <mergeCell ref="P12:AC12"/>
    <mergeCell ref="P13:AC13"/>
    <mergeCell ref="AE34:AJ34"/>
    <mergeCell ref="AK32:AO32"/>
    <mergeCell ref="B33:J33"/>
    <mergeCell ref="L33:O33"/>
    <mergeCell ref="Y33:AC33"/>
    <mergeCell ref="AE33:AJ33"/>
    <mergeCell ref="AK33:AO33"/>
    <mergeCell ref="B32:J32"/>
    <mergeCell ref="L32:O32"/>
    <mergeCell ref="Y32:AC32"/>
    <mergeCell ref="AE32:AJ32"/>
    <mergeCell ref="P32:X32"/>
    <mergeCell ref="P33:X33"/>
    <mergeCell ref="A34:AD34"/>
    <mergeCell ref="AK34:AW34"/>
    <mergeCell ref="AP33:AS33"/>
    <mergeCell ref="AT33:AW33"/>
    <mergeCell ref="AT32:AW32"/>
    <mergeCell ref="AP32:AS32"/>
    <mergeCell ref="A7:J7"/>
    <mergeCell ref="AD11:AG11"/>
    <mergeCell ref="AD12:AG12"/>
    <mergeCell ref="P14:AC14"/>
    <mergeCell ref="AD10:AG10"/>
    <mergeCell ref="P7:AC7"/>
    <mergeCell ref="L17:O17"/>
    <mergeCell ref="L9:O9"/>
    <mergeCell ref="AH7:AN7"/>
    <mergeCell ref="A8:H8"/>
    <mergeCell ref="A9:H9"/>
    <mergeCell ref="AH9:AN9"/>
    <mergeCell ref="AH10:AN10"/>
    <mergeCell ref="AH12:AN12"/>
    <mergeCell ref="AH13:AN13"/>
    <mergeCell ref="AH14:AN14"/>
    <mergeCell ref="AH15:AN15"/>
    <mergeCell ref="AD17:AG17"/>
    <mergeCell ref="A10:J10"/>
    <mergeCell ref="AD9:AG9"/>
    <mergeCell ref="L8:O8"/>
    <mergeCell ref="L7:O7"/>
    <mergeCell ref="P8:AC8"/>
    <mergeCell ref="P9:AC9"/>
    <mergeCell ref="B31:J31"/>
    <mergeCell ref="F4:AC4"/>
    <mergeCell ref="AT31:AW31"/>
    <mergeCell ref="AT30:AW30"/>
    <mergeCell ref="AT29:AW29"/>
    <mergeCell ref="AT28:AW28"/>
    <mergeCell ref="AT27:AW27"/>
    <mergeCell ref="AT26:AW26"/>
    <mergeCell ref="AP30:AS30"/>
    <mergeCell ref="A17:J17"/>
    <mergeCell ref="A23:J24"/>
    <mergeCell ref="AT25:AW25"/>
    <mergeCell ref="AP25:AS25"/>
    <mergeCell ref="AP23:AS24"/>
    <mergeCell ref="AT23:AW24"/>
    <mergeCell ref="A18:AC18"/>
    <mergeCell ref="AP31:AS31"/>
    <mergeCell ref="L31:O31"/>
    <mergeCell ref="Y31:AC31"/>
    <mergeCell ref="AE31:AJ31"/>
    <mergeCell ref="L26:O26"/>
    <mergeCell ref="AH18:AN18"/>
    <mergeCell ref="P24:X24"/>
    <mergeCell ref="Y24:AC24"/>
  </mergeCells>
  <phoneticPr fontId="9"/>
  <printOptions horizontalCentered="1"/>
  <pageMargins left="0.62992125984251968" right="0.43307086614173229" top="0.74803149606299213" bottom="0.31496062992125984" header="0.51181102362204722" footer="0.27559055118110237"/>
  <pageSetup paperSize="9" scale="77" orientation="landscape" blackAndWhite="1"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dimension ref="A1:K41"/>
  <sheetViews>
    <sheetView view="pageBreakPreview" zoomScaleNormal="100" zoomScaleSheetLayoutView="100" workbookViewId="0"/>
  </sheetViews>
  <sheetFormatPr defaultRowHeight="13.5"/>
  <cols>
    <col min="1" max="1" width="2.875" style="216" customWidth="1"/>
    <col min="2" max="9" width="9" style="216"/>
    <col min="10" max="10" width="10.375" style="216" customWidth="1"/>
    <col min="11" max="16384" width="9" style="216"/>
  </cols>
  <sheetData>
    <row r="1" spans="1:11" s="211" customFormat="1" ht="23.25" customHeight="1">
      <c r="A1" s="210" t="s">
        <v>299</v>
      </c>
      <c r="K1" s="212"/>
    </row>
    <row r="2" spans="1:11" s="214" customFormat="1" ht="17.25">
      <c r="A2" s="213"/>
      <c r="B2" s="213"/>
      <c r="C2" s="213"/>
      <c r="D2" s="213"/>
      <c r="E2" s="213"/>
      <c r="F2" s="213"/>
      <c r="G2" s="213"/>
      <c r="H2" s="213"/>
    </row>
    <row r="3" spans="1:11" ht="30" customHeight="1">
      <c r="A3" s="215" t="s">
        <v>300</v>
      </c>
    </row>
    <row r="4" spans="1:11" ht="30" customHeight="1">
      <c r="A4" s="700" t="s">
        <v>301</v>
      </c>
      <c r="B4" s="700"/>
      <c r="C4" s="700"/>
      <c r="D4" s="700"/>
      <c r="E4" s="700"/>
      <c r="F4" s="700"/>
      <c r="G4" s="700"/>
      <c r="H4" s="700"/>
      <c r="I4" s="700"/>
      <c r="J4" s="700"/>
    </row>
    <row r="5" spans="1:11" ht="30" customHeight="1">
      <c r="A5" s="217"/>
    </row>
    <row r="6" spans="1:11" ht="30" customHeight="1">
      <c r="B6" s="701" t="s">
        <v>302</v>
      </c>
      <c r="C6" s="701"/>
      <c r="D6" s="701"/>
      <c r="E6" s="701"/>
      <c r="F6" s="701"/>
      <c r="G6" s="701"/>
      <c r="H6" s="701"/>
      <c r="I6" s="701"/>
      <c r="J6" s="701"/>
    </row>
    <row r="7" spans="1:11" ht="6" customHeight="1">
      <c r="B7" s="701"/>
      <c r="C7" s="701"/>
      <c r="D7" s="701"/>
      <c r="E7" s="701"/>
      <c r="F7" s="701"/>
      <c r="G7" s="701"/>
      <c r="H7" s="701"/>
      <c r="I7" s="701"/>
      <c r="J7" s="701"/>
    </row>
    <row r="8" spans="1:11" ht="30" customHeight="1">
      <c r="A8" s="218"/>
      <c r="B8" s="216" t="s">
        <v>303</v>
      </c>
    </row>
    <row r="9" spans="1:11" ht="16.5" customHeight="1"/>
    <row r="10" spans="1:11" ht="30" customHeight="1">
      <c r="A10" s="702" t="s">
        <v>304</v>
      </c>
      <c r="B10" s="702"/>
      <c r="C10" s="702"/>
      <c r="D10" s="702"/>
      <c r="E10" s="702"/>
      <c r="F10" s="702"/>
      <c r="G10" s="702"/>
      <c r="H10" s="702"/>
      <c r="I10" s="702"/>
      <c r="J10" s="702"/>
    </row>
    <row r="11" spans="1:11" ht="17.25" customHeight="1"/>
    <row r="12" spans="1:11" ht="30" customHeight="1">
      <c r="A12" s="219">
        <v>1</v>
      </c>
      <c r="B12" s="216" t="s">
        <v>305</v>
      </c>
    </row>
    <row r="13" spans="1:11" ht="30" customHeight="1">
      <c r="A13" s="219"/>
    </row>
    <row r="14" spans="1:11" ht="17.25" customHeight="1">
      <c r="A14" s="220">
        <v>2</v>
      </c>
      <c r="B14" s="703" t="s">
        <v>306</v>
      </c>
      <c r="C14" s="703"/>
      <c r="D14" s="703"/>
      <c r="E14" s="703"/>
      <c r="F14" s="703"/>
      <c r="G14" s="703"/>
      <c r="H14" s="703"/>
      <c r="I14" s="703"/>
      <c r="J14" s="703"/>
    </row>
    <row r="15" spans="1:11" ht="15.75" customHeight="1">
      <c r="A15" s="221"/>
      <c r="B15" s="703"/>
      <c r="C15" s="703"/>
      <c r="D15" s="703"/>
      <c r="E15" s="703"/>
      <c r="F15" s="703"/>
      <c r="G15" s="703"/>
      <c r="H15" s="703"/>
      <c r="I15" s="703"/>
      <c r="J15" s="703"/>
    </row>
    <row r="16" spans="1:11" ht="30" customHeight="1">
      <c r="A16" s="221"/>
    </row>
    <row r="17" spans="1:10" ht="30" customHeight="1">
      <c r="A17" s="220">
        <v>3</v>
      </c>
      <c r="B17" s="703" t="s">
        <v>307</v>
      </c>
      <c r="C17" s="703"/>
      <c r="D17" s="703"/>
      <c r="E17" s="703"/>
      <c r="F17" s="703"/>
      <c r="G17" s="703"/>
      <c r="H17" s="703"/>
      <c r="I17" s="703"/>
      <c r="J17" s="703"/>
    </row>
    <row r="18" spans="1:10" ht="12" customHeight="1">
      <c r="B18" s="703"/>
      <c r="C18" s="703"/>
      <c r="D18" s="703"/>
      <c r="E18" s="703"/>
      <c r="F18" s="703"/>
      <c r="G18" s="703"/>
      <c r="H18" s="703"/>
      <c r="I18" s="703"/>
      <c r="J18" s="703"/>
    </row>
    <row r="19" spans="1:10" ht="11.25" customHeight="1">
      <c r="A19" s="215"/>
      <c r="B19" s="703"/>
      <c r="C19" s="703"/>
      <c r="D19" s="703"/>
      <c r="E19" s="703"/>
      <c r="F19" s="703"/>
      <c r="G19" s="703"/>
      <c r="H19" s="703"/>
      <c r="I19" s="703"/>
      <c r="J19" s="703"/>
    </row>
    <row r="20" spans="1:10" ht="30" customHeight="1"/>
    <row r="21" spans="1:10" ht="30" customHeight="1">
      <c r="A21" s="222">
        <v>4</v>
      </c>
      <c r="B21" s="698" t="s">
        <v>308</v>
      </c>
      <c r="C21" s="698"/>
      <c r="D21" s="698"/>
      <c r="E21" s="698"/>
      <c r="F21" s="698"/>
      <c r="G21" s="698"/>
      <c r="H21" s="698"/>
      <c r="I21" s="698"/>
      <c r="J21" s="698"/>
    </row>
    <row r="22" spans="1:10" ht="13.5" customHeight="1">
      <c r="B22" s="698"/>
      <c r="C22" s="698"/>
      <c r="D22" s="698"/>
      <c r="E22" s="698"/>
      <c r="F22" s="698"/>
      <c r="G22" s="698"/>
      <c r="H22" s="698"/>
      <c r="I22" s="698"/>
      <c r="J22" s="698"/>
    </row>
    <row r="23" spans="1:10" ht="12" customHeight="1">
      <c r="B23" s="698"/>
      <c r="C23" s="698"/>
      <c r="D23" s="698"/>
      <c r="E23" s="698"/>
      <c r="F23" s="698"/>
      <c r="G23" s="698"/>
      <c r="H23" s="698"/>
      <c r="I23" s="698"/>
      <c r="J23" s="698"/>
    </row>
    <row r="24" spans="1:10" ht="23.25" customHeight="1">
      <c r="B24" s="698"/>
      <c r="C24" s="698"/>
      <c r="D24" s="698"/>
      <c r="E24" s="698"/>
      <c r="F24" s="698"/>
      <c r="G24" s="698"/>
      <c r="H24" s="698"/>
      <c r="I24" s="698"/>
      <c r="J24" s="698"/>
    </row>
    <row r="25" spans="1:10" ht="30" customHeight="1"/>
    <row r="26" spans="1:10" ht="11.25" customHeight="1"/>
    <row r="27" spans="1:10" ht="14.25" customHeight="1">
      <c r="A27" s="223"/>
    </row>
    <row r="28" spans="1:10" ht="30" customHeight="1">
      <c r="A28" s="704" t="str">
        <f>IF(基本情報!C6&lt;&gt;"",基本情報!C6,"　　年　　月　　日")</f>
        <v>　　年　　月　　日</v>
      </c>
      <c r="B28" s="704"/>
      <c r="C28" s="704"/>
    </row>
    <row r="29" spans="1:10" ht="10.5" customHeight="1">
      <c r="A29" s="218"/>
    </row>
    <row r="30" spans="1:10" ht="17.25" customHeight="1">
      <c r="A30" s="218" t="s">
        <v>309</v>
      </c>
    </row>
    <row r="31" spans="1:10" ht="30" customHeight="1">
      <c r="A31" s="224"/>
    </row>
    <row r="32" spans="1:10" ht="21.75" customHeight="1">
      <c r="A32" s="225"/>
      <c r="E32" s="216" t="s">
        <v>310</v>
      </c>
      <c r="F32" s="226" t="str">
        <f>基本情報!C7&amp;""</f>
        <v/>
      </c>
      <c r="G32" s="226"/>
      <c r="H32" s="226"/>
      <c r="I32" s="226"/>
    </row>
    <row r="33" spans="1:9" ht="9" customHeight="1">
      <c r="A33" s="225"/>
      <c r="F33" s="226"/>
      <c r="G33" s="226"/>
      <c r="H33" s="226"/>
      <c r="I33" s="226"/>
    </row>
    <row r="34" spans="1:9" ht="30" customHeight="1">
      <c r="A34" s="225"/>
      <c r="E34" s="216" t="s">
        <v>311</v>
      </c>
      <c r="F34" s="226" t="str">
        <f>基本情報!C9&amp;""</f>
        <v/>
      </c>
      <c r="G34" s="226"/>
      <c r="H34" s="226"/>
      <c r="I34" s="226"/>
    </row>
    <row r="35" spans="1:9" ht="7.5" customHeight="1"/>
    <row r="36" spans="1:9" ht="21" customHeight="1">
      <c r="E36" s="216" t="s">
        <v>312</v>
      </c>
      <c r="F36" s="226" t="str">
        <f>基本情報!C11&amp;""</f>
        <v/>
      </c>
      <c r="I36" s="227"/>
    </row>
    <row r="37" spans="1:9" ht="30" customHeight="1">
      <c r="E37" s="175" t="s">
        <v>294</v>
      </c>
      <c r="F37" s="418" t="str">
        <f>基本情報!C15&amp;""</f>
        <v/>
      </c>
      <c r="G37" s="418"/>
      <c r="H37" s="418"/>
      <c r="I37" s="418"/>
    </row>
    <row r="38" spans="1:9" ht="30" customHeight="1">
      <c r="E38" s="175" t="s">
        <v>295</v>
      </c>
      <c r="F38" s="699" t="str">
        <f>基本情報!C16&amp;""</f>
        <v/>
      </c>
      <c r="G38" s="699"/>
      <c r="H38" s="699"/>
      <c r="I38" s="699"/>
    </row>
    <row r="39" spans="1:9" ht="30" customHeight="1"/>
    <row r="40" spans="1:9" ht="30" customHeight="1"/>
    <row r="41" spans="1:9" ht="30" customHeight="1"/>
  </sheetData>
  <sheetProtection algorithmName="SHA-512" hashValue="Vt0dN8wFwCBv5O7EaArmMgvkA1eWLT1xcxUGan6vcfxkbwSUT2s5ep+buaGVUt2TmYyzgdBeuoj/A0Tcql8M3Q==" saltValue="BajBrtSL97tYVQg8MtXtOg==" spinCount="100000" sheet="1" objects="1" scenarios="1" selectLockedCells="1"/>
  <mergeCells count="9">
    <mergeCell ref="B21:J24"/>
    <mergeCell ref="F37:I37"/>
    <mergeCell ref="F38:I38"/>
    <mergeCell ref="A4:J4"/>
    <mergeCell ref="B6:J7"/>
    <mergeCell ref="A10:J10"/>
    <mergeCell ref="B14:J15"/>
    <mergeCell ref="B17:J19"/>
    <mergeCell ref="A28:C28"/>
  </mergeCells>
  <phoneticPr fontId="2"/>
  <pageMargins left="0.7" right="0.7" top="0.75" bottom="0.75" header="0.3" footer="0.3"/>
  <pageSetup paperSize="9" scale="94" orientation="portrait" r:id="rId1"/>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C7DCE0-A984-4215-A200-6B58509CA6BD}">
  <sheetPr codeName="Sheet15">
    <tabColor rgb="FFFFFF00"/>
  </sheetPr>
  <dimension ref="A1:N59"/>
  <sheetViews>
    <sheetView zoomScaleNormal="100" zoomScaleSheetLayoutView="100" workbookViewId="0">
      <selection sqref="A1:L1"/>
    </sheetView>
  </sheetViews>
  <sheetFormatPr defaultRowHeight="13.5"/>
  <cols>
    <col min="1" max="1" width="19.625" style="228" customWidth="1"/>
    <col min="2" max="2" width="9" style="228"/>
    <col min="3" max="3" width="3.375" style="228" customWidth="1"/>
    <col min="4" max="4" width="9" style="228"/>
    <col min="5" max="5" width="8.75" style="228" customWidth="1"/>
    <col min="6" max="6" width="9" style="228"/>
    <col min="7" max="7" width="11.25" style="228" customWidth="1"/>
    <col min="8" max="8" width="4.625" style="228" customWidth="1"/>
    <col min="9" max="9" width="9" style="228"/>
    <col min="10" max="10" width="4.75" style="228" customWidth="1"/>
    <col min="11" max="12" width="9" style="228"/>
    <col min="13" max="13" width="4.375" style="228" customWidth="1"/>
    <col min="14" max="16384" width="9" style="228"/>
  </cols>
  <sheetData>
    <row r="1" spans="1:13" ht="24">
      <c r="A1" s="713" t="s">
        <v>313</v>
      </c>
      <c r="B1" s="713"/>
      <c r="C1" s="713"/>
      <c r="D1" s="713"/>
      <c r="E1" s="713"/>
      <c r="F1" s="713"/>
      <c r="G1" s="713"/>
      <c r="H1" s="713"/>
      <c r="I1" s="713"/>
      <c r="J1" s="713"/>
      <c r="K1" s="713"/>
      <c r="L1" s="713"/>
    </row>
    <row r="3" spans="1:13" ht="19.5" customHeight="1">
      <c r="A3" s="229"/>
      <c r="B3" s="714" t="s">
        <v>345</v>
      </c>
      <c r="C3" s="715"/>
      <c r="D3" s="715"/>
      <c r="E3" s="715"/>
      <c r="F3" s="715"/>
      <c r="G3" s="715"/>
      <c r="H3" s="715"/>
      <c r="I3" s="716"/>
      <c r="J3" s="229"/>
      <c r="K3" s="229"/>
      <c r="L3" s="229"/>
      <c r="M3" s="229"/>
    </row>
    <row r="4" spans="1:13" ht="27.75" customHeight="1" thickBot="1">
      <c r="A4" s="230"/>
      <c r="B4" s="717" t="s">
        <v>346</v>
      </c>
      <c r="C4" s="717"/>
      <c r="D4" s="717"/>
      <c r="E4" s="717"/>
      <c r="F4" s="717"/>
      <c r="G4" s="717"/>
      <c r="H4" s="717"/>
      <c r="I4" s="717"/>
      <c r="J4" s="718" t="s">
        <v>347</v>
      </c>
      <c r="K4" s="718"/>
      <c r="L4" s="718"/>
    </row>
    <row r="5" spans="1:13" ht="18" customHeight="1">
      <c r="A5" s="231"/>
      <c r="B5" s="719" t="s">
        <v>348</v>
      </c>
      <c r="C5" s="720"/>
      <c r="D5" s="720"/>
      <c r="E5" s="720"/>
      <c r="F5" s="720"/>
      <c r="G5" s="720"/>
      <c r="H5" s="720"/>
      <c r="I5" s="720"/>
      <c r="J5" s="720"/>
      <c r="K5" s="720"/>
      <c r="L5" s="721"/>
    </row>
    <row r="6" spans="1:13" ht="18" customHeight="1">
      <c r="A6" s="282" t="s">
        <v>349</v>
      </c>
      <c r="B6" s="722" t="s">
        <v>350</v>
      </c>
      <c r="C6" s="723"/>
      <c r="D6" s="723"/>
      <c r="E6" s="723"/>
      <c r="F6" s="723"/>
      <c r="G6" s="723"/>
      <c r="H6" s="723"/>
      <c r="I6" s="723"/>
      <c r="J6" s="723"/>
      <c r="K6" s="723"/>
      <c r="L6" s="724"/>
    </row>
    <row r="7" spans="1:13" ht="18" customHeight="1">
      <c r="A7" s="283" t="s">
        <v>351</v>
      </c>
      <c r="B7" s="725" t="s">
        <v>352</v>
      </c>
      <c r="C7" s="726"/>
      <c r="D7" s="726"/>
      <c r="E7" s="726"/>
      <c r="F7" s="726"/>
      <c r="G7" s="726"/>
      <c r="H7" s="726"/>
      <c r="I7" s="726"/>
      <c r="J7" s="726"/>
      <c r="K7" s="726"/>
      <c r="L7" s="727"/>
    </row>
    <row r="8" spans="1:13" ht="18" customHeight="1" thickBot="1">
      <c r="A8" s="232"/>
      <c r="B8" s="728" t="s">
        <v>353</v>
      </c>
      <c r="C8" s="729"/>
      <c r="D8" s="729"/>
      <c r="E8" s="729"/>
      <c r="F8" s="729"/>
      <c r="G8" s="729"/>
      <c r="H8" s="729"/>
      <c r="I8" s="729"/>
      <c r="J8" s="729"/>
      <c r="K8" s="729"/>
      <c r="L8" s="730"/>
    </row>
    <row r="9" spans="1:13" ht="14.25" thickBot="1">
      <c r="A9" s="233" t="s">
        <v>314</v>
      </c>
      <c r="B9" s="731"/>
      <c r="C9" s="732"/>
      <c r="D9" s="732"/>
      <c r="E9" s="732"/>
      <c r="F9" s="732"/>
      <c r="G9" s="732"/>
      <c r="H9" s="732"/>
      <c r="I9" s="732"/>
      <c r="J9" s="732"/>
      <c r="K9" s="732"/>
      <c r="L9" s="733"/>
    </row>
    <row r="10" spans="1:13">
      <c r="A10" s="233"/>
      <c r="B10" s="734" t="str">
        <f>基本情報!C7&amp;""</f>
        <v/>
      </c>
      <c r="C10" s="735"/>
      <c r="D10" s="735"/>
      <c r="E10" s="735"/>
      <c r="F10" s="735"/>
      <c r="G10" s="735"/>
      <c r="H10" s="735"/>
      <c r="I10" s="735"/>
      <c r="J10" s="735"/>
      <c r="K10" s="735"/>
      <c r="L10" s="736"/>
    </row>
    <row r="11" spans="1:13">
      <c r="A11" s="234" t="s">
        <v>315</v>
      </c>
      <c r="B11" s="737"/>
      <c r="C11" s="738"/>
      <c r="D11" s="738"/>
      <c r="E11" s="738"/>
      <c r="F11" s="738"/>
      <c r="G11" s="738"/>
      <c r="H11" s="738"/>
      <c r="I11" s="738"/>
      <c r="J11" s="738"/>
      <c r="K11" s="738"/>
      <c r="L11" s="739"/>
    </row>
    <row r="12" spans="1:13" ht="14.25" thickBot="1">
      <c r="A12" s="235"/>
      <c r="B12" s="740"/>
      <c r="C12" s="741"/>
      <c r="D12" s="741"/>
      <c r="E12" s="741"/>
      <c r="F12" s="741"/>
      <c r="G12" s="741"/>
      <c r="H12" s="741"/>
      <c r="I12" s="741"/>
      <c r="J12" s="741"/>
      <c r="K12" s="741"/>
      <c r="L12" s="742"/>
    </row>
    <row r="13" spans="1:13" ht="18.75" customHeight="1" thickBot="1">
      <c r="A13" s="233" t="s">
        <v>314</v>
      </c>
      <c r="B13" s="743"/>
      <c r="C13" s="744"/>
      <c r="D13" s="744"/>
      <c r="E13" s="744"/>
      <c r="F13" s="744"/>
      <c r="G13" s="744"/>
      <c r="H13" s="744"/>
      <c r="I13" s="744"/>
      <c r="J13" s="744"/>
      <c r="K13" s="744"/>
      <c r="L13" s="745"/>
    </row>
    <row r="14" spans="1:13" ht="18.75" customHeight="1">
      <c r="A14" s="705" t="s">
        <v>316</v>
      </c>
      <c r="B14" s="707" t="str">
        <f>基本情報!C9&amp;""</f>
        <v/>
      </c>
      <c r="C14" s="708"/>
      <c r="D14" s="708"/>
      <c r="E14" s="708"/>
      <c r="F14" s="708"/>
      <c r="G14" s="708"/>
      <c r="H14" s="708"/>
      <c r="I14" s="708"/>
      <c r="J14" s="708"/>
      <c r="K14" s="708"/>
      <c r="L14" s="709"/>
    </row>
    <row r="15" spans="1:13" ht="18.75" customHeight="1" thickBot="1">
      <c r="A15" s="706"/>
      <c r="B15" s="710"/>
      <c r="C15" s="711"/>
      <c r="D15" s="711"/>
      <c r="E15" s="711"/>
      <c r="F15" s="711"/>
      <c r="G15" s="711"/>
      <c r="H15" s="711"/>
      <c r="I15" s="711"/>
      <c r="J15" s="711"/>
      <c r="K15" s="711"/>
      <c r="L15" s="712"/>
    </row>
    <row r="16" spans="1:13" ht="24.75" customHeight="1" thickBot="1">
      <c r="A16" s="236" t="s">
        <v>317</v>
      </c>
      <c r="B16" s="237"/>
      <c r="C16" s="238" t="s">
        <v>318</v>
      </c>
      <c r="D16" s="239"/>
      <c r="E16" s="746" t="s">
        <v>319</v>
      </c>
      <c r="F16" s="747"/>
      <c r="G16" s="748"/>
      <c r="H16" s="749"/>
      <c r="I16" s="749"/>
      <c r="J16" s="749"/>
      <c r="K16" s="749"/>
      <c r="L16" s="750"/>
    </row>
    <row r="17" spans="1:14" ht="24.75" customHeight="1" thickBot="1">
      <c r="A17" s="236" t="s">
        <v>354</v>
      </c>
      <c r="B17" s="751" t="str">
        <f>基本情報!C14&amp;""</f>
        <v/>
      </c>
      <c r="C17" s="752"/>
      <c r="D17" s="753"/>
      <c r="E17" s="751" t="s">
        <v>355</v>
      </c>
      <c r="F17" s="753"/>
      <c r="G17" s="751" t="str">
        <f>基本情報!C15&amp;""</f>
        <v/>
      </c>
      <c r="H17" s="752"/>
      <c r="I17" s="752"/>
      <c r="J17" s="752"/>
      <c r="K17" s="752"/>
      <c r="L17" s="753"/>
    </row>
    <row r="18" spans="1:14" ht="24.75" customHeight="1" thickBot="1">
      <c r="A18" s="774" t="s">
        <v>356</v>
      </c>
      <c r="B18" s="776" t="str">
        <f>基本情報!C14&amp;""</f>
        <v/>
      </c>
      <c r="C18" s="777"/>
      <c r="D18" s="778"/>
      <c r="E18" s="751" t="s">
        <v>355</v>
      </c>
      <c r="F18" s="753"/>
      <c r="G18" s="751" t="str">
        <f>基本情報!C15&amp;""</f>
        <v/>
      </c>
      <c r="H18" s="752"/>
      <c r="I18" s="752"/>
      <c r="J18" s="752"/>
      <c r="K18" s="752"/>
      <c r="L18" s="753"/>
    </row>
    <row r="19" spans="1:14" ht="24.75" customHeight="1" thickBot="1">
      <c r="A19" s="775"/>
      <c r="B19" s="779"/>
      <c r="C19" s="780"/>
      <c r="D19" s="781"/>
      <c r="E19" s="751" t="s">
        <v>357</v>
      </c>
      <c r="F19" s="753"/>
      <c r="G19" s="751" t="str">
        <f>基本情報!C16&amp;""</f>
        <v/>
      </c>
      <c r="H19" s="752"/>
      <c r="I19" s="752"/>
      <c r="J19" s="752"/>
      <c r="K19" s="752"/>
      <c r="L19" s="753"/>
    </row>
    <row r="20" spans="1:14" ht="21.75" customHeight="1">
      <c r="A20" s="233" t="s">
        <v>320</v>
      </c>
      <c r="B20" s="754" t="s">
        <v>321</v>
      </c>
      <c r="C20" s="755"/>
      <c r="D20" s="755"/>
      <c r="E20" s="755"/>
      <c r="F20" s="755"/>
      <c r="G20" s="755"/>
      <c r="H20" s="755"/>
      <c r="I20" s="755"/>
      <c r="J20" s="755"/>
      <c r="K20" s="755"/>
      <c r="L20" s="756"/>
    </row>
    <row r="21" spans="1:14" ht="24.75" customHeight="1" thickBot="1">
      <c r="A21" s="240" t="s">
        <v>322</v>
      </c>
      <c r="B21" s="757"/>
      <c r="C21" s="758"/>
      <c r="D21" s="758"/>
      <c r="E21" s="758"/>
      <c r="F21" s="758"/>
      <c r="G21" s="758"/>
      <c r="H21" s="758"/>
      <c r="I21" s="758"/>
      <c r="J21" s="758"/>
      <c r="K21" s="758"/>
      <c r="L21" s="759"/>
    </row>
    <row r="22" spans="1:14" ht="19.5" customHeight="1" thickBot="1">
      <c r="A22" s="241" t="s">
        <v>314</v>
      </c>
      <c r="B22" s="760"/>
      <c r="C22" s="761"/>
      <c r="D22" s="761"/>
      <c r="E22" s="761"/>
      <c r="F22" s="761"/>
      <c r="G22" s="761"/>
      <c r="H22" s="761"/>
      <c r="I22" s="761"/>
      <c r="J22" s="761"/>
      <c r="K22" s="762"/>
      <c r="L22" s="763" t="s">
        <v>323</v>
      </c>
    </row>
    <row r="23" spans="1:14">
      <c r="A23" s="766" t="s">
        <v>358</v>
      </c>
      <c r="B23" s="767" t="str">
        <f>基本情報!C20&amp;""</f>
        <v/>
      </c>
      <c r="C23" s="768"/>
      <c r="D23" s="768"/>
      <c r="E23" s="768"/>
      <c r="F23" s="771"/>
      <c r="G23" s="768" t="str">
        <f>基本情報!E20&amp;""</f>
        <v/>
      </c>
      <c r="H23" s="768"/>
      <c r="I23" s="768"/>
      <c r="J23" s="771"/>
      <c r="K23" s="772"/>
      <c r="L23" s="764"/>
      <c r="N23" s="242"/>
    </row>
    <row r="24" spans="1:14" ht="15" customHeight="1" thickBot="1">
      <c r="A24" s="766"/>
      <c r="B24" s="769"/>
      <c r="C24" s="770"/>
      <c r="D24" s="770"/>
      <c r="E24" s="770"/>
      <c r="F24" s="770"/>
      <c r="G24" s="770"/>
      <c r="H24" s="770"/>
      <c r="I24" s="770"/>
      <c r="J24" s="770"/>
      <c r="K24" s="773"/>
      <c r="L24" s="765"/>
    </row>
    <row r="25" spans="1:14" ht="15.75" customHeight="1">
      <c r="A25" s="233" t="s">
        <v>327</v>
      </c>
      <c r="B25" s="814" t="str">
        <f>基本情報!C21&amp;""</f>
        <v/>
      </c>
      <c r="C25" s="815"/>
      <c r="D25" s="815"/>
      <c r="E25" s="815"/>
      <c r="F25" s="815"/>
      <c r="G25" s="815"/>
      <c r="H25" s="815"/>
      <c r="I25" s="815"/>
      <c r="J25" s="815"/>
      <c r="K25" s="816"/>
      <c r="L25" s="782" t="s">
        <v>328</v>
      </c>
    </row>
    <row r="26" spans="1:14" ht="14.25" thickBot="1">
      <c r="A26" s="240" t="s">
        <v>322</v>
      </c>
      <c r="B26" s="817"/>
      <c r="C26" s="818"/>
      <c r="D26" s="818"/>
      <c r="E26" s="818"/>
      <c r="F26" s="818"/>
      <c r="G26" s="818"/>
      <c r="H26" s="818"/>
      <c r="I26" s="818"/>
      <c r="J26" s="818"/>
      <c r="K26" s="819"/>
      <c r="L26" s="783"/>
    </row>
    <row r="27" spans="1:14" ht="22.5" customHeight="1" thickBot="1">
      <c r="A27" s="243" t="s">
        <v>329</v>
      </c>
      <c r="B27" s="244"/>
      <c r="C27" s="245" t="s">
        <v>359</v>
      </c>
      <c r="D27" s="246"/>
      <c r="E27" s="247" t="s">
        <v>360</v>
      </c>
      <c r="F27" s="785" t="str">
        <f>基本情報!C22&amp;""</f>
        <v/>
      </c>
      <c r="G27" s="786"/>
      <c r="H27" s="786"/>
      <c r="I27" s="786"/>
      <c r="J27" s="786"/>
      <c r="K27" s="787"/>
      <c r="L27" s="783"/>
    </row>
    <row r="28" spans="1:14" ht="16.5" customHeight="1" thickBot="1">
      <c r="A28" s="233" t="s">
        <v>314</v>
      </c>
      <c r="B28" s="788" t="str">
        <f>基本情報!C23&amp;""</f>
        <v/>
      </c>
      <c r="C28" s="789"/>
      <c r="D28" s="789"/>
      <c r="E28" s="789"/>
      <c r="F28" s="789"/>
      <c r="G28" s="789"/>
      <c r="H28" s="789"/>
      <c r="I28" s="789"/>
      <c r="J28" s="789"/>
      <c r="K28" s="790"/>
      <c r="L28" s="783"/>
    </row>
    <row r="29" spans="1:14" ht="16.5" customHeight="1">
      <c r="A29" s="233" t="s">
        <v>330</v>
      </c>
      <c r="B29" s="791" t="str">
        <f>基本情報!C24&amp;""</f>
        <v/>
      </c>
      <c r="C29" s="792"/>
      <c r="D29" s="792"/>
      <c r="E29" s="792"/>
      <c r="F29" s="792"/>
      <c r="G29" s="792"/>
      <c r="H29" s="792"/>
      <c r="I29" s="792"/>
      <c r="J29" s="792"/>
      <c r="K29" s="793"/>
      <c r="L29" s="783"/>
    </row>
    <row r="30" spans="1:14" ht="16.5" customHeight="1" thickBot="1">
      <c r="A30" s="235"/>
      <c r="B30" s="794"/>
      <c r="C30" s="795"/>
      <c r="D30" s="795"/>
      <c r="E30" s="795"/>
      <c r="F30" s="795"/>
      <c r="G30" s="795"/>
      <c r="H30" s="795"/>
      <c r="I30" s="795"/>
      <c r="J30" s="795"/>
      <c r="K30" s="796"/>
      <c r="L30" s="784"/>
    </row>
    <row r="31" spans="1:14" s="248" customFormat="1" ht="23.25" customHeight="1" thickBot="1">
      <c r="A31" s="811" t="s">
        <v>361</v>
      </c>
      <c r="B31" s="812"/>
      <c r="C31" s="812"/>
      <c r="D31" s="812"/>
      <c r="E31" s="812"/>
      <c r="F31" s="812"/>
      <c r="G31" s="812"/>
      <c r="H31" s="812"/>
      <c r="I31" s="812"/>
      <c r="J31" s="812"/>
      <c r="K31" s="812"/>
      <c r="L31" s="813"/>
    </row>
    <row r="32" spans="1:14" ht="20.25" customHeight="1" thickBot="1">
      <c r="A32" s="233" t="s">
        <v>314</v>
      </c>
      <c r="B32" s="797"/>
      <c r="C32" s="798"/>
      <c r="D32" s="798"/>
      <c r="E32" s="798"/>
      <c r="F32" s="798"/>
      <c r="G32" s="798"/>
      <c r="H32" s="798"/>
      <c r="I32" s="798"/>
      <c r="J32" s="798"/>
      <c r="K32" s="799"/>
      <c r="L32" s="782" t="s">
        <v>331</v>
      </c>
    </row>
    <row r="33" spans="1:12" ht="24" customHeight="1">
      <c r="A33" s="233" t="s">
        <v>332</v>
      </c>
      <c r="B33" s="800"/>
      <c r="C33" s="801"/>
      <c r="D33" s="801"/>
      <c r="E33" s="801"/>
      <c r="F33" s="249" t="s">
        <v>324</v>
      </c>
      <c r="G33" s="801"/>
      <c r="H33" s="801"/>
      <c r="I33" s="801"/>
      <c r="J33" s="804" t="s">
        <v>326</v>
      </c>
      <c r="K33" s="805"/>
      <c r="L33" s="783"/>
    </row>
    <row r="34" spans="1:12" ht="24" customHeight="1" thickBot="1">
      <c r="A34" s="235"/>
      <c r="B34" s="802"/>
      <c r="C34" s="803"/>
      <c r="D34" s="803"/>
      <c r="E34" s="803"/>
      <c r="F34" s="250" t="s">
        <v>325</v>
      </c>
      <c r="G34" s="803"/>
      <c r="H34" s="803"/>
      <c r="I34" s="803"/>
      <c r="J34" s="780"/>
      <c r="K34" s="781"/>
      <c r="L34" s="783"/>
    </row>
    <row r="35" spans="1:12" ht="18.75" customHeight="1" thickBot="1">
      <c r="A35" s="243" t="s">
        <v>329</v>
      </c>
      <c r="B35" s="284"/>
      <c r="C35" s="251" t="s">
        <v>359</v>
      </c>
      <c r="D35" s="285"/>
      <c r="E35" s="252" t="s">
        <v>360</v>
      </c>
      <c r="F35" s="286" t="s">
        <v>333</v>
      </c>
      <c r="G35" s="806"/>
      <c r="H35" s="806"/>
      <c r="I35" s="806"/>
      <c r="J35" s="806"/>
      <c r="K35" s="807"/>
      <c r="L35" s="783"/>
    </row>
    <row r="36" spans="1:12" ht="20.25" customHeight="1" thickBot="1">
      <c r="A36" s="233" t="s">
        <v>314</v>
      </c>
      <c r="B36" s="797"/>
      <c r="C36" s="798"/>
      <c r="D36" s="798"/>
      <c r="E36" s="798"/>
      <c r="F36" s="798"/>
      <c r="G36" s="798"/>
      <c r="H36" s="798"/>
      <c r="I36" s="798"/>
      <c r="J36" s="798"/>
      <c r="K36" s="799"/>
      <c r="L36" s="783"/>
    </row>
    <row r="37" spans="1:12" ht="40.5" customHeight="1" thickBot="1">
      <c r="A37" s="240" t="s">
        <v>330</v>
      </c>
      <c r="B37" s="808"/>
      <c r="C37" s="809"/>
      <c r="D37" s="809"/>
      <c r="E37" s="809"/>
      <c r="F37" s="809"/>
      <c r="G37" s="809"/>
      <c r="H37" s="809"/>
      <c r="I37" s="809"/>
      <c r="J37" s="809"/>
      <c r="K37" s="810"/>
      <c r="L37" s="784"/>
    </row>
    <row r="38" spans="1:12" ht="21.75" customHeight="1" thickBot="1">
      <c r="A38" s="240" t="s">
        <v>334</v>
      </c>
      <c r="B38" s="821"/>
      <c r="C38" s="822"/>
      <c r="D38" s="822"/>
      <c r="E38" s="822"/>
      <c r="F38" s="822"/>
      <c r="G38" s="822"/>
      <c r="H38" s="822"/>
      <c r="I38" s="822"/>
      <c r="J38" s="822"/>
      <c r="K38" s="822"/>
      <c r="L38" s="823"/>
    </row>
    <row r="39" spans="1:12">
      <c r="A39" s="824" t="s">
        <v>335</v>
      </c>
      <c r="B39" s="825"/>
      <c r="C39" s="825"/>
      <c r="D39" s="825"/>
      <c r="E39" s="825"/>
      <c r="F39" s="825"/>
      <c r="G39" s="825"/>
      <c r="H39" s="825"/>
      <c r="I39" s="825"/>
      <c r="J39" s="825"/>
      <c r="K39" s="825"/>
      <c r="L39" s="826"/>
    </row>
    <row r="40" spans="1:12">
      <c r="A40" s="710"/>
      <c r="B40" s="711"/>
      <c r="C40" s="711"/>
      <c r="D40" s="711"/>
      <c r="E40" s="711"/>
      <c r="F40" s="711"/>
      <c r="G40" s="711"/>
      <c r="H40" s="711"/>
      <c r="I40" s="711"/>
      <c r="J40" s="711"/>
      <c r="K40" s="711"/>
      <c r="L40" s="712"/>
    </row>
    <row r="41" spans="1:12" ht="27" customHeight="1">
      <c r="A41" s="827" t="str">
        <f>IF(基本情報!C6&lt;&gt;"",基本情報!C6,"　年　月　日")</f>
        <v>　年　月　日</v>
      </c>
      <c r="B41" s="828"/>
      <c r="C41" s="253"/>
      <c r="D41" s="253"/>
      <c r="E41" s="253"/>
      <c r="F41" s="253"/>
      <c r="G41" s="253"/>
      <c r="H41" s="253"/>
      <c r="I41" s="253"/>
      <c r="J41" s="253"/>
      <c r="K41" s="253"/>
      <c r="L41" s="254"/>
    </row>
    <row r="42" spans="1:12">
      <c r="A42" s="829" t="s">
        <v>336</v>
      </c>
      <c r="B42" s="830"/>
      <c r="C42" s="830"/>
      <c r="D42" s="830"/>
      <c r="E42" s="830"/>
      <c r="F42" s="830"/>
      <c r="G42" s="830"/>
      <c r="H42" s="830"/>
      <c r="I42" s="830"/>
      <c r="J42" s="830"/>
      <c r="K42" s="830"/>
      <c r="L42" s="831"/>
    </row>
    <row r="43" spans="1:12" ht="18.75" customHeight="1">
      <c r="A43" s="255"/>
      <c r="B43" s="832" t="s">
        <v>315</v>
      </c>
      <c r="C43" s="832"/>
      <c r="D43" s="832"/>
      <c r="E43" s="833" t="str">
        <f>基本情報!C7&amp;""</f>
        <v/>
      </c>
      <c r="F43" s="833"/>
      <c r="G43" s="833"/>
      <c r="H43" s="833"/>
      <c r="I43" s="833"/>
      <c r="J43" s="833"/>
      <c r="K43" s="253"/>
      <c r="L43" s="254"/>
    </row>
    <row r="44" spans="1:12" ht="18.75" customHeight="1">
      <c r="A44" s="255"/>
      <c r="B44" s="832" t="s">
        <v>337</v>
      </c>
      <c r="C44" s="832"/>
      <c r="D44" s="832"/>
      <c r="E44" s="834" t="str">
        <f>基本情報!C9&amp;""</f>
        <v/>
      </c>
      <c r="F44" s="834"/>
      <c r="G44" s="834"/>
      <c r="H44" s="834"/>
      <c r="I44" s="834"/>
      <c r="J44" s="834"/>
      <c r="K44" s="253"/>
      <c r="L44" s="254"/>
    </row>
    <row r="45" spans="1:12" ht="18.75" customHeight="1">
      <c r="A45" s="255"/>
      <c r="B45" s="832" t="s">
        <v>338</v>
      </c>
      <c r="C45" s="832"/>
      <c r="D45" s="832"/>
      <c r="E45" s="833" t="str">
        <f>基本情報!C11&amp;""</f>
        <v/>
      </c>
      <c r="F45" s="833"/>
      <c r="G45" s="833"/>
      <c r="H45" s="833"/>
      <c r="I45" s="833"/>
      <c r="J45" s="256"/>
      <c r="K45" s="253"/>
      <c r="L45" s="254"/>
    </row>
    <row r="46" spans="1:12" ht="14.25" thickBot="1">
      <c r="A46" s="835" t="s">
        <v>341</v>
      </c>
      <c r="B46" s="836"/>
      <c r="C46" s="836"/>
      <c r="D46" s="836"/>
      <c r="E46" s="836"/>
      <c r="F46" s="836"/>
      <c r="G46" s="836"/>
      <c r="H46" s="836"/>
      <c r="I46" s="836"/>
      <c r="J46" s="836"/>
      <c r="K46" s="836"/>
      <c r="L46" s="837"/>
    </row>
    <row r="47" spans="1:12" ht="18.75" customHeight="1">
      <c r="A47" s="257"/>
      <c r="B47" s="257"/>
      <c r="C47" s="257"/>
      <c r="D47" s="257"/>
      <c r="E47" s="257"/>
      <c r="F47" s="257"/>
      <c r="G47" s="257"/>
      <c r="H47" s="257"/>
      <c r="I47" s="257"/>
      <c r="J47" s="257"/>
      <c r="K47" s="257"/>
      <c r="L47" s="257"/>
    </row>
    <row r="48" spans="1:12" ht="90" customHeight="1">
      <c r="A48" s="257"/>
      <c r="B48" s="257"/>
      <c r="C48" s="257"/>
      <c r="D48" s="257"/>
      <c r="E48" s="257"/>
      <c r="F48" s="257"/>
      <c r="G48" s="257"/>
      <c r="H48" s="257"/>
      <c r="I48" s="257"/>
      <c r="J48" s="257"/>
      <c r="K48" s="257"/>
      <c r="L48" s="257"/>
    </row>
    <row r="49" spans="1:13" ht="35.25" customHeight="1">
      <c r="A49" s="820" t="s">
        <v>362</v>
      </c>
      <c r="B49" s="820"/>
      <c r="C49" s="820"/>
      <c r="D49" s="820"/>
      <c r="E49" s="820"/>
      <c r="F49" s="820"/>
      <c r="G49" s="820"/>
      <c r="H49" s="820"/>
      <c r="I49" s="820"/>
      <c r="J49" s="820"/>
      <c r="K49" s="820"/>
      <c r="L49" s="820"/>
      <c r="M49" s="820"/>
    </row>
    <row r="50" spans="1:13" ht="35.25" customHeight="1">
      <c r="A50" s="820" t="s">
        <v>363</v>
      </c>
      <c r="B50" s="820"/>
      <c r="C50" s="820"/>
      <c r="D50" s="820"/>
      <c r="E50" s="820"/>
      <c r="F50" s="820"/>
      <c r="G50" s="820"/>
      <c r="H50" s="820"/>
      <c r="I50" s="820"/>
      <c r="J50" s="820"/>
      <c r="K50" s="820"/>
      <c r="L50" s="820"/>
      <c r="M50" s="820"/>
    </row>
    <row r="51" spans="1:13" ht="35.25" customHeight="1">
      <c r="A51" s="820" t="s">
        <v>364</v>
      </c>
      <c r="B51" s="820"/>
      <c r="C51" s="820"/>
      <c r="D51" s="820"/>
      <c r="E51" s="820"/>
      <c r="F51" s="820"/>
      <c r="G51" s="820"/>
      <c r="H51" s="820"/>
      <c r="I51" s="820"/>
      <c r="J51" s="820"/>
      <c r="K51" s="820"/>
      <c r="L51" s="820"/>
      <c r="M51" s="820"/>
    </row>
    <row r="52" spans="1:13" ht="35.25" customHeight="1">
      <c r="A52" s="820" t="s">
        <v>339</v>
      </c>
      <c r="B52" s="820"/>
      <c r="C52" s="820"/>
      <c r="D52" s="820"/>
      <c r="E52" s="820"/>
      <c r="F52" s="820"/>
      <c r="G52" s="820"/>
      <c r="H52" s="820"/>
      <c r="I52" s="820"/>
      <c r="J52" s="820"/>
      <c r="K52" s="820"/>
      <c r="L52" s="820"/>
      <c r="M52" s="820"/>
    </row>
    <row r="53" spans="1:13" ht="35.25" customHeight="1">
      <c r="A53" s="820" t="s">
        <v>365</v>
      </c>
      <c r="B53" s="820"/>
      <c r="C53" s="820"/>
      <c r="D53" s="820"/>
      <c r="E53" s="820"/>
      <c r="F53" s="820"/>
      <c r="G53" s="820"/>
      <c r="H53" s="820"/>
      <c r="I53" s="820"/>
      <c r="J53" s="820"/>
      <c r="K53" s="820"/>
      <c r="L53" s="820"/>
      <c r="M53" s="820"/>
    </row>
    <row r="54" spans="1:13" ht="35.25" customHeight="1">
      <c r="A54" s="820" t="s">
        <v>366</v>
      </c>
      <c r="B54" s="820"/>
      <c r="C54" s="820"/>
      <c r="D54" s="820"/>
      <c r="E54" s="820"/>
      <c r="F54" s="820"/>
      <c r="G54" s="820"/>
      <c r="H54" s="820"/>
      <c r="I54" s="820"/>
      <c r="J54" s="820"/>
      <c r="K54" s="820"/>
      <c r="L54" s="820"/>
      <c r="M54" s="820"/>
    </row>
    <row r="55" spans="1:13" ht="35.25" customHeight="1">
      <c r="A55" s="820" t="s">
        <v>340</v>
      </c>
      <c r="B55" s="820"/>
      <c r="C55" s="820"/>
      <c r="D55" s="820"/>
      <c r="E55" s="820"/>
      <c r="F55" s="820"/>
      <c r="G55" s="820"/>
      <c r="H55" s="820"/>
      <c r="I55" s="820"/>
      <c r="J55" s="820"/>
      <c r="K55" s="820"/>
      <c r="L55" s="820"/>
      <c r="M55" s="820"/>
    </row>
    <row r="56" spans="1:13" ht="35.25" customHeight="1">
      <c r="A56" s="820" t="s">
        <v>367</v>
      </c>
      <c r="B56" s="820"/>
      <c r="C56" s="820"/>
      <c r="D56" s="820"/>
      <c r="E56" s="820"/>
      <c r="F56" s="820"/>
      <c r="G56" s="820"/>
      <c r="H56" s="820"/>
      <c r="I56" s="820"/>
      <c r="J56" s="820"/>
      <c r="K56" s="820"/>
      <c r="L56" s="820"/>
      <c r="M56" s="820"/>
    </row>
    <row r="57" spans="1:13" ht="35.25" customHeight="1">
      <c r="A57" s="820" t="s">
        <v>368</v>
      </c>
      <c r="B57" s="820"/>
      <c r="C57" s="820"/>
      <c r="D57" s="820"/>
      <c r="E57" s="820"/>
      <c r="F57" s="820"/>
      <c r="G57" s="820"/>
      <c r="H57" s="820"/>
      <c r="I57" s="820"/>
      <c r="J57" s="820"/>
      <c r="K57" s="820"/>
      <c r="L57" s="820"/>
      <c r="M57" s="820"/>
    </row>
    <row r="58" spans="1:13" ht="35.25" customHeight="1">
      <c r="A58" s="820" t="s">
        <v>369</v>
      </c>
      <c r="B58" s="820"/>
      <c r="C58" s="820"/>
      <c r="D58" s="820"/>
      <c r="E58" s="820"/>
      <c r="F58" s="820"/>
      <c r="G58" s="820"/>
      <c r="H58" s="820"/>
      <c r="I58" s="820"/>
      <c r="J58" s="820"/>
      <c r="K58" s="820"/>
      <c r="L58" s="820"/>
      <c r="M58" s="820"/>
    </row>
    <row r="59" spans="1:13" ht="35.25" customHeight="1">
      <c r="A59" s="838" t="s">
        <v>370</v>
      </c>
      <c r="B59" s="838"/>
      <c r="C59" s="838"/>
      <c r="D59" s="838"/>
      <c r="E59" s="838"/>
      <c r="F59" s="838"/>
      <c r="G59" s="838"/>
      <c r="H59" s="838"/>
      <c r="I59" s="838"/>
      <c r="J59" s="838"/>
      <c r="K59" s="838"/>
      <c r="L59" s="838"/>
      <c r="M59" s="838"/>
    </row>
  </sheetData>
  <mergeCells count="69">
    <mergeCell ref="A56:M56"/>
    <mergeCell ref="A57:M57"/>
    <mergeCell ref="A58:M58"/>
    <mergeCell ref="A59:M59"/>
    <mergeCell ref="A50:M50"/>
    <mergeCell ref="A51:M51"/>
    <mergeCell ref="A52:M52"/>
    <mergeCell ref="A53:M53"/>
    <mergeCell ref="A54:M54"/>
    <mergeCell ref="A55:M55"/>
    <mergeCell ref="A49:M49"/>
    <mergeCell ref="B38:L38"/>
    <mergeCell ref="A39:L39"/>
    <mergeCell ref="A40:L40"/>
    <mergeCell ref="A41:B41"/>
    <mergeCell ref="A42:L42"/>
    <mergeCell ref="B43:D43"/>
    <mergeCell ref="E43:J43"/>
    <mergeCell ref="B44:D44"/>
    <mergeCell ref="E44:J44"/>
    <mergeCell ref="B45:D45"/>
    <mergeCell ref="E45:I45"/>
    <mergeCell ref="A46:L46"/>
    <mergeCell ref="L25:L30"/>
    <mergeCell ref="F27:K27"/>
    <mergeCell ref="B28:K28"/>
    <mergeCell ref="B29:K30"/>
    <mergeCell ref="B32:K32"/>
    <mergeCell ref="L32:L37"/>
    <mergeCell ref="B33:E34"/>
    <mergeCell ref="G33:I34"/>
    <mergeCell ref="J33:K34"/>
    <mergeCell ref="G35:K35"/>
    <mergeCell ref="B36:K36"/>
    <mergeCell ref="B37:K37"/>
    <mergeCell ref="A31:L31"/>
    <mergeCell ref="B25:K26"/>
    <mergeCell ref="G19:L19"/>
    <mergeCell ref="B20:L21"/>
    <mergeCell ref="B22:K22"/>
    <mergeCell ref="L22:L24"/>
    <mergeCell ref="A23:A24"/>
    <mergeCell ref="B23:E24"/>
    <mergeCell ref="F23:F24"/>
    <mergeCell ref="G23:I24"/>
    <mergeCell ref="J23:K24"/>
    <mergeCell ref="A18:A19"/>
    <mergeCell ref="B18:D19"/>
    <mergeCell ref="E18:F18"/>
    <mergeCell ref="G18:L18"/>
    <mergeCell ref="E19:F19"/>
    <mergeCell ref="E16:F16"/>
    <mergeCell ref="G16:L16"/>
    <mergeCell ref="B17:D17"/>
    <mergeCell ref="E17:F17"/>
    <mergeCell ref="G17:L17"/>
    <mergeCell ref="A14:A15"/>
    <mergeCell ref="B14:L15"/>
    <mergeCell ref="A1:L1"/>
    <mergeCell ref="B3:I3"/>
    <mergeCell ref="B4:I4"/>
    <mergeCell ref="J4:L4"/>
    <mergeCell ref="B5:L5"/>
    <mergeCell ref="B6:L6"/>
    <mergeCell ref="B7:L7"/>
    <mergeCell ref="B8:L8"/>
    <mergeCell ref="B9:L9"/>
    <mergeCell ref="B10:L12"/>
    <mergeCell ref="B13:L13"/>
  </mergeCells>
  <phoneticPr fontId="2"/>
  <pageMargins left="0.7" right="0.7" top="0.75" bottom="0.75" header="0.3" footer="0.3"/>
  <pageSetup paperSize="9" scale="81" orientation="portrait" r:id="rId1"/>
  <drawing r:id="rId2"/>
  <legacyDrawing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8D90FD-3058-44D7-9124-D9F499B393E5}">
  <dimension ref="A1:CG2"/>
  <sheetViews>
    <sheetView zoomScale="70" zoomScaleNormal="70" workbookViewId="0">
      <selection activeCell="I35" sqref="I35"/>
    </sheetView>
  </sheetViews>
  <sheetFormatPr defaultColWidth="9.375" defaultRowHeight="13.5"/>
  <cols>
    <col min="7" max="7" width="10.5" bestFit="1" customWidth="1"/>
    <col min="17" max="17" width="10.25" bestFit="1" customWidth="1"/>
    <col min="38" max="38" width="10.25" bestFit="1" customWidth="1"/>
    <col min="45" max="45" width="10.25" bestFit="1" customWidth="1"/>
  </cols>
  <sheetData>
    <row r="1" spans="1:85" s="324" customFormat="1" ht="67.5" customHeight="1">
      <c r="A1" s="299" t="s">
        <v>209</v>
      </c>
      <c r="B1" s="300" t="s">
        <v>211</v>
      </c>
      <c r="C1" s="300" t="s">
        <v>287</v>
      </c>
      <c r="D1" s="300" t="s">
        <v>165</v>
      </c>
      <c r="E1" s="300" t="s">
        <v>289</v>
      </c>
      <c r="F1" s="300" t="s">
        <v>390</v>
      </c>
      <c r="G1" s="300" t="s">
        <v>391</v>
      </c>
      <c r="H1" s="300" t="s">
        <v>218</v>
      </c>
      <c r="I1" s="300" t="s">
        <v>392</v>
      </c>
      <c r="J1" s="300" t="s">
        <v>291</v>
      </c>
      <c r="K1" s="301" t="s">
        <v>223</v>
      </c>
      <c r="L1" s="302" t="s">
        <v>393</v>
      </c>
      <c r="M1" s="301" t="s">
        <v>224</v>
      </c>
      <c r="N1" s="301" t="s">
        <v>226</v>
      </c>
      <c r="O1" s="302" t="s">
        <v>394</v>
      </c>
      <c r="P1" s="303" t="s">
        <v>229</v>
      </c>
      <c r="Q1" s="304" t="s">
        <v>395</v>
      </c>
      <c r="R1" s="305" t="s">
        <v>396</v>
      </c>
      <c r="S1" s="305" t="s">
        <v>397</v>
      </c>
      <c r="T1" s="305" t="s">
        <v>398</v>
      </c>
      <c r="U1" s="305" t="s">
        <v>399</v>
      </c>
      <c r="V1" s="305" t="s">
        <v>400</v>
      </c>
      <c r="W1" s="305" t="s">
        <v>401</v>
      </c>
      <c r="X1" s="305" t="s">
        <v>402</v>
      </c>
      <c r="Y1" s="305" t="s">
        <v>403</v>
      </c>
      <c r="Z1" s="305" t="s">
        <v>404</v>
      </c>
      <c r="AA1" s="305" t="s">
        <v>405</v>
      </c>
      <c r="AB1" s="305" t="s">
        <v>406</v>
      </c>
      <c r="AC1" s="305" t="s">
        <v>407</v>
      </c>
      <c r="AD1" s="305" t="s">
        <v>408</v>
      </c>
      <c r="AE1" s="305" t="s">
        <v>409</v>
      </c>
      <c r="AF1" s="305" t="s">
        <v>410</v>
      </c>
      <c r="AG1" s="305" t="s">
        <v>411</v>
      </c>
      <c r="AH1" s="305" t="s">
        <v>412</v>
      </c>
      <c r="AI1" s="305" t="s">
        <v>413</v>
      </c>
      <c r="AJ1" s="305" t="s">
        <v>414</v>
      </c>
      <c r="AK1" s="305" t="s">
        <v>415</v>
      </c>
      <c r="AL1" s="305" t="s">
        <v>416</v>
      </c>
      <c r="AM1" s="305" t="s">
        <v>417</v>
      </c>
      <c r="AN1" s="305" t="s">
        <v>418</v>
      </c>
      <c r="AO1" s="305" t="s">
        <v>419</v>
      </c>
      <c r="AP1" s="305" t="s">
        <v>420</v>
      </c>
      <c r="AQ1" s="305" t="s">
        <v>421</v>
      </c>
      <c r="AR1" s="306" t="s">
        <v>422</v>
      </c>
      <c r="AS1" s="307" t="s">
        <v>423</v>
      </c>
      <c r="AT1" s="308" t="s">
        <v>424</v>
      </c>
      <c r="AU1" s="308" t="s">
        <v>425</v>
      </c>
      <c r="AV1" s="308" t="s">
        <v>426</v>
      </c>
      <c r="AW1" s="308" t="s">
        <v>427</v>
      </c>
      <c r="AX1" s="308" t="s">
        <v>428</v>
      </c>
      <c r="AY1" s="308" t="s">
        <v>429</v>
      </c>
      <c r="AZ1" s="309" t="s">
        <v>430</v>
      </c>
      <c r="BA1" s="308" t="s">
        <v>431</v>
      </c>
      <c r="BB1" s="308" t="s">
        <v>432</v>
      </c>
      <c r="BC1" s="308" t="s">
        <v>433</v>
      </c>
      <c r="BD1" s="308" t="s">
        <v>434</v>
      </c>
      <c r="BE1" s="308" t="s">
        <v>435</v>
      </c>
      <c r="BF1" s="310" t="s">
        <v>436</v>
      </c>
      <c r="BG1" s="311" t="s">
        <v>1</v>
      </c>
      <c r="BH1" s="312" t="s">
        <v>4</v>
      </c>
      <c r="BI1" s="312" t="s">
        <v>6</v>
      </c>
      <c r="BJ1" s="312" t="s">
        <v>11</v>
      </c>
      <c r="BK1" s="312" t="s">
        <v>5</v>
      </c>
      <c r="BL1" s="312" t="s">
        <v>0</v>
      </c>
      <c r="BM1" s="312" t="s">
        <v>134</v>
      </c>
      <c r="BN1" s="312" t="s">
        <v>1</v>
      </c>
      <c r="BO1" s="312" t="s">
        <v>4</v>
      </c>
      <c r="BP1" s="312" t="s">
        <v>6</v>
      </c>
      <c r="BQ1" s="312" t="s">
        <v>11</v>
      </c>
      <c r="BR1" s="312" t="s">
        <v>5</v>
      </c>
      <c r="BS1" s="312" t="s">
        <v>0</v>
      </c>
      <c r="BT1" s="313" t="s">
        <v>134</v>
      </c>
      <c r="BU1" s="314" t="s">
        <v>43</v>
      </c>
      <c r="BV1" s="315" t="s">
        <v>437</v>
      </c>
      <c r="BW1" s="316" t="s">
        <v>8</v>
      </c>
      <c r="BX1" s="316" t="s">
        <v>7</v>
      </c>
      <c r="BY1" s="317" t="s">
        <v>378</v>
      </c>
      <c r="BZ1" s="318" t="s">
        <v>438</v>
      </c>
      <c r="CA1" s="319" t="s">
        <v>439</v>
      </c>
      <c r="CB1" s="319" t="s">
        <v>440</v>
      </c>
      <c r="CC1" s="319" t="s">
        <v>441</v>
      </c>
      <c r="CD1" s="320" t="s">
        <v>442</v>
      </c>
      <c r="CE1" s="321" t="s">
        <v>443</v>
      </c>
      <c r="CF1" s="322" t="s">
        <v>444</v>
      </c>
      <c r="CG1" s="323"/>
    </row>
    <row r="2" spans="1:85" s="349" customFormat="1" ht="14.25" thickBot="1">
      <c r="A2" s="325">
        <f>基本情報!C6</f>
        <v>0</v>
      </c>
      <c r="B2" s="326">
        <f>基本情報!C7</f>
        <v>0</v>
      </c>
      <c r="C2" s="326">
        <f>基本情報!C9</f>
        <v>0</v>
      </c>
      <c r="D2" s="326">
        <f>基本情報!C10</f>
        <v>0</v>
      </c>
      <c r="E2" s="326">
        <f>基本情報!C11</f>
        <v>0</v>
      </c>
      <c r="F2" s="327">
        <f>基本情報!C12</f>
        <v>0</v>
      </c>
      <c r="G2" s="327">
        <f>基本情報!C13</f>
        <v>0</v>
      </c>
      <c r="H2" s="326">
        <f>基本情報!C14</f>
        <v>0</v>
      </c>
      <c r="I2" s="326">
        <f>基本情報!C15</f>
        <v>0</v>
      </c>
      <c r="J2" s="326">
        <f>基本情報!C16</f>
        <v>0</v>
      </c>
      <c r="K2" s="326">
        <f>基本情報!C20</f>
        <v>0</v>
      </c>
      <c r="L2" s="326">
        <f>基本情報!E20</f>
        <v>0</v>
      </c>
      <c r="M2" s="326">
        <f>基本情報!C21</f>
        <v>0</v>
      </c>
      <c r="N2" s="328">
        <f>基本情報!C22</f>
        <v>0</v>
      </c>
      <c r="O2" s="326">
        <f>基本情報!C23</f>
        <v>0</v>
      </c>
      <c r="P2" s="329">
        <f>基本情報!C24</f>
        <v>0</v>
      </c>
      <c r="Q2" s="330">
        <f>様式1!B8</f>
        <v>0</v>
      </c>
      <c r="R2" s="331">
        <f>様式1!C8</f>
        <v>0</v>
      </c>
      <c r="S2" s="331">
        <f>様式1!D8</f>
        <v>0</v>
      </c>
      <c r="T2" s="331">
        <f>様式1!E8</f>
        <v>0</v>
      </c>
      <c r="U2" s="331">
        <f>様式1!F8</f>
        <v>0</v>
      </c>
      <c r="V2" s="331">
        <f>様式1!G8</f>
        <v>0</v>
      </c>
      <c r="W2" s="331">
        <f>様式1!H8</f>
        <v>0</v>
      </c>
      <c r="X2" s="331">
        <f>様式1!B9</f>
        <v>0</v>
      </c>
      <c r="Y2" s="331">
        <f>様式1!C9</f>
        <v>0</v>
      </c>
      <c r="Z2" s="331">
        <f>様式1!D9</f>
        <v>0</v>
      </c>
      <c r="AA2" s="331">
        <f>様式1!E9</f>
        <v>0</v>
      </c>
      <c r="AB2" s="331">
        <f>様式1!F9</f>
        <v>0</v>
      </c>
      <c r="AC2" s="331">
        <f>様式1!G9</f>
        <v>0</v>
      </c>
      <c r="AD2" s="331">
        <f>様式1!H9</f>
        <v>0</v>
      </c>
      <c r="AE2" s="331">
        <f>様式1!B10</f>
        <v>0</v>
      </c>
      <c r="AF2" s="331">
        <f>様式1!C10</f>
        <v>0</v>
      </c>
      <c r="AG2" s="331">
        <f>様式1!D10</f>
        <v>0</v>
      </c>
      <c r="AH2" s="331">
        <f>様式1!E10</f>
        <v>0</v>
      </c>
      <c r="AI2" s="331">
        <f>様式1!F10</f>
        <v>0</v>
      </c>
      <c r="AJ2" s="331">
        <f>様式1!G10</f>
        <v>0</v>
      </c>
      <c r="AK2" s="331">
        <f>様式1!H10</f>
        <v>0</v>
      </c>
      <c r="AL2" s="331">
        <f>様式1!B11</f>
        <v>0</v>
      </c>
      <c r="AM2" s="331">
        <f>様式1!C11</f>
        <v>0</v>
      </c>
      <c r="AN2" s="331">
        <f>様式1!D11</f>
        <v>0</v>
      </c>
      <c r="AO2" s="331">
        <f>様式1!E11</f>
        <v>0</v>
      </c>
      <c r="AP2" s="331">
        <f>様式1!F11</f>
        <v>0</v>
      </c>
      <c r="AQ2" s="331">
        <f>様式1!G11</f>
        <v>0</v>
      </c>
      <c r="AR2" s="332">
        <f>様式1!H11</f>
        <v>0</v>
      </c>
      <c r="AS2" s="333">
        <f>'様式1-2拠点'!C7</f>
        <v>0</v>
      </c>
      <c r="AT2" s="334">
        <f>'様式1-2拠点'!D7</f>
        <v>0</v>
      </c>
      <c r="AU2" s="334">
        <f>'様式1-2拠点'!E7</f>
        <v>0</v>
      </c>
      <c r="AV2" s="334">
        <f>'様式1-2拠点'!F7</f>
        <v>0</v>
      </c>
      <c r="AW2" s="334">
        <f>'様式1-2拠点'!G7</f>
        <v>0</v>
      </c>
      <c r="AX2" s="334">
        <f>'様式1-2拠点'!H7</f>
        <v>0</v>
      </c>
      <c r="AY2" s="334">
        <f>'様式1-2拠点'!I7</f>
        <v>0</v>
      </c>
      <c r="AZ2" s="335">
        <f>'様式1-2拠点'!C8</f>
        <v>0</v>
      </c>
      <c r="BA2" s="335">
        <f>'様式1-2拠点'!D8</f>
        <v>0</v>
      </c>
      <c r="BB2" s="335">
        <f>'様式1-2拠点'!E8</f>
        <v>0</v>
      </c>
      <c r="BC2" s="335">
        <f>'様式1-2拠点'!F8</f>
        <v>0</v>
      </c>
      <c r="BD2" s="335">
        <f>'様式1-2拠点'!G8</f>
        <v>0</v>
      </c>
      <c r="BE2" s="335">
        <f>'様式1-2拠点'!H8</f>
        <v>0</v>
      </c>
      <c r="BF2" s="336">
        <f>'様式1-2拠点'!I8</f>
        <v>0</v>
      </c>
      <c r="BG2" s="337">
        <f>'様式1-2教育'!C7</f>
        <v>0</v>
      </c>
      <c r="BH2" s="338">
        <f>'様式1-2教育'!D7</f>
        <v>0</v>
      </c>
      <c r="BI2" s="338">
        <f>'様式1-2教育'!E7</f>
        <v>0</v>
      </c>
      <c r="BJ2" s="338">
        <f>'様式1-2教育'!F7</f>
        <v>0</v>
      </c>
      <c r="BK2" s="338">
        <f>'様式1-2教育'!G7</f>
        <v>0</v>
      </c>
      <c r="BL2" s="338">
        <f>'様式1-2教育'!H7</f>
        <v>0</v>
      </c>
      <c r="BM2" s="338">
        <f>'様式1-2教育'!I7</f>
        <v>0</v>
      </c>
      <c r="BN2" s="338">
        <f>'様式1-2教育'!C8</f>
        <v>0</v>
      </c>
      <c r="BO2" s="338">
        <f>'様式1-2教育'!D8</f>
        <v>0</v>
      </c>
      <c r="BP2" s="338">
        <f>'様式1-2教育'!E8</f>
        <v>0</v>
      </c>
      <c r="BQ2" s="338">
        <f>'様式1-2教育'!F8</f>
        <v>0</v>
      </c>
      <c r="BR2" s="338">
        <f>'様式1-2教育'!G8</f>
        <v>0</v>
      </c>
      <c r="BS2" s="338">
        <f>'様式1-2教育'!H8</f>
        <v>0</v>
      </c>
      <c r="BT2" s="350">
        <f>'様式1-2教育'!I8</f>
        <v>0</v>
      </c>
      <c r="BU2" s="339">
        <f>'様式2-2'!A7</f>
        <v>0</v>
      </c>
      <c r="BV2" s="340">
        <f>'様式2-2'!A8</f>
        <v>0</v>
      </c>
      <c r="BW2" s="341">
        <f>'様式2-2'!D7</f>
        <v>0</v>
      </c>
      <c r="BX2" s="341">
        <f>'様式2-2'!F7</f>
        <v>0</v>
      </c>
      <c r="BY2" s="342">
        <f>'様式2-2'!H7</f>
        <v>0</v>
      </c>
      <c r="BZ2" s="343">
        <f>様式２特定!E7</f>
        <v>0</v>
      </c>
      <c r="CA2" s="344">
        <f>様式２特定!E8</f>
        <v>0</v>
      </c>
      <c r="CB2" s="344">
        <f>様式２特定!E9</f>
        <v>0</v>
      </c>
      <c r="CC2" s="344" t="str">
        <f>様式２特定!E10</f>
        <v>令和 年 月 日　～　令和 年 月 日　　</v>
      </c>
      <c r="CD2" s="345" t="str">
        <f>様式２特定!E11</f>
        <v>令和 年 月 日　～　令和 年 月 日　　</v>
      </c>
      <c r="CE2" s="346">
        <f>様式2教育!AD18</f>
        <v>0</v>
      </c>
      <c r="CF2" s="347">
        <f>様式2教育!AE34</f>
        <v>0</v>
      </c>
      <c r="CG2" s="348"/>
    </row>
  </sheetData>
  <phoneticPr fontId="2"/>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O54"/>
  <sheetViews>
    <sheetView view="pageBreakPreview" zoomScaleNormal="100" zoomScaleSheetLayoutView="100" workbookViewId="0"/>
  </sheetViews>
  <sheetFormatPr defaultRowHeight="13.5"/>
  <cols>
    <col min="1" max="1" width="2.75" style="164" customWidth="1"/>
    <col min="2" max="2" width="7.625" style="164" customWidth="1"/>
    <col min="3" max="3" width="4.5" style="164" customWidth="1"/>
    <col min="4" max="4" width="4" style="164" customWidth="1"/>
    <col min="5" max="5" width="7.5" style="164" customWidth="1"/>
    <col min="6" max="6" width="20.375" style="164" customWidth="1"/>
    <col min="7" max="7" width="10.375" style="164" customWidth="1"/>
    <col min="8" max="8" width="4.375" style="164" customWidth="1"/>
    <col min="9" max="9" width="3.625" style="164" customWidth="1"/>
    <col min="10" max="10" width="10.875" style="164" customWidth="1"/>
    <col min="11" max="11" width="11.875" style="164" customWidth="1"/>
    <col min="12" max="12" width="8.75" style="164" customWidth="1"/>
    <col min="13" max="13" width="5.875" style="164" customWidth="1"/>
    <col min="14" max="16384" width="9" style="164"/>
  </cols>
  <sheetData>
    <row r="1" spans="1:13" ht="14.25">
      <c r="A1" s="162"/>
      <c r="B1" s="162"/>
      <c r="C1" s="162"/>
      <c r="D1" s="162"/>
      <c r="E1" s="162"/>
      <c r="F1" s="162"/>
      <c r="G1" s="162"/>
      <c r="H1" s="162"/>
      <c r="I1" s="162"/>
      <c r="J1" s="163" t="s">
        <v>237</v>
      </c>
      <c r="K1" s="111"/>
      <c r="L1" s="111"/>
      <c r="M1" s="111"/>
    </row>
    <row r="2" spans="1:13" ht="14.25">
      <c r="A2" s="162"/>
      <c r="B2" s="162"/>
      <c r="C2" s="162"/>
      <c r="D2" s="162"/>
      <c r="E2" s="162"/>
      <c r="F2" s="162"/>
      <c r="G2" s="162"/>
      <c r="H2" s="162"/>
      <c r="I2" s="162"/>
      <c r="J2" s="162"/>
      <c r="K2" s="162"/>
      <c r="L2" s="111"/>
      <c r="M2" s="111"/>
    </row>
    <row r="3" spans="1:13" ht="14.25">
      <c r="A3" s="162"/>
      <c r="B3" s="162"/>
      <c r="C3" s="162"/>
      <c r="D3" s="162"/>
      <c r="E3" s="162"/>
      <c r="F3" s="162"/>
      <c r="G3" s="162"/>
      <c r="H3" s="162"/>
      <c r="I3" s="162"/>
      <c r="J3" s="162"/>
      <c r="K3" s="162"/>
      <c r="L3" s="111"/>
      <c r="M3" s="111"/>
    </row>
    <row r="4" spans="1:13" ht="14.25">
      <c r="A4" s="162"/>
      <c r="B4" s="162"/>
      <c r="C4" s="162"/>
      <c r="D4" s="162"/>
      <c r="E4" s="162"/>
      <c r="F4" s="162"/>
      <c r="G4" s="162"/>
      <c r="H4" s="162"/>
      <c r="I4" s="162"/>
      <c r="J4" s="162"/>
      <c r="K4" s="162"/>
      <c r="L4" s="111"/>
      <c r="M4" s="111"/>
    </row>
    <row r="5" spans="1:13" s="166" customFormat="1" ht="27" customHeight="1">
      <c r="A5" s="419" t="s">
        <v>238</v>
      </c>
      <c r="B5" s="419"/>
      <c r="C5" s="419"/>
      <c r="D5" s="419"/>
      <c r="E5" s="419"/>
      <c r="F5" s="419"/>
      <c r="G5" s="419"/>
      <c r="H5" s="419"/>
      <c r="I5" s="419"/>
      <c r="J5" s="419"/>
      <c r="K5" s="419"/>
      <c r="L5" s="419"/>
      <c r="M5" s="165"/>
    </row>
    <row r="6" spans="1:13" ht="13.5" customHeight="1">
      <c r="A6" s="167"/>
      <c r="B6" s="167"/>
      <c r="C6" s="167"/>
      <c r="D6" s="167"/>
      <c r="E6" s="167"/>
      <c r="F6" s="167"/>
      <c r="G6" s="167"/>
      <c r="H6" s="167"/>
      <c r="I6" s="167"/>
      <c r="J6" s="167"/>
      <c r="K6" s="167"/>
      <c r="L6" s="167"/>
      <c r="M6" s="167"/>
    </row>
    <row r="7" spans="1:13" ht="14.25">
      <c r="A7" s="162"/>
      <c r="B7" s="162"/>
      <c r="C7" s="162"/>
      <c r="D7" s="168"/>
      <c r="E7" s="162"/>
      <c r="F7" s="162"/>
      <c r="G7" s="162"/>
      <c r="H7" s="162"/>
      <c r="I7" s="162"/>
      <c r="J7" s="162"/>
      <c r="K7" s="162"/>
      <c r="L7" s="111"/>
      <c r="M7" s="111"/>
    </row>
    <row r="8" spans="1:13" ht="18" customHeight="1">
      <c r="A8" s="162"/>
      <c r="B8" s="162"/>
      <c r="C8" s="162"/>
      <c r="D8" s="162"/>
      <c r="E8" s="162"/>
      <c r="F8" s="162"/>
      <c r="G8" s="162"/>
      <c r="H8" s="162"/>
      <c r="I8" s="162"/>
      <c r="J8" s="420"/>
      <c r="K8" s="420"/>
      <c r="L8" s="169"/>
      <c r="M8" s="111"/>
    </row>
    <row r="9" spans="1:13" ht="14.25" customHeight="1">
      <c r="A9" s="162"/>
      <c r="B9" s="162"/>
      <c r="C9" s="162"/>
      <c r="D9" s="162"/>
      <c r="E9" s="162"/>
      <c r="F9" s="162"/>
      <c r="G9" s="162"/>
      <c r="H9" s="162"/>
      <c r="I9" s="111"/>
      <c r="J9" s="421" t="str">
        <f>IF(基本情報!C6&lt;&gt;"",基本情報!C6,"　年　月　日")</f>
        <v>　年　月　日</v>
      </c>
      <c r="K9" s="421"/>
      <c r="L9" s="170"/>
      <c r="M9" s="171"/>
    </row>
    <row r="10" spans="1:13" ht="14.25">
      <c r="A10" s="162"/>
      <c r="B10" s="162"/>
      <c r="C10" s="162"/>
      <c r="D10" s="162"/>
      <c r="E10" s="162"/>
      <c r="F10" s="162"/>
      <c r="G10" s="162"/>
      <c r="H10" s="162"/>
      <c r="I10" s="111"/>
      <c r="J10" s="172"/>
      <c r="K10" s="173"/>
      <c r="L10" s="111"/>
      <c r="M10" s="111"/>
    </row>
    <row r="11" spans="1:13" ht="14.25">
      <c r="A11" s="162"/>
      <c r="B11" s="162"/>
      <c r="C11" s="162"/>
      <c r="D11" s="162"/>
      <c r="E11" s="162"/>
      <c r="F11" s="162"/>
      <c r="G11" s="162"/>
      <c r="H11" s="162"/>
      <c r="I11" s="174"/>
      <c r="J11" s="174"/>
      <c r="K11" s="174"/>
      <c r="L11" s="111"/>
      <c r="M11" s="111"/>
    </row>
    <row r="12" spans="1:13" ht="14.25">
      <c r="A12" s="162"/>
      <c r="B12" s="162"/>
      <c r="C12" s="162"/>
      <c r="D12" s="162"/>
      <c r="E12" s="162"/>
      <c r="F12" s="162"/>
      <c r="G12" s="162"/>
      <c r="H12" s="162"/>
      <c r="I12" s="162"/>
      <c r="J12" s="162"/>
      <c r="K12" s="162"/>
      <c r="L12" s="111"/>
      <c r="M12" s="111"/>
    </row>
    <row r="13" spans="1:13" ht="14.25">
      <c r="A13" s="162"/>
      <c r="B13" s="162"/>
      <c r="C13" s="162" t="s">
        <v>342</v>
      </c>
      <c r="D13" s="162"/>
      <c r="E13" s="162"/>
      <c r="F13" s="162"/>
      <c r="G13" s="162"/>
      <c r="H13" s="162"/>
      <c r="I13" s="162"/>
      <c r="J13" s="162"/>
      <c r="K13" s="162"/>
      <c r="L13" s="111"/>
      <c r="M13" s="111"/>
    </row>
    <row r="14" spans="1:13" ht="23.25" customHeight="1">
      <c r="A14" s="162"/>
      <c r="B14" s="162"/>
      <c r="C14" s="162"/>
      <c r="D14" s="162"/>
      <c r="E14" s="162"/>
      <c r="F14" s="162"/>
      <c r="G14" s="162"/>
      <c r="H14" s="162"/>
      <c r="I14" s="162"/>
      <c r="J14" s="162"/>
      <c r="K14" s="162"/>
      <c r="L14" s="111"/>
      <c r="M14" s="111"/>
    </row>
    <row r="15" spans="1:13" ht="24" customHeight="1">
      <c r="A15" s="162"/>
      <c r="B15" s="162"/>
      <c r="C15" s="162"/>
      <c r="D15" s="162"/>
      <c r="E15" s="162"/>
      <c r="F15" s="162"/>
      <c r="G15" s="175" t="s">
        <v>239</v>
      </c>
      <c r="H15" s="422">
        <f>基本情報!C7</f>
        <v>0</v>
      </c>
      <c r="I15" s="422"/>
      <c r="J15" s="422"/>
      <c r="K15" s="422"/>
      <c r="L15" s="422"/>
      <c r="M15" s="176"/>
    </row>
    <row r="16" spans="1:13" ht="24" customHeight="1">
      <c r="A16" s="162"/>
      <c r="B16" s="162"/>
      <c r="C16" s="162"/>
      <c r="D16" s="162"/>
      <c r="E16" s="162"/>
      <c r="F16" s="162"/>
      <c r="G16" s="175"/>
      <c r="H16" s="427" t="str">
        <f>"("&amp;基本情報!C10&amp;")"</f>
        <v>()</v>
      </c>
      <c r="I16" s="427"/>
      <c r="J16" s="427"/>
      <c r="K16" s="427"/>
      <c r="L16" s="427"/>
      <c r="M16" s="289"/>
    </row>
    <row r="17" spans="1:15" ht="24" customHeight="1">
      <c r="A17" s="162"/>
      <c r="B17" s="162"/>
      <c r="C17" s="162"/>
      <c r="D17" s="162"/>
      <c r="E17" s="162"/>
      <c r="F17" s="162"/>
      <c r="G17" s="175" t="s">
        <v>240</v>
      </c>
      <c r="H17" s="423">
        <f>基本情報!C9</f>
        <v>0</v>
      </c>
      <c r="I17" s="423"/>
      <c r="J17" s="423"/>
      <c r="K17" s="423"/>
      <c r="L17" s="423"/>
      <c r="M17" s="177"/>
    </row>
    <row r="18" spans="1:15" ht="33" customHeight="1">
      <c r="A18" s="162"/>
      <c r="B18" s="162"/>
      <c r="C18" s="162"/>
      <c r="D18" s="162"/>
      <c r="E18" s="162"/>
      <c r="F18" s="162"/>
      <c r="G18" s="175" t="s">
        <v>214</v>
      </c>
      <c r="H18" s="208"/>
      <c r="I18" s="418">
        <f>基本情報!C11</f>
        <v>0</v>
      </c>
      <c r="J18" s="418"/>
      <c r="K18" s="418"/>
      <c r="L18" s="209"/>
      <c r="M18" s="179"/>
    </row>
    <row r="19" spans="1:15" ht="33" customHeight="1">
      <c r="A19" s="162"/>
      <c r="B19" s="162"/>
      <c r="C19" s="162"/>
      <c r="D19" s="162"/>
      <c r="E19" s="162"/>
      <c r="F19" s="162"/>
      <c r="G19" s="175" t="s">
        <v>294</v>
      </c>
      <c r="H19" s="208"/>
      <c r="I19" s="418">
        <f>基本情報!C15</f>
        <v>0</v>
      </c>
      <c r="J19" s="418"/>
      <c r="K19" s="418"/>
      <c r="L19" s="209"/>
      <c r="M19" s="179"/>
    </row>
    <row r="20" spans="1:15" ht="24" customHeight="1">
      <c r="A20" s="162"/>
      <c r="B20" s="162"/>
      <c r="C20" s="162"/>
      <c r="D20" s="162"/>
      <c r="E20" s="162"/>
      <c r="F20" s="162"/>
      <c r="G20" s="175" t="s">
        <v>295</v>
      </c>
      <c r="H20" s="162"/>
      <c r="I20" s="418">
        <f>基本情報!C16</f>
        <v>0</v>
      </c>
      <c r="J20" s="418"/>
      <c r="K20" s="418"/>
      <c r="L20" s="111"/>
      <c r="M20" s="111"/>
    </row>
    <row r="21" spans="1:15" ht="14.25">
      <c r="A21" s="162"/>
      <c r="B21" s="162"/>
      <c r="C21" s="162"/>
      <c r="D21" s="162"/>
      <c r="E21" s="162"/>
      <c r="F21" s="162"/>
      <c r="G21" s="162"/>
      <c r="H21" s="162"/>
      <c r="I21" s="162"/>
      <c r="J21" s="162"/>
      <c r="K21" s="162"/>
      <c r="L21" s="111"/>
      <c r="M21" s="111"/>
    </row>
    <row r="22" spans="1:15" ht="18" customHeight="1">
      <c r="A22" s="162"/>
      <c r="B22" s="180" t="s">
        <v>241</v>
      </c>
      <c r="C22" s="181">
        <f>基本情報!D5</f>
        <v>6</v>
      </c>
      <c r="D22" s="182" t="s">
        <v>274</v>
      </c>
      <c r="E22" s="180"/>
      <c r="F22" s="180"/>
      <c r="G22" s="180"/>
      <c r="H22" s="180"/>
      <c r="I22" s="180"/>
      <c r="J22" s="180"/>
      <c r="K22" s="180"/>
      <c r="L22" s="111"/>
      <c r="M22" s="111"/>
    </row>
    <row r="23" spans="1:15" ht="7.5" customHeight="1">
      <c r="A23" s="162"/>
      <c r="B23" s="162"/>
      <c r="C23" s="162"/>
      <c r="D23" s="162"/>
      <c r="E23" s="162"/>
      <c r="F23" s="183"/>
      <c r="G23" s="183"/>
      <c r="H23" s="183"/>
      <c r="I23" s="183"/>
      <c r="J23" s="183"/>
      <c r="K23" s="183"/>
      <c r="L23" s="184"/>
      <c r="M23" s="111"/>
    </row>
    <row r="24" spans="1:15" ht="15.75" customHeight="1">
      <c r="A24" s="162"/>
      <c r="B24" s="183" t="s">
        <v>242</v>
      </c>
      <c r="C24" s="424">
        <f>'収支予算書（別記）'!C8</f>
        <v>0</v>
      </c>
      <c r="D24" s="424"/>
      <c r="E24" s="424"/>
      <c r="F24" s="162" t="s">
        <v>243</v>
      </c>
      <c r="G24" s="162"/>
      <c r="H24" s="162"/>
      <c r="I24" s="162"/>
      <c r="L24" s="111"/>
      <c r="O24" s="185"/>
    </row>
    <row r="25" spans="1:15" ht="8.25" customHeight="1">
      <c r="A25" s="162"/>
      <c r="B25" s="162"/>
      <c r="C25" s="162"/>
      <c r="D25" s="186"/>
      <c r="E25" s="162"/>
      <c r="F25" s="162"/>
      <c r="G25" s="162"/>
      <c r="H25" s="162"/>
      <c r="I25" s="162"/>
      <c r="J25" s="162"/>
      <c r="K25" s="162"/>
      <c r="L25" s="111"/>
      <c r="M25" s="111"/>
    </row>
    <row r="26" spans="1:15" ht="15.75" customHeight="1">
      <c r="A26" s="162"/>
      <c r="B26" s="182"/>
      <c r="C26" s="182"/>
      <c r="D26" s="182"/>
      <c r="E26" s="182"/>
      <c r="F26" s="182"/>
      <c r="G26" s="182"/>
      <c r="H26" s="182"/>
      <c r="I26" s="182"/>
      <c r="J26" s="182"/>
      <c r="K26" s="182"/>
      <c r="L26" s="111"/>
      <c r="M26" s="111"/>
    </row>
    <row r="27" spans="1:15" ht="14.25">
      <c r="A27" s="162"/>
      <c r="B27" s="180"/>
      <c r="C27" s="180"/>
      <c r="D27" s="180"/>
      <c r="E27" s="180"/>
      <c r="F27" s="180"/>
      <c r="G27" s="180"/>
      <c r="H27" s="180"/>
      <c r="I27" s="180"/>
      <c r="J27" s="180"/>
      <c r="K27" s="180"/>
      <c r="L27" s="111"/>
      <c r="M27" s="111"/>
    </row>
    <row r="28" spans="1:15" ht="14.25">
      <c r="A28" s="162"/>
      <c r="B28" s="425" t="s">
        <v>244</v>
      </c>
      <c r="C28" s="425"/>
      <c r="D28" s="425"/>
      <c r="E28" s="425"/>
      <c r="F28" s="425"/>
      <c r="G28" s="425"/>
      <c r="H28" s="425"/>
      <c r="I28" s="425"/>
      <c r="J28" s="425"/>
      <c r="K28" s="425"/>
      <c r="L28" s="425"/>
      <c r="M28" s="425"/>
    </row>
    <row r="29" spans="1:15" ht="14.25">
      <c r="A29" s="162"/>
      <c r="B29" s="162"/>
      <c r="C29" s="162"/>
      <c r="D29" s="162"/>
      <c r="E29" s="162"/>
      <c r="F29" s="162"/>
      <c r="G29" s="162"/>
      <c r="H29" s="162"/>
      <c r="I29" s="162"/>
      <c r="J29" s="162"/>
      <c r="K29" s="162"/>
      <c r="L29" s="111"/>
      <c r="M29" s="111"/>
    </row>
    <row r="30" spans="1:15" ht="14.25">
      <c r="A30" s="162"/>
      <c r="B30" s="162"/>
      <c r="C30" s="162"/>
      <c r="D30" s="162"/>
      <c r="E30" s="162"/>
      <c r="F30" s="162"/>
      <c r="G30" s="162"/>
      <c r="H30" s="162"/>
      <c r="I30" s="162"/>
      <c r="J30" s="162"/>
      <c r="K30" s="162"/>
      <c r="L30" s="111"/>
      <c r="M30" s="111"/>
    </row>
    <row r="31" spans="1:15" ht="14.25">
      <c r="A31" s="162"/>
      <c r="B31" s="426" t="s">
        <v>245</v>
      </c>
      <c r="C31" s="426"/>
      <c r="D31" s="426"/>
      <c r="E31" s="426"/>
      <c r="F31" s="426"/>
      <c r="G31" s="426"/>
      <c r="H31" s="426"/>
      <c r="I31" s="426"/>
      <c r="J31" s="426"/>
      <c r="K31" s="426"/>
      <c r="L31" s="111"/>
      <c r="M31" s="111"/>
    </row>
    <row r="32" spans="1:15" ht="14.25">
      <c r="A32" s="162"/>
      <c r="B32" s="162"/>
      <c r="C32" s="162"/>
      <c r="D32" s="162"/>
      <c r="E32" s="162"/>
      <c r="F32" s="162"/>
      <c r="G32" s="162"/>
      <c r="H32" s="162"/>
      <c r="I32" s="162"/>
      <c r="J32" s="162"/>
      <c r="K32" s="162"/>
      <c r="L32" s="111"/>
      <c r="M32" s="111"/>
    </row>
    <row r="33" spans="1:14" ht="14.25">
      <c r="A33" s="162"/>
      <c r="B33" s="182" t="s">
        <v>246</v>
      </c>
      <c r="C33" s="182"/>
      <c r="D33" s="182"/>
      <c r="E33" s="182"/>
      <c r="F33" s="182"/>
      <c r="G33" s="417" t="str">
        <f>IF(基本情報!C12&lt;&gt;"",基本情報!C12,"　　年　　月　　日")</f>
        <v>　　年　　月　　日</v>
      </c>
      <c r="H33" s="417"/>
      <c r="I33" s="417"/>
      <c r="J33" s="187"/>
      <c r="K33" s="178"/>
      <c r="L33" s="111"/>
      <c r="M33" s="111"/>
      <c r="N33" s="164" t="s">
        <v>18</v>
      </c>
    </row>
    <row r="34" spans="1:14" ht="6.75" customHeight="1">
      <c r="A34" s="162"/>
      <c r="B34" s="162"/>
      <c r="C34" s="162"/>
      <c r="D34" s="162"/>
      <c r="E34" s="162"/>
      <c r="F34" s="162"/>
      <c r="G34" s="188"/>
      <c r="H34" s="178"/>
      <c r="I34" s="178"/>
      <c r="J34" s="162"/>
      <c r="K34" s="162"/>
      <c r="L34" s="111"/>
      <c r="M34" s="111"/>
    </row>
    <row r="35" spans="1:14" ht="14.25">
      <c r="A35" s="162"/>
      <c r="B35" s="162" t="s">
        <v>247</v>
      </c>
      <c r="C35" s="162"/>
      <c r="D35" s="162"/>
      <c r="E35" s="162"/>
      <c r="F35" s="162"/>
      <c r="G35" s="417" t="str">
        <f>IF(基本情報!C13&lt;&gt;"",基本情報!C13,"　　年　　月　　日")</f>
        <v>　　年　　月　　日</v>
      </c>
      <c r="H35" s="417"/>
      <c r="I35" s="417"/>
      <c r="J35" s="187"/>
      <c r="K35" s="178"/>
      <c r="L35" s="111"/>
      <c r="M35" s="111"/>
    </row>
    <row r="36" spans="1:14" ht="14.25">
      <c r="A36" s="162"/>
      <c r="B36" s="162"/>
      <c r="C36" s="162"/>
      <c r="D36" s="162"/>
      <c r="E36" s="162"/>
      <c r="F36" s="162"/>
      <c r="G36" s="162"/>
      <c r="H36" s="162"/>
      <c r="I36" s="162"/>
      <c r="J36" s="162"/>
      <c r="K36" s="162"/>
      <c r="L36" s="111"/>
      <c r="M36" s="111"/>
    </row>
    <row r="37" spans="1:14" ht="14.25">
      <c r="A37" s="162"/>
      <c r="B37" s="162" t="s">
        <v>248</v>
      </c>
      <c r="C37" s="162"/>
      <c r="D37" s="162"/>
      <c r="E37" s="162"/>
      <c r="F37" s="162"/>
      <c r="G37" s="162"/>
      <c r="H37" s="162"/>
      <c r="I37" s="162"/>
      <c r="J37" s="162"/>
      <c r="K37" s="162"/>
      <c r="L37" s="111"/>
      <c r="M37" s="111"/>
    </row>
    <row r="38" spans="1:14" ht="14.25">
      <c r="A38" s="162"/>
      <c r="B38" s="162"/>
      <c r="C38" s="162"/>
      <c r="D38" s="162"/>
      <c r="E38" s="162"/>
      <c r="F38" s="162"/>
      <c r="G38" s="162"/>
      <c r="H38" s="162"/>
      <c r="I38" s="162"/>
      <c r="J38" s="162"/>
      <c r="K38" s="162"/>
      <c r="L38" s="111"/>
      <c r="M38" s="111"/>
    </row>
    <row r="39" spans="1:14" ht="24.75" customHeight="1">
      <c r="A39" s="162"/>
      <c r="B39" s="162"/>
      <c r="C39" s="162" t="s">
        <v>277</v>
      </c>
      <c r="D39" s="162"/>
      <c r="E39" s="162"/>
      <c r="F39" s="162"/>
      <c r="G39" s="162"/>
      <c r="H39" s="162"/>
      <c r="I39" s="162"/>
      <c r="J39" s="162"/>
      <c r="K39" s="162"/>
      <c r="L39" s="111"/>
      <c r="M39" s="111"/>
    </row>
    <row r="40" spans="1:14" ht="23.25" customHeight="1">
      <c r="A40" s="162"/>
      <c r="B40" s="162"/>
      <c r="C40" s="189" t="s">
        <v>249</v>
      </c>
      <c r="D40" s="190"/>
      <c r="E40" s="189"/>
      <c r="F40" s="189"/>
      <c r="G40" s="189"/>
      <c r="H40" s="189"/>
      <c r="I40" s="189"/>
      <c r="J40" s="189"/>
      <c r="K40" s="162"/>
      <c r="L40" s="111"/>
      <c r="M40" s="111"/>
    </row>
    <row r="41" spans="1:14" ht="23.25" customHeight="1">
      <c r="A41" s="162"/>
      <c r="B41" s="162"/>
      <c r="C41" s="189" t="s">
        <v>273</v>
      </c>
      <c r="D41" s="190"/>
      <c r="E41" s="189"/>
      <c r="F41" s="189"/>
      <c r="G41" s="189"/>
      <c r="H41" s="189"/>
      <c r="I41" s="189"/>
      <c r="J41" s="189"/>
      <c r="K41" s="162"/>
      <c r="L41" s="111"/>
      <c r="M41" s="111"/>
    </row>
    <row r="42" spans="1:14" ht="23.25" customHeight="1">
      <c r="A42" s="162"/>
      <c r="B42" s="162"/>
      <c r="C42" s="189" t="s">
        <v>278</v>
      </c>
      <c r="D42" s="190"/>
      <c r="E42" s="189"/>
      <c r="F42" s="189"/>
      <c r="G42" s="189"/>
      <c r="H42" s="189"/>
      <c r="I42" s="189"/>
      <c r="J42" s="189"/>
      <c r="K42" s="162"/>
      <c r="L42" s="111"/>
      <c r="M42" s="111"/>
    </row>
    <row r="43" spans="1:14" ht="14.25">
      <c r="A43" s="162"/>
      <c r="B43" s="162"/>
      <c r="C43" s="189"/>
      <c r="D43" s="189"/>
      <c r="E43" s="189"/>
      <c r="F43" s="189"/>
      <c r="G43" s="189"/>
      <c r="H43" s="189"/>
      <c r="I43" s="189"/>
      <c r="J43" s="189"/>
      <c r="K43" s="162"/>
      <c r="L43" s="111"/>
      <c r="M43" s="111"/>
    </row>
    <row r="44" spans="1:14" ht="14.25">
      <c r="A44" s="162"/>
      <c r="B44" s="162"/>
      <c r="C44" s="189"/>
      <c r="D44" s="190"/>
      <c r="E44" s="189"/>
      <c r="F44" s="189"/>
      <c r="G44" s="189"/>
      <c r="H44" s="189"/>
      <c r="I44" s="189"/>
      <c r="J44" s="189"/>
      <c r="K44" s="162"/>
      <c r="L44" s="111"/>
      <c r="M44" s="111"/>
    </row>
    <row r="45" spans="1:14" ht="14.25">
      <c r="A45" s="162"/>
      <c r="B45" s="162"/>
      <c r="C45" s="189"/>
      <c r="D45" s="189"/>
      <c r="E45" s="189"/>
      <c r="F45" s="189"/>
      <c r="G45" s="189"/>
      <c r="H45" s="189"/>
      <c r="I45" s="189"/>
      <c r="J45" s="189"/>
      <c r="K45" s="162"/>
      <c r="L45" s="111"/>
      <c r="M45" s="111"/>
    </row>
    <row r="46" spans="1:14" ht="14.25">
      <c r="A46" s="162"/>
      <c r="B46" s="162"/>
      <c r="C46" s="189"/>
      <c r="D46" s="190"/>
      <c r="E46" s="189"/>
      <c r="F46" s="189"/>
      <c r="G46" s="189"/>
      <c r="H46" s="189"/>
      <c r="I46" s="189"/>
      <c r="J46" s="189"/>
      <c r="K46" s="162"/>
      <c r="L46" s="111"/>
      <c r="M46" s="111"/>
    </row>
    <row r="47" spans="1:14" ht="14.25">
      <c r="A47" s="162"/>
      <c r="B47" s="162"/>
      <c r="C47" s="189"/>
      <c r="D47" s="190"/>
      <c r="E47" s="189"/>
      <c r="F47" s="189"/>
      <c r="G47" s="189"/>
      <c r="H47" s="189"/>
      <c r="I47" s="189"/>
      <c r="J47" s="189"/>
      <c r="K47" s="162"/>
      <c r="L47" s="111"/>
      <c r="M47" s="111"/>
    </row>
    <row r="48" spans="1:14" ht="14.25">
      <c r="A48" s="162"/>
      <c r="B48" s="162"/>
      <c r="C48" s="189"/>
      <c r="D48" s="190"/>
      <c r="E48" s="189"/>
      <c r="F48" s="189"/>
      <c r="G48" s="189"/>
      <c r="H48" s="189"/>
      <c r="I48" s="189"/>
      <c r="J48" s="189"/>
      <c r="K48" s="162"/>
      <c r="L48" s="111"/>
      <c r="M48" s="111"/>
    </row>
    <row r="49" spans="1:13" ht="14.25">
      <c r="A49" s="162"/>
      <c r="B49" s="162"/>
      <c r="C49" s="189"/>
      <c r="D49" s="190"/>
      <c r="E49" s="189"/>
      <c r="F49" s="189"/>
      <c r="G49" s="189"/>
      <c r="H49" s="189"/>
      <c r="I49" s="189"/>
      <c r="J49" s="189"/>
      <c r="K49" s="162"/>
      <c r="L49" s="111"/>
      <c r="M49" s="111"/>
    </row>
    <row r="50" spans="1:13" ht="14.25">
      <c r="A50" s="162"/>
      <c r="B50" s="162"/>
      <c r="C50" s="189"/>
      <c r="D50" s="190"/>
      <c r="E50" s="189"/>
      <c r="F50" s="189"/>
      <c r="G50" s="189"/>
      <c r="H50" s="189"/>
      <c r="I50" s="189"/>
      <c r="J50" s="189"/>
      <c r="K50" s="162"/>
      <c r="L50" s="111"/>
      <c r="M50" s="111"/>
    </row>
    <row r="51" spans="1:13" ht="14.25">
      <c r="A51" s="162"/>
      <c r="B51" s="162"/>
      <c r="C51" s="191"/>
      <c r="D51" s="190"/>
      <c r="E51" s="189"/>
      <c r="F51" s="189"/>
      <c r="G51" s="189"/>
      <c r="H51" s="189"/>
      <c r="I51" s="189"/>
      <c r="J51" s="189"/>
      <c r="K51" s="162"/>
      <c r="L51" s="111"/>
      <c r="M51" s="111"/>
    </row>
    <row r="52" spans="1:13" ht="14.25">
      <c r="A52" s="185"/>
      <c r="B52" s="185"/>
      <c r="C52" s="185"/>
      <c r="D52" s="185"/>
      <c r="E52" s="185"/>
      <c r="F52" s="185"/>
      <c r="G52" s="185"/>
      <c r="H52" s="185"/>
      <c r="I52" s="185"/>
      <c r="J52" s="185"/>
      <c r="K52" s="185"/>
    </row>
    <row r="53" spans="1:13" ht="14.25">
      <c r="A53" s="185"/>
      <c r="B53" s="185"/>
      <c r="C53" s="185"/>
      <c r="D53" s="185"/>
      <c r="E53" s="185"/>
      <c r="F53" s="185"/>
      <c r="G53" s="185"/>
      <c r="H53" s="185"/>
      <c r="I53" s="185"/>
      <c r="J53" s="185"/>
      <c r="K53" s="185"/>
    </row>
    <row r="54" spans="1:13">
      <c r="D54" s="164" t="s">
        <v>18</v>
      </c>
    </row>
  </sheetData>
  <sheetProtection algorithmName="SHA-512" hashValue="Z8IpQQLP/pEPslv+0tbCBmiuTZiVqgYZsfUetIG+veHCiJsjJvZk1i99+Gx4/wdNAXF5dMgTqwuVRuK0Et3qXQ==" saltValue="f4bS/XFGdPbRmJ2A8XbXXA==" spinCount="100000" sheet="1" selectLockedCells="1"/>
  <mergeCells count="14">
    <mergeCell ref="G35:I35"/>
    <mergeCell ref="I19:K19"/>
    <mergeCell ref="I20:K20"/>
    <mergeCell ref="A5:L5"/>
    <mergeCell ref="J8:K8"/>
    <mergeCell ref="J9:K9"/>
    <mergeCell ref="H15:L15"/>
    <mergeCell ref="H17:L17"/>
    <mergeCell ref="I18:K18"/>
    <mergeCell ref="C24:E24"/>
    <mergeCell ref="B28:M28"/>
    <mergeCell ref="B31:K31"/>
    <mergeCell ref="G33:I33"/>
    <mergeCell ref="H16:L16"/>
  </mergeCells>
  <phoneticPr fontId="2"/>
  <pageMargins left="0.53" right="0.28000000000000003" top="0.73" bottom="0.6" header="0.51200000000000001" footer="0.51200000000000001"/>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E38"/>
  <sheetViews>
    <sheetView view="pageBreakPreview" zoomScaleNormal="100" zoomScaleSheetLayoutView="100" workbookViewId="0"/>
  </sheetViews>
  <sheetFormatPr defaultRowHeight="13.5"/>
  <cols>
    <col min="1" max="1" width="4.25" style="193" customWidth="1"/>
    <col min="2" max="2" width="25.375" style="193" customWidth="1"/>
    <col min="3" max="3" width="28.375" style="193" customWidth="1"/>
    <col min="4" max="4" width="4" style="193" customWidth="1"/>
    <col min="5" max="5" width="21.375" style="193" customWidth="1"/>
    <col min="6" max="16384" width="9" style="193"/>
  </cols>
  <sheetData>
    <row r="1" spans="1:5" ht="17.25" customHeight="1">
      <c r="A1" s="192" t="s">
        <v>250</v>
      </c>
      <c r="E1" s="194"/>
    </row>
    <row r="3" spans="1:5" ht="21">
      <c r="A3" s="428" t="s">
        <v>251</v>
      </c>
      <c r="B3" s="428"/>
      <c r="C3" s="428"/>
      <c r="D3" s="428"/>
      <c r="E3" s="428"/>
    </row>
    <row r="5" spans="1:5" s="195" customFormat="1" ht="14.25">
      <c r="A5" s="195" t="s">
        <v>252</v>
      </c>
    </row>
    <row r="6" spans="1:5" s="195" customFormat="1" ht="15" thickBot="1"/>
    <row r="7" spans="1:5" s="195" customFormat="1" ht="39.950000000000003" customHeight="1" thickBot="1">
      <c r="B7" s="196" t="s">
        <v>253</v>
      </c>
      <c r="C7" s="429" t="s">
        <v>254</v>
      </c>
      <c r="D7" s="430"/>
      <c r="E7" s="197" t="s">
        <v>255</v>
      </c>
    </row>
    <row r="8" spans="1:5" s="195" customFormat="1" ht="20.100000000000001" customHeight="1">
      <c r="B8" s="431" t="s">
        <v>256</v>
      </c>
      <c r="C8" s="433">
        <f>様式1!H11</f>
        <v>0</v>
      </c>
      <c r="D8" s="435" t="s">
        <v>19</v>
      </c>
      <c r="E8" s="437"/>
    </row>
    <row r="9" spans="1:5" s="195" customFormat="1" ht="20.100000000000001" customHeight="1">
      <c r="B9" s="432"/>
      <c r="C9" s="434"/>
      <c r="D9" s="436"/>
      <c r="E9" s="438"/>
    </row>
    <row r="10" spans="1:5" s="195" customFormat="1" ht="20.100000000000001" customHeight="1">
      <c r="B10" s="432" t="s">
        <v>257</v>
      </c>
      <c r="C10" s="439">
        <f>様式1!C11</f>
        <v>0</v>
      </c>
      <c r="D10" s="441" t="s">
        <v>19</v>
      </c>
      <c r="E10" s="442"/>
    </row>
    <row r="11" spans="1:5" s="195" customFormat="1" ht="20.100000000000001" customHeight="1">
      <c r="B11" s="432"/>
      <c r="C11" s="440"/>
      <c r="D11" s="436"/>
      <c r="E11" s="443"/>
    </row>
    <row r="12" spans="1:5" s="195" customFormat="1" ht="20.100000000000001" customHeight="1">
      <c r="B12" s="432" t="s">
        <v>258</v>
      </c>
      <c r="C12" s="444">
        <f>C16-C8-C10</f>
        <v>0</v>
      </c>
      <c r="D12" s="441" t="s">
        <v>19</v>
      </c>
      <c r="E12" s="438"/>
    </row>
    <row r="13" spans="1:5" s="195" customFormat="1" ht="20.100000000000001" customHeight="1">
      <c r="B13" s="432"/>
      <c r="C13" s="434"/>
      <c r="D13" s="436"/>
      <c r="E13" s="438"/>
    </row>
    <row r="14" spans="1:5" s="195" customFormat="1" ht="20.100000000000001" customHeight="1">
      <c r="B14" s="432"/>
      <c r="C14" s="444"/>
      <c r="D14" s="441" t="s">
        <v>19</v>
      </c>
      <c r="E14" s="446"/>
    </row>
    <row r="15" spans="1:5" s="195" customFormat="1" ht="20.100000000000001" customHeight="1" thickBot="1">
      <c r="B15" s="445"/>
      <c r="C15" s="433"/>
      <c r="D15" s="435"/>
      <c r="E15" s="447"/>
    </row>
    <row r="16" spans="1:5" s="195" customFormat="1" ht="20.100000000000001" customHeight="1">
      <c r="B16" s="448" t="s">
        <v>204</v>
      </c>
      <c r="C16" s="450">
        <f>C31</f>
        <v>0</v>
      </c>
      <c r="D16" s="452" t="s">
        <v>19</v>
      </c>
      <c r="E16" s="454"/>
    </row>
    <row r="17" spans="1:5" s="195" customFormat="1" ht="20.100000000000001" customHeight="1" thickBot="1">
      <c r="B17" s="449"/>
      <c r="C17" s="451"/>
      <c r="D17" s="453"/>
      <c r="E17" s="455"/>
    </row>
    <row r="18" spans="1:5" s="195" customFormat="1" ht="14.25"/>
    <row r="19" spans="1:5" s="195" customFormat="1" ht="14.25"/>
    <row r="20" spans="1:5" s="195" customFormat="1" ht="14.25">
      <c r="A20" s="195" t="s">
        <v>259</v>
      </c>
    </row>
    <row r="21" spans="1:5" s="195" customFormat="1" ht="15" thickBot="1"/>
    <row r="22" spans="1:5" s="195" customFormat="1" ht="39.950000000000003" customHeight="1" thickBot="1">
      <c r="B22" s="196" t="s">
        <v>253</v>
      </c>
      <c r="C22" s="429" t="s">
        <v>254</v>
      </c>
      <c r="D22" s="430"/>
      <c r="E22" s="197" t="s">
        <v>255</v>
      </c>
    </row>
    <row r="23" spans="1:5" s="195" customFormat="1" ht="20.100000000000001" customHeight="1">
      <c r="B23" s="431" t="s">
        <v>260</v>
      </c>
      <c r="C23" s="433">
        <f>様式1!B11</f>
        <v>0</v>
      </c>
      <c r="D23" s="435" t="s">
        <v>19</v>
      </c>
      <c r="E23" s="437"/>
    </row>
    <row r="24" spans="1:5" s="195" customFormat="1" ht="20.100000000000001" customHeight="1">
      <c r="B24" s="432"/>
      <c r="C24" s="434"/>
      <c r="D24" s="436"/>
      <c r="E24" s="438"/>
    </row>
    <row r="25" spans="1:5" s="195" customFormat="1" ht="20.100000000000001" customHeight="1">
      <c r="B25" s="432" t="s">
        <v>261</v>
      </c>
      <c r="C25" s="439">
        <v>0</v>
      </c>
      <c r="D25" s="441" t="s">
        <v>19</v>
      </c>
      <c r="E25" s="438"/>
    </row>
    <row r="26" spans="1:5" s="195" customFormat="1" ht="20.100000000000001" customHeight="1">
      <c r="B26" s="432"/>
      <c r="C26" s="440"/>
      <c r="D26" s="436"/>
      <c r="E26" s="438"/>
    </row>
    <row r="27" spans="1:5" s="195" customFormat="1" ht="20.100000000000001" customHeight="1">
      <c r="B27" s="432"/>
      <c r="C27" s="444"/>
      <c r="D27" s="441" t="s">
        <v>19</v>
      </c>
      <c r="E27" s="446"/>
    </row>
    <row r="28" spans="1:5" s="195" customFormat="1" ht="20.100000000000001" customHeight="1">
      <c r="B28" s="432"/>
      <c r="C28" s="434"/>
      <c r="D28" s="436"/>
      <c r="E28" s="446"/>
    </row>
    <row r="29" spans="1:5" s="195" customFormat="1" ht="20.100000000000001" customHeight="1">
      <c r="B29" s="432"/>
      <c r="C29" s="444"/>
      <c r="D29" s="441" t="s">
        <v>19</v>
      </c>
      <c r="E29" s="446"/>
    </row>
    <row r="30" spans="1:5" s="195" customFormat="1" ht="20.100000000000001" customHeight="1" thickBot="1">
      <c r="B30" s="445"/>
      <c r="C30" s="433"/>
      <c r="D30" s="435"/>
      <c r="E30" s="447"/>
    </row>
    <row r="31" spans="1:5" s="195" customFormat="1" ht="20.100000000000001" customHeight="1">
      <c r="B31" s="448" t="s">
        <v>204</v>
      </c>
      <c r="C31" s="450">
        <f>SUM(C23:C30)</f>
        <v>0</v>
      </c>
      <c r="D31" s="452" t="s">
        <v>19</v>
      </c>
      <c r="E31" s="454"/>
    </row>
    <row r="32" spans="1:5" s="195" customFormat="1" ht="20.100000000000001" customHeight="1" thickBot="1">
      <c r="B32" s="449"/>
      <c r="C32" s="451"/>
      <c r="D32" s="453"/>
      <c r="E32" s="455"/>
    </row>
    <row r="33" spans="1:2" s="195" customFormat="1" ht="14.25"/>
    <row r="34" spans="1:2" s="195" customFormat="1" ht="14.25">
      <c r="A34" s="195" t="s">
        <v>262</v>
      </c>
    </row>
    <row r="36" spans="1:2" ht="22.5" customHeight="1">
      <c r="B36" s="198" t="str">
        <f>IF(C16=C31,"","収支の計が一致していません")</f>
        <v/>
      </c>
    </row>
    <row r="37" spans="1:2" ht="7.5" customHeight="1"/>
    <row r="38" spans="1:2" ht="17.25">
      <c r="B38" s="198"/>
    </row>
  </sheetData>
  <sheetProtection algorithmName="SHA-512" hashValue="2Xo5G9q15KeAfMrmR3k/KxYlOHkydZLPKFAFT5kK1rtG/+YOIuFoKa/hcFqwIfSsXADEUQgjrWvaaKMVAx9DUw==" saltValue="rBpAAiq5WZFoDOPxZk0tnQ==" spinCount="100000" sheet="1" selectLockedCells="1"/>
  <mergeCells count="43">
    <mergeCell ref="D25:D26"/>
    <mergeCell ref="B31:B32"/>
    <mergeCell ref="C31:C32"/>
    <mergeCell ref="D31:D32"/>
    <mergeCell ref="E31:E32"/>
    <mergeCell ref="B27:B28"/>
    <mergeCell ref="C27:C28"/>
    <mergeCell ref="D27:D28"/>
    <mergeCell ref="E27:E28"/>
    <mergeCell ref="B29:B30"/>
    <mergeCell ref="C29:C30"/>
    <mergeCell ref="D29:D30"/>
    <mergeCell ref="E29:E30"/>
    <mergeCell ref="E25:E26"/>
    <mergeCell ref="B25:B26"/>
    <mergeCell ref="C25:C26"/>
    <mergeCell ref="B14:B15"/>
    <mergeCell ref="C14:C15"/>
    <mergeCell ref="D14:D15"/>
    <mergeCell ref="E14:E15"/>
    <mergeCell ref="B16:B17"/>
    <mergeCell ref="C16:C17"/>
    <mergeCell ref="D16:D17"/>
    <mergeCell ref="E16:E17"/>
    <mergeCell ref="C22:D22"/>
    <mergeCell ref="B23:B24"/>
    <mergeCell ref="C23:C24"/>
    <mergeCell ref="D23:D24"/>
    <mergeCell ref="E23:E24"/>
    <mergeCell ref="B10:B11"/>
    <mergeCell ref="C10:C11"/>
    <mergeCell ref="D10:D11"/>
    <mergeCell ref="E10:E11"/>
    <mergeCell ref="B12:B13"/>
    <mergeCell ref="C12:C13"/>
    <mergeCell ref="D12:D13"/>
    <mergeCell ref="E12:E13"/>
    <mergeCell ref="A3:E3"/>
    <mergeCell ref="C7:D7"/>
    <mergeCell ref="B8:B9"/>
    <mergeCell ref="C8:C9"/>
    <mergeCell ref="D8:D9"/>
    <mergeCell ref="E8:E9"/>
  </mergeCells>
  <phoneticPr fontId="2"/>
  <pageMargins left="0.75" right="0.75" top="1" bottom="1" header="0.51200000000000001" footer="0.51200000000000001"/>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I17"/>
  <sheetViews>
    <sheetView view="pageBreakPreview" zoomScaleNormal="85" zoomScaleSheetLayoutView="100" workbookViewId="0"/>
  </sheetViews>
  <sheetFormatPr defaultRowHeight="13.5"/>
  <cols>
    <col min="1" max="1" width="32.625" style="44" customWidth="1"/>
    <col min="2" max="8" width="14.625" style="44" customWidth="1"/>
    <col min="9" max="9" width="13.25" style="44" customWidth="1"/>
    <col min="10" max="16384" width="9" style="44"/>
  </cols>
  <sheetData>
    <row r="1" spans="1:9">
      <c r="A1" s="44" t="s">
        <v>82</v>
      </c>
    </row>
    <row r="2" spans="1:9" ht="28.5" customHeight="1">
      <c r="A2" s="456" t="s">
        <v>83</v>
      </c>
      <c r="B2" s="456"/>
      <c r="C2" s="456"/>
      <c r="D2" s="456"/>
      <c r="E2" s="456"/>
      <c r="F2" s="456"/>
      <c r="G2" s="456"/>
      <c r="H2" s="456"/>
      <c r="I2" s="456"/>
    </row>
    <row r="3" spans="1:9" ht="20.25" customHeight="1">
      <c r="F3" s="45" t="s">
        <v>42</v>
      </c>
      <c r="G3" s="459"/>
      <c r="H3" s="459"/>
      <c r="I3" s="459"/>
    </row>
    <row r="4" spans="1:9" ht="14.25" thickBot="1"/>
    <row r="5" spans="1:9" ht="69" customHeight="1">
      <c r="A5" s="457" t="s">
        <v>84</v>
      </c>
      <c r="B5" s="46" t="s">
        <v>85</v>
      </c>
      <c r="C5" s="47" t="s">
        <v>86</v>
      </c>
      <c r="D5" s="48" t="s">
        <v>87</v>
      </c>
      <c r="E5" s="47" t="s">
        <v>88</v>
      </c>
      <c r="F5" s="48" t="s">
        <v>89</v>
      </c>
      <c r="G5" s="48" t="s">
        <v>0</v>
      </c>
      <c r="H5" s="47" t="s">
        <v>90</v>
      </c>
      <c r="I5" s="49" t="s">
        <v>91</v>
      </c>
    </row>
    <row r="6" spans="1:9" s="54" customFormat="1" ht="18" customHeight="1" thickBot="1">
      <c r="A6" s="458"/>
      <c r="B6" s="51" t="s">
        <v>92</v>
      </c>
      <c r="C6" s="52" t="s">
        <v>93</v>
      </c>
      <c r="D6" s="52" t="s">
        <v>94</v>
      </c>
      <c r="E6" s="52" t="s">
        <v>95</v>
      </c>
      <c r="F6" s="52" t="s">
        <v>96</v>
      </c>
      <c r="G6" s="52" t="s">
        <v>97</v>
      </c>
      <c r="H6" s="52" t="s">
        <v>98</v>
      </c>
      <c r="I6" s="53"/>
    </row>
    <row r="7" spans="1:9">
      <c r="A7" s="55"/>
      <c r="B7" s="56" t="s">
        <v>19</v>
      </c>
      <c r="C7" s="57" t="s">
        <v>19</v>
      </c>
      <c r="D7" s="57" t="s">
        <v>19</v>
      </c>
      <c r="E7" s="57" t="s">
        <v>19</v>
      </c>
      <c r="F7" s="57" t="s">
        <v>19</v>
      </c>
      <c r="G7" s="57" t="s">
        <v>19</v>
      </c>
      <c r="H7" s="57" t="s">
        <v>19</v>
      </c>
      <c r="I7" s="58"/>
    </row>
    <row r="8" spans="1:9" ht="60" customHeight="1">
      <c r="A8" s="59" t="s">
        <v>99</v>
      </c>
      <c r="B8" s="60">
        <f>'様式1-2拠点'!C9</f>
        <v>0</v>
      </c>
      <c r="C8" s="61">
        <f>'様式1-2拠点'!D9</f>
        <v>0</v>
      </c>
      <c r="D8" s="61">
        <f>'様式1-2拠点'!E9</f>
        <v>0</v>
      </c>
      <c r="E8" s="61">
        <f>'様式1-2拠点'!F9</f>
        <v>0</v>
      </c>
      <c r="F8" s="61">
        <f>'様式1-2拠点'!G9</f>
        <v>0</v>
      </c>
      <c r="G8" s="61">
        <f>'様式1-2拠点'!H9</f>
        <v>0</v>
      </c>
      <c r="H8" s="61">
        <f>'様式1-2拠点'!I9</f>
        <v>0</v>
      </c>
      <c r="I8" s="62" t="s">
        <v>100</v>
      </c>
    </row>
    <row r="9" spans="1:9" ht="60" customHeight="1">
      <c r="A9" s="63" t="s">
        <v>101</v>
      </c>
      <c r="B9" s="64">
        <f>'様式1-2特定'!B7</f>
        <v>0</v>
      </c>
      <c r="C9" s="65">
        <f>'様式1-2特定'!C7</f>
        <v>0</v>
      </c>
      <c r="D9" s="65">
        <f>'様式1-2特定'!D7</f>
        <v>0</v>
      </c>
      <c r="E9" s="65">
        <f>'様式1-2特定'!E7</f>
        <v>0</v>
      </c>
      <c r="F9" s="65">
        <f>'様式1-2特定'!F7</f>
        <v>0</v>
      </c>
      <c r="G9" s="65">
        <f>'様式1-2特定'!G7</f>
        <v>0</v>
      </c>
      <c r="H9" s="65">
        <f>'様式1-2特定'!H7</f>
        <v>0</v>
      </c>
      <c r="I9" s="66" t="s">
        <v>100</v>
      </c>
    </row>
    <row r="10" spans="1:9" ht="60" customHeight="1">
      <c r="A10" s="70" t="s">
        <v>105</v>
      </c>
      <c r="B10" s="64">
        <f>'様式1-2教育'!C9</f>
        <v>0</v>
      </c>
      <c r="C10" s="65">
        <f>'様式1-2教育'!D9</f>
        <v>0</v>
      </c>
      <c r="D10" s="65">
        <f>'様式1-2教育'!E9</f>
        <v>0</v>
      </c>
      <c r="E10" s="65">
        <f>'様式1-2教育'!F9</f>
        <v>0</v>
      </c>
      <c r="F10" s="65">
        <f>'様式1-2教育'!G9</f>
        <v>0</v>
      </c>
      <c r="G10" s="65">
        <f>'様式1-2教育'!H9</f>
        <v>0</v>
      </c>
      <c r="H10" s="65">
        <f>'様式1-2教育'!I9</f>
        <v>0</v>
      </c>
      <c r="I10" s="66" t="s">
        <v>100</v>
      </c>
    </row>
    <row r="11" spans="1:9" ht="39.950000000000003" customHeight="1" thickBot="1">
      <c r="A11" s="50" t="s">
        <v>102</v>
      </c>
      <c r="B11" s="67">
        <f t="shared" ref="B11:H11" si="0">SUM(B8:B10)</f>
        <v>0</v>
      </c>
      <c r="C11" s="68">
        <f t="shared" si="0"/>
        <v>0</v>
      </c>
      <c r="D11" s="67">
        <f t="shared" si="0"/>
        <v>0</v>
      </c>
      <c r="E11" s="68">
        <f t="shared" si="0"/>
        <v>0</v>
      </c>
      <c r="F11" s="67">
        <f t="shared" si="0"/>
        <v>0</v>
      </c>
      <c r="G11" s="68">
        <f t="shared" si="0"/>
        <v>0</v>
      </c>
      <c r="H11" s="67">
        <f t="shared" si="0"/>
        <v>0</v>
      </c>
      <c r="I11" s="69"/>
    </row>
    <row r="12" spans="1:9" ht="9" customHeight="1"/>
    <row r="13" spans="1:9" s="54" customFormat="1">
      <c r="A13" s="44"/>
      <c r="B13" s="44"/>
      <c r="C13" s="44"/>
      <c r="D13" s="44"/>
      <c r="E13" s="44"/>
      <c r="F13" s="44"/>
      <c r="G13" s="44"/>
      <c r="H13" s="44"/>
    </row>
    <row r="14" spans="1:9" s="54" customFormat="1" ht="12">
      <c r="A14" s="54" t="s">
        <v>103</v>
      </c>
    </row>
    <row r="15" spans="1:9" s="54" customFormat="1" ht="12">
      <c r="A15" s="54" t="s">
        <v>279</v>
      </c>
    </row>
    <row r="16" spans="1:9" s="54" customFormat="1" ht="12">
      <c r="A16" s="54" t="s">
        <v>104</v>
      </c>
    </row>
    <row r="17" spans="1:8">
      <c r="A17" s="54" t="s">
        <v>280</v>
      </c>
      <c r="B17" s="54"/>
      <c r="C17" s="54"/>
      <c r="D17" s="54"/>
      <c r="E17" s="54"/>
      <c r="F17" s="54"/>
      <c r="G17" s="54"/>
      <c r="H17" s="54"/>
    </row>
  </sheetData>
  <sheetProtection algorithmName="SHA-512" hashValue="sA18FzKoYyEN3SfSpOwwdqzYc3tS/zY+htIR76EB6Aw7Rc8aCV/+5ogIWxVPVeCjjlVpYPwHmZ1RgMVRRvUS1g==" saltValue="9HRMeoMpfkNZzPTioQ3oHw==" spinCount="100000" sheet="1" objects="1" scenarios="1" selectLockedCells="1"/>
  <mergeCells count="3">
    <mergeCell ref="A2:I2"/>
    <mergeCell ref="A5:A6"/>
    <mergeCell ref="G3:I3"/>
  </mergeCells>
  <phoneticPr fontId="2"/>
  <pageMargins left="0.54" right="0.52" top="1" bottom="1" header="0.51200000000000001" footer="0.51200000000000001"/>
  <pageSetup paperSize="9" scale="92"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T12"/>
  <sheetViews>
    <sheetView view="pageBreakPreview" zoomScaleNormal="100" zoomScaleSheetLayoutView="100" workbookViewId="0">
      <selection sqref="A1:B1"/>
    </sheetView>
  </sheetViews>
  <sheetFormatPr defaultRowHeight="13.5"/>
  <cols>
    <col min="1" max="2" width="20.625" style="1" customWidth="1"/>
    <col min="3" max="9" width="17.625" style="1" customWidth="1"/>
    <col min="10" max="16384" width="9" style="1"/>
  </cols>
  <sheetData>
    <row r="1" spans="1:20" ht="24" customHeight="1">
      <c r="A1" s="461" t="s">
        <v>106</v>
      </c>
      <c r="B1" s="461"/>
    </row>
    <row r="2" spans="1:20" ht="32.25" customHeight="1">
      <c r="A2" s="462" t="s">
        <v>164</v>
      </c>
      <c r="B2" s="462"/>
      <c r="C2" s="462"/>
      <c r="D2" s="462"/>
      <c r="E2" s="462"/>
      <c r="F2" s="462"/>
      <c r="G2" s="462"/>
      <c r="H2" s="462"/>
      <c r="I2" s="462"/>
      <c r="J2" s="11"/>
      <c r="K2" s="11"/>
      <c r="L2" s="11"/>
      <c r="M2" s="11"/>
      <c r="N2" s="11"/>
      <c r="O2" s="11"/>
      <c r="P2" s="11"/>
      <c r="Q2" s="11"/>
      <c r="R2" s="11"/>
      <c r="S2" s="11"/>
      <c r="T2" s="11"/>
    </row>
    <row r="3" spans="1:20" ht="37.5" customHeight="1">
      <c r="A3" s="463" t="s">
        <v>108</v>
      </c>
      <c r="B3" s="463"/>
      <c r="I3" s="15"/>
    </row>
    <row r="4" spans="1:20" ht="24.75" customHeight="1">
      <c r="A4" s="71"/>
      <c r="B4" s="71"/>
      <c r="I4" s="15" t="s">
        <v>109</v>
      </c>
    </row>
    <row r="5" spans="1:20" ht="16.5" customHeight="1">
      <c r="A5" s="460" t="s">
        <v>110</v>
      </c>
      <c r="B5" s="464" t="s">
        <v>9</v>
      </c>
      <c r="C5" s="9" t="s">
        <v>111</v>
      </c>
      <c r="D5" s="9" t="s">
        <v>112</v>
      </c>
      <c r="E5" s="9" t="s">
        <v>113</v>
      </c>
      <c r="F5" s="9" t="s">
        <v>114</v>
      </c>
      <c r="G5" s="9" t="s">
        <v>115</v>
      </c>
      <c r="H5" s="9" t="s">
        <v>116</v>
      </c>
      <c r="I5" s="9" t="s">
        <v>117</v>
      </c>
    </row>
    <row r="6" spans="1:20" s="2" customFormat="1" ht="34.5" customHeight="1">
      <c r="A6" s="460"/>
      <c r="B6" s="465"/>
      <c r="C6" s="8" t="s">
        <v>1</v>
      </c>
      <c r="D6" s="10" t="s">
        <v>4</v>
      </c>
      <c r="E6" s="8" t="s">
        <v>6</v>
      </c>
      <c r="F6" s="10" t="s">
        <v>11</v>
      </c>
      <c r="G6" s="8" t="s">
        <v>5</v>
      </c>
      <c r="H6" s="8" t="s">
        <v>0</v>
      </c>
      <c r="I6" s="8" t="s">
        <v>134</v>
      </c>
    </row>
    <row r="7" spans="1:20" s="6" customFormat="1" ht="60" customHeight="1">
      <c r="A7" s="466" t="str">
        <f>基本情報!C10&amp;""</f>
        <v/>
      </c>
      <c r="B7" s="7" t="s">
        <v>2</v>
      </c>
      <c r="C7" s="199">
        <f>様式2拠点【職員】!F14</f>
        <v>0</v>
      </c>
      <c r="D7" s="199">
        <v>0</v>
      </c>
      <c r="E7" s="199">
        <f>C7-D7</f>
        <v>0</v>
      </c>
      <c r="F7" s="199">
        <f>様式2拠点【職員】!F14</f>
        <v>0</v>
      </c>
      <c r="G7" s="199">
        <f>IF(C7=0,0,CHOOSE(RIGHT(LEFT('様式2-2'!$A$8,2),1),2000000,4000000,2000000,4000000))</f>
        <v>0</v>
      </c>
      <c r="H7" s="199">
        <f>MIN(F7,G7)</f>
        <v>0</v>
      </c>
      <c r="I7" s="199">
        <f>ROUNDDOWN(MIN(E7,H7)*0.5,-3)</f>
        <v>0</v>
      </c>
    </row>
    <row r="8" spans="1:20" ht="60" customHeight="1">
      <c r="A8" s="467"/>
      <c r="B8" s="7" t="s">
        <v>3</v>
      </c>
      <c r="C8" s="200">
        <f>様式2拠点【機器】!AD18</f>
        <v>0</v>
      </c>
      <c r="D8" s="201">
        <v>0</v>
      </c>
      <c r="E8" s="201">
        <f>C8-D8</f>
        <v>0</v>
      </c>
      <c r="F8" s="201">
        <f>様式2拠点【機器】!AD18</f>
        <v>0</v>
      </c>
      <c r="G8" s="199">
        <f>IF(C7=0,0,CHOOSE(RIGHT(LEFT('様式2-2'!$A$8,2),1),1000000,2000000,1000000,2000000))</f>
        <v>0</v>
      </c>
      <c r="H8" s="200">
        <f>MIN(F8,G8)</f>
        <v>0</v>
      </c>
      <c r="I8" s="200">
        <f>ROUNDDOWN(MIN(E8,H8)*0.5,-3)</f>
        <v>0</v>
      </c>
    </row>
    <row r="9" spans="1:20" ht="60" customHeight="1">
      <c r="A9" s="460" t="s">
        <v>10</v>
      </c>
      <c r="B9" s="460"/>
      <c r="C9" s="200">
        <f t="shared" ref="C9:I9" si="0">SUM(C7:C8)</f>
        <v>0</v>
      </c>
      <c r="D9" s="200">
        <f t="shared" si="0"/>
        <v>0</v>
      </c>
      <c r="E9" s="200">
        <f t="shared" si="0"/>
        <v>0</v>
      </c>
      <c r="F9" s="200">
        <f t="shared" si="0"/>
        <v>0</v>
      </c>
      <c r="G9" s="200">
        <f t="shared" si="0"/>
        <v>0</v>
      </c>
      <c r="H9" s="200">
        <f t="shared" si="0"/>
        <v>0</v>
      </c>
      <c r="I9" s="200">
        <f t="shared" si="0"/>
        <v>0</v>
      </c>
    </row>
    <row r="10" spans="1:20" ht="24" customHeight="1">
      <c r="A10" s="2" t="s">
        <v>187</v>
      </c>
      <c r="B10" s="2"/>
      <c r="C10" s="2"/>
    </row>
    <row r="11" spans="1:20" ht="24" customHeight="1">
      <c r="A11" s="2" t="s">
        <v>188</v>
      </c>
      <c r="B11" s="2"/>
      <c r="C11" s="2"/>
    </row>
    <row r="12" spans="1:20">
      <c r="A12" s="1" t="s">
        <v>118</v>
      </c>
    </row>
  </sheetData>
  <sheetProtection algorithmName="SHA-512" hashValue="XgVTnFfiZ3Sfj3cz7a2JCfB2j110oTyfQ2oTi1WfzBcsvVCtxIMNU20bu1gMxnPRIZ7TZY0WVQxS2swTDZOW/A==" saltValue="ka5IqXoRENI3WUR42SZLlg==" spinCount="100000" sheet="1" objects="1" scenarios="1" selectLockedCells="1"/>
  <mergeCells count="7">
    <mergeCell ref="A9:B9"/>
    <mergeCell ref="A1:B1"/>
    <mergeCell ref="A2:I2"/>
    <mergeCell ref="A3:B3"/>
    <mergeCell ref="A5:A6"/>
    <mergeCell ref="B5:B6"/>
    <mergeCell ref="A7:A8"/>
  </mergeCells>
  <phoneticPr fontId="2"/>
  <printOptions horizontalCentered="1" verticalCentered="1"/>
  <pageMargins left="0.35433070866141736" right="0.27559055118110237" top="0.51181102362204722" bottom="0.55118110236220474" header="0.51181102362204722" footer="0.51181102362204722"/>
  <pageSetup paperSize="9" scale="83" orientation="landscape" r:id="rId1"/>
  <headerFooter alignWithMargins="0"/>
  <rowBreaks count="1" manualBreakCount="1">
    <brk id="14" max="8"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FFFF00"/>
  </sheetPr>
  <dimension ref="A1:T15"/>
  <sheetViews>
    <sheetView view="pageBreakPreview" zoomScaleNormal="100" zoomScaleSheetLayoutView="100" workbookViewId="0">
      <selection sqref="A1:B1"/>
    </sheetView>
  </sheetViews>
  <sheetFormatPr defaultRowHeight="13.5"/>
  <cols>
    <col min="1" max="8" width="20.625" style="1" customWidth="1"/>
    <col min="9" max="9" width="2.875" style="1" customWidth="1"/>
    <col min="10" max="16384" width="9" style="1"/>
  </cols>
  <sheetData>
    <row r="1" spans="1:20" ht="24" customHeight="1">
      <c r="A1" s="461" t="s">
        <v>106</v>
      </c>
      <c r="B1" s="461"/>
    </row>
    <row r="2" spans="1:20" ht="32.25" customHeight="1">
      <c r="A2" s="462" t="s">
        <v>107</v>
      </c>
      <c r="B2" s="462"/>
      <c r="C2" s="462"/>
      <c r="D2" s="462"/>
      <c r="E2" s="462"/>
      <c r="F2" s="462"/>
      <c r="G2" s="462"/>
      <c r="H2" s="462"/>
      <c r="I2" s="73"/>
      <c r="J2" s="11"/>
      <c r="K2" s="11"/>
      <c r="L2" s="11"/>
      <c r="M2" s="11"/>
      <c r="N2" s="11"/>
      <c r="O2" s="11"/>
      <c r="P2" s="11"/>
      <c r="Q2" s="11"/>
      <c r="R2" s="11"/>
      <c r="S2" s="11"/>
      <c r="T2" s="11"/>
    </row>
    <row r="4" spans="1:20" ht="37.5" customHeight="1">
      <c r="A4" s="71" t="s">
        <v>121</v>
      </c>
      <c r="H4" s="15" t="s">
        <v>139</v>
      </c>
    </row>
    <row r="5" spans="1:20" ht="16.5" customHeight="1">
      <c r="A5" s="460" t="s">
        <v>110</v>
      </c>
      <c r="B5" s="9" t="s">
        <v>122</v>
      </c>
      <c r="C5" s="9" t="s">
        <v>123</v>
      </c>
      <c r="D5" s="9" t="s">
        <v>124</v>
      </c>
      <c r="E5" s="9" t="s">
        <v>125</v>
      </c>
      <c r="F5" s="9" t="s">
        <v>126</v>
      </c>
      <c r="G5" s="9" t="s">
        <v>127</v>
      </c>
      <c r="H5" s="9" t="s">
        <v>128</v>
      </c>
    </row>
    <row r="6" spans="1:20" s="2" customFormat="1" ht="34.5" customHeight="1">
      <c r="A6" s="460"/>
      <c r="B6" s="8" t="s">
        <v>1</v>
      </c>
      <c r="C6" s="10" t="s">
        <v>4</v>
      </c>
      <c r="D6" s="8" t="s">
        <v>6</v>
      </c>
      <c r="E6" s="8" t="s">
        <v>129</v>
      </c>
      <c r="F6" s="8" t="s">
        <v>5</v>
      </c>
      <c r="G6" s="8" t="s">
        <v>0</v>
      </c>
      <c r="H6" s="8" t="s">
        <v>134</v>
      </c>
    </row>
    <row r="7" spans="1:20" s="6" customFormat="1" ht="60" customHeight="1">
      <c r="A7" s="205" t="str">
        <f>基本情報!C10&amp;""</f>
        <v/>
      </c>
      <c r="B7" s="200">
        <f>様式２特定!G22+様式２特定!G39</f>
        <v>0</v>
      </c>
      <c r="C7" s="200">
        <v>0</v>
      </c>
      <c r="D7" s="200">
        <f>B7-C7</f>
        <v>0</v>
      </c>
      <c r="E7" s="200">
        <f>様式２特定!G22+様式２特定!G39</f>
        <v>0</v>
      </c>
      <c r="F7" s="200">
        <f>IF(B7&gt;0,4000000,0)</f>
        <v>0</v>
      </c>
      <c r="G7" s="200">
        <f>MIN(E7:F7)</f>
        <v>0</v>
      </c>
      <c r="H7" s="200">
        <f>ROUNDDOWN(MIN(D7,G7)*0.5,-3)</f>
        <v>0</v>
      </c>
    </row>
    <row r="8" spans="1:20" ht="24" customHeight="1">
      <c r="A8" s="2" t="s">
        <v>187</v>
      </c>
      <c r="B8" s="2"/>
    </row>
    <row r="9" spans="1:20" ht="24" customHeight="1">
      <c r="A9" s="2" t="s">
        <v>188</v>
      </c>
      <c r="B9" s="2"/>
    </row>
    <row r="10" spans="1:20">
      <c r="A10" s="1" t="s">
        <v>130</v>
      </c>
    </row>
    <row r="12" spans="1:20" ht="30" customHeight="1">
      <c r="A12" s="72" t="s">
        <v>119</v>
      </c>
      <c r="B12" s="474" t="s">
        <v>131</v>
      </c>
      <c r="C12" s="474"/>
      <c r="D12" s="474" t="s">
        <v>120</v>
      </c>
      <c r="E12" s="474"/>
      <c r="F12" s="475" t="s">
        <v>132</v>
      </c>
      <c r="G12" s="474"/>
      <c r="H12" s="13"/>
    </row>
    <row r="13" spans="1:20" ht="80.099999999999994" customHeight="1">
      <c r="A13" s="204" t="str">
        <f>基本情報!C10&amp;""</f>
        <v/>
      </c>
      <c r="B13" s="468" t="str">
        <f>様式２特定!E10</f>
        <v>令和 年 月 日　～　令和 年 月 日　　</v>
      </c>
      <c r="C13" s="469"/>
      <c r="D13" s="470"/>
      <c r="E13" s="471"/>
      <c r="F13" s="472"/>
      <c r="G13" s="473"/>
      <c r="H13" s="74"/>
    </row>
    <row r="14" spans="1:20" ht="24" customHeight="1">
      <c r="A14" s="2" t="s">
        <v>137</v>
      </c>
      <c r="B14" s="2"/>
    </row>
    <row r="15" spans="1:20" ht="24" customHeight="1">
      <c r="A15" s="2" t="s">
        <v>138</v>
      </c>
      <c r="B15" s="2"/>
    </row>
  </sheetData>
  <sheetProtection algorithmName="SHA-512" hashValue="GPhBl2S+3O52uk7jO+8EU274pqmrnpL+YYuboO+5uGA4/gwLjAZHb6QVDuRKx4HO1j6gA08cYlEdU0NJyZ6+yg==" saltValue="B+fNAow91jCGdqVLW/ZXtQ==" spinCount="100000" sheet="1" objects="1" scenarios="1" selectLockedCells="1"/>
  <mergeCells count="9">
    <mergeCell ref="B13:C13"/>
    <mergeCell ref="D13:E13"/>
    <mergeCell ref="F13:G13"/>
    <mergeCell ref="A1:B1"/>
    <mergeCell ref="A2:H2"/>
    <mergeCell ref="A5:A6"/>
    <mergeCell ref="B12:C12"/>
    <mergeCell ref="D12:E12"/>
    <mergeCell ref="F12:G12"/>
  </mergeCells>
  <phoneticPr fontId="2"/>
  <printOptions horizontalCentered="1" verticalCentered="1"/>
  <pageMargins left="0.35433070866141736" right="0.27559055118110237" top="0.11811023622047245" bottom="0.55118110236220474" header="0.51181102362204722" footer="0.51181102362204722"/>
  <pageSetup paperSize="9" scale="80" orientation="landscape"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T12"/>
  <sheetViews>
    <sheetView view="pageBreakPreview" zoomScaleNormal="100" zoomScaleSheetLayoutView="100" workbookViewId="0">
      <selection sqref="A1:B1"/>
    </sheetView>
  </sheetViews>
  <sheetFormatPr defaultRowHeight="13.5"/>
  <cols>
    <col min="1" max="2" width="20.625" style="1" customWidth="1"/>
    <col min="3" max="9" width="17.625" style="1" customWidth="1"/>
    <col min="10" max="16384" width="9" style="1"/>
  </cols>
  <sheetData>
    <row r="1" spans="1:20" ht="24" customHeight="1">
      <c r="A1" s="461" t="s">
        <v>106</v>
      </c>
      <c r="B1" s="461"/>
    </row>
    <row r="2" spans="1:20" ht="32.25" customHeight="1">
      <c r="A2" s="462" t="s">
        <v>107</v>
      </c>
      <c r="B2" s="462"/>
      <c r="C2" s="462"/>
      <c r="D2" s="462"/>
      <c r="E2" s="462"/>
      <c r="F2" s="462"/>
      <c r="G2" s="462"/>
      <c r="H2" s="462"/>
      <c r="I2" s="462"/>
      <c r="J2" s="11"/>
      <c r="K2" s="11"/>
      <c r="L2" s="11"/>
      <c r="M2" s="11"/>
      <c r="N2" s="11"/>
      <c r="O2" s="11"/>
      <c r="P2" s="11"/>
      <c r="Q2" s="11"/>
      <c r="R2" s="11"/>
      <c r="S2" s="11"/>
      <c r="T2" s="11"/>
    </row>
    <row r="3" spans="1:20" ht="37.5" customHeight="1">
      <c r="A3" s="75" t="s">
        <v>133</v>
      </c>
      <c r="B3" s="75"/>
      <c r="I3" s="15"/>
    </row>
    <row r="4" spans="1:20" ht="24.75" customHeight="1">
      <c r="A4" s="71"/>
      <c r="B4" s="71"/>
      <c r="I4" s="15" t="s">
        <v>109</v>
      </c>
    </row>
    <row r="5" spans="1:20" ht="16.5" customHeight="1">
      <c r="A5" s="460" t="s">
        <v>110</v>
      </c>
      <c r="B5" s="464" t="s">
        <v>9</v>
      </c>
      <c r="C5" s="9" t="s">
        <v>111</v>
      </c>
      <c r="D5" s="9" t="s">
        <v>112</v>
      </c>
      <c r="E5" s="9" t="s">
        <v>113</v>
      </c>
      <c r="F5" s="9" t="s">
        <v>114</v>
      </c>
      <c r="G5" s="9" t="s">
        <v>115</v>
      </c>
      <c r="H5" s="9" t="s">
        <v>116</v>
      </c>
      <c r="I5" s="9" t="s">
        <v>117</v>
      </c>
    </row>
    <row r="6" spans="1:20" s="2" customFormat="1" ht="34.5" customHeight="1">
      <c r="A6" s="460"/>
      <c r="B6" s="465"/>
      <c r="C6" s="8" t="s">
        <v>1</v>
      </c>
      <c r="D6" s="10" t="s">
        <v>4</v>
      </c>
      <c r="E6" s="8" t="s">
        <v>6</v>
      </c>
      <c r="F6" s="10" t="s">
        <v>11</v>
      </c>
      <c r="G6" s="8" t="s">
        <v>5</v>
      </c>
      <c r="H6" s="8" t="s">
        <v>0</v>
      </c>
      <c r="I6" s="8" t="s">
        <v>134</v>
      </c>
    </row>
    <row r="7" spans="1:20" s="6" customFormat="1" ht="60" customHeight="1">
      <c r="A7" s="466">
        <f>基本情報!C10</f>
        <v>0</v>
      </c>
      <c r="B7" s="7" t="s">
        <v>135</v>
      </c>
      <c r="C7" s="200">
        <f>'様式1-３'!B27</f>
        <v>0</v>
      </c>
      <c r="D7" s="200">
        <v>0</v>
      </c>
      <c r="E7" s="200">
        <f>C7-D7</f>
        <v>0</v>
      </c>
      <c r="F7" s="200">
        <f>'様式1-３'!B27</f>
        <v>0</v>
      </c>
      <c r="G7" s="200">
        <f>様式2教育!AT9</f>
        <v>0</v>
      </c>
      <c r="H7" s="200">
        <f>MIN(F7:G7)</f>
        <v>0</v>
      </c>
      <c r="I7" s="200">
        <f>ROUNDDOWN(MIN(E7,H7)*0.5,-3)</f>
        <v>0</v>
      </c>
    </row>
    <row r="8" spans="1:20" ht="60" customHeight="1">
      <c r="A8" s="467"/>
      <c r="B8" s="7" t="s">
        <v>136</v>
      </c>
      <c r="C8" s="200">
        <f>'様式1-３'!B48</f>
        <v>0</v>
      </c>
      <c r="D8" s="201">
        <v>0</v>
      </c>
      <c r="E8" s="201">
        <f>C8-D8</f>
        <v>0</v>
      </c>
      <c r="F8" s="201">
        <f>'様式1-３'!B48</f>
        <v>0</v>
      </c>
      <c r="G8" s="201">
        <f>IF(C7=0,0,様式2教育!AT14)</f>
        <v>0</v>
      </c>
      <c r="H8" s="201">
        <f>MIN(F8:G8)</f>
        <v>0</v>
      </c>
      <c r="I8" s="200">
        <f>ROUNDDOWN(MIN(E8,H8)*0.5,-3)</f>
        <v>0</v>
      </c>
    </row>
    <row r="9" spans="1:20" ht="60" customHeight="1">
      <c r="A9" s="460" t="s">
        <v>10</v>
      </c>
      <c r="B9" s="460"/>
      <c r="C9" s="200">
        <f t="shared" ref="C9:I9" si="0">SUM(C7:C8)</f>
        <v>0</v>
      </c>
      <c r="D9" s="200">
        <f t="shared" si="0"/>
        <v>0</v>
      </c>
      <c r="E9" s="200">
        <f t="shared" si="0"/>
        <v>0</v>
      </c>
      <c r="F9" s="200">
        <f t="shared" si="0"/>
        <v>0</v>
      </c>
      <c r="G9" s="200">
        <f t="shared" si="0"/>
        <v>0</v>
      </c>
      <c r="H9" s="200">
        <f t="shared" si="0"/>
        <v>0</v>
      </c>
      <c r="I9" s="200">
        <f t="shared" si="0"/>
        <v>0</v>
      </c>
    </row>
    <row r="10" spans="1:20" ht="24" customHeight="1">
      <c r="A10" s="2" t="s">
        <v>187</v>
      </c>
      <c r="B10" s="2"/>
      <c r="C10" s="2"/>
    </row>
    <row r="11" spans="1:20" ht="24" customHeight="1">
      <c r="A11" s="2" t="s">
        <v>188</v>
      </c>
      <c r="B11" s="2"/>
      <c r="C11" s="2"/>
    </row>
    <row r="12" spans="1:20">
      <c r="A12" s="1" t="s">
        <v>118</v>
      </c>
    </row>
  </sheetData>
  <sheetProtection algorithmName="SHA-512" hashValue="mMqRR+CetycOipheD41SotWLFhmd6v7N4PyZzmEWe+wClsFa7hRSbafh/GNQhVMczI/YdwMT1fo9onnnKMZiOw==" saltValue="NNYpwqta1ub40yXq5JzDQA==" spinCount="100000" sheet="1" objects="1" scenarios="1" selectLockedCells="1"/>
  <mergeCells count="6">
    <mergeCell ref="A9:B9"/>
    <mergeCell ref="A1:B1"/>
    <mergeCell ref="A2:I2"/>
    <mergeCell ref="A5:A6"/>
    <mergeCell ref="B5:B6"/>
    <mergeCell ref="A7:A8"/>
  </mergeCells>
  <phoneticPr fontId="2"/>
  <printOptions horizontalCentered="1" verticalCentered="1"/>
  <pageMargins left="0.35433070866141736" right="0.27559055118110237" top="0.51181102362204722" bottom="0.55118110236220474" header="0.51181102362204722" footer="0.51181102362204722"/>
  <pageSetup paperSize="9" scale="83" orientation="landscape" r:id="rId1"/>
  <headerFooter alignWithMargins="0"/>
  <rowBreaks count="1" manualBreakCount="1">
    <brk id="14" max="8"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rgb="FFFFFF00"/>
  </sheetPr>
  <dimension ref="A1:T96"/>
  <sheetViews>
    <sheetView view="pageBreakPreview" zoomScaleNormal="100" zoomScaleSheetLayoutView="100" workbookViewId="0"/>
  </sheetViews>
  <sheetFormatPr defaultRowHeight="13.5"/>
  <cols>
    <col min="1" max="1" width="31.625" style="44" customWidth="1"/>
    <col min="2" max="2" width="27.375" style="44" customWidth="1"/>
    <col min="3" max="3" width="27.25" style="44" customWidth="1"/>
    <col min="4" max="16384" width="9" style="44"/>
  </cols>
  <sheetData>
    <row r="1" spans="1:20">
      <c r="A1" s="44" t="s">
        <v>200</v>
      </c>
    </row>
    <row r="2" spans="1:20">
      <c r="A2" s="119"/>
      <c r="B2" s="119"/>
      <c r="C2" s="119"/>
      <c r="D2" s="119"/>
      <c r="E2" s="119"/>
      <c r="F2" s="119"/>
      <c r="G2" s="119"/>
      <c r="H2" s="119"/>
      <c r="I2" s="119"/>
      <c r="J2" s="119"/>
      <c r="K2" s="119"/>
      <c r="L2" s="119"/>
      <c r="M2" s="119"/>
      <c r="N2" s="119"/>
      <c r="O2" s="119"/>
      <c r="P2" s="119"/>
      <c r="Q2" s="119"/>
      <c r="R2" s="119"/>
      <c r="S2" s="119"/>
      <c r="T2" s="119"/>
    </row>
    <row r="4" spans="1:20" ht="22.5" customHeight="1">
      <c r="A4" s="476" t="s">
        <v>107</v>
      </c>
      <c r="B4" s="476"/>
      <c r="C4" s="476"/>
      <c r="D4" s="73"/>
      <c r="E4" s="73"/>
      <c r="F4" s="73"/>
      <c r="G4" s="73"/>
      <c r="H4" s="73"/>
    </row>
    <row r="5" spans="1:20" ht="21" customHeight="1">
      <c r="A5" s="120"/>
    </row>
    <row r="6" spans="1:20" ht="26.25" customHeight="1">
      <c r="A6" s="121"/>
      <c r="B6" s="122" t="s">
        <v>267</v>
      </c>
      <c r="C6" s="290" t="str">
        <f>基本情報!C10&amp;""</f>
        <v/>
      </c>
    </row>
    <row r="7" spans="1:20" ht="14.25" thickBot="1">
      <c r="A7" s="478" t="s">
        <v>199</v>
      </c>
      <c r="B7" s="478"/>
    </row>
    <row r="8" spans="1:20" ht="27" customHeight="1" thickBot="1">
      <c r="A8" s="123" t="s">
        <v>167</v>
      </c>
      <c r="B8" s="124" t="s">
        <v>168</v>
      </c>
      <c r="C8" s="125" t="s">
        <v>169</v>
      </c>
    </row>
    <row r="9" spans="1:20">
      <c r="A9" s="202" t="s">
        <v>263</v>
      </c>
      <c r="B9" s="127" t="s">
        <v>19</v>
      </c>
      <c r="C9" s="128"/>
    </row>
    <row r="10" spans="1:20" ht="14.25" customHeight="1">
      <c r="A10" s="278"/>
      <c r="B10" s="297"/>
      <c r="C10" s="279"/>
    </row>
    <row r="11" spans="1:20" ht="15" customHeight="1">
      <c r="A11" s="278"/>
      <c r="B11" s="297"/>
      <c r="C11" s="279"/>
    </row>
    <row r="12" spans="1:20">
      <c r="A12" s="278"/>
      <c r="B12" s="297"/>
      <c r="C12" s="279"/>
    </row>
    <row r="13" spans="1:20">
      <c r="A13" s="278"/>
      <c r="B13" s="297"/>
      <c r="C13" s="279"/>
    </row>
    <row r="14" spans="1:20">
      <c r="A14" s="278"/>
      <c r="B14" s="297"/>
      <c r="C14" s="279"/>
    </row>
    <row r="15" spans="1:20">
      <c r="A15" s="278"/>
      <c r="B15" s="297"/>
      <c r="C15" s="279"/>
    </row>
    <row r="16" spans="1:20">
      <c r="A16" s="278"/>
      <c r="B16" s="297"/>
      <c r="C16" s="279"/>
    </row>
    <row r="17" spans="1:3">
      <c r="A17" s="278"/>
      <c r="B17" s="297"/>
      <c r="C17" s="279"/>
    </row>
    <row r="18" spans="1:3">
      <c r="A18" s="278"/>
      <c r="B18" s="297"/>
      <c r="C18" s="279"/>
    </row>
    <row r="19" spans="1:3">
      <c r="A19" s="278"/>
      <c r="B19" s="297"/>
      <c r="C19" s="279"/>
    </row>
    <row r="20" spans="1:3">
      <c r="A20" s="278"/>
      <c r="B20" s="297"/>
      <c r="C20" s="279"/>
    </row>
    <row r="21" spans="1:3">
      <c r="A21" s="278"/>
      <c r="B21" s="297"/>
      <c r="C21" s="279"/>
    </row>
    <row r="22" spans="1:3">
      <c r="A22" s="278"/>
      <c r="B22" s="297"/>
      <c r="C22" s="279"/>
    </row>
    <row r="23" spans="1:3">
      <c r="A23" s="278"/>
      <c r="B23" s="297"/>
      <c r="C23" s="279"/>
    </row>
    <row r="24" spans="1:3">
      <c r="A24" s="278"/>
      <c r="B24" s="297"/>
      <c r="C24" s="279"/>
    </row>
    <row r="25" spans="1:3">
      <c r="A25" s="278"/>
      <c r="B25" s="297"/>
      <c r="C25" s="279"/>
    </row>
    <row r="26" spans="1:3" ht="15" thickBot="1">
      <c r="A26" s="278"/>
      <c r="B26" s="298"/>
      <c r="C26" s="279"/>
    </row>
    <row r="27" spans="1:3" ht="27" customHeight="1" thickBot="1">
      <c r="A27" s="123" t="s">
        <v>170</v>
      </c>
      <c r="B27" s="203">
        <f>SUM(B10:B26)</f>
        <v>0</v>
      </c>
      <c r="C27" s="133"/>
    </row>
    <row r="28" spans="1:3" ht="14.25">
      <c r="A28" s="129" t="s">
        <v>264</v>
      </c>
      <c r="B28" s="131"/>
      <c r="C28" s="130"/>
    </row>
    <row r="29" spans="1:3" ht="14.25">
      <c r="A29" s="278"/>
      <c r="B29" s="298"/>
      <c r="C29" s="279"/>
    </row>
    <row r="30" spans="1:3" ht="14.25">
      <c r="A30" s="278"/>
      <c r="B30" s="298"/>
      <c r="C30" s="279"/>
    </row>
    <row r="31" spans="1:3" ht="14.25">
      <c r="A31" s="278"/>
      <c r="B31" s="298"/>
      <c r="C31" s="279"/>
    </row>
    <row r="32" spans="1:3" ht="14.25">
      <c r="A32" s="278"/>
      <c r="B32" s="298"/>
      <c r="C32" s="279"/>
    </row>
    <row r="33" spans="1:3" ht="14.25">
      <c r="A33" s="278"/>
      <c r="B33" s="298"/>
      <c r="C33" s="279"/>
    </row>
    <row r="34" spans="1:3" ht="14.25">
      <c r="A34" s="278"/>
      <c r="B34" s="298"/>
      <c r="C34" s="279"/>
    </row>
    <row r="35" spans="1:3" ht="14.25">
      <c r="A35" s="278"/>
      <c r="B35" s="298"/>
      <c r="C35" s="279"/>
    </row>
    <row r="36" spans="1:3" ht="14.25">
      <c r="A36" s="278"/>
      <c r="B36" s="298"/>
      <c r="C36" s="279"/>
    </row>
    <row r="37" spans="1:3" ht="14.25">
      <c r="A37" s="278"/>
      <c r="B37" s="298"/>
      <c r="C37" s="279"/>
    </row>
    <row r="38" spans="1:3" ht="14.25">
      <c r="A38" s="278"/>
      <c r="B38" s="298"/>
      <c r="C38" s="279"/>
    </row>
    <row r="39" spans="1:3" ht="14.25">
      <c r="A39" s="278"/>
      <c r="B39" s="298"/>
      <c r="C39" s="279"/>
    </row>
    <row r="40" spans="1:3" ht="14.25">
      <c r="A40" s="278"/>
      <c r="B40" s="298"/>
      <c r="C40" s="279"/>
    </row>
    <row r="41" spans="1:3" ht="14.25">
      <c r="A41" s="278"/>
      <c r="B41" s="298"/>
      <c r="C41" s="279"/>
    </row>
    <row r="42" spans="1:3" ht="14.25">
      <c r="A42" s="278"/>
      <c r="B42" s="298"/>
      <c r="C42" s="279"/>
    </row>
    <row r="43" spans="1:3" ht="14.25">
      <c r="A43" s="278"/>
      <c r="B43" s="298"/>
      <c r="C43" s="279"/>
    </row>
    <row r="44" spans="1:3" ht="14.25">
      <c r="A44" s="278"/>
      <c r="B44" s="298"/>
      <c r="C44" s="279"/>
    </row>
    <row r="45" spans="1:3" ht="14.25">
      <c r="A45" s="278"/>
      <c r="B45" s="298"/>
      <c r="C45" s="279"/>
    </row>
    <row r="46" spans="1:3" ht="14.25">
      <c r="A46" s="278"/>
      <c r="B46" s="298"/>
      <c r="C46" s="279"/>
    </row>
    <row r="47" spans="1:3" ht="15" thickBot="1">
      <c r="A47" s="278"/>
      <c r="B47" s="298"/>
      <c r="C47" s="279"/>
    </row>
    <row r="48" spans="1:3" ht="27" customHeight="1" thickBot="1">
      <c r="A48" s="123" t="s">
        <v>170</v>
      </c>
      <c r="B48" s="203">
        <f>SUM(B29:B47)</f>
        <v>0</v>
      </c>
      <c r="C48" s="133"/>
    </row>
    <row r="49" spans="1:3" ht="7.5" customHeight="1"/>
    <row r="50" spans="1:3">
      <c r="A50" s="44" t="s">
        <v>171</v>
      </c>
    </row>
    <row r="51" spans="1:3">
      <c r="A51" s="44" t="s">
        <v>201</v>
      </c>
    </row>
    <row r="52" spans="1:3" ht="17.25">
      <c r="A52" s="477" t="s">
        <v>172</v>
      </c>
      <c r="B52" s="477"/>
      <c r="C52" s="477"/>
    </row>
    <row r="53" spans="1:3">
      <c r="A53" s="120"/>
    </row>
    <row r="54" spans="1:3">
      <c r="A54" s="120"/>
      <c r="B54" s="45" t="s">
        <v>42</v>
      </c>
      <c r="C54" s="134"/>
    </row>
    <row r="55" spans="1:3" ht="14.25" thickBot="1"/>
    <row r="56" spans="1:3" ht="14.25" thickBot="1">
      <c r="A56" s="123" t="s">
        <v>167</v>
      </c>
      <c r="B56" s="124" t="s">
        <v>168</v>
      </c>
      <c r="C56" s="125" t="s">
        <v>169</v>
      </c>
    </row>
    <row r="57" spans="1:3">
      <c r="A57" s="126"/>
      <c r="B57" s="135" t="s">
        <v>173</v>
      </c>
      <c r="C57" s="128"/>
    </row>
    <row r="58" spans="1:3">
      <c r="A58" s="136"/>
      <c r="B58" s="127" t="s">
        <v>19</v>
      </c>
      <c r="C58" s="130"/>
    </row>
    <row r="59" spans="1:3" ht="14.25">
      <c r="A59" s="129"/>
      <c r="B59" s="131"/>
      <c r="C59" s="130"/>
    </row>
    <row r="60" spans="1:3" ht="14.25">
      <c r="A60" s="129" t="s">
        <v>174</v>
      </c>
      <c r="B60" s="131"/>
      <c r="C60" s="130"/>
    </row>
    <row r="61" spans="1:3" ht="14.25">
      <c r="A61" s="129"/>
      <c r="B61" s="131"/>
      <c r="C61" s="130"/>
    </row>
    <row r="62" spans="1:3" ht="14.25">
      <c r="A62" s="129"/>
      <c r="B62" s="131"/>
      <c r="C62" s="130"/>
    </row>
    <row r="63" spans="1:3" ht="14.25">
      <c r="A63" s="129" t="s">
        <v>175</v>
      </c>
      <c r="B63" s="131"/>
      <c r="C63" s="130"/>
    </row>
    <row r="64" spans="1:3" ht="14.25">
      <c r="A64" s="129"/>
      <c r="B64" s="131"/>
      <c r="C64" s="130"/>
    </row>
    <row r="65" spans="1:3" ht="14.25">
      <c r="A65" s="129"/>
      <c r="B65" s="131"/>
      <c r="C65" s="130"/>
    </row>
    <row r="66" spans="1:3" ht="14.25">
      <c r="A66" s="129" t="s">
        <v>176</v>
      </c>
      <c r="B66" s="131"/>
      <c r="C66" s="130"/>
    </row>
    <row r="67" spans="1:3" ht="14.25">
      <c r="A67" s="129"/>
      <c r="B67" s="131"/>
      <c r="C67" s="130"/>
    </row>
    <row r="68" spans="1:3" ht="14.25">
      <c r="A68" s="129"/>
      <c r="B68" s="131"/>
      <c r="C68" s="130"/>
    </row>
    <row r="69" spans="1:3" ht="14.25">
      <c r="A69" s="129" t="s">
        <v>177</v>
      </c>
      <c r="B69" s="131"/>
      <c r="C69" s="130"/>
    </row>
    <row r="70" spans="1:3" ht="14.25">
      <c r="A70" s="129"/>
      <c r="B70" s="131"/>
      <c r="C70" s="130"/>
    </row>
    <row r="71" spans="1:3" ht="14.25">
      <c r="A71" s="129" t="s">
        <v>178</v>
      </c>
      <c r="B71" s="131"/>
      <c r="C71" s="130"/>
    </row>
    <row r="72" spans="1:3" ht="14.25">
      <c r="A72" s="129"/>
      <c r="B72" s="131"/>
      <c r="C72" s="130"/>
    </row>
    <row r="73" spans="1:3" ht="14.25">
      <c r="A73" s="129" t="s">
        <v>179</v>
      </c>
      <c r="B73" s="131"/>
      <c r="C73" s="130"/>
    </row>
    <row r="74" spans="1:3" ht="14.25">
      <c r="A74" s="129"/>
      <c r="B74" s="131"/>
      <c r="C74" s="130"/>
    </row>
    <row r="75" spans="1:3" ht="14.25">
      <c r="A75" s="129" t="s">
        <v>180</v>
      </c>
      <c r="B75" s="131"/>
      <c r="C75" s="130"/>
    </row>
    <row r="76" spans="1:3" ht="14.25">
      <c r="A76" s="129"/>
      <c r="B76" s="131"/>
      <c r="C76" s="130"/>
    </row>
    <row r="77" spans="1:3" ht="14.25">
      <c r="A77" s="129"/>
      <c r="B77" s="131"/>
      <c r="C77" s="130"/>
    </row>
    <row r="78" spans="1:3" ht="14.25">
      <c r="A78" s="129" t="s">
        <v>181</v>
      </c>
      <c r="B78" s="131"/>
      <c r="C78" s="130"/>
    </row>
    <row r="79" spans="1:3" ht="14.25">
      <c r="A79" s="129"/>
      <c r="B79" s="131"/>
      <c r="C79" s="130"/>
    </row>
    <row r="80" spans="1:3" ht="14.25">
      <c r="A80" s="129" t="s">
        <v>182</v>
      </c>
      <c r="B80" s="131"/>
      <c r="C80" s="130"/>
    </row>
    <row r="81" spans="1:3" ht="14.25">
      <c r="A81" s="129"/>
      <c r="B81" s="131"/>
      <c r="C81" s="130"/>
    </row>
    <row r="82" spans="1:3" ht="14.25">
      <c r="A82" s="129"/>
      <c r="B82" s="131"/>
      <c r="C82" s="130"/>
    </row>
    <row r="83" spans="1:3" ht="14.25">
      <c r="A83" s="129" t="s">
        <v>183</v>
      </c>
      <c r="B83" s="131"/>
      <c r="C83" s="130"/>
    </row>
    <row r="84" spans="1:3" ht="14.25">
      <c r="A84" s="129"/>
      <c r="B84" s="131"/>
      <c r="C84" s="130"/>
    </row>
    <row r="85" spans="1:3" ht="14.25">
      <c r="A85" s="129"/>
      <c r="B85" s="131"/>
      <c r="C85" s="130"/>
    </row>
    <row r="86" spans="1:3" ht="14.25">
      <c r="A86" s="129" t="s">
        <v>184</v>
      </c>
      <c r="B86" s="131"/>
      <c r="C86" s="130"/>
    </row>
    <row r="87" spans="1:3" ht="14.25">
      <c r="A87" s="129"/>
      <c r="B87" s="131"/>
      <c r="C87" s="130"/>
    </row>
    <row r="88" spans="1:3" ht="14.25">
      <c r="A88" s="129"/>
      <c r="B88" s="131"/>
      <c r="C88" s="130"/>
    </row>
    <row r="89" spans="1:3" ht="14.25">
      <c r="A89" s="129" t="s">
        <v>185</v>
      </c>
      <c r="B89" s="131"/>
      <c r="C89" s="130"/>
    </row>
    <row r="90" spans="1:3" ht="14.25">
      <c r="A90" s="129"/>
      <c r="B90" s="131"/>
      <c r="C90" s="130"/>
    </row>
    <row r="91" spans="1:3" ht="14.25">
      <c r="A91" s="129"/>
      <c r="B91" s="131"/>
      <c r="C91" s="130"/>
    </row>
    <row r="92" spans="1:3" ht="14.25">
      <c r="A92" s="129"/>
      <c r="B92" s="131"/>
      <c r="C92" s="130"/>
    </row>
    <row r="93" spans="1:3" ht="14.25">
      <c r="A93" s="129"/>
      <c r="B93" s="131"/>
      <c r="C93" s="130"/>
    </row>
    <row r="94" spans="1:3" ht="15" thickBot="1">
      <c r="A94" s="129"/>
      <c r="B94" s="131"/>
      <c r="C94" s="130"/>
    </row>
    <row r="95" spans="1:3" ht="15" thickBot="1">
      <c r="A95" s="123" t="s">
        <v>170</v>
      </c>
      <c r="B95" s="132"/>
      <c r="C95" s="133"/>
    </row>
    <row r="96" spans="1:3">
      <c r="A96" s="44" t="s">
        <v>186</v>
      </c>
    </row>
  </sheetData>
  <sheetProtection algorithmName="SHA-512" hashValue="2ODgKa7DOZv9Re7Uinr07EiXYpeU7xXz44EDBJK3Afz2TiqykO3N+5KVnWGa1YkeTyzmAHYeE1c5Ie23t1Gzrg==" saltValue="Ut6fqsLgvaDeFsCxFoVsPw==" spinCount="100000" sheet="1" objects="1" scenarios="1" selectLockedCells="1"/>
  <mergeCells count="3">
    <mergeCell ref="A4:C4"/>
    <mergeCell ref="A52:C52"/>
    <mergeCell ref="A7:B7"/>
  </mergeCells>
  <phoneticPr fontId="2"/>
  <pageMargins left="0.70866141732283472" right="0.39370078740157483" top="0.98425196850393704" bottom="0.98425196850393704" header="0.51181102362204722" footer="0.51181102362204722"/>
  <pageSetup paperSize="9" scale="98" orientation="portrait" blackAndWhite="1"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rgb="FFFFFF00"/>
  </sheetPr>
  <dimension ref="A1:H83"/>
  <sheetViews>
    <sheetView view="pageBreakPreview" zoomScaleNormal="100" zoomScaleSheetLayoutView="100" workbookViewId="0"/>
  </sheetViews>
  <sheetFormatPr defaultRowHeight="21" customHeight="1"/>
  <cols>
    <col min="1" max="1" width="2.875" style="19" customWidth="1"/>
    <col min="2" max="2" width="18.125" style="19" customWidth="1"/>
    <col min="3" max="3" width="11.5" style="19" customWidth="1"/>
    <col min="4" max="4" width="20.875" style="19" customWidth="1"/>
    <col min="5" max="5" width="26.125" style="19" customWidth="1"/>
    <col min="6" max="6" width="22.5" style="19" customWidth="1"/>
    <col min="7" max="7" width="2.5" style="19" customWidth="1"/>
    <col min="8" max="8" width="60.25" style="19" customWidth="1"/>
    <col min="9" max="14" width="4.875" style="19" customWidth="1"/>
    <col min="15" max="16384" width="9" style="19"/>
  </cols>
  <sheetData>
    <row r="1" spans="1:8" ht="21" customHeight="1">
      <c r="A1" s="80" t="s">
        <v>54</v>
      </c>
      <c r="B1" s="81"/>
      <c r="C1" s="81"/>
      <c r="D1" s="80"/>
      <c r="E1" s="80"/>
      <c r="F1" s="80"/>
    </row>
    <row r="2" spans="1:8" ht="21" customHeight="1">
      <c r="A2" s="509" t="s">
        <v>161</v>
      </c>
      <c r="B2" s="509"/>
      <c r="C2" s="509"/>
      <c r="D2" s="509"/>
      <c r="E2" s="509"/>
      <c r="F2" s="509"/>
    </row>
    <row r="3" spans="1:8" ht="21" customHeight="1" thickBot="1">
      <c r="A3" s="80"/>
      <c r="B3" s="81"/>
      <c r="C3" s="81"/>
      <c r="D3" s="80"/>
      <c r="E3" s="80"/>
      <c r="F3" s="80"/>
      <c r="H3" s="484"/>
    </row>
    <row r="4" spans="1:8" ht="28.5" customHeight="1" thickBot="1">
      <c r="A4" s="510" t="s">
        <v>42</v>
      </c>
      <c r="B4" s="510"/>
      <c r="C4" s="496" t="str">
        <f>基本情報!C10&amp;""</f>
        <v/>
      </c>
      <c r="D4" s="497"/>
      <c r="E4" s="498"/>
      <c r="F4" s="80"/>
      <c r="H4" s="484"/>
    </row>
    <row r="5" spans="1:8" ht="20.25" customHeight="1">
      <c r="A5" s="80"/>
      <c r="B5" s="81"/>
      <c r="C5" s="81"/>
      <c r="D5" s="80"/>
      <c r="E5" s="80"/>
      <c r="F5" s="80"/>
      <c r="H5" s="484"/>
    </row>
    <row r="6" spans="1:8" s="22" customFormat="1" ht="21.75" customHeight="1" thickBot="1">
      <c r="A6" s="82" t="s">
        <v>2</v>
      </c>
      <c r="B6" s="83"/>
      <c r="C6" s="83"/>
      <c r="D6" s="83"/>
      <c r="E6" s="84"/>
      <c r="F6" s="84"/>
    </row>
    <row r="7" spans="1:8" ht="26.25" customHeight="1">
      <c r="A7" s="479" t="s">
        <v>29</v>
      </c>
      <c r="B7" s="480"/>
      <c r="C7" s="481"/>
      <c r="D7" s="482" t="s">
        <v>30</v>
      </c>
      <c r="E7" s="483"/>
      <c r="F7" s="85" t="s">
        <v>21</v>
      </c>
    </row>
    <row r="8" spans="1:8" ht="26.25" customHeight="1">
      <c r="A8" s="485" t="s">
        <v>22</v>
      </c>
      <c r="B8" s="487" t="s">
        <v>275</v>
      </c>
      <c r="C8" s="488"/>
      <c r="D8" s="489" t="s">
        <v>344</v>
      </c>
      <c r="E8" s="488"/>
      <c r="F8" s="490"/>
    </row>
    <row r="9" spans="1:8" ht="18.75" customHeight="1">
      <c r="A9" s="486"/>
      <c r="B9" s="492" t="s">
        <v>276</v>
      </c>
      <c r="C9" s="493"/>
      <c r="D9" s="494" t="s">
        <v>283</v>
      </c>
      <c r="E9" s="495"/>
      <c r="F9" s="491"/>
    </row>
    <row r="10" spans="1:8" ht="26.25" customHeight="1">
      <c r="A10" s="485" t="s">
        <v>25</v>
      </c>
      <c r="B10" s="487" t="s">
        <v>18</v>
      </c>
      <c r="C10" s="488"/>
      <c r="D10" s="489" t="s">
        <v>344</v>
      </c>
      <c r="E10" s="488"/>
      <c r="F10" s="490"/>
    </row>
    <row r="11" spans="1:8" ht="18.75" customHeight="1">
      <c r="A11" s="486"/>
      <c r="B11" s="492" t="s">
        <v>46</v>
      </c>
      <c r="C11" s="493"/>
      <c r="D11" s="494" t="s">
        <v>24</v>
      </c>
      <c r="E11" s="495"/>
      <c r="F11" s="491"/>
    </row>
    <row r="12" spans="1:8" ht="26.25" customHeight="1">
      <c r="A12" s="485" t="s">
        <v>26</v>
      </c>
      <c r="B12" s="487"/>
      <c r="C12" s="488"/>
      <c r="D12" s="489" t="s">
        <v>344</v>
      </c>
      <c r="E12" s="488"/>
      <c r="F12" s="490"/>
    </row>
    <row r="13" spans="1:8" ht="18.75" customHeight="1">
      <c r="A13" s="486"/>
      <c r="B13" s="492" t="s">
        <v>23</v>
      </c>
      <c r="C13" s="493"/>
      <c r="D13" s="494" t="s">
        <v>24</v>
      </c>
      <c r="E13" s="495"/>
      <c r="F13" s="491"/>
    </row>
    <row r="14" spans="1:8" ht="26.25" customHeight="1" thickBot="1">
      <c r="A14" s="499" t="s">
        <v>10</v>
      </c>
      <c r="B14" s="500"/>
      <c r="C14" s="501"/>
      <c r="D14" s="502"/>
      <c r="E14" s="503"/>
      <c r="F14" s="86">
        <f>SUM(F8:F13)</f>
        <v>0</v>
      </c>
    </row>
    <row r="15" spans="1:8" ht="30" customHeight="1">
      <c r="A15" s="504" t="s">
        <v>27</v>
      </c>
      <c r="B15" s="504"/>
      <c r="C15" s="504"/>
      <c r="D15" s="504"/>
      <c r="E15" s="504"/>
      <c r="F15" s="504"/>
    </row>
    <row r="16" spans="1:8" s="22" customFormat="1" ht="21.75" customHeight="1">
      <c r="A16" s="87"/>
      <c r="B16" s="84"/>
      <c r="C16" s="84"/>
      <c r="D16" s="84"/>
      <c r="E16" s="84"/>
      <c r="F16" s="84"/>
    </row>
    <row r="17" spans="1:6" ht="15.75" customHeight="1">
      <c r="A17" s="507"/>
      <c r="B17" s="507"/>
      <c r="C17" s="507"/>
      <c r="D17" s="507"/>
      <c r="E17" s="507"/>
      <c r="F17" s="507"/>
    </row>
    <row r="18" spans="1:6" ht="17.25" customHeight="1">
      <c r="B18" s="24" t="s">
        <v>28</v>
      </c>
      <c r="C18" s="25"/>
    </row>
    <row r="19" spans="1:6" ht="17.25" customHeight="1">
      <c r="B19" s="26"/>
      <c r="C19" s="26"/>
      <c r="D19" s="22"/>
      <c r="E19" s="22"/>
      <c r="F19" s="22"/>
    </row>
    <row r="20" spans="1:6" ht="21" customHeight="1">
      <c r="B20" s="508"/>
      <c r="C20" s="508"/>
      <c r="D20" s="508"/>
      <c r="E20" s="508"/>
      <c r="F20" s="508"/>
    </row>
    <row r="21" spans="1:6" ht="21" customHeight="1">
      <c r="B21" s="26"/>
      <c r="C21" s="26"/>
      <c r="D21" s="22"/>
      <c r="E21" s="22"/>
      <c r="F21" s="22"/>
    </row>
    <row r="22" spans="1:6" ht="21" customHeight="1">
      <c r="B22" s="505"/>
      <c r="C22" s="505"/>
      <c r="D22" s="505"/>
      <c r="E22" s="505"/>
      <c r="F22" s="22"/>
    </row>
    <row r="23" spans="1:6" ht="21" customHeight="1">
      <c r="B23" s="26"/>
      <c r="C23" s="26"/>
      <c r="D23" s="22"/>
      <c r="E23" s="22"/>
      <c r="F23" s="22"/>
    </row>
    <row r="24" spans="1:6" ht="21" customHeight="1">
      <c r="B24" s="27"/>
      <c r="C24" s="26"/>
      <c r="D24" s="22"/>
      <c r="E24" s="22"/>
      <c r="F24" s="22"/>
    </row>
    <row r="25" spans="1:6" ht="21" customHeight="1">
      <c r="B25" s="505"/>
      <c r="C25" s="23"/>
      <c r="D25" s="506"/>
      <c r="E25" s="506"/>
      <c r="F25" s="506"/>
    </row>
    <row r="26" spans="1:6" ht="21" customHeight="1">
      <c r="B26" s="505"/>
      <c r="C26" s="23"/>
      <c r="D26" s="506"/>
      <c r="E26" s="506"/>
      <c r="F26" s="506"/>
    </row>
    <row r="27" spans="1:6" ht="21" customHeight="1">
      <c r="B27" s="505"/>
      <c r="C27" s="505"/>
      <c r="D27" s="505"/>
      <c r="E27" s="505"/>
      <c r="F27" s="505"/>
    </row>
    <row r="28" spans="1:6" ht="21" customHeight="1">
      <c r="B28" s="505"/>
      <c r="C28" s="23"/>
      <c r="D28" s="506"/>
      <c r="E28" s="506"/>
      <c r="F28" s="506"/>
    </row>
    <row r="29" spans="1:6" ht="21" customHeight="1">
      <c r="B29" s="505"/>
      <c r="C29" s="23"/>
      <c r="D29" s="506"/>
      <c r="E29" s="506"/>
      <c r="F29" s="506"/>
    </row>
    <row r="30" spans="1:6" ht="21" customHeight="1">
      <c r="B30" s="505"/>
      <c r="C30" s="505"/>
      <c r="D30" s="505"/>
      <c r="E30" s="505"/>
      <c r="F30" s="505"/>
    </row>
    <row r="31" spans="1:6" ht="21" customHeight="1">
      <c r="B31" s="505"/>
      <c r="C31" s="505"/>
      <c r="D31" s="505"/>
      <c r="E31" s="505"/>
      <c r="F31" s="505"/>
    </row>
    <row r="32" spans="1:6" ht="21" customHeight="1">
      <c r="B32" s="23"/>
      <c r="C32" s="23"/>
      <c r="D32" s="23"/>
      <c r="E32" s="23"/>
      <c r="F32" s="23"/>
    </row>
    <row r="33" spans="2:6" ht="21" customHeight="1">
      <c r="B33" s="505"/>
      <c r="C33" s="23"/>
      <c r="D33" s="506"/>
      <c r="E33" s="506"/>
      <c r="F33" s="506"/>
    </row>
    <row r="34" spans="2:6" ht="21" customHeight="1">
      <c r="B34" s="505"/>
      <c r="C34" s="23"/>
      <c r="D34" s="506"/>
      <c r="E34" s="506"/>
      <c r="F34" s="506"/>
    </row>
    <row r="35" spans="2:6" ht="21" customHeight="1">
      <c r="B35" s="505"/>
      <c r="C35" s="505"/>
      <c r="D35" s="505"/>
      <c r="E35" s="505"/>
      <c r="F35" s="505"/>
    </row>
    <row r="36" spans="2:6" ht="21" customHeight="1">
      <c r="B36" s="505"/>
      <c r="C36" s="23"/>
      <c r="D36" s="506"/>
      <c r="E36" s="506"/>
      <c r="F36" s="506"/>
    </row>
    <row r="37" spans="2:6" ht="21" customHeight="1">
      <c r="B37" s="505"/>
      <c r="C37" s="23"/>
      <c r="D37" s="506"/>
      <c r="E37" s="506"/>
      <c r="F37" s="506"/>
    </row>
    <row r="38" spans="2:6" ht="21" customHeight="1">
      <c r="B38" s="505"/>
      <c r="C38" s="505"/>
      <c r="D38" s="505"/>
      <c r="E38" s="505"/>
      <c r="F38" s="505"/>
    </row>
    <row r="39" spans="2:6" ht="21" customHeight="1">
      <c r="B39" s="505"/>
      <c r="C39" s="505"/>
      <c r="D39" s="505"/>
      <c r="E39" s="505"/>
      <c r="F39" s="505"/>
    </row>
    <row r="40" spans="2:6" ht="21" customHeight="1">
      <c r="B40" s="23"/>
      <c r="C40" s="23"/>
      <c r="D40" s="23"/>
      <c r="E40" s="23"/>
      <c r="F40" s="23"/>
    </row>
    <row r="41" spans="2:6" ht="21" customHeight="1">
      <c r="B41" s="505"/>
      <c r="C41" s="23"/>
      <c r="D41" s="506"/>
      <c r="E41" s="506"/>
      <c r="F41" s="506"/>
    </row>
    <row r="42" spans="2:6" ht="21" customHeight="1">
      <c r="B42" s="505"/>
      <c r="C42" s="23"/>
      <c r="D42" s="506"/>
      <c r="E42" s="506"/>
      <c r="F42" s="506"/>
    </row>
    <row r="43" spans="2:6" ht="21" customHeight="1">
      <c r="B43" s="505"/>
      <c r="C43" s="505"/>
      <c r="D43" s="505"/>
      <c r="E43" s="505"/>
      <c r="F43" s="505"/>
    </row>
    <row r="44" spans="2:6" ht="21" customHeight="1">
      <c r="B44" s="505"/>
      <c r="C44" s="23"/>
      <c r="D44" s="506"/>
      <c r="E44" s="506"/>
      <c r="F44" s="506"/>
    </row>
    <row r="45" spans="2:6" ht="21" customHeight="1">
      <c r="B45" s="505"/>
      <c r="C45" s="23"/>
      <c r="D45" s="506"/>
      <c r="E45" s="506"/>
      <c r="F45" s="506"/>
    </row>
    <row r="46" spans="2:6" ht="21" customHeight="1">
      <c r="B46" s="505"/>
      <c r="C46" s="505"/>
      <c r="D46" s="505"/>
      <c r="E46" s="505"/>
      <c r="F46" s="505"/>
    </row>
    <row r="47" spans="2:6" ht="21" customHeight="1">
      <c r="B47" s="505"/>
      <c r="C47" s="505"/>
      <c r="D47" s="505"/>
      <c r="E47" s="505"/>
      <c r="F47" s="505"/>
    </row>
    <row r="48" spans="2:6" ht="21" customHeight="1">
      <c r="B48" s="23"/>
      <c r="C48" s="23"/>
      <c r="D48" s="23"/>
      <c r="E48" s="23"/>
      <c r="F48" s="23"/>
    </row>
    <row r="49" spans="2:6" ht="21" customHeight="1">
      <c r="B49" s="505"/>
      <c r="C49" s="23"/>
      <c r="D49" s="506"/>
      <c r="E49" s="506"/>
      <c r="F49" s="506"/>
    </row>
    <row r="50" spans="2:6" ht="21" customHeight="1">
      <c r="B50" s="505"/>
      <c r="C50" s="23"/>
      <c r="D50" s="506"/>
      <c r="E50" s="506"/>
      <c r="F50" s="506"/>
    </row>
    <row r="51" spans="2:6" ht="21" customHeight="1">
      <c r="B51" s="505"/>
      <c r="C51" s="505"/>
      <c r="D51" s="505"/>
      <c r="E51" s="505"/>
      <c r="F51" s="505"/>
    </row>
    <row r="52" spans="2:6" ht="21" customHeight="1">
      <c r="B52" s="505"/>
      <c r="C52" s="23"/>
      <c r="D52" s="506"/>
      <c r="E52" s="506"/>
      <c r="F52" s="506"/>
    </row>
    <row r="53" spans="2:6" ht="21" customHeight="1">
      <c r="B53" s="505"/>
      <c r="C53" s="23"/>
      <c r="D53" s="506"/>
      <c r="E53" s="506"/>
      <c r="F53" s="506"/>
    </row>
    <row r="54" spans="2:6" ht="21" customHeight="1">
      <c r="B54" s="505"/>
      <c r="C54" s="505"/>
      <c r="D54" s="505"/>
      <c r="E54" s="505"/>
      <c r="F54" s="505"/>
    </row>
    <row r="55" spans="2:6" ht="21" customHeight="1">
      <c r="B55" s="505"/>
      <c r="C55" s="505"/>
      <c r="D55" s="505"/>
      <c r="E55" s="505"/>
      <c r="F55" s="505"/>
    </row>
    <row r="56" spans="2:6" ht="21" customHeight="1">
      <c r="B56" s="28"/>
      <c r="C56" s="21"/>
      <c r="D56" s="22"/>
      <c r="E56" s="22"/>
      <c r="F56" s="22"/>
    </row>
    <row r="57" spans="2:6" ht="21" customHeight="1">
      <c r="B57" s="28"/>
      <c r="C57" s="21"/>
      <c r="D57" s="22"/>
      <c r="E57" s="22"/>
      <c r="F57" s="22"/>
    </row>
    <row r="58" spans="2:6" ht="21" customHeight="1">
      <c r="B58" s="28"/>
      <c r="C58" s="21"/>
      <c r="D58" s="22"/>
      <c r="E58" s="22"/>
      <c r="F58" s="22"/>
    </row>
    <row r="59" spans="2:6" ht="21" customHeight="1">
      <c r="B59" s="22"/>
      <c r="C59" s="22"/>
      <c r="D59" s="22"/>
      <c r="E59" s="22"/>
      <c r="F59" s="22"/>
    </row>
    <row r="60" spans="2:6" ht="21" customHeight="1">
      <c r="B60" s="22"/>
      <c r="C60" s="22"/>
      <c r="D60" s="22"/>
      <c r="E60" s="22"/>
      <c r="F60" s="22"/>
    </row>
    <row r="61" spans="2:6" ht="21" customHeight="1">
      <c r="B61" s="22"/>
      <c r="C61" s="22"/>
      <c r="D61" s="22"/>
      <c r="E61" s="22"/>
      <c r="F61" s="22"/>
    </row>
    <row r="62" spans="2:6" ht="21" customHeight="1">
      <c r="B62" s="22"/>
      <c r="C62" s="22"/>
      <c r="D62" s="22"/>
      <c r="E62" s="22"/>
      <c r="F62" s="22"/>
    </row>
    <row r="63" spans="2:6" ht="21" customHeight="1">
      <c r="B63" s="22"/>
      <c r="C63" s="22"/>
      <c r="D63" s="22"/>
      <c r="E63" s="22"/>
      <c r="F63" s="22"/>
    </row>
    <row r="64" spans="2:6" ht="21" customHeight="1">
      <c r="B64" s="22"/>
      <c r="C64" s="22"/>
      <c r="D64" s="22"/>
      <c r="E64" s="22"/>
      <c r="F64" s="22"/>
    </row>
    <row r="65" spans="2:6" ht="21" customHeight="1">
      <c r="B65" s="22"/>
      <c r="C65" s="22"/>
      <c r="D65" s="22"/>
      <c r="E65" s="22"/>
      <c r="F65" s="22"/>
    </row>
    <row r="66" spans="2:6" ht="21" customHeight="1">
      <c r="B66" s="22"/>
      <c r="C66" s="22"/>
      <c r="D66" s="22"/>
      <c r="E66" s="22"/>
      <c r="F66" s="22"/>
    </row>
    <row r="67" spans="2:6" ht="21" customHeight="1">
      <c r="B67" s="22"/>
      <c r="C67" s="22"/>
      <c r="D67" s="22"/>
      <c r="E67" s="22"/>
      <c r="F67" s="22"/>
    </row>
    <row r="68" spans="2:6" ht="21" customHeight="1">
      <c r="B68" s="22"/>
      <c r="C68" s="22"/>
      <c r="D68" s="22"/>
      <c r="E68" s="22"/>
      <c r="F68" s="22"/>
    </row>
    <row r="69" spans="2:6" ht="21" customHeight="1">
      <c r="B69" s="22"/>
      <c r="C69" s="22"/>
      <c r="D69" s="22"/>
      <c r="E69" s="22"/>
      <c r="F69" s="22"/>
    </row>
    <row r="70" spans="2:6" ht="21" customHeight="1">
      <c r="B70" s="22"/>
      <c r="C70" s="22"/>
      <c r="D70" s="22"/>
      <c r="E70" s="22"/>
      <c r="F70" s="22"/>
    </row>
    <row r="71" spans="2:6" ht="21" customHeight="1">
      <c r="B71" s="22"/>
      <c r="C71" s="22"/>
      <c r="D71" s="22"/>
      <c r="E71" s="22"/>
      <c r="F71" s="22"/>
    </row>
    <row r="72" spans="2:6" ht="21" customHeight="1">
      <c r="B72" s="22"/>
      <c r="C72" s="22"/>
      <c r="D72" s="22"/>
      <c r="E72" s="22"/>
      <c r="F72" s="22"/>
    </row>
    <row r="73" spans="2:6" ht="21" customHeight="1">
      <c r="B73" s="22"/>
      <c r="C73" s="22"/>
      <c r="D73" s="22"/>
      <c r="E73" s="22"/>
      <c r="F73" s="22"/>
    </row>
    <row r="74" spans="2:6" ht="21" customHeight="1">
      <c r="B74" s="22"/>
      <c r="C74" s="22"/>
      <c r="D74" s="22"/>
      <c r="E74" s="22"/>
      <c r="F74" s="22"/>
    </row>
    <row r="75" spans="2:6" ht="21" customHeight="1">
      <c r="B75" s="22"/>
      <c r="C75" s="22"/>
      <c r="D75" s="22"/>
      <c r="E75" s="22"/>
      <c r="F75" s="22"/>
    </row>
    <row r="76" spans="2:6" ht="21" customHeight="1">
      <c r="B76" s="22"/>
      <c r="C76" s="22"/>
      <c r="D76" s="22"/>
      <c r="E76" s="22"/>
      <c r="F76" s="22"/>
    </row>
    <row r="77" spans="2:6" ht="21" customHeight="1">
      <c r="B77" s="22"/>
      <c r="C77" s="22"/>
      <c r="D77" s="22"/>
      <c r="E77" s="22"/>
      <c r="F77" s="22"/>
    </row>
    <row r="78" spans="2:6" ht="21" customHeight="1">
      <c r="B78" s="22"/>
      <c r="C78" s="22"/>
      <c r="D78" s="22"/>
      <c r="E78" s="22"/>
      <c r="F78" s="22"/>
    </row>
    <row r="79" spans="2:6" ht="21" customHeight="1">
      <c r="B79" s="22"/>
      <c r="C79" s="22"/>
      <c r="D79" s="22"/>
      <c r="E79" s="22"/>
      <c r="F79" s="22"/>
    </row>
    <row r="80" spans="2:6" ht="21" customHeight="1">
      <c r="B80" s="22"/>
      <c r="C80" s="22"/>
      <c r="D80" s="22"/>
      <c r="E80" s="22"/>
      <c r="F80" s="22"/>
    </row>
    <row r="81" spans="2:6" ht="21" customHeight="1">
      <c r="B81" s="22"/>
      <c r="C81" s="22"/>
      <c r="D81" s="22"/>
      <c r="E81" s="22"/>
      <c r="F81" s="22"/>
    </row>
    <row r="82" spans="2:6" ht="21" customHeight="1">
      <c r="B82" s="22"/>
      <c r="C82" s="22"/>
      <c r="D82" s="22"/>
      <c r="E82" s="22"/>
      <c r="F82" s="22"/>
    </row>
    <row r="83" spans="2:6" ht="21" customHeight="1">
      <c r="B83" s="22"/>
      <c r="C83" s="22"/>
      <c r="D83" s="22"/>
      <c r="E83" s="22"/>
      <c r="F83" s="22"/>
    </row>
  </sheetData>
  <sheetProtection algorithmName="SHA-512" hashValue="whU3kJnuBjilEDIdwJxh3rdON5x9BiSK85lT+QVLKOxb3YFmI4GPvr5tYzYQZASSnZGPvxwowJO4ELopeLFkAw==" saltValue="aeW73AvP2b2if2fxO2QH2A==" spinCount="100000" sheet="1" selectLockedCells="1"/>
  <mergeCells count="79">
    <mergeCell ref="B54:C54"/>
    <mergeCell ref="D54:F54"/>
    <mergeCell ref="B55:C55"/>
    <mergeCell ref="D55:F55"/>
    <mergeCell ref="A2:F2"/>
    <mergeCell ref="A4:B4"/>
    <mergeCell ref="B49:B50"/>
    <mergeCell ref="D49:F49"/>
    <mergeCell ref="D50:F50"/>
    <mergeCell ref="B51:C51"/>
    <mergeCell ref="D51:F51"/>
    <mergeCell ref="B52:B53"/>
    <mergeCell ref="D52:F52"/>
    <mergeCell ref="D53:F53"/>
    <mergeCell ref="B44:B45"/>
    <mergeCell ref="D44:F44"/>
    <mergeCell ref="D45:F45"/>
    <mergeCell ref="B46:C46"/>
    <mergeCell ref="D46:F46"/>
    <mergeCell ref="B47:C47"/>
    <mergeCell ref="D47:F47"/>
    <mergeCell ref="B43:C43"/>
    <mergeCell ref="D43:F43"/>
    <mergeCell ref="B35:C35"/>
    <mergeCell ref="D35:F35"/>
    <mergeCell ref="B36:B37"/>
    <mergeCell ref="D36:F36"/>
    <mergeCell ref="D37:F37"/>
    <mergeCell ref="B38:C38"/>
    <mergeCell ref="D38:F38"/>
    <mergeCell ref="B39:C39"/>
    <mergeCell ref="D39:F39"/>
    <mergeCell ref="B41:B42"/>
    <mergeCell ref="D41:F41"/>
    <mergeCell ref="D42:F42"/>
    <mergeCell ref="B30:C30"/>
    <mergeCell ref="D30:F30"/>
    <mergeCell ref="B31:C31"/>
    <mergeCell ref="D31:F31"/>
    <mergeCell ref="B33:B34"/>
    <mergeCell ref="D33:F33"/>
    <mergeCell ref="D34:F34"/>
    <mergeCell ref="B28:B29"/>
    <mergeCell ref="D28:F28"/>
    <mergeCell ref="D29:F29"/>
    <mergeCell ref="A17:F17"/>
    <mergeCell ref="B20:F20"/>
    <mergeCell ref="B22:C22"/>
    <mergeCell ref="D22:E22"/>
    <mergeCell ref="B25:B26"/>
    <mergeCell ref="D25:F25"/>
    <mergeCell ref="D26:F26"/>
    <mergeCell ref="B27:C27"/>
    <mergeCell ref="D27:F27"/>
    <mergeCell ref="A14:C14"/>
    <mergeCell ref="D14:E14"/>
    <mergeCell ref="A15:F15"/>
    <mergeCell ref="A12:A13"/>
    <mergeCell ref="B12:C12"/>
    <mergeCell ref="D12:E12"/>
    <mergeCell ref="F12:F13"/>
    <mergeCell ref="B13:C13"/>
    <mergeCell ref="D13:E13"/>
    <mergeCell ref="A10:A11"/>
    <mergeCell ref="B10:C10"/>
    <mergeCell ref="D10:E10"/>
    <mergeCell ref="F10:F11"/>
    <mergeCell ref="B11:C11"/>
    <mergeCell ref="D11:E11"/>
    <mergeCell ref="A7:C7"/>
    <mergeCell ref="D7:E7"/>
    <mergeCell ref="H3:H5"/>
    <mergeCell ref="A8:A9"/>
    <mergeCell ref="B8:C8"/>
    <mergeCell ref="D8:E8"/>
    <mergeCell ref="F8:F9"/>
    <mergeCell ref="B9:C9"/>
    <mergeCell ref="D9:E9"/>
    <mergeCell ref="C4:E4"/>
  </mergeCells>
  <phoneticPr fontId="2"/>
  <dataValidations count="1">
    <dataValidation type="list" allowBlank="1" showInputMessage="1" showErrorMessage="1" sqref="D26:F26 D34:F34 D42:F42 D50:F50" xr:uid="{00000000-0002-0000-0800-000000000000}">
      <formula1>"看護師,保健師,助産師,准看護師"</formula1>
    </dataValidation>
  </dataValidations>
  <printOptions horizontalCentered="1"/>
  <pageMargins left="0.39370078740157483" right="0.39370078740157483" top="1.3779527559055118" bottom="0.39370078740157483" header="0.19685039370078741" footer="0.19685039370078741"/>
  <pageSetup paperSize="9" scale="83" orientation="portrait" blackAndWhite="1" horizontalDpi="300" verticalDpi="300" r:id="rId1"/>
  <headerFooter alignWithMargins="0"/>
  <colBreaks count="1" manualBreakCount="1">
    <brk id="6" max="1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15</vt:i4>
      </vt:variant>
    </vt:vector>
  </HeadingPairs>
  <TitlesOfParts>
    <vt:vector size="31" baseType="lpstr">
      <vt:lpstr>基本情報</vt:lpstr>
      <vt:lpstr>交付申請書</vt:lpstr>
      <vt:lpstr>収支予算書（別記）</vt:lpstr>
      <vt:lpstr>様式1</vt:lpstr>
      <vt:lpstr>様式1-2拠点</vt:lpstr>
      <vt:lpstr>様式1-2特定</vt:lpstr>
      <vt:lpstr>様式1-2教育</vt:lpstr>
      <vt:lpstr>様式1-３</vt:lpstr>
      <vt:lpstr>様式2拠点【職員】</vt:lpstr>
      <vt:lpstr>様式2拠点【機器】</vt:lpstr>
      <vt:lpstr>様式2-2</vt:lpstr>
      <vt:lpstr>様式２特定</vt:lpstr>
      <vt:lpstr>様式2教育</vt:lpstr>
      <vt:lpstr>誓約書</vt:lpstr>
      <vt:lpstr>債権者登録書</vt:lpstr>
      <vt:lpstr>集計用</vt:lpstr>
      <vt:lpstr>基本情報!Print_Area</vt:lpstr>
      <vt:lpstr>交付申請書!Print_Area</vt:lpstr>
      <vt:lpstr>債権者登録書!Print_Area</vt:lpstr>
      <vt:lpstr>'収支予算書（別記）'!Print_Area</vt:lpstr>
      <vt:lpstr>誓約書!Print_Area</vt:lpstr>
      <vt:lpstr>様式1!Print_Area</vt:lpstr>
      <vt:lpstr>'様式1-2拠点'!Print_Area</vt:lpstr>
      <vt:lpstr>'様式1-2教育'!Print_Area</vt:lpstr>
      <vt:lpstr>'様式1-2特定'!Print_Area</vt:lpstr>
      <vt:lpstr>'様式1-３'!Print_Area</vt:lpstr>
      <vt:lpstr>'様式2-2'!Print_Area</vt:lpstr>
      <vt:lpstr>様式2拠点【機器】!Print_Area</vt:lpstr>
      <vt:lpstr>様式2拠点【職員】!Print_Area</vt:lpstr>
      <vt:lpstr>様式2教育!Print_Area</vt:lpstr>
      <vt:lpstr>様式２特定!Print_Area</vt:lpstr>
    </vt:vector>
  </TitlesOfParts>
  <Company>兵庫県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兵庫県</dc:creator>
  <cp:lastModifiedBy>Administrator</cp:lastModifiedBy>
  <cp:lastPrinted>2022-07-14T08:03:29Z</cp:lastPrinted>
  <dcterms:created xsi:type="dcterms:W3CDTF">2010-03-18T23:57:32Z</dcterms:created>
  <dcterms:modified xsi:type="dcterms:W3CDTF">2024-07-02T10:21:43Z</dcterms:modified>
</cp:coreProperties>
</file>