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<sst xmlns="http://schemas.openxmlformats.org/spreadsheetml/2006/main" count="843" uniqueCount="843">
  <si>
    <t>神戸海星病院</t>
  </si>
  <si>
    <t>〒657-0068　神戸市灘区篠原北町３－１１－１５</t>
  </si>
  <si>
    <t>病棟の建築時期と構造</t>
  </si>
  <si>
    <t>建物情報＼病棟名</t>
  </si>
  <si>
    <t>3階病棟</t>
  </si>
  <si>
    <t>4階病棟</t>
  </si>
  <si>
    <t>5階病棟</t>
  </si>
  <si>
    <t>様式１病院病棟票(1)</t>
  </si>
  <si>
    <t>建築時期</t>
  </si>
  <si>
    <t>2006</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</si>
  <si>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</si>
  <si>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</si>
  <si>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</si>
  <si>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</si>
  <si>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</si>
  <si>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</si>
  <si>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</si>
  <si>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</si>
  <si>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</si>
  <si>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</si>
  <si>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</si>
  <si>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</si>
  <si>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</si>
  <si>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</si>
  <si>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</si>
  <si>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</si>
  <si>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</si>
  <si>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</si>
  <si>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</si>
  <si>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</si>
  <si>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</si>
  <si>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</si>
  <si>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</si>
  <si>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</si>
  <si>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</si>
  <si>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</si>
  <si>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</si>
  <si>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</si>
  <si>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</si>
  <si>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</si>
  <si>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</si>
  <si>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</si>
  <si>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</si>
  <si>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</si>
  <si>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</si>
  <si>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</si>
  <si>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</si>
  <si>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</si>
  <si>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</si>
  <si>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</si>
  <si>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</si>
  <si>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</si>
  <si>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</si>
  <si>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</si>
  <si>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</si>
  <si>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</si>
  <si>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</si>
  <si>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</si>
  <si>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</si>
  <si>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</si>
  <si>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</si>
  <si>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</si>
  <si>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</si>
  <si>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</si>
  <si>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</si>
  <si>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</si>
  <si>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</si>
  <si>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</si>
  <si>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</si>
  <si>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</si>
  <si>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</si>
  <si>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</si>
  <si>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</si>
  <si>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</si>
  <si>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</si>
  <si>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</si>
  <si>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</si>
  <si>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</si>
  <si>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</si>
  <si>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</si>
  <si>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</si>
  <si>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</si>
  <si>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</si>
  <si>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</si>
  <si>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</si>
  <si>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</si>
  <si>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</si>
  <si>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</si>
  <si>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</si>
  <si>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</si>
  <si>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</si>
  <si>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</si>
  <si>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</si>
  <si>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</si>
  <si>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</si>
  <si>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</si>
  <si>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</si>
  <si>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</si>
  <si>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</si>
  <si>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</si>
  <si>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</si>
  <si>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</si>
  <si>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</si>
  <si>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</si>
  <si>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</si>
  <si>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</si>
  <si>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</si>
  <si>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整形外科</t>
  </si>
  <si>
    <t>様式１病院施設票(43)-2</t>
  </si>
  <si>
    <t>眼科</t>
  </si>
  <si>
    <t>皮膚科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</si>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</sst>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9</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10</v>
      </c>
      <c r="J11" s="355"/>
      <c r="K11" s="355"/>
      <c r="L11" s="16" t="s">
        <v>11</v>
      </c>
      <c r="M11" s="16" t="s">
        <v>11</v>
      </c>
      <c r="N11" s="16" t="s">
        <v>11</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15</v>
      </c>
      <c r="J18" s="355"/>
      <c r="K18" s="355"/>
      <c r="L18" s="16" t="s">
        <v>16</v>
      </c>
      <c r="M18" s="16" t="s">
        <v>16</v>
      </c>
      <c r="N18" s="16" t="s">
        <v>16</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t="s">
        <v>16</v>
      </c>
      <c r="N29" s="16" t="s">
        <v>16</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t="s">
        <v>16</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t="s">
        <v>36</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15</v>
      </c>
      <c r="N95" s="210" t="s">
        <v>15</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56</v>
      </c>
      <c r="M104" s="209">
        <v>60</v>
      </c>
      <c r="N104" s="166">
        <v>60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v>56</v>
      </c>
      <c r="N106" s="166">
        <v>53</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56</v>
      </c>
      <c r="M107" s="166">
        <v>60</v>
      </c>
      <c r="N107" s="166">
        <v>60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t="s">
        <v>36</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t="s">
        <v>103</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107</v>
      </c>
      <c r="N126" s="211" t="s">
        <v>107</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108</v>
      </c>
      <c r="B127" s="1"/>
      <c r="C127" s="191"/>
      <c r="D127" s="192"/>
      <c r="E127" s="320"/>
      <c r="F127" s="351"/>
      <c r="G127" s="351"/>
      <c r="H127" s="321"/>
      <c r="I127" s="256"/>
      <c r="J127" s="68"/>
      <c r="K127" s="69"/>
      <c r="L127" s="211" t="s">
        <v>109</v>
      </c>
      <c r="M127" s="211" t="s">
        <v>110</v>
      </c>
      <c r="N127" s="211" t="s">
        <v>109</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112</v>
      </c>
      <c r="M128" s="211" t="s">
        <v>36</v>
      </c>
      <c r="N128" s="211" t="s">
        <v>106</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114</v>
      </c>
      <c r="B136" s="1"/>
      <c r="C136" s="258" t="s">
        <v>115</v>
      </c>
      <c r="D136" s="259"/>
      <c r="E136" s="259"/>
      <c r="F136" s="259"/>
      <c r="G136" s="259"/>
      <c r="H136" s="260"/>
      <c r="I136" s="237" t="s">
        <v>116</v>
      </c>
      <c r="J136" s="72"/>
      <c r="K136" s="66"/>
      <c r="L136" s="67" t="s">
        <v>117</v>
      </c>
      <c r="M136" s="211" t="s">
        <v>117</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114</v>
      </c>
      <c r="B137" s="58"/>
      <c r="C137" s="191"/>
      <c r="D137" s="192"/>
      <c r="E137" s="251" t="s">
        <v>119</v>
      </c>
      <c r="F137" s="252"/>
      <c r="G137" s="252"/>
      <c r="H137" s="253"/>
      <c r="I137" s="237"/>
      <c r="J137" s="68"/>
      <c r="K137" s="69"/>
      <c r="L137" s="67">
        <v>56</v>
      </c>
      <c r="M137" s="211">
        <v>60</v>
      </c>
      <c r="N137" s="211">
        <v>60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36</v>
      </c>
      <c r="M138" s="211" t="s">
        <v>36</v>
      </c>
      <c r="N138" s="211" t="s">
        <v>36</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36</v>
      </c>
      <c r="M140" s="211" t="s">
        <v>36</v>
      </c>
      <c r="N140" s="211" t="s">
        <v>36</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141</v>
      </c>
      <c r="B168" s="1"/>
      <c r="C168" s="251" t="s">
        <v>142</v>
      </c>
      <c r="D168" s="252"/>
      <c r="E168" s="252"/>
      <c r="F168" s="252"/>
      <c r="G168" s="252"/>
      <c r="H168" s="253"/>
      <c r="I168" s="184" t="s">
        <v>143</v>
      </c>
      <c r="J168" s="167" t="s">
        <v>139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144</v>
      </c>
      <c r="B169" s="1"/>
      <c r="C169" s="251" t="s">
        <v>145</v>
      </c>
      <c r="D169" s="252"/>
      <c r="E169" s="252"/>
      <c r="F169" s="252"/>
      <c r="G169" s="252"/>
      <c r="H169" s="253"/>
      <c r="I169" s="82" t="s">
        <v>146</v>
      </c>
      <c r="J169" s="167" t="s">
        <v>139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148</v>
      </c>
      <c r="B177" s="1"/>
      <c r="C177" s="251" t="s">
        <v>149</v>
      </c>
      <c r="D177" s="252"/>
      <c r="E177" s="252"/>
      <c r="F177" s="252"/>
      <c r="G177" s="252"/>
      <c r="H177" s="253"/>
      <c r="I177" s="85" t="s">
        <v>150</v>
      </c>
      <c r="J177" s="167" t="s">
        <v>151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152</v>
      </c>
      <c r="D178" s="235"/>
      <c r="E178" s="235"/>
      <c r="F178" s="235"/>
      <c r="G178" s="235"/>
      <c r="H178" s="236"/>
      <c r="I178" s="85" t="s">
        <v>153</v>
      </c>
      <c r="J178" s="167" t="s">
        <v>139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154</v>
      </c>
      <c r="D179" s="235"/>
      <c r="E179" s="235"/>
      <c r="F179" s="235"/>
      <c r="G179" s="235"/>
      <c r="H179" s="236"/>
      <c r="I179" s="85" t="s">
        <v>155</v>
      </c>
      <c r="J179" s="167" t="s">
        <v>139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156</v>
      </c>
      <c r="B180" s="1"/>
      <c r="C180" s="251" t="s">
        <v>157</v>
      </c>
      <c r="D180" s="252"/>
      <c r="E180" s="252"/>
      <c r="F180" s="252"/>
      <c r="G180" s="252"/>
      <c r="H180" s="253"/>
      <c r="I180" s="85" t="s">
        <v>158</v>
      </c>
      <c r="J180" s="167" t="s">
        <v>139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34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7.4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29</v>
      </c>
      <c r="M193" s="213">
        <v>33</v>
      </c>
      <c r="N193" s="213">
        <v>24</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3</v>
      </c>
      <c r="M197" s="213">
        <v>2</v>
      </c>
      <c r="N197" s="213">
        <v>1</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0</v>
      </c>
      <c r="M198" s="212">
        <v>0</v>
      </c>
      <c r="N198" s="212">
        <v>0</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7</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12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3.9</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194</v>
      </c>
      <c r="M219" s="369"/>
      <c r="N219" s="370"/>
      <c r="O219" s="5"/>
      <c r="P219" s="5"/>
      <c r="Q219" s="5"/>
      <c r="R219" s="5"/>
      <c r="S219" s="5"/>
      <c r="T219" s="5"/>
      <c r="U219" s="5"/>
      <c r="V219" s="5"/>
    </row>
    <row r="220" ht="20.25" customHeight="1">
      <c r="C220" s="25"/>
      <c r="I220" s="47" t="s">
        <v>76</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22</v>
      </c>
      <c r="M221" s="89">
        <v>19</v>
      </c>
      <c r="N221" s="89">
        <v>25</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3.3</v>
      </c>
      <c r="N222" s="90">
        <v>0.8</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1</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0</v>
      </c>
      <c r="N229" s="89">
        <v>26</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0.3</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0</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1</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0</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0</v>
      </c>
      <c r="N235" s="89">
        <v>11</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2</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0</v>
      </c>
      <c r="N239" s="89">
        <v>4</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2</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36</v>
      </c>
      <c r="M295" s="215" t="s">
        <v>36</v>
      </c>
      <c r="N295" s="215" t="s">
        <v>36</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1716</v>
      </c>
      <c r="M316" s="213">
        <v>1088</v>
      </c>
      <c r="N316" s="213">
        <v>1099</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1329</v>
      </c>
      <c r="M317" s="213">
        <v>961</v>
      </c>
      <c r="N317" s="213">
        <v>1042</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247</v>
      </c>
      <c r="M318" s="213">
        <v>98</v>
      </c>
      <c r="N318" s="213">
        <v>56</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140</v>
      </c>
      <c r="M319" s="213">
        <v>29</v>
      </c>
      <c r="N319" s="213">
        <v>1</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12132</v>
      </c>
      <c r="M320" s="213">
        <v>17311</v>
      </c>
      <c r="N320" s="213">
        <v>14224</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1704</v>
      </c>
      <c r="M321" s="213">
        <v>1089</v>
      </c>
      <c r="N321" s="213">
        <v>1092</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1716</v>
      </c>
      <c r="M329" s="213">
        <v>1088</v>
      </c>
      <c r="N329" s="213">
        <v>1099</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134</v>
      </c>
      <c r="M330" s="213">
        <v>27</v>
      </c>
      <c r="N330" s="213">
        <v>560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1522</v>
      </c>
      <c r="M331" s="213">
        <v>1045</v>
      </c>
      <c r="N331" s="213">
        <v>507</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23</v>
      </c>
      <c r="M332" s="213">
        <v>14</v>
      </c>
      <c r="N332" s="213">
        <v>26</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37</v>
      </c>
      <c r="M333" s="213">
        <v>2</v>
      </c>
      <c r="N333" s="213">
        <v>6</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v>0</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1704</v>
      </c>
      <c r="M337" s="213">
        <v>1089</v>
      </c>
      <c r="N337" s="213">
        <v>1092</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97</v>
      </c>
      <c r="M338" s="213">
        <v>618</v>
      </c>
      <c r="N338" s="213">
        <v>11</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1502</v>
      </c>
      <c r="M339" s="213">
        <v>447</v>
      </c>
      <c r="N339" s="213">
        <v>1035</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20</v>
      </c>
      <c r="M340" s="213">
        <v>13</v>
      </c>
      <c r="N340" s="213">
        <v>5</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7</v>
      </c>
      <c r="M341" s="213">
        <v>1</v>
      </c>
      <c r="N341" s="213">
        <v>10</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23</v>
      </c>
      <c r="M342" s="213">
        <v>2</v>
      </c>
      <c r="N342" s="213">
        <v>7</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40</v>
      </c>
      <c r="M344" s="213">
        <v>6</v>
      </c>
      <c r="N344" s="213">
        <v>20</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15</v>
      </c>
      <c r="M345" s="213">
        <v>2</v>
      </c>
      <c r="N345" s="213">
        <v>4</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v>0</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1607</v>
      </c>
      <c r="M354" s="213">
        <v>471</v>
      </c>
      <c r="N354" s="213">
        <v>1081</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1603</v>
      </c>
      <c r="M355" s="213">
        <v>471</v>
      </c>
      <c r="N355" s="213">
        <v>1079</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0</v>
      </c>
      <c r="N357" s="213">
        <v>2</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117</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1904</v>
      </c>
      <c r="M392" s="217">
        <v>1541</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179</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381</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382</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383</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384</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118</v>
      </c>
      <c r="D447" s="235"/>
      <c r="E447" s="235"/>
      <c r="F447" s="235"/>
      <c r="G447" s="235"/>
      <c r="H447" s="236"/>
      <c r="I447" s="288"/>
      <c r="J447" s="169" t="str">
        <f t="shared" si="61"/>
        <v>未確認</v>
      </c>
      <c r="K447" s="170" t="str">
        <f t="shared" si="62"/>
        <v>※</v>
      </c>
      <c r="L447" s="79">
        <v>0</v>
      </c>
      <c r="M447" s="217">
        <v>0</v>
      </c>
      <c r="N447" s="217">
        <v>1420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414</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415</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416</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417</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418</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419</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420</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421</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423</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424</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425</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426</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427</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428</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429</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430</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431</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432</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433</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435</v>
      </c>
      <c r="C475" s="258" t="s">
        <v>436</v>
      </c>
      <c r="D475" s="259"/>
      <c r="E475" s="259"/>
      <c r="F475" s="259"/>
      <c r="G475" s="259"/>
      <c r="H475" s="260"/>
      <c r="I475" s="255" t="s">
        <v>437</v>
      </c>
      <c r="J475" s="78" t="str">
        <f>IF(SUM(L475:BS475)=0,IF(COUNTIF(L475:BS475,"未確認")&gt;0,"未確認",IF(COUNTIF(L475:BS475,"~*")&gt;0,"*",SUM(L475:BS475))),SUM(L475:BS475))</f>
        <v>未確認</v>
      </c>
      <c r="K475" s="129" t="str">
        <f ref="K475:K482" t="shared" si="69">IF(OR(COUNTIF(L475:BS475,"未確認")&gt;0,COUNTIF(L475:BS475,"*")&gt;0),"※","")</f>
        <v>※</v>
      </c>
      <c r="L475" s="79">
        <v>958</v>
      </c>
      <c r="M475" s="217">
        <v>973</v>
      </c>
      <c r="N475" s="217">
        <v>431</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438</v>
      </c>
      <c r="C476" s="130"/>
      <c r="D476" s="292" t="s">
        <v>439</v>
      </c>
      <c r="E476" s="251" t="s">
        <v>440</v>
      </c>
      <c r="F476" s="252"/>
      <c r="G476" s="252"/>
      <c r="H476" s="253"/>
      <c r="I476" s="256"/>
      <c r="J476" s="78" t="str">
        <f ref="J476:J503" t="shared" si="70">IF(SUM(L476:BS476)=0,IF(COUNTIF(L476:BS476,"未確認")&gt;0,"未確認",IF(COUNTIF(L476:BS476,"~*")&gt;0,"*",SUM(L476:BS476))),SUM(L476:BS476))</f>
        <v>未確認</v>
      </c>
      <c r="K476" s="129" t="str">
        <f t="shared" si="69"/>
        <v>※</v>
      </c>
      <c r="L476" s="79" t="s">
        <v>441</v>
      </c>
      <c r="M476" s="217" t="s">
        <v>441</v>
      </c>
      <c r="N476" s="217" t="s">
        <v>441</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t="s">
        <v>441</v>
      </c>
      <c r="M477" s="217">
        <v>1088</v>
      </c>
      <c r="N477" s="217">
        <v>375</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t="s">
        <v>441</v>
      </c>
      <c r="M478" s="217" t="s">
        <v>441</v>
      </c>
      <c r="N478" s="217" t="s">
        <v>441</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789</v>
      </c>
      <c r="M479" s="217" t="s">
        <v>441</v>
      </c>
      <c r="N479" s="217" t="s">
        <v>441</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t="s">
        <v>441</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t="s">
        <v>441</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t="s">
        <v>441</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207</v>
      </c>
      <c r="M484" s="217" t="s">
        <v>441</v>
      </c>
      <c r="N484" s="217" t="s">
        <v>441</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t="s">
        <v>441</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283</v>
      </c>
      <c r="M488" s="217">
        <v>956</v>
      </c>
      <c r="N488" s="217">
        <v>336</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439</v>
      </c>
      <c r="E489" s="251" t="s">
        <v>440</v>
      </c>
      <c r="F489" s="252"/>
      <c r="G489" s="252"/>
      <c r="H489" s="253"/>
      <c r="I489" s="256"/>
      <c r="J489" s="78" t="str">
        <f t="shared" si="70"/>
        <v>未確認</v>
      </c>
      <c r="K489" s="129" t="str">
        <f t="shared" si="71"/>
        <v>※</v>
      </c>
      <c r="L489" s="79" t="s">
        <v>441</v>
      </c>
      <c r="M489" s="217" t="s">
        <v>441</v>
      </c>
      <c r="N489" s="217" t="s">
        <v>441</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t="s">
        <v>441</v>
      </c>
      <c r="M490" s="217">
        <v>1075</v>
      </c>
      <c r="N490" s="217">
        <v>371</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t="s">
        <v>441</v>
      </c>
      <c r="M491" s="217" t="s">
        <v>441</v>
      </c>
      <c r="N491" s="217" t="s">
        <v>441</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185</v>
      </c>
      <c r="M492" s="217">
        <v>0</v>
      </c>
      <c r="N492" s="217" t="s">
        <v>441</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t="s">
        <v>441</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t="s">
        <v>441</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t="s">
        <v>441</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t="s">
        <v>441</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t="s">
        <v>441</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t="s">
        <v>441</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264</v>
      </c>
      <c r="M512" s="217" t="s">
        <v>441</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t="s">
        <v>441</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t="s">
        <v>441</v>
      </c>
      <c r="M514" s="217" t="s">
        <v>441</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t="s">
        <v>441</v>
      </c>
      <c r="M515" s="217" t="s">
        <v>441</v>
      </c>
      <c r="N515" s="217" t="s">
        <v>441</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t="s">
        <v>441</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t="s">
        <v>441</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t="s">
        <v>441</v>
      </c>
      <c r="M543" s="217" t="s">
        <v>441</v>
      </c>
      <c r="N543" s="217" t="s">
        <v>441</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593</v>
      </c>
      <c r="M570" s="227" t="s">
        <v>593</v>
      </c>
      <c r="N570" s="227" t="s">
        <v>593</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37.5</v>
      </c>
      <c r="M572" s="218">
        <v>27.4</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23.6</v>
      </c>
      <c r="M573" s="218">
        <v>14.3</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20.6</v>
      </c>
      <c r="M574" s="218">
        <v>13.3</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12.5</v>
      </c>
      <c r="M575" s="218">
        <v>9.5</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11.4</v>
      </c>
      <c r="M576" s="218">
        <v>52.7</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0</v>
      </c>
      <c r="N579" s="218">
        <v>14.2</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0</v>
      </c>
      <c r="N580" s="218">
        <v>5.3</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0</v>
      </c>
      <c r="N581" s="218">
        <v>5</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0</v>
      </c>
      <c r="N582" s="218">
        <v>2.5</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v>6.8</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0</v>
      </c>
      <c r="N584" s="218">
        <v>9.5</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t="s">
        <v>441</v>
      </c>
      <c r="M599" s="217" t="s">
        <v>441</v>
      </c>
      <c r="N599" s="217" t="s">
        <v>441</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t="s">
        <v>441</v>
      </c>
      <c r="M600" s="217" t="s">
        <v>441</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441</v>
      </c>
      <c r="M602" s="217" t="s">
        <v>441</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441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441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v>310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t="s">
        <v>441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441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441</v>
      </c>
      <c r="M609" s="217" t="s">
        <v>441</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t="s">
        <v>441</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t="s">
        <v>441</v>
      </c>
      <c r="M623" s="217" t="s">
        <v>441</v>
      </c>
      <c r="N623" s="217" t="s">
        <v>441</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t="s">
        <v>441</v>
      </c>
      <c r="M625" s="217" t="s">
        <v>441</v>
      </c>
      <c r="N625" s="217" t="s">
        <v>441</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0</v>
      </c>
      <c r="N628" s="217">
        <v>1260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t="s">
        <v>441</v>
      </c>
      <c r="M630" s="217" t="s">
        <v>441</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t="s">
        <v>441</v>
      </c>
      <c r="M631" s="217" t="s">
        <v>441</v>
      </c>
      <c r="N631" s="217">
        <v>0</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441</v>
      </c>
      <c r="M632" s="217">
        <v>276</v>
      </c>
      <c r="N632" s="217" t="s">
        <v>441</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t="s">
        <v>441</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v>751</v>
      </c>
      <c r="M642" s="217" t="s">
        <v>441</v>
      </c>
      <c r="N642" s="217" t="s">
        <v>441</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t="s">
        <v>441</v>
      </c>
      <c r="M643" s="217" t="s">
        <v>441</v>
      </c>
      <c r="N643" s="217" t="s">
        <v>441</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t="s">
        <v>441</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t="s">
        <v>441</v>
      </c>
      <c r="M645" s="217" t="s">
        <v>441</v>
      </c>
      <c r="N645" s="217" t="s">
        <v>441</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t="s">
        <v>441</v>
      </c>
      <c r="M646" s="217">
        <v>0</v>
      </c>
      <c r="N646" s="217">
        <v>0</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t="s">
        <v>441</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t="s">
        <v>441</v>
      </c>
      <c r="M648" s="217">
        <v>0</v>
      </c>
      <c r="N648" s="217">
        <v>0</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418</v>
      </c>
      <c r="M656" s="217">
        <v>1375</v>
      </c>
      <c r="N656" s="217">
        <v>396</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13</v>
      </c>
      <c r="M658" s="217" t="s">
        <v>441</v>
      </c>
      <c r="N658" s="217" t="s">
        <v>441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0</v>
      </c>
      <c r="M659" s="217">
        <v>0</v>
      </c>
      <c r="N659" s="217">
        <v>0</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401</v>
      </c>
      <c r="M660" s="217">
        <v>1374</v>
      </c>
      <c r="N660" s="217">
        <v>394</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t="s">
        <v>441</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352</v>
      </c>
      <c r="M665" s="217">
        <v>1304</v>
      </c>
      <c r="N665" s="217">
        <v>389</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257</v>
      </c>
      <c r="M667" s="217">
        <v>1217</v>
      </c>
      <c r="N667" s="217">
        <v>183</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t="s">
        <v>441</v>
      </c>
      <c r="M668" s="217" t="s">
        <v>441</v>
      </c>
      <c r="N668" s="217" t="s">
        <v>441</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36</v>
      </c>
      <c r="M677" s="211" t="s">
        <v>36</v>
      </c>
      <c r="N677" s="211" t="s">
        <v>36</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775</v>
      </c>
      <c r="B678" s="58"/>
      <c r="C678" s="234" t="s">
        <v>776</v>
      </c>
      <c r="D678" s="235"/>
      <c r="E678" s="235"/>
      <c r="F678" s="235"/>
      <c r="G678" s="235"/>
      <c r="H678" s="236"/>
      <c r="I678" s="85" t="s">
        <v>777</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778</v>
      </c>
      <c r="B679" s="58"/>
      <c r="C679" s="234" t="s">
        <v>779</v>
      </c>
      <c r="D679" s="235"/>
      <c r="E679" s="235"/>
      <c r="F679" s="235"/>
      <c r="G679" s="235"/>
      <c r="H679" s="236"/>
      <c r="I679" s="85" t="s">
        <v>780</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781</v>
      </c>
      <c r="B680" s="58"/>
      <c r="C680" s="245" t="s">
        <v>782</v>
      </c>
      <c r="D680" s="246"/>
      <c r="E680" s="246"/>
      <c r="F680" s="246"/>
      <c r="G680" s="246"/>
      <c r="H680" s="247"/>
      <c r="I680" s="238" t="s">
        <v>783</v>
      </c>
      <c r="J680" s="140"/>
      <c r="K680" s="141"/>
      <c r="L680" s="195">
        <v>1607</v>
      </c>
      <c r="M680" s="232">
        <v>471</v>
      </c>
      <c r="N680" s="232">
        <v>1081</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784</v>
      </c>
      <c r="B681" s="58"/>
      <c r="C681" s="143"/>
      <c r="D681" s="144"/>
      <c r="E681" s="245" t="s">
        <v>785</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786</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787</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788</v>
      </c>
      <c r="B684" s="58"/>
      <c r="C684" s="145"/>
      <c r="D684" s="224"/>
      <c r="E684" s="248"/>
      <c r="F684" s="249"/>
      <c r="G684" s="223"/>
      <c r="H684" s="204" t="s">
        <v>789</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790</v>
      </c>
      <c r="B685" s="58"/>
      <c r="C685" s="245" t="s">
        <v>791</v>
      </c>
      <c r="D685" s="246"/>
      <c r="E685" s="246"/>
      <c r="F685" s="246"/>
      <c r="G685" s="250"/>
      <c r="H685" s="247"/>
      <c r="I685" s="238" t="s">
        <v>792</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793</v>
      </c>
      <c r="B686" s="58"/>
      <c r="C686" s="188"/>
      <c r="D686" s="189"/>
      <c r="E686" s="234" t="s">
        <v>794</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795</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796</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797</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798</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799</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800</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801</v>
      </c>
      <c r="B693" s="58"/>
      <c r="C693" s="234" t="s">
        <v>802</v>
      </c>
      <c r="D693" s="235"/>
      <c r="E693" s="235"/>
      <c r="F693" s="235"/>
      <c r="G693" s="235"/>
      <c r="H693" s="236"/>
      <c r="I693" s="237" t="s">
        <v>803</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804</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805</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806</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808</v>
      </c>
      <c r="B704" s="1"/>
      <c r="C704" s="234" t="s">
        <v>809</v>
      </c>
      <c r="D704" s="235"/>
      <c r="E704" s="235"/>
      <c r="F704" s="235"/>
      <c r="G704" s="235"/>
      <c r="H704" s="236"/>
      <c r="I704" s="85" t="s">
        <v>810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811</v>
      </c>
      <c r="B705" s="1"/>
      <c r="C705" s="251" t="s">
        <v>812</v>
      </c>
      <c r="D705" s="252"/>
      <c r="E705" s="252"/>
      <c r="F705" s="252"/>
      <c r="G705" s="252"/>
      <c r="H705" s="253"/>
      <c r="I705" s="81" t="s">
        <v>813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814</v>
      </c>
      <c r="B706" s="1"/>
      <c r="C706" s="251" t="s">
        <v>815</v>
      </c>
      <c r="D706" s="252"/>
      <c r="E706" s="252"/>
      <c r="F706" s="252"/>
      <c r="G706" s="252"/>
      <c r="H706" s="253"/>
      <c r="I706" s="81" t="s">
        <v>816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818</v>
      </c>
      <c r="C714" s="251" t="s">
        <v>819</v>
      </c>
      <c r="D714" s="252"/>
      <c r="E714" s="252"/>
      <c r="F714" s="252"/>
      <c r="G714" s="252"/>
      <c r="H714" s="253"/>
      <c r="I714" s="81" t="s">
        <v>820</v>
      </c>
      <c r="J714" s="78" t="str">
        <f>IF(SUM(L714:BS714)=0,IF(COUNTIF(L714:BS714,"未確認")&gt;0,"未確認",IF(COUNTIF(L714:BS714,"~*")&gt;0,"*",SUM(L714:BS714))),SUM(L714:BS714))</f>
        <v>未確認</v>
      </c>
      <c r="K714" s="129" t="str">
        <f>IF(OR(COUNTIF(L714:BS714,"未確認")&gt;0,COUNTIF(L714:BS714,"*")&gt;0),"※","")</f>
        <v>※</v>
      </c>
      <c r="L714" s="79">
        <v>19</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821</v>
      </c>
      <c r="B715" s="1"/>
      <c r="C715" s="251" t="s">
        <v>822</v>
      </c>
      <c r="D715" s="252"/>
      <c r="E715" s="252"/>
      <c r="F715" s="252"/>
      <c r="G715" s="252"/>
      <c r="H715" s="253"/>
      <c r="I715" s="81" t="s">
        <v>823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824</v>
      </c>
      <c r="B716" s="1"/>
      <c r="C716" s="234" t="s">
        <v>825</v>
      </c>
      <c r="D716" s="235"/>
      <c r="E716" s="235"/>
      <c r="F716" s="235"/>
      <c r="G716" s="235"/>
      <c r="H716" s="236"/>
      <c r="I716" s="81" t="s">
        <v>826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827</v>
      </c>
      <c r="B717" s="1"/>
      <c r="C717" s="251" t="s">
        <v>828</v>
      </c>
      <c r="D717" s="252"/>
      <c r="E717" s="252"/>
      <c r="F717" s="252"/>
      <c r="G717" s="252"/>
      <c r="H717" s="253"/>
      <c r="I717" s="81" t="s">
        <v>829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831</v>
      </c>
      <c r="C726" s="251" t="s">
        <v>832</v>
      </c>
      <c r="D726" s="252"/>
      <c r="E726" s="252"/>
      <c r="F726" s="252"/>
      <c r="G726" s="252"/>
      <c r="H726" s="253"/>
      <c r="I726" s="81" t="s">
        <v>833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834</v>
      </c>
      <c r="B727" s="1"/>
      <c r="C727" s="251" t="s">
        <v>835</v>
      </c>
      <c r="D727" s="252"/>
      <c r="E727" s="252"/>
      <c r="F727" s="252"/>
      <c r="G727" s="252"/>
      <c r="H727" s="253"/>
      <c r="I727" s="81" t="s">
        <v>836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837</v>
      </c>
      <c r="B728" s="1"/>
      <c r="C728" s="234" t="s">
        <v>838</v>
      </c>
      <c r="D728" s="235"/>
      <c r="E728" s="235"/>
      <c r="F728" s="235"/>
      <c r="G728" s="235"/>
      <c r="H728" s="236"/>
      <c r="I728" s="81" t="s">
        <v>839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840</v>
      </c>
      <c r="B729" s="1"/>
      <c r="C729" s="234" t="s">
        <v>841</v>
      </c>
      <c r="D729" s="235"/>
      <c r="E729" s="235"/>
      <c r="F729" s="235"/>
      <c r="G729" s="235"/>
      <c r="H729" s="236"/>
      <c r="I729" s="81" t="s">
        <v>842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