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<sst xmlns="http://schemas.openxmlformats.org/spreadsheetml/2006/main" count="839" uniqueCount="839">
  <si>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兵庫県災害医療センター</t>
  </si>
  <si>
    <t>〒651-0073　神戸市中央区脇浜海岸通１丁目３番１号</t>
  </si>
  <si>
    <t>病棟の建築時期と構造</t>
  </si>
  <si>
    <t>建物情報＼病棟名</t>
  </si>
  <si>
    <t>ＣＣＮＵ</t>
  </si>
  <si>
    <t>ＨＣＵ</t>
  </si>
  <si>
    <t>様式１病院病棟票(1)</t>
  </si>
  <si>
    <t>建築時期</t>
  </si>
  <si>
    <t>2003</t>
  </si>
  <si>
    <t>構造</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</si>
  <si>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</si>
  <si>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</si>
  <si>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</si>
  <si>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</si>
  <si>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</si>
  <si>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</si>
  <si>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</si>
  <si>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</si>
  <si>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</si>
  <si>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</si>
  <si>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</si>
  <si>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</si>
  <si>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</si>
  <si>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</si>
  <si>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</si>
  <si>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</si>
  <si>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</si>
  <si>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</si>
  <si>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</si>
  <si>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</si>
  <si>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</si>
  <si>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</si>
  <si>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</si>
  <si>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</si>
  <si>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</si>
  <si>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</si>
  <si>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</si>
  <si>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</si>
  <si>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</si>
  <si>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</si>
  <si>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</si>
  <si>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</si>
  <si>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</si>
  <si>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</si>
  <si>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</si>
  <si>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</si>
  <si>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</si>
  <si>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</si>
  <si>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</si>
  <si>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</si>
  <si>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</si>
  <si>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</si>
  <si>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</si>
  <si>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</si>
  <si>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</si>
  <si>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</si>
  <si>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</si>
  <si>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</si>
  <si>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</si>
  <si>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</si>
  <si>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</si>
  <si>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</si>
  <si>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</si>
  <si>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</si>
  <si>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</si>
  <si>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</si>
  <si>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</si>
  <si>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</si>
  <si>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</si>
  <si>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</si>
  <si>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</si>
  <si>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</si>
  <si>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</si>
  <si>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</si>
  <si>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</si>
  <si>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</si>
  <si>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</si>
  <si>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</si>
  <si>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</si>
  <si>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</si>
  <si>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</si>
  <si>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</si>
  <si>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</si>
  <si>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</si>
  <si>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</si>
  <si>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</si>
  <si>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</si>
  <si>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</si>
  <si>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</si>
  <si>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</si>
  <si>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</si>
  <si>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</si>
  <si>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</si>
  <si>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</si>
  <si>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</si>
  <si>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</si>
  <si>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</si>
  <si>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</si>
  <si>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</si>
  <si>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</si>
  <si>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</si>
  <si>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</si>
  <si>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救急科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</si>
  <si>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</si>
  <si>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</si>
  <si>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</si>
  <si>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</si>
  <si>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</si>
  <si>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</si>
  <si>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</si>
  <si>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</si>
  <si>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救命救急入院料４</t>
  </si>
  <si>
    <t>救命救急入院料１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</si>
  <si>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</si>
  <si>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</si>
  <si>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</si>
  <si>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</si>
  <si>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</si>
  <si>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</si>
  <si>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</si>
  <si>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</si>
  <si>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</si>
  <si>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</si>
  <si>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</si>
  <si>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</si>
  <si>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</si>
  <si>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</si>
  <si>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</si>
  <si>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</si>
  <si>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</si>
  <si>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</si>
  <si>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</si>
  <si>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</si>
  <si>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</si>
  <si>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</si>
  <si>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</si>
  <si>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</si>
  <si>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</si>
  <si>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</si>
  <si>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</si>
  <si>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</si>
  <si>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</si>
  <si>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</si>
  <si>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</si>
  <si>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</si>
  <si>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</si>
  <si>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</si>
  <si>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</si>
  <si>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</si>
  <si>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</si>
  <si>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</si>
  <si>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</si>
  <si>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</si>
  <si>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</si>
  <si>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</si>
  <si>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</si>
  <si>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</si>
  <si>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</si>
  <si>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</si>
  <si>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</si>
  <si>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</si>
  <si>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</si>
  <si>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</si>
  <si>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</si>
  <si>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</si>
  <si>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</si>
  <si>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</si>
  <si>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</si>
  <si>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</si>
  <si>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</si>
  <si>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</si>
  <si>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</si>
  <si>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</si>
  <si>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</si>
  <si>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</si>
  <si>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</si>
  <si>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</si>
  <si>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</si>
  <si>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</si>
  <si>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</si>
  <si>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</si>
  <si>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</si>
  <si>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</si>
  <si>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</si>
  <si>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</si>
  <si>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</si>
  <si>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</si>
  <si>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</si>
  <si>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</si>
  <si>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</si>
  <si>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</si>
  <si>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</si>
  <si>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</si>
  <si>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</si>
  <si>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</si>
  <si>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</si>
  <si>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</si>
  <si>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</si>
  <si>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</si>
  <si>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</si>
  <si>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</si>
  <si>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</si>
  <si>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</si>
  <si>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</si>
  <si>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</si>
  <si>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</si>
  <si>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</si>
  <si>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</si>
  <si>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</si>
  <si>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</si>
  <si>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</si>
  <si>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</si>
  <si>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</si>
  <si>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</si>
  <si>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</si>
  <si>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</si>
  <si>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</si>
  <si>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</si>
  <si>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</si>
  <si>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</si>
  <si>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</si>
  <si>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</si>
  <si>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</si>
  <si>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</si>
  <si>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</si>
  <si>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</si>
  <si>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</si>
  <si>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</si>
  <si>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</si>
  <si>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</si>
  <si>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</si>
  <si>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</si>
  <si>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</si>
  <si>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</si>
  <si>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</si>
  <si>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</si>
  <si>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</si>
  <si>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</si>
  <si>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</si>
  <si>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</si>
  <si>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</si>
  <si>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</si>
  <si>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</si>
  <si>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</si>
  <si>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</si>
  <si>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</si>
  <si>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</si>
  <si>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</si>
  <si>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</si>
  <si>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</si>
  <si>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</si>
  <si>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</si>
  <si>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</si>
  <si>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</si>
  <si>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</si>
  <si>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</si>
  <si>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</si>
  <si>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</si>
  <si>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</si>
  <si>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</si>
  <si>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</si>
  <si>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</si>
  <si>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</si>
  <si>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</si>
  <si>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</si>
  <si>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</si>
  <si>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</si>
  <si>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</si>
  <si>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</si>
  <si>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</si>
  <si>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</si>
  <si>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</si>
  <si>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</si>
  <si>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</si>
  <si>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</si>
  <si>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</si>
  <si>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</si>
  <si>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</si>
  <si>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</si>
  <si>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</si>
  <si>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</si>
  <si>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</si>
  <si>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</si>
  <si>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</si>
  <si>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</si>
  <si>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</si>
  <si>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</si>
  <si>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</si>
  <si>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</si>
  <si>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</si>
  <si>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</si>
  <si>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</si>
  <si>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</si>
  <si>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</si>
  <si>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</si>
  <si>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</si>
  <si>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</si>
  <si>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</si>
  <si>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</si>
  <si>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</si>
  <si>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</si>
  <si>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</si>
  <si>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</si>
  <si>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</si>
  <si>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</si>
  <si>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</si>
  <si>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</si>
  <si>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</si>
  <si>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</si>
  <si>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</si>
  <si>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</si>
  <si>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</si>
  <si>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</si>
  <si>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</si>
  <si>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</si>
  <si>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</si>
  <si>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</si>
  <si>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</si>
  <si>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</si>
  <si>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</si>
  <si>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</si>
  <si>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</si>
  <si>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</si>
  <si>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</si>
  <si>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</si>
  <si>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</si>
  <si>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</si>
  <si>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</si>
  <si>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</si>
  <si>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</si>
  <si>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</si>
  <si>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</si>
  <si>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</si>
  <si>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</si>
  <si>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</si>
  <si>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</si>
  <si>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</si>
  <si>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</si>
  <si>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</si>
  <si>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</si>
  <si>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</si>
  <si>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</si>
  <si>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</si>
  <si>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</si>
  <si>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</si>
  <si>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</si>
  <si>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</si>
  <si>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</si>
  <si>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</si>
  <si>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</si>
  <si>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</si>
  <si>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</si>
  <si>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</si>
  <si>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CCNU</t>
  </si>
  <si>
    <t>HCU</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</si>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</sst>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t="s">
        <v>14</v>
      </c>
      <c r="M17" s="16" t="s">
        <v>14</v>
      </c>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t="s">
        <v>14</v>
      </c>
      <c r="M28" s="16" t="s">
        <v>14</v>
      </c>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14</v>
      </c>
      <c r="M57" s="17" t="s">
        <v>14</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13</v>
      </c>
      <c r="M95" s="210" t="s">
        <v>13</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12</v>
      </c>
      <c r="M104" s="209">
        <v>18</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12</v>
      </c>
      <c r="M106" s="166">
        <v>18</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12</v>
      </c>
      <c r="M107" s="166">
        <v>18</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35</v>
      </c>
      <c r="M126" s="211" t="s">
        <v>35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35</v>
      </c>
      <c r="M127" s="211" t="s">
        <v>35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106</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108</v>
      </c>
      <c r="B136" s="1"/>
      <c r="C136" s="258" t="s">
        <v>109</v>
      </c>
      <c r="D136" s="259"/>
      <c r="E136" s="259"/>
      <c r="F136" s="259"/>
      <c r="G136" s="259"/>
      <c r="H136" s="260"/>
      <c r="I136" s="237" t="s">
        <v>110</v>
      </c>
      <c r="J136" s="72"/>
      <c r="K136" s="66"/>
      <c r="L136" s="67" t="s">
        <v>111</v>
      </c>
      <c r="M136" s="211" t="s">
        <v>112</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108</v>
      </c>
      <c r="B137" s="58"/>
      <c r="C137" s="191"/>
      <c r="D137" s="192"/>
      <c r="E137" s="251" t="s">
        <v>113</v>
      </c>
      <c r="F137" s="252"/>
      <c r="G137" s="252"/>
      <c r="H137" s="253"/>
      <c r="I137" s="237"/>
      <c r="J137" s="68"/>
      <c r="K137" s="69"/>
      <c r="L137" s="67">
        <v>12</v>
      </c>
      <c r="M137" s="211">
        <v>18</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114</v>
      </c>
      <c r="B138" s="58"/>
      <c r="C138" s="258" t="s">
        <v>115</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114</v>
      </c>
      <c r="B139" s="58"/>
      <c r="C139" s="73"/>
      <c r="D139" s="74"/>
      <c r="E139" s="251" t="s">
        <v>113</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116</v>
      </c>
      <c r="B140" s="58"/>
      <c r="C140" s="258" t="s">
        <v>115</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116</v>
      </c>
      <c r="B141" s="58"/>
      <c r="C141" s="75"/>
      <c r="D141" s="76"/>
      <c r="E141" s="251" t="s">
        <v>113</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117</v>
      </c>
      <c r="B142" s="58"/>
      <c r="C142" s="234" t="s">
        <v>118</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120</v>
      </c>
      <c r="B150" s="1"/>
      <c r="C150" s="251" t="s">
        <v>119</v>
      </c>
      <c r="D150" s="252"/>
      <c r="E150" s="252"/>
      <c r="F150" s="252"/>
      <c r="G150" s="252"/>
      <c r="H150" s="253"/>
      <c r="I150" s="81" t="s">
        <v>121</v>
      </c>
      <c r="J150" s="228" t="s">
        <v>122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124</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125</v>
      </c>
      <c r="B158" s="1"/>
      <c r="C158" s="251" t="s">
        <v>126</v>
      </c>
      <c r="D158" s="252"/>
      <c r="E158" s="252"/>
      <c r="F158" s="252"/>
      <c r="G158" s="252"/>
      <c r="H158" s="253"/>
      <c r="I158" s="338" t="s">
        <v>127</v>
      </c>
      <c r="J158" s="167" t="s">
        <v>128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129</v>
      </c>
      <c r="B159" s="1"/>
      <c r="C159" s="251" t="s">
        <v>130</v>
      </c>
      <c r="D159" s="252"/>
      <c r="E159" s="252"/>
      <c r="F159" s="252"/>
      <c r="G159" s="252"/>
      <c r="H159" s="253"/>
      <c r="I159" s="339"/>
      <c r="J159" s="167" t="s">
        <v>128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131</v>
      </c>
      <c r="B160" s="1"/>
      <c r="C160" s="251" t="s">
        <v>132</v>
      </c>
      <c r="D160" s="252"/>
      <c r="E160" s="252"/>
      <c r="F160" s="252"/>
      <c r="G160" s="252"/>
      <c r="H160" s="253"/>
      <c r="I160" s="340"/>
      <c r="J160" s="167" t="s">
        <v>128</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134</v>
      </c>
      <c r="B168" s="1"/>
      <c r="C168" s="251" t="s">
        <v>135</v>
      </c>
      <c r="D168" s="252"/>
      <c r="E168" s="252"/>
      <c r="F168" s="252"/>
      <c r="G168" s="252"/>
      <c r="H168" s="253"/>
      <c r="I168" s="184" t="s">
        <v>136</v>
      </c>
      <c r="J168" s="167" t="s">
        <v>137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137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137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137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137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137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34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0.2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54</v>
      </c>
      <c r="M193" s="213">
        <v>39</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0</v>
      </c>
      <c r="M194" s="212">
        <v>0.2</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0</v>
      </c>
      <c r="M195" s="213">
        <v>0</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0</v>
      </c>
      <c r="M197" s="213">
        <v>0</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0</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188</v>
      </c>
      <c r="M219" s="369"/>
      <c r="N219" s="370"/>
      <c r="O219" s="5"/>
      <c r="P219" s="5"/>
      <c r="Q219" s="5"/>
      <c r="R219" s="5"/>
      <c r="S219" s="5"/>
      <c r="T219" s="5"/>
      <c r="U219" s="5"/>
      <c r="V219" s="5"/>
    </row>
    <row r="220" ht="20.25" customHeight="1">
      <c r="C220" s="25"/>
      <c r="I220" s="47" t="s">
        <v>75</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0</v>
      </c>
      <c r="N221" s="89">
        <v>2</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0</v>
      </c>
      <c r="N222" s="90">
        <v>0</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0</v>
      </c>
      <c r="N223" s="89">
        <v>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v>
      </c>
      <c r="N224" s="90">
        <v>0</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v>
      </c>
      <c r="N226" s="90">
        <v>1</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0</v>
      </c>
      <c r="N229" s="89">
        <v>0</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0</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0</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0</v>
      </c>
      <c r="N235" s="89">
        <v>3</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v>
      </c>
      <c r="N236" s="90">
        <v>0</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1</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0</v>
      </c>
      <c r="N239" s="89">
        <v>1</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137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207</v>
      </c>
      <c r="B249" s="99"/>
      <c r="C249" s="329" t="s">
        <v>208</v>
      </c>
      <c r="D249" s="329"/>
      <c r="E249" s="329"/>
      <c r="F249" s="294"/>
      <c r="G249" s="300" t="s">
        <v>158</v>
      </c>
      <c r="H249" s="185" t="s">
        <v>209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207</v>
      </c>
      <c r="B250" s="99"/>
      <c r="C250" s="300"/>
      <c r="D250" s="300"/>
      <c r="E250" s="300"/>
      <c r="F250" s="301"/>
      <c r="G250" s="300"/>
      <c r="H250" s="185" t="s">
        <v>210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211</v>
      </c>
      <c r="B251" s="99"/>
      <c r="C251" s="300"/>
      <c r="D251" s="300"/>
      <c r="E251" s="300"/>
      <c r="F251" s="301"/>
      <c r="G251" s="300" t="s">
        <v>212</v>
      </c>
      <c r="H251" s="185" t="s">
        <v>209</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211</v>
      </c>
      <c r="B252" s="99"/>
      <c r="C252" s="300"/>
      <c r="D252" s="300"/>
      <c r="E252" s="300"/>
      <c r="F252" s="301"/>
      <c r="G252" s="301"/>
      <c r="H252" s="185" t="s">
        <v>210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213</v>
      </c>
      <c r="B253" s="99"/>
      <c r="C253" s="300"/>
      <c r="D253" s="300"/>
      <c r="E253" s="300"/>
      <c r="F253" s="301"/>
      <c r="G253" s="300" t="s">
        <v>214</v>
      </c>
      <c r="H253" s="185" t="s">
        <v>209</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213</v>
      </c>
      <c r="B254" s="99"/>
      <c r="C254" s="300"/>
      <c r="D254" s="300"/>
      <c r="E254" s="300"/>
      <c r="F254" s="301"/>
      <c r="G254" s="301"/>
      <c r="H254" s="185" t="s">
        <v>210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215</v>
      </c>
      <c r="B255" s="99"/>
      <c r="C255" s="300"/>
      <c r="D255" s="300"/>
      <c r="E255" s="300"/>
      <c r="F255" s="301"/>
      <c r="G255" s="314" t="s">
        <v>216</v>
      </c>
      <c r="H255" s="185" t="s">
        <v>209</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215</v>
      </c>
      <c r="B256" s="99"/>
      <c r="C256" s="300"/>
      <c r="D256" s="300"/>
      <c r="E256" s="300"/>
      <c r="F256" s="301"/>
      <c r="G256" s="301"/>
      <c r="H256" s="185" t="s">
        <v>210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217</v>
      </c>
      <c r="B257" s="99"/>
      <c r="C257" s="300"/>
      <c r="D257" s="300"/>
      <c r="E257" s="300"/>
      <c r="F257" s="301"/>
      <c r="G257" s="300" t="s">
        <v>218</v>
      </c>
      <c r="H257" s="185" t="s">
        <v>209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217</v>
      </c>
      <c r="B258" s="99"/>
      <c r="C258" s="300"/>
      <c r="D258" s="300"/>
      <c r="E258" s="300"/>
      <c r="F258" s="301"/>
      <c r="G258" s="301"/>
      <c r="H258" s="185" t="s">
        <v>210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219</v>
      </c>
      <c r="B259" s="99"/>
      <c r="C259" s="300"/>
      <c r="D259" s="300"/>
      <c r="E259" s="300"/>
      <c r="F259" s="301"/>
      <c r="G259" s="300" t="s">
        <v>191</v>
      </c>
      <c r="H259" s="185" t="s">
        <v>209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219</v>
      </c>
      <c r="B260" s="99"/>
      <c r="C260" s="300"/>
      <c r="D260" s="300"/>
      <c r="E260" s="300"/>
      <c r="F260" s="301"/>
      <c r="G260" s="301"/>
      <c r="H260" s="185" t="s">
        <v>210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221</v>
      </c>
      <c r="B268" s="1"/>
      <c r="C268" s="258" t="s">
        <v>222</v>
      </c>
      <c r="D268" s="260"/>
      <c r="E268" s="324" t="s">
        <v>223</v>
      </c>
      <c r="F268" s="325"/>
      <c r="G268" s="251" t="s">
        <v>224</v>
      </c>
      <c r="H268" s="253"/>
      <c r="I268" s="255" t="s">
        <v>225</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226</v>
      </c>
      <c r="B269" s="99"/>
      <c r="C269" s="320"/>
      <c r="D269" s="321"/>
      <c r="E269" s="325"/>
      <c r="F269" s="325"/>
      <c r="G269" s="251" t="s">
        <v>227</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228</v>
      </c>
      <c r="B270" s="99"/>
      <c r="C270" s="320"/>
      <c r="D270" s="321"/>
      <c r="E270" s="325"/>
      <c r="F270" s="325"/>
      <c r="G270" s="251" t="s">
        <v>229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230</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231</v>
      </c>
      <c r="B272" s="99"/>
      <c r="C272" s="258" t="s">
        <v>232</v>
      </c>
      <c r="D272" s="330"/>
      <c r="E272" s="251" t="s">
        <v>233</v>
      </c>
      <c r="F272" s="252"/>
      <c r="G272" s="252"/>
      <c r="H272" s="253"/>
      <c r="I272" s="255" t="s">
        <v>234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235</v>
      </c>
      <c r="B273" s="99"/>
      <c r="C273" s="331"/>
      <c r="D273" s="332"/>
      <c r="E273" s="251" t="s">
        <v>236</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237</v>
      </c>
      <c r="B274" s="99"/>
      <c r="C274" s="333"/>
      <c r="D274" s="334"/>
      <c r="E274" s="251" t="s">
        <v>238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239</v>
      </c>
      <c r="B275" s="99"/>
      <c r="C275" s="258" t="s">
        <v>191</v>
      </c>
      <c r="D275" s="330"/>
      <c r="E275" s="251" t="s">
        <v>240</v>
      </c>
      <c r="F275" s="252"/>
      <c r="G275" s="252"/>
      <c r="H275" s="253"/>
      <c r="I275" s="81" t="s">
        <v>241</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242</v>
      </c>
      <c r="B276" s="99"/>
      <c r="C276" s="331"/>
      <c r="D276" s="332"/>
      <c r="E276" s="251" t="s">
        <v>243</v>
      </c>
      <c r="F276" s="252"/>
      <c r="G276" s="252"/>
      <c r="H276" s="253"/>
      <c r="I276" s="238" t="s">
        <v>244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245</v>
      </c>
      <c r="B277" s="99"/>
      <c r="C277" s="331"/>
      <c r="D277" s="332"/>
      <c r="E277" s="251" t="s">
        <v>246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247</v>
      </c>
      <c r="B278" s="99"/>
      <c r="C278" s="331"/>
      <c r="D278" s="332"/>
      <c r="E278" s="251" t="s">
        <v>248</v>
      </c>
      <c r="F278" s="252"/>
      <c r="G278" s="252"/>
      <c r="H278" s="253"/>
      <c r="I278" s="81" t="s">
        <v>249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250</v>
      </c>
      <c r="B279" s="99"/>
      <c r="C279" s="331"/>
      <c r="D279" s="332"/>
      <c r="E279" s="251" t="s">
        <v>251</v>
      </c>
      <c r="F279" s="252"/>
      <c r="G279" s="252"/>
      <c r="H279" s="253"/>
      <c r="I279" s="81" t="s">
        <v>252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253</v>
      </c>
      <c r="B280" s="99"/>
      <c r="C280" s="331"/>
      <c r="D280" s="332"/>
      <c r="E280" s="251" t="s">
        <v>254</v>
      </c>
      <c r="F280" s="252"/>
      <c r="G280" s="252"/>
      <c r="H280" s="253"/>
      <c r="I280" s="81" t="s">
        <v>255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256</v>
      </c>
      <c r="B281" s="99"/>
      <c r="C281" s="331"/>
      <c r="D281" s="332"/>
      <c r="E281" s="251" t="s">
        <v>257</v>
      </c>
      <c r="F281" s="252"/>
      <c r="G281" s="252"/>
      <c r="H281" s="253"/>
      <c r="I281" s="81" t="s">
        <v>258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259</v>
      </c>
      <c r="B282" s="99"/>
      <c r="C282" s="331"/>
      <c r="D282" s="332"/>
      <c r="E282" s="251" t="s">
        <v>260</v>
      </c>
      <c r="F282" s="252"/>
      <c r="G282" s="252"/>
      <c r="H282" s="253"/>
      <c r="I282" s="81" t="s">
        <v>261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262</v>
      </c>
      <c r="B283" s="99"/>
      <c r="C283" s="331"/>
      <c r="D283" s="332"/>
      <c r="E283" s="251" t="s">
        <v>263</v>
      </c>
      <c r="F283" s="252"/>
      <c r="G283" s="252"/>
      <c r="H283" s="253"/>
      <c r="I283" s="81" t="s">
        <v>264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265</v>
      </c>
      <c r="B284" s="99"/>
      <c r="C284" s="333"/>
      <c r="D284" s="334"/>
      <c r="E284" s="251" t="s">
        <v>266</v>
      </c>
      <c r="F284" s="252"/>
      <c r="G284" s="252"/>
      <c r="H284" s="253"/>
      <c r="I284" s="81" t="s">
        <v>267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268</v>
      </c>
      <c r="D293" s="246"/>
      <c r="E293" s="246"/>
      <c r="F293" s="246"/>
      <c r="G293" s="246"/>
      <c r="H293" s="247"/>
      <c r="I293" s="237" t="s">
        <v>269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270</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272</v>
      </c>
      <c r="C311" s="111"/>
      <c r="D311" s="111"/>
      <c r="E311" s="41"/>
      <c r="F311" s="41"/>
      <c r="G311" s="41"/>
      <c r="H311" s="42"/>
      <c r="I311" s="42"/>
      <c r="J311" s="44"/>
      <c r="K311" s="43"/>
      <c r="L311" s="112"/>
      <c r="M311" s="112"/>
      <c r="N311" s="112"/>
      <c r="O311" s="112"/>
      <c r="P311" s="112"/>
      <c r="Q311" s="112"/>
    </row>
    <row r="312" s="2" customFormat="1">
      <c r="A312" s="153"/>
      <c r="B312" s="30" t="s">
        <v>273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124</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274</v>
      </c>
      <c r="B316" s="58"/>
      <c r="C316" s="309" t="s">
        <v>275</v>
      </c>
      <c r="D316" s="258" t="s">
        <v>276</v>
      </c>
      <c r="E316" s="259"/>
      <c r="F316" s="259"/>
      <c r="G316" s="259"/>
      <c r="H316" s="260"/>
      <c r="I316" s="238" t="s">
        <v>277</v>
      </c>
      <c r="J316" s="86">
        <f ref="J316:J321" t="shared" si="46">IF(SUM(L316:BS316)=0,IF(COUNTIF(L316:BS316,"未確認")&gt;0,"未確認",IF(COUNTIF(L316:BS316,"~*")&gt;0,"*",SUM(L316:BS316))),SUM(L316:BS316))</f>
        <v>0</v>
      </c>
      <c r="K316" s="57" t="str">
        <f ref="K316:K321" t="shared" si="47">IF(OR(COUNTIF(L316:BS316,"未確認")&gt;0,COUNTIF(L316:BS316,"~*")&gt;0),"※","")</f>
      </c>
      <c r="L316" s="89">
        <v>585</v>
      </c>
      <c r="M316" s="213">
        <v>660</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278</v>
      </c>
      <c r="B317" s="58"/>
      <c r="C317" s="310"/>
      <c r="D317" s="311"/>
      <c r="E317" s="251" t="s">
        <v>279</v>
      </c>
      <c r="F317" s="252"/>
      <c r="G317" s="252"/>
      <c r="H317" s="253"/>
      <c r="I317" s="239"/>
      <c r="J317" s="86">
        <f t="shared" si="46"/>
        <v>0</v>
      </c>
      <c r="K317" s="57" t="str">
        <f t="shared" si="47"/>
      </c>
      <c r="L317" s="89">
        <v>9</v>
      </c>
      <c r="M317" s="213">
        <v>385</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280</v>
      </c>
      <c r="B318" s="58"/>
      <c r="C318" s="310"/>
      <c r="D318" s="312"/>
      <c r="E318" s="251" t="s">
        <v>281</v>
      </c>
      <c r="F318" s="252"/>
      <c r="G318" s="252"/>
      <c r="H318" s="253"/>
      <c r="I318" s="239"/>
      <c r="J318" s="86">
        <f t="shared" si="46"/>
        <v>0</v>
      </c>
      <c r="K318" s="57" t="str">
        <f t="shared" si="47"/>
      </c>
      <c r="L318" s="89">
        <v>0</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282</v>
      </c>
      <c r="B319" s="58"/>
      <c r="C319" s="310"/>
      <c r="D319" s="313"/>
      <c r="E319" s="251" t="s">
        <v>283</v>
      </c>
      <c r="F319" s="252"/>
      <c r="G319" s="252"/>
      <c r="H319" s="253"/>
      <c r="I319" s="239"/>
      <c r="J319" s="86">
        <f t="shared" si="46"/>
        <v>0</v>
      </c>
      <c r="K319" s="57" t="str">
        <f t="shared" si="47"/>
      </c>
      <c r="L319" s="89">
        <v>576</v>
      </c>
      <c r="M319" s="213">
        <v>275</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284</v>
      </c>
      <c r="B320" s="1"/>
      <c r="C320" s="310"/>
      <c r="D320" s="251" t="s">
        <v>285</v>
      </c>
      <c r="E320" s="252"/>
      <c r="F320" s="252"/>
      <c r="G320" s="252"/>
      <c r="H320" s="253"/>
      <c r="I320" s="239"/>
      <c r="J320" s="86">
        <f t="shared" si="46"/>
        <v>0</v>
      </c>
      <c r="K320" s="57" t="str">
        <f t="shared" si="47"/>
      </c>
      <c r="L320" s="89">
        <v>2908</v>
      </c>
      <c r="M320" s="213">
        <v>5462</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286</v>
      </c>
      <c r="B321" s="1"/>
      <c r="C321" s="310"/>
      <c r="D321" s="251" t="s">
        <v>287</v>
      </c>
      <c r="E321" s="252"/>
      <c r="F321" s="252"/>
      <c r="G321" s="252"/>
      <c r="H321" s="253"/>
      <c r="I321" s="240"/>
      <c r="J321" s="86">
        <f t="shared" si="46"/>
        <v>0</v>
      </c>
      <c r="K321" s="57" t="str">
        <f t="shared" si="47"/>
      </c>
      <c r="L321" s="89">
        <v>795</v>
      </c>
      <c r="M321" s="213">
        <v>656</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289</v>
      </c>
      <c r="B329" s="1"/>
      <c r="C329" s="309" t="s">
        <v>275</v>
      </c>
      <c r="D329" s="251" t="s">
        <v>276</v>
      </c>
      <c r="E329" s="252"/>
      <c r="F329" s="252"/>
      <c r="G329" s="252"/>
      <c r="H329" s="253"/>
      <c r="I329" s="238" t="s">
        <v>290</v>
      </c>
      <c r="J329" s="86">
        <f>IF(SUM(L329:BS329)=0,IF(COUNTIF(L329:BS329,"未確認")&gt;0,"未確認",IF(COUNTIF(L329:BS329,"~*")&gt;0,"*",SUM(L329:BS329))),SUM(L329:BS329))</f>
        <v>0</v>
      </c>
      <c r="K329" s="57" t="str">
        <f>IF(OR(COUNTIF(L329:BS329,"未確認")&gt;0,COUNTIF(L329:BS329,"~*")&gt;0),"※","")</f>
      </c>
      <c r="L329" s="89">
        <v>585</v>
      </c>
      <c r="M329" s="213">
        <v>660</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291</v>
      </c>
      <c r="B330" s="1"/>
      <c r="C330" s="309"/>
      <c r="D330" s="326" t="s">
        <v>292</v>
      </c>
      <c r="E330" s="322" t="s">
        <v>293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9</v>
      </c>
      <c r="M330" s="213">
        <v>385</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294</v>
      </c>
      <c r="B331" s="1"/>
      <c r="C331" s="309"/>
      <c r="D331" s="309"/>
      <c r="E331" s="251" t="s">
        <v>295</v>
      </c>
      <c r="F331" s="252"/>
      <c r="G331" s="252"/>
      <c r="H331" s="253"/>
      <c r="I331" s="298"/>
      <c r="J331" s="86">
        <f t="shared" si="50"/>
        <v>0</v>
      </c>
      <c r="K331" s="57" t="str">
        <f t="shared" si="51"/>
      </c>
      <c r="L331" s="89">
        <v>399</v>
      </c>
      <c r="M331" s="213">
        <v>205</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296</v>
      </c>
      <c r="B332" s="1"/>
      <c r="C332" s="309"/>
      <c r="D332" s="309"/>
      <c r="E332" s="251" t="s">
        <v>297</v>
      </c>
      <c r="F332" s="252"/>
      <c r="G332" s="252"/>
      <c r="H332" s="253"/>
      <c r="I332" s="298"/>
      <c r="J332" s="86">
        <f t="shared" si="50"/>
        <v>0</v>
      </c>
      <c r="K332" s="57" t="str">
        <f t="shared" si="51"/>
      </c>
      <c r="L332" s="89">
        <v>177</v>
      </c>
      <c r="M332" s="213">
        <v>48</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298</v>
      </c>
      <c r="B333" s="1"/>
      <c r="C333" s="309"/>
      <c r="D333" s="309"/>
      <c r="E333" s="234" t="s">
        <v>299</v>
      </c>
      <c r="F333" s="235"/>
      <c r="G333" s="235"/>
      <c r="H333" s="236"/>
      <c r="I333" s="298"/>
      <c r="J333" s="86">
        <f t="shared" si="50"/>
        <v>0</v>
      </c>
      <c r="K333" s="57" t="str">
        <f t="shared" si="51"/>
      </c>
      <c r="L333" s="89">
        <v>0</v>
      </c>
      <c r="M333" s="213">
        <v>22</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300</v>
      </c>
      <c r="B334" s="1"/>
      <c r="C334" s="309"/>
      <c r="D334" s="309"/>
      <c r="E334" s="234" t="s">
        <v>301</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302</v>
      </c>
      <c r="B335" s="1"/>
      <c r="C335" s="309"/>
      <c r="D335" s="309"/>
      <c r="E335" s="251" t="s">
        <v>303</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304</v>
      </c>
      <c r="B336" s="1"/>
      <c r="C336" s="309"/>
      <c r="D336" s="327"/>
      <c r="E336" s="258" t="s">
        <v>191</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305</v>
      </c>
      <c r="B337" s="1"/>
      <c r="C337" s="309"/>
      <c r="D337" s="251" t="s">
        <v>287</v>
      </c>
      <c r="E337" s="252"/>
      <c r="F337" s="252"/>
      <c r="G337" s="252"/>
      <c r="H337" s="253"/>
      <c r="I337" s="298"/>
      <c r="J337" s="86">
        <f t="shared" si="50"/>
        <v>0</v>
      </c>
      <c r="K337" s="57" t="str">
        <f t="shared" si="51"/>
      </c>
      <c r="L337" s="89">
        <v>795</v>
      </c>
      <c r="M337" s="213">
        <v>656</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306</v>
      </c>
      <c r="B338" s="1"/>
      <c r="C338" s="309"/>
      <c r="D338" s="326" t="s">
        <v>307</v>
      </c>
      <c r="E338" s="322" t="s">
        <v>308</v>
      </c>
      <c r="F338" s="328"/>
      <c r="G338" s="328"/>
      <c r="H338" s="323"/>
      <c r="I338" s="298"/>
      <c r="J338" s="86">
        <f t="shared" si="50"/>
        <v>0</v>
      </c>
      <c r="K338" s="57" t="str">
        <f t="shared" si="51"/>
      </c>
      <c r="L338" s="89">
        <v>385</v>
      </c>
      <c r="M338" s="213">
        <v>9</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309</v>
      </c>
      <c r="B339" s="1"/>
      <c r="C339" s="309"/>
      <c r="D339" s="309"/>
      <c r="E339" s="251" t="s">
        <v>310</v>
      </c>
      <c r="F339" s="252"/>
      <c r="G339" s="252"/>
      <c r="H339" s="253"/>
      <c r="I339" s="298"/>
      <c r="J339" s="86">
        <f t="shared" si="50"/>
        <v>0</v>
      </c>
      <c r="K339" s="57" t="str">
        <f t="shared" si="51"/>
      </c>
      <c r="L339" s="89">
        <v>0</v>
      </c>
      <c r="M339" s="213">
        <v>107</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311</v>
      </c>
      <c r="B340" s="1"/>
      <c r="C340" s="309"/>
      <c r="D340" s="309"/>
      <c r="E340" s="251" t="s">
        <v>312</v>
      </c>
      <c r="F340" s="252"/>
      <c r="G340" s="252"/>
      <c r="H340" s="253"/>
      <c r="I340" s="298"/>
      <c r="J340" s="86">
        <f t="shared" si="50"/>
        <v>0</v>
      </c>
      <c r="K340" s="57" t="str">
        <f t="shared" si="51"/>
      </c>
      <c r="L340" s="89">
        <v>336</v>
      </c>
      <c r="M340" s="213">
        <v>533</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313</v>
      </c>
      <c r="B341" s="1"/>
      <c r="C341" s="309"/>
      <c r="D341" s="309"/>
      <c r="E341" s="251" t="s">
        <v>314</v>
      </c>
      <c r="F341" s="252"/>
      <c r="G341" s="252"/>
      <c r="H341" s="253"/>
      <c r="I341" s="298"/>
      <c r="J341" s="86">
        <f t="shared" si="50"/>
        <v>0</v>
      </c>
      <c r="K341" s="57" t="str">
        <f t="shared" si="51"/>
      </c>
      <c r="L341" s="89">
        <v>0</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315</v>
      </c>
      <c r="B342" s="1"/>
      <c r="C342" s="309"/>
      <c r="D342" s="309"/>
      <c r="E342" s="251" t="s">
        <v>316</v>
      </c>
      <c r="F342" s="252"/>
      <c r="G342" s="252"/>
      <c r="H342" s="253"/>
      <c r="I342" s="298"/>
      <c r="J342" s="86">
        <f t="shared" si="50"/>
        <v>0</v>
      </c>
      <c r="K342" s="57" t="str">
        <f t="shared" si="51"/>
      </c>
      <c r="L342" s="89">
        <v>0</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317</v>
      </c>
      <c r="B343" s="1"/>
      <c r="C343" s="309"/>
      <c r="D343" s="309"/>
      <c r="E343" s="234" t="s">
        <v>318</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319</v>
      </c>
      <c r="B344" s="1"/>
      <c r="C344" s="309"/>
      <c r="D344" s="309"/>
      <c r="E344" s="251" t="s">
        <v>320</v>
      </c>
      <c r="F344" s="252"/>
      <c r="G344" s="252"/>
      <c r="H344" s="253"/>
      <c r="I344" s="298"/>
      <c r="J344" s="86">
        <f t="shared" si="50"/>
        <v>0</v>
      </c>
      <c r="K344" s="57" t="str">
        <f t="shared" si="51"/>
      </c>
      <c r="L344" s="89">
        <v>0</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321</v>
      </c>
      <c r="B345" s="1"/>
      <c r="C345" s="309"/>
      <c r="D345" s="309"/>
      <c r="E345" s="251" t="s">
        <v>322</v>
      </c>
      <c r="F345" s="252"/>
      <c r="G345" s="252"/>
      <c r="H345" s="253"/>
      <c r="I345" s="298"/>
      <c r="J345" s="86">
        <f t="shared" si="50"/>
        <v>0</v>
      </c>
      <c r="K345" s="57" t="str">
        <f t="shared" si="51"/>
      </c>
      <c r="L345" s="89">
        <v>74</v>
      </c>
      <c r="M345" s="213">
        <v>7</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323</v>
      </c>
      <c r="B346" s="1"/>
      <c r="C346" s="309"/>
      <c r="D346" s="309"/>
      <c r="E346" s="251" t="s">
        <v>191</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124</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325</v>
      </c>
      <c r="B354" s="1"/>
      <c r="C354" s="258" t="s">
        <v>326</v>
      </c>
      <c r="D354" s="259"/>
      <c r="E354" s="259"/>
      <c r="F354" s="259"/>
      <c r="G354" s="259"/>
      <c r="H354" s="260"/>
      <c r="I354" s="238" t="s">
        <v>327</v>
      </c>
      <c r="J354" s="121">
        <f>IF(SUM(L354:BS354)=0,IF(COUNTIF(L354:BS354,"未確認")&gt;0,"未確認",IF(COUNTIF(L354:BS354,"~*")&gt;0,"*",SUM(L354:BS354))),SUM(L354:BS354))</f>
        <v>0</v>
      </c>
      <c r="K354" s="122" t="str">
        <f>IF(OR(COUNTIF(L354:BS354,"未確認")&gt;0,COUNTIF(L354:BS354,"~*")&gt;0),"※","")</f>
      </c>
      <c r="L354" s="89">
        <v>410</v>
      </c>
      <c r="M354" s="213">
        <v>647</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328</v>
      </c>
      <c r="B355" s="1"/>
      <c r="C355" s="117"/>
      <c r="D355" s="118"/>
      <c r="E355" s="306" t="s">
        <v>329</v>
      </c>
      <c r="F355" s="307"/>
      <c r="G355" s="307"/>
      <c r="H355" s="308"/>
      <c r="I355" s="298"/>
      <c r="J355" s="121">
        <f>IF(SUM(L355:BS355)=0,IF(COUNTIF(L355:BS355,"未確認")&gt;0,"未確認",IF(COUNTIF(L355:BS355,"~*")&gt;0,"*",SUM(L355:BS355))),SUM(L355:BS355))</f>
        <v>0</v>
      </c>
      <c r="K355" s="122" t="str">
        <f>IF(OR(COUNTIF(L355:BS355,"未確認")&gt;0,COUNTIF(L355:BS355,"~*")&gt;0),"※","")</f>
      </c>
      <c r="L355" s="89">
        <v>74</v>
      </c>
      <c r="M355" s="213">
        <v>7</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330</v>
      </c>
      <c r="B356" s="1"/>
      <c r="C356" s="117"/>
      <c r="D356" s="118"/>
      <c r="E356" s="306" t="s">
        <v>331</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332</v>
      </c>
      <c r="B357" s="1"/>
      <c r="C357" s="117"/>
      <c r="D357" s="118"/>
      <c r="E357" s="306" t="s">
        <v>333</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334</v>
      </c>
      <c r="B358" s="1"/>
      <c r="C358" s="119"/>
      <c r="D358" s="120"/>
      <c r="E358" s="306" t="s">
        <v>335</v>
      </c>
      <c r="F358" s="307"/>
      <c r="G358" s="307"/>
      <c r="H358" s="308"/>
      <c r="I358" s="299"/>
      <c r="J358" s="121">
        <f>IF(SUM(L358:BS358)=0,IF(COUNTIF(L358:BS358,"未確認")&gt;0,"未確認",IF(COUNTIF(L358:BS358,"~*")&gt;0,"*",SUM(L358:BS358))),SUM(L358:BS358))</f>
        <v>0</v>
      </c>
      <c r="K358" s="122" t="str">
        <f>IF(OR(COUNTIF(L358:BS358,"未確認")&gt;0,COUNTIF(L358:BS358,"~*")&gt;0),"※","")</f>
      </c>
      <c r="L358" s="89">
        <v>336</v>
      </c>
      <c r="M358" s="213">
        <v>640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336</v>
      </c>
      <c r="C362" s="13"/>
      <c r="D362" s="13"/>
      <c r="E362" s="13"/>
      <c r="F362" s="13"/>
      <c r="G362" s="13"/>
      <c r="H362" s="8"/>
      <c r="I362" s="8"/>
      <c r="J362" s="6"/>
      <c r="K362" s="5"/>
      <c r="L362" s="5"/>
      <c r="M362" s="5"/>
      <c r="N362" s="5"/>
      <c r="O362" s="5"/>
      <c r="P362" s="5"/>
      <c r="Q362" s="5"/>
    </row>
    <row r="363" s="2" customFormat="1">
      <c r="A363" s="153"/>
      <c r="B363" s="1" t="s">
        <v>337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338</v>
      </c>
      <c r="B367" s="1"/>
      <c r="C367" s="303" t="s">
        <v>339</v>
      </c>
      <c r="D367" s="304"/>
      <c r="E367" s="304"/>
      <c r="F367" s="304"/>
      <c r="G367" s="304"/>
      <c r="H367" s="305"/>
      <c r="I367" s="238" t="s">
        <v>340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341</v>
      </c>
      <c r="B368" s="1"/>
      <c r="C368" s="117"/>
      <c r="D368" s="125"/>
      <c r="E368" s="251" t="s">
        <v>342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343</v>
      </c>
      <c r="B369" s="1"/>
      <c r="C369" s="119"/>
      <c r="D369" s="126"/>
      <c r="E369" s="251" t="s">
        <v>344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345</v>
      </c>
      <c r="B370" s="1"/>
      <c r="C370" s="295" t="s">
        <v>346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347</v>
      </c>
      <c r="B371" s="1"/>
      <c r="C371" s="117"/>
      <c r="D371" s="125"/>
      <c r="E371" s="251" t="s">
        <v>348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349</v>
      </c>
      <c r="B372" s="1"/>
      <c r="C372" s="119"/>
      <c r="D372" s="126"/>
      <c r="E372" s="251" t="s">
        <v>350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351</v>
      </c>
      <c r="C387" s="128"/>
      <c r="D387" s="41"/>
      <c r="E387" s="41"/>
      <c r="F387" s="41"/>
      <c r="G387" s="41"/>
      <c r="H387" s="42"/>
      <c r="I387" s="42"/>
      <c r="J387" s="44"/>
      <c r="K387" s="43"/>
      <c r="L387" s="112"/>
      <c r="M387" s="112"/>
      <c r="N387" s="112"/>
      <c r="O387" s="112"/>
      <c r="P387" s="112"/>
      <c r="Q387" s="112"/>
    </row>
    <row r="388" s="2" customFormat="1">
      <c r="A388" s="153"/>
      <c r="B388" s="12" t="s">
        <v>352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353</v>
      </c>
      <c r="M390" s="210" t="s">
        <v>354</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t="s">
        <v>360</v>
      </c>
      <c r="M395" s="217" t="s">
        <v>360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361</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362</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363</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364</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369</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370</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371</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372</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373</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374</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375</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376</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377</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378</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379</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380</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381</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382</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112</v>
      </c>
      <c r="D418" s="235"/>
      <c r="E418" s="235"/>
      <c r="F418" s="235"/>
      <c r="G418" s="235"/>
      <c r="H418" s="236"/>
      <c r="I418" s="288"/>
      <c r="J418" s="169" t="str">
        <f t="shared" si="59"/>
        <v>未確認</v>
      </c>
      <c r="K418" s="170" t="str">
        <f t="shared" si="60"/>
        <v>※</v>
      </c>
      <c r="L418" s="79">
        <v>0</v>
      </c>
      <c r="M418" s="217">
        <v>426</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111</v>
      </c>
      <c r="D421" s="235"/>
      <c r="E421" s="235"/>
      <c r="F421" s="235"/>
      <c r="G421" s="235"/>
      <c r="H421" s="236"/>
      <c r="I421" s="288"/>
      <c r="J421" s="169" t="str">
        <f t="shared" si="59"/>
        <v>未確認</v>
      </c>
      <c r="K421" s="170" t="str">
        <f t="shared" si="60"/>
        <v>※</v>
      </c>
      <c r="L421" s="79">
        <v>535</v>
      </c>
      <c r="M421" s="217" t="s">
        <v>360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414</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t="s">
        <v>360</v>
      </c>
      <c r="M475" s="217" t="s">
        <v>360</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t="s">
        <v>360</v>
      </c>
      <c r="M476" s="217" t="s">
        <v>360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t="s">
        <v>360</v>
      </c>
      <c r="M477" s="217" t="s">
        <v>360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t="s">
        <v>360</v>
      </c>
      <c r="M478" s="217" t="s">
        <v>360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t="s">
        <v>360</v>
      </c>
      <c r="M480" s="217" t="s">
        <v>360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t="s">
        <v>360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t="s">
        <v>360</v>
      </c>
      <c r="M483" s="217" t="s">
        <v>360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t="s">
        <v>360</v>
      </c>
      <c r="M484" s="217" t="s">
        <v>360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t="s">
        <v>360</v>
      </c>
      <c r="M488" s="217" t="s">
        <v>360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t="s">
        <v>360</v>
      </c>
      <c r="M489" s="217" t="s">
        <v>360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t="s">
        <v>360</v>
      </c>
      <c r="M490" s="217" t="s">
        <v>360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t="s">
        <v>360</v>
      </c>
      <c r="M491" s="217" t="s">
        <v>360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t="s">
        <v>360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t="s">
        <v>360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t="s">
        <v>360</v>
      </c>
      <c r="M496" s="217" t="s">
        <v>360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t="s">
        <v>360</v>
      </c>
      <c r="M497" s="217" t="s">
        <v>360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t="s">
        <v>360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v>0</v>
      </c>
      <c r="M515" s="217" t="s">
        <v>360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t="s">
        <v>360</v>
      </c>
      <c r="M523" s="217" t="s">
        <v>360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t="s">
        <v>360</v>
      </c>
      <c r="M524" s="217" t="s">
        <v>360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t="s">
        <v>360</v>
      </c>
      <c r="M525" s="217" t="s">
        <v>360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t="s">
        <v>360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360</v>
      </c>
      <c r="M544" s="217" t="s">
        <v>360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t="s">
        <v>360</v>
      </c>
      <c r="M546" s="217" t="s">
        <v>360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t="s">
        <v>360</v>
      </c>
      <c r="M556" s="217" t="s">
        <v>360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t="s">
        <v>360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t="s">
        <v>360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t="s">
        <v>360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t="s">
        <v>360</v>
      </c>
      <c r="M562" s="217" t="s">
        <v>360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589</v>
      </c>
      <c r="M570" s="227" t="s">
        <v>589</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50.6</v>
      </c>
      <c r="M572" s="218">
        <v>56.4</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46.6</v>
      </c>
      <c r="M573" s="218">
        <v>41.9</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46.1</v>
      </c>
      <c r="M574" s="218">
        <v>41.2</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32</v>
      </c>
      <c r="M575" s="218">
        <v>22.3</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9</v>
      </c>
      <c r="M576" s="218">
        <v>11.5</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47.2</v>
      </c>
      <c r="M577" s="218">
        <v>49</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v>0</v>
      </c>
      <c r="M602" s="217" t="s">
        <v>360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t="s">
        <v>360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t="s">
        <v>360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v>720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v>583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v>1099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360</v>
      </c>
      <c r="M609" s="217" t="s">
        <v>360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t="s">
        <v>360</v>
      </c>
      <c r="M610" s="217" t="s">
        <v>360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t="s">
        <v>360</v>
      </c>
      <c r="M611" s="217" t="s">
        <v>360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t="s">
        <v>360</v>
      </c>
      <c r="M612" s="217" t="s">
        <v>360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t="s">
        <v>360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v>0</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v>0</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t="s">
        <v>360</v>
      </c>
      <c r="M641" s="217" t="s">
        <v>360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t="s">
        <v>360</v>
      </c>
      <c r="M642" s="217" t="s">
        <v>360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t="s">
        <v>360</v>
      </c>
      <c r="M643" s="217" t="s">
        <v>360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t="s">
        <v>360</v>
      </c>
      <c r="M644" s="217" t="s">
        <v>360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t="s">
        <v>360</v>
      </c>
      <c r="M645" s="217" t="s">
        <v>360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t="s">
        <v>360</v>
      </c>
      <c r="M646" s="217" t="s">
        <v>360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t="s">
        <v>360</v>
      </c>
      <c r="M647" s="217" t="s">
        <v>360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v>0</v>
      </c>
      <c r="M656" s="217">
        <v>0</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v>0</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v>0</v>
      </c>
      <c r="M660" s="217">
        <v>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v>0</v>
      </c>
      <c r="M665" s="217">
        <v>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35</v>
      </c>
      <c r="M677" s="211" t="s">
        <v>145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771</v>
      </c>
      <c r="B678" s="58"/>
      <c r="C678" s="234" t="s">
        <v>772</v>
      </c>
      <c r="D678" s="235"/>
      <c r="E678" s="235"/>
      <c r="F678" s="235"/>
      <c r="G678" s="235"/>
      <c r="H678" s="236"/>
      <c r="I678" s="85" t="s">
        <v>773</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774</v>
      </c>
      <c r="B679" s="58"/>
      <c r="C679" s="234" t="s">
        <v>775</v>
      </c>
      <c r="D679" s="235"/>
      <c r="E679" s="235"/>
      <c r="F679" s="235"/>
      <c r="G679" s="235"/>
      <c r="H679" s="236"/>
      <c r="I679" s="85" t="s">
        <v>776</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777</v>
      </c>
      <c r="B680" s="58"/>
      <c r="C680" s="245" t="s">
        <v>778</v>
      </c>
      <c r="D680" s="246"/>
      <c r="E680" s="246"/>
      <c r="F680" s="246"/>
      <c r="G680" s="246"/>
      <c r="H680" s="247"/>
      <c r="I680" s="238" t="s">
        <v>779</v>
      </c>
      <c r="J680" s="140"/>
      <c r="K680" s="141"/>
      <c r="L680" s="195">
        <v>410</v>
      </c>
      <c r="M680" s="232">
        <v>647</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780</v>
      </c>
      <c r="B681" s="58"/>
      <c r="C681" s="143"/>
      <c r="D681" s="144"/>
      <c r="E681" s="245" t="s">
        <v>781</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782</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783</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784</v>
      </c>
      <c r="B684" s="58"/>
      <c r="C684" s="145"/>
      <c r="D684" s="224"/>
      <c r="E684" s="248"/>
      <c r="F684" s="249"/>
      <c r="G684" s="223"/>
      <c r="H684" s="204" t="s">
        <v>785</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786</v>
      </c>
      <c r="B685" s="58"/>
      <c r="C685" s="245" t="s">
        <v>787</v>
      </c>
      <c r="D685" s="246"/>
      <c r="E685" s="246"/>
      <c r="F685" s="246"/>
      <c r="G685" s="250"/>
      <c r="H685" s="247"/>
      <c r="I685" s="238" t="s">
        <v>788</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789</v>
      </c>
      <c r="B686" s="58"/>
      <c r="C686" s="188"/>
      <c r="D686" s="189"/>
      <c r="E686" s="234" t="s">
        <v>790</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791</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792</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793</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794</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795</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796</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797</v>
      </c>
      <c r="B693" s="58"/>
      <c r="C693" s="234" t="s">
        <v>798</v>
      </c>
      <c r="D693" s="235"/>
      <c r="E693" s="235"/>
      <c r="F693" s="235"/>
      <c r="G693" s="235"/>
      <c r="H693" s="236"/>
      <c r="I693" s="237" t="s">
        <v>799</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800</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801</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802</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804</v>
      </c>
      <c r="B704" s="1"/>
      <c r="C704" s="234" t="s">
        <v>805</v>
      </c>
      <c r="D704" s="235"/>
      <c r="E704" s="235"/>
      <c r="F704" s="235"/>
      <c r="G704" s="235"/>
      <c r="H704" s="236"/>
      <c r="I704" s="85" t="s">
        <v>806</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807</v>
      </c>
      <c r="B705" s="1"/>
      <c r="C705" s="251" t="s">
        <v>808</v>
      </c>
      <c r="D705" s="252"/>
      <c r="E705" s="252"/>
      <c r="F705" s="252"/>
      <c r="G705" s="252"/>
      <c r="H705" s="253"/>
      <c r="I705" s="81" t="s">
        <v>809</v>
      </c>
      <c r="J705" s="133" t="str">
        <f>IF(SUM(L705:BS705)=0,IF(COUNTIF(L705:BS705,"未確認")&gt;0,"未確認",IF(COUNTIF(L705:BS705,"~*")&gt;0,"*",SUM(L705:BS705))),SUM(L705:BS705))</f>
        <v>未確認</v>
      </c>
      <c r="K705" s="129" t="str">
        <f>IF(OR(COUNTIF(L705:BS705,"未確認")&gt;0,COUNTIF(L705:BS705,"*")&gt;0),"※","")</f>
        <v>※</v>
      </c>
      <c r="L705" s="79" t="s">
        <v>360</v>
      </c>
      <c r="M705" s="217" t="s">
        <v>360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810</v>
      </c>
      <c r="B706" s="1"/>
      <c r="C706" s="251" t="s">
        <v>811</v>
      </c>
      <c r="D706" s="252"/>
      <c r="E706" s="252"/>
      <c r="F706" s="252"/>
      <c r="G706" s="252"/>
      <c r="H706" s="253"/>
      <c r="I706" s="81" t="s">
        <v>812</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814</v>
      </c>
      <c r="C714" s="251" t="s">
        <v>815</v>
      </c>
      <c r="D714" s="252"/>
      <c r="E714" s="252"/>
      <c r="F714" s="252"/>
      <c r="G714" s="252"/>
      <c r="H714" s="253"/>
      <c r="I714" s="81" t="s">
        <v>816</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817</v>
      </c>
      <c r="B715" s="1"/>
      <c r="C715" s="251" t="s">
        <v>818</v>
      </c>
      <c r="D715" s="252"/>
      <c r="E715" s="252"/>
      <c r="F715" s="252"/>
      <c r="G715" s="252"/>
      <c r="H715" s="253"/>
      <c r="I715" s="81" t="s">
        <v>819</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820</v>
      </c>
      <c r="B716" s="1"/>
      <c r="C716" s="234" t="s">
        <v>821</v>
      </c>
      <c r="D716" s="235"/>
      <c r="E716" s="235"/>
      <c r="F716" s="235"/>
      <c r="G716" s="235"/>
      <c r="H716" s="236"/>
      <c r="I716" s="81" t="s">
        <v>822</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823</v>
      </c>
      <c r="B717" s="1"/>
      <c r="C717" s="251" t="s">
        <v>824</v>
      </c>
      <c r="D717" s="252"/>
      <c r="E717" s="252"/>
      <c r="F717" s="252"/>
      <c r="G717" s="252"/>
      <c r="H717" s="253"/>
      <c r="I717" s="81" t="s">
        <v>825</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827</v>
      </c>
      <c r="C726" s="251" t="s">
        <v>828</v>
      </c>
      <c r="D726" s="252"/>
      <c r="E726" s="252"/>
      <c r="F726" s="252"/>
      <c r="G726" s="252"/>
      <c r="H726" s="253"/>
      <c r="I726" s="81" t="s">
        <v>829</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830</v>
      </c>
      <c r="B727" s="1"/>
      <c r="C727" s="251" t="s">
        <v>831</v>
      </c>
      <c r="D727" s="252"/>
      <c r="E727" s="252"/>
      <c r="F727" s="252"/>
      <c r="G727" s="252"/>
      <c r="H727" s="253"/>
      <c r="I727" s="81" t="s">
        <v>832</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833</v>
      </c>
      <c r="B728" s="1"/>
      <c r="C728" s="234" t="s">
        <v>834</v>
      </c>
      <c r="D728" s="235"/>
      <c r="E728" s="235"/>
      <c r="F728" s="235"/>
      <c r="G728" s="235"/>
      <c r="H728" s="236"/>
      <c r="I728" s="81" t="s">
        <v>835</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836</v>
      </c>
      <c r="B729" s="1"/>
      <c r="C729" s="234" t="s">
        <v>837</v>
      </c>
      <c r="D729" s="235"/>
      <c r="E729" s="235"/>
      <c r="F729" s="235"/>
      <c r="G729" s="235"/>
      <c r="H729" s="236"/>
      <c r="I729" s="81" t="s">
        <v>838</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