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HP公表用（施設ごと・記入例追加）\"/>
    </mc:Choice>
  </mc:AlternateContent>
  <xr:revisionPtr revIDLastSave="0" documentId="13_ncr:1_{A697DD17-7406-4453-920A-E992F5A8C054}" xr6:coauthVersionLast="47" xr6:coauthVersionMax="47" xr10:uidLastSave="{00000000-0000-0000-0000-000000000000}"/>
  <bookViews>
    <workbookView xWindow="-120" yWindow="-120" windowWidth="29040" windowHeight="15720" xr2:uid="{E56E9146-0F44-4126-A39F-3E181F551170}"/>
  </bookViews>
  <sheets>
    <sheet name="【有床診】賃上げ" sheetId="1" r:id="rId1"/>
    <sheet name="【無床診】賃上げ" sheetId="2" r:id="rId2"/>
    <sheet name="【訪看】賃上げ" sheetId="3" r:id="rId3"/>
    <sheet name="【薬局】賃上げ" sheetId="4" r:id="rId4"/>
  </sheets>
  <definedNames>
    <definedName name="_xlnm.Print_Area" localSheetId="2">【訪看】賃上げ!$A$1:$P$50</definedName>
    <definedName name="_xlnm.Print_Area" localSheetId="1">【無床診】賃上げ!$A$1:$P$52</definedName>
    <definedName name="_xlnm.Print_Area" localSheetId="3">【薬局】賃上げ!$A$1:$P$45</definedName>
    <definedName name="_xlnm.Print_Area" localSheetId="0">【有床診】賃上げ!$A$1:$P$55</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4" l="1"/>
  <c r="O39" i="4"/>
  <c r="G39" i="4"/>
  <c r="O36" i="4"/>
  <c r="O42" i="4" s="1"/>
  <c r="G36" i="4"/>
  <c r="O33" i="4"/>
  <c r="G33" i="4"/>
  <c r="O47" i="3" l="1"/>
  <c r="O44" i="3"/>
  <c r="G44" i="3"/>
  <c r="O49" i="2" l="1"/>
  <c r="O46" i="2"/>
  <c r="G46" i="2"/>
  <c r="K45" i="1" l="1"/>
  <c r="O48" i="1" s="1"/>
  <c r="O45" i="1" l="1"/>
  <c r="O51" i="1" s="1"/>
  <c r="C45" i="1" l="1"/>
  <c r="G45" i="1" s="1"/>
  <c r="G48" i="1" l="1"/>
</calcChain>
</file>

<file path=xl/sharedStrings.xml><?xml version="1.0" encoding="utf-8"?>
<sst xmlns="http://schemas.openxmlformats.org/spreadsheetml/2006/main" count="420" uniqueCount="80">
  <si>
    <t>開設者：</t>
    <rPh sb="0" eb="3">
      <t>カイセツシャ</t>
    </rPh>
    <phoneticPr fontId="4"/>
  </si>
  <si>
    <t>　　令和８年６月１日時点で令和８年度診療報酬改定による見直し後のベースアップ評価料を届け出る。</t>
    <phoneticPr fontId="6"/>
  </si>
  <si>
    <t>医師</t>
    <rPh sb="0" eb="2">
      <t>イシ</t>
    </rPh>
    <phoneticPr fontId="6"/>
  </si>
  <si>
    <t>歯科医師</t>
    <rPh sb="0" eb="4">
      <t>シカイシ</t>
    </rPh>
    <phoneticPr fontId="6"/>
  </si>
  <si>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6"/>
  </si>
  <si>
    <t>職種①</t>
    <rPh sb="0" eb="2">
      <t>ショクシュ</t>
    </rPh>
    <phoneticPr fontId="6"/>
  </si>
  <si>
    <t>職種②</t>
    <rPh sb="0" eb="2">
      <t>ショクシュ</t>
    </rPh>
    <phoneticPr fontId="6"/>
  </si>
  <si>
    <t>職種③</t>
    <rPh sb="0" eb="2">
      <t>ショクシュ</t>
    </rPh>
    <phoneticPr fontId="6"/>
  </si>
  <si>
    <t>③：②に該当する場合の職種構成は右表のとおり。</t>
    <rPh sb="4" eb="6">
      <t>ガイトウ</t>
    </rPh>
    <rPh sb="8" eb="10">
      <t>バアイ</t>
    </rPh>
    <rPh sb="11" eb="13">
      <t>ショクシュ</t>
    </rPh>
    <rPh sb="13" eb="15">
      <t>コウセイ</t>
    </rPh>
    <rPh sb="16" eb="18">
      <t>ウヒョウ</t>
    </rPh>
    <phoneticPr fontId="6"/>
  </si>
  <si>
    <t>【その他要件を満たすことの確認・誓約等】</t>
    <rPh sb="3" eb="4">
      <t>ホカ</t>
    </rPh>
    <rPh sb="4" eb="6">
      <t>ヨウケン</t>
    </rPh>
    <rPh sb="7" eb="8">
      <t>ミ</t>
    </rPh>
    <rPh sb="13" eb="15">
      <t>カクニン</t>
    </rPh>
    <rPh sb="16" eb="18">
      <t>セイヤク</t>
    </rPh>
    <rPh sb="18" eb="19">
      <t>トウ</t>
    </rPh>
    <phoneticPr fontId="4"/>
  </si>
  <si>
    <t>（④、⑤、⑥の重複可）</t>
    <rPh sb="7" eb="9">
      <t>チョウフク</t>
    </rPh>
    <rPh sb="9" eb="10">
      <t>カ</t>
    </rPh>
    <phoneticPr fontId="6"/>
  </si>
  <si>
    <t>　　令和８年６月１日から支給した対象職員のベースアップを実施する。</t>
    <rPh sb="16" eb="18">
      <t>タイショウ</t>
    </rPh>
    <phoneticPr fontId="6"/>
  </si>
  <si>
    <t>⑥：令和７年度の対象職員のベースアップが令和７年３月31日時点の賃金水準と比較して2.0％を上回って実施しており、</t>
    <phoneticPr fontId="6"/>
  </si>
  <si>
    <t>　　令和７年12月から令和８年５月までの間の当該2.0％を上回る部分に充てる。</t>
    <phoneticPr fontId="6"/>
  </si>
  <si>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6"/>
  </si>
  <si>
    <t>　　の水準を低下させていない。</t>
    <phoneticPr fontId="6"/>
  </si>
  <si>
    <t>⑨：著しく偏った配分は行っていない。</t>
    <rPh sb="2" eb="3">
      <t>イチジル</t>
    </rPh>
    <rPh sb="5" eb="6">
      <t>カタヨ</t>
    </rPh>
    <rPh sb="8" eb="10">
      <t>ハイブン</t>
    </rPh>
    <rPh sb="11" eb="12">
      <t>オコナ</t>
    </rPh>
    <phoneticPr fontId="6"/>
  </si>
  <si>
    <t>⑩：労働基準法、労働災害補償保険法、最低賃金法、労働安全衛生法、雇用保険法その他の労働に関する法令に違反し、</t>
    <phoneticPr fontId="6"/>
  </si>
  <si>
    <t>　　罰金以上の刑に処せられていない。</t>
    <phoneticPr fontId="6"/>
  </si>
  <si>
    <t>⑪：労働保険料の納付が適正に行われている。</t>
    <phoneticPr fontId="6"/>
  </si>
  <si>
    <t>【申請額】</t>
    <rPh sb="1" eb="3">
      <t>シンセイ</t>
    </rPh>
    <rPh sb="3" eb="4">
      <t>ガク</t>
    </rPh>
    <phoneticPr fontId="4"/>
  </si>
  <si>
    <t>対象病床数
(自動計算)</t>
    <rPh sb="0" eb="2">
      <t>タイショウ</t>
    </rPh>
    <rPh sb="2" eb="5">
      <t>ビョウショウスウ</t>
    </rPh>
    <rPh sb="7" eb="9">
      <t>ジドウ</t>
    </rPh>
    <rPh sb="9" eb="11">
      <t>ケイサン</t>
    </rPh>
    <phoneticPr fontId="4"/>
  </si>
  <si>
    <t>×</t>
    <phoneticPr fontId="4"/>
  </si>
  <si>
    <t>＝</t>
    <phoneticPr fontId="4"/>
  </si>
  <si>
    <t>使用許可病床数
（R7.8.1時点）</t>
    <phoneticPr fontId="4"/>
  </si>
  <si>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4"/>
  </si>
  <si>
    <t>O100 外来・在宅ベースアップ評価料（Ⅰ）</t>
    <phoneticPr fontId="4"/>
  </si>
  <si>
    <t>P100 歯科外来・在宅ベースアップ評価料（Ⅰ）</t>
    <phoneticPr fontId="4"/>
  </si>
  <si>
    <t>O102 入院ベースアップ評価料（医科）</t>
    <phoneticPr fontId="4"/>
  </si>
  <si>
    <t>P102 入院ベースアップ評価料（歯科）</t>
    <phoneticPr fontId="4"/>
  </si>
  <si>
    <t>訪問看護ベースアップ評価料（Ⅰ）</t>
    <phoneticPr fontId="4"/>
  </si>
  <si>
    <t>医療機関等の名称</t>
    <rPh sb="0" eb="5">
      <t>イリョウキカントウ</t>
    </rPh>
    <rPh sb="6" eb="8">
      <t>メイショウ</t>
    </rPh>
    <phoneticPr fontId="4"/>
  </si>
  <si>
    <t>①：令和８年３月１日時点において、下に掲げる診療報酬のいずれかを届け出ている。</t>
    <rPh sb="2" eb="4">
      <t>レイワ</t>
    </rPh>
    <rPh sb="5" eb="6">
      <t>ネン</t>
    </rPh>
    <rPh sb="7" eb="8">
      <t>ガツ</t>
    </rPh>
    <rPh sb="9" eb="10">
      <t>ニチ</t>
    </rPh>
    <rPh sb="10" eb="12">
      <t>ジテン</t>
    </rPh>
    <rPh sb="17" eb="18">
      <t>シタ</t>
    </rPh>
    <rPh sb="19" eb="20">
      <t>カカ</t>
    </rPh>
    <rPh sb="22" eb="24">
      <t>シンリョウ</t>
    </rPh>
    <rPh sb="24" eb="26">
      <t>ホウシュウ</t>
    </rPh>
    <rPh sb="32" eb="33">
      <t>トド</t>
    </rPh>
    <rPh sb="34" eb="35">
      <t>デ</t>
    </rPh>
    <phoneticPr fontId="4"/>
  </si>
  <si>
    <t>該当するものに○をつける（複数選択可能）</t>
    <rPh sb="0" eb="2">
      <t>ガイトウ</t>
    </rPh>
    <rPh sb="13" eb="17">
      <t>フクスウセンタク</t>
    </rPh>
    <rPh sb="17" eb="19">
      <t>カノウ</t>
    </rPh>
    <phoneticPr fontId="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</si>
  <si>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4"/>
  </si>
  <si>
    <t>兵庫県知事　様</t>
    <rPh sb="0" eb="5">
      <t>ヒョウゴケンチジ</t>
    </rPh>
    <rPh sb="6" eb="7">
      <t>サマ</t>
    </rPh>
    <phoneticPr fontId="4"/>
  </si>
  <si>
    <t>医療機関等賃上げ支援事業　申請書</t>
    <rPh sb="0" eb="2">
      <t>イリョウ</t>
    </rPh>
    <rPh sb="2" eb="4">
      <t>キカン</t>
    </rPh>
    <rPh sb="4" eb="5">
      <t>トウ</t>
    </rPh>
    <rPh sb="5" eb="7">
      <t>チンア</t>
    </rPh>
    <rPh sb="8" eb="10">
      <t>シエン</t>
    </rPh>
    <rPh sb="10" eb="12">
      <t>ジギョウ</t>
    </rPh>
    <rPh sb="13" eb="16">
      <t>シンセイショ</t>
    </rPh>
    <phoneticPr fontId="4"/>
  </si>
  <si>
    <t>　医療機関等賃上げ支援事業について、次のとおり申請します。</t>
    <rPh sb="28" eb="29">
      <t>ツギシンセイ</t>
    </rPh>
    <phoneticPr fontId="4"/>
  </si>
  <si>
    <t>申請額（※）</t>
    <rPh sb="0" eb="3">
      <t>シンセイガク</t>
    </rPh>
    <phoneticPr fontId="4"/>
  </si>
  <si>
    <t>↑</t>
    <phoneticPr fontId="3"/>
  </si>
  <si>
    <t>④：本事業の補助額を活用してベースアップを実施し、令和８年６月１日から当該ベースアップの水準を維持又は拡大する。</t>
  </si>
  <si>
    <t>⑤：賃金表等や給与規程等の変更に時間を要するため、本事業の補助額を活用して一時金又は特別手当を支給し、</t>
    <rPh sb="37" eb="40">
      <t>イチジキン</t>
    </rPh>
    <phoneticPr fontId="6"/>
  </si>
  <si>
    <t>⑦：本事業の補助額は④～⑥のために支出する。</t>
    <rPh sb="17" eb="19">
      <t>シシュツ</t>
    </rPh>
    <phoneticPr fontId="6"/>
  </si>
  <si>
    <r>
      <t>別紙２－１</t>
    </r>
    <r>
      <rPr>
        <b/>
        <sz val="12"/>
        <color theme="1"/>
        <rFont val="ＭＳ ゴシック"/>
        <family val="3"/>
        <charset val="128"/>
      </rPr>
      <t>（有床診療所）</t>
    </r>
    <rPh sb="6" eb="8">
      <t>ユウショウ</t>
    </rPh>
    <rPh sb="8" eb="11">
      <t>シンリョウジョ</t>
    </rPh>
    <phoneticPr fontId="4"/>
  </si>
  <si>
    <t>基準額</t>
    <rPh sb="0" eb="3">
      <t>キジュンガク</t>
    </rPh>
    <phoneticPr fontId="4"/>
  </si>
  <si>
    <t>単価
（３床以上の場合）</t>
    <rPh sb="0" eb="2">
      <t>タンカ</t>
    </rPh>
    <rPh sb="5" eb="6">
      <t>ユカ</t>
    </rPh>
    <rPh sb="6" eb="8">
      <t>イジョウ</t>
    </rPh>
    <rPh sb="9" eb="11">
      <t>バアイ</t>
    </rPh>
    <phoneticPr fontId="4"/>
  </si>
  <si>
    <t>単価
（２床以下の場合）</t>
    <rPh sb="0" eb="2">
      <t>タンカ</t>
    </rPh>
    <rPh sb="5" eb="6">
      <t>ユカ</t>
    </rPh>
    <rPh sb="6" eb="8">
      <t>イカ</t>
    </rPh>
    <rPh sb="9" eb="11">
      <t>バアイ</t>
    </rPh>
    <phoneticPr fontId="4"/>
  </si>
  <si>
    <t>※賃上げ支援事業　賃金改善報告書（別紙２－２）の「賃金改善の総額」が、上記基準額を下回る場合、申請額の上限は「賃金改善の総額（千円未満切り捨て）」となるため、手入力すること。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37" eb="40">
      <t>キジュンガク</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2">
      <t>テニュウリョク</t>
    </rPh>
    <phoneticPr fontId="3"/>
  </si>
  <si>
    <t>兵庫　太郎</t>
    <rPh sb="0" eb="2">
      <t>ヒョウゴ</t>
    </rPh>
    <rPh sb="3" eb="5">
      <t>タロウ</t>
    </rPh>
    <phoneticPr fontId="3"/>
  </si>
  <si>
    <t>兵庫診療所</t>
    <rPh sb="0" eb="2">
      <t>ヒョウゴ</t>
    </rPh>
    <rPh sb="2" eb="5">
      <t>シンリョウジョ</t>
    </rPh>
    <phoneticPr fontId="3"/>
  </si>
  <si>
    <t>○</t>
  </si>
  <si>
    <t>※賃上げ支援事業　賃金改善報告書（別紙２－２）の「賃金改善の総額」が、上記基準額を下回る場合、申請額の上限は「賃金改善の総額（千円未満切り捨て）」となるため、直接入力すること。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チョクセツ</t>
    </rPh>
    <rPh sb="81" eb="83">
      <t>ニュウリョク</t>
    </rPh>
    <phoneticPr fontId="3"/>
  </si>
  <si>
    <r>
      <t>別紙２－１</t>
    </r>
    <r>
      <rPr>
        <b/>
        <sz val="12"/>
        <color theme="1"/>
        <rFont val="ＭＳ ゴシック"/>
        <family val="3"/>
        <charset val="128"/>
      </rPr>
      <t>（無床診療所）</t>
    </r>
    <rPh sb="6" eb="8">
      <t>ムショウ</t>
    </rPh>
    <rPh sb="8" eb="11">
      <t>シンリョウジョ</t>
    </rPh>
    <phoneticPr fontId="4"/>
  </si>
  <si>
    <t>該当するものに○をつける</t>
    <rPh sb="0" eb="2">
      <t>ガイトウ</t>
    </rPh>
    <phoneticPr fontId="3"/>
  </si>
  <si>
    <t>基準額</t>
  </si>
  <si>
    <r>
      <t>別紙２－１</t>
    </r>
    <r>
      <rPr>
        <b/>
        <sz val="12"/>
        <color theme="1"/>
        <rFont val="ＭＳ ゴシック"/>
        <family val="3"/>
        <charset val="128"/>
      </rPr>
      <t>（訪問看護ステーション）</t>
    </r>
    <rPh sb="6" eb="8">
      <t>ホウモン</t>
    </rPh>
    <rPh sb="8" eb="10">
      <t>カンゴ</t>
    </rPh>
    <phoneticPr fontId="4"/>
  </si>
  <si>
    <t>兵庫　一郎</t>
    <rPh sb="0" eb="2">
      <t>ヒョウゴ</t>
    </rPh>
    <rPh sb="3" eb="5">
      <t>イチロウ</t>
    </rPh>
    <phoneticPr fontId="3"/>
  </si>
  <si>
    <t>○○訪問看護ステーション</t>
    <rPh sb="2" eb="6">
      <t>ホウモンカンゴ</t>
    </rPh>
    <phoneticPr fontId="3"/>
  </si>
  <si>
    <t>　医療機関等賃上げ支援事業について、次のとおり申請します。</t>
    <rPh sb="1" eb="5">
      <t>イリョウキカン</t>
    </rPh>
    <rPh sb="28" eb="29">
      <t>ツギシンセイ</t>
    </rPh>
    <phoneticPr fontId="4"/>
  </si>
  <si>
    <t>②：令和８年３月１日時点において、上に掲げる診療報酬の対象外だが、</t>
    <rPh sb="2" eb="4">
      <t>レイワ</t>
    </rPh>
    <rPh sb="5" eb="6">
      <t>ネン</t>
    </rPh>
    <rPh sb="7" eb="8">
      <t>ガツ</t>
    </rPh>
    <rPh sb="9" eb="10">
      <t>ニチ</t>
    </rPh>
    <rPh sb="10" eb="12">
      <t>ジテン</t>
    </rPh>
    <rPh sb="17" eb="18">
      <t>ウエ</t>
    </rPh>
    <rPh sb="19" eb="20">
      <t>カカ</t>
    </rPh>
    <rPh sb="22" eb="24">
      <t>シンリョウ</t>
    </rPh>
    <rPh sb="24" eb="26">
      <t>ホウシュウ</t>
    </rPh>
    <rPh sb="27" eb="30">
      <t>タイショウガイ</t>
    </rPh>
    <phoneticPr fontId="4"/>
  </si>
  <si>
    <t>※賃上げ支援事業　賃金改善報告書（別紙２－２）の「賃金改善の総額」が、上記基準額を下回る場合、申請額の上限は「賃金改善の総額（千円未満切り捨て）」となるため、直接すること。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37" eb="40">
      <t>キジュンガク</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チョクセツ</t>
    </rPh>
    <phoneticPr fontId="3"/>
  </si>
  <si>
    <r>
      <t>別紙２－１</t>
    </r>
    <r>
      <rPr>
        <b/>
        <sz val="12"/>
        <color theme="1"/>
        <rFont val="ＭＳ ゴシック"/>
        <family val="3"/>
        <charset val="128"/>
      </rPr>
      <t>（薬局）</t>
    </r>
    <rPh sb="6" eb="8">
      <t>ヤッキョク</t>
    </rPh>
    <phoneticPr fontId="4"/>
  </si>
  <si>
    <t>兵庫　九郎</t>
    <rPh sb="0" eb="2">
      <t>ヒョウゴ</t>
    </rPh>
    <rPh sb="3" eb="5">
      <t>クロウ</t>
    </rPh>
    <phoneticPr fontId="3"/>
  </si>
  <si>
    <t>○○調剤薬局</t>
    <rPh sb="2" eb="4">
      <t>チョウザイ</t>
    </rPh>
    <rPh sb="4" eb="6">
      <t>ヤッキョク</t>
    </rPh>
    <phoneticPr fontId="3"/>
  </si>
  <si>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4"/>
  </si>
  <si>
    <t>②：本事業の補助額を活用してベースアップを実施し、令和８年６月１日から当該ベースアップの水準を維持又は拡大する。</t>
  </si>
  <si>
    <t>（②、③、④の重複可）</t>
    <rPh sb="7" eb="9">
      <t>チョウフク</t>
    </rPh>
    <rPh sb="9" eb="10">
      <t>カ</t>
    </rPh>
    <phoneticPr fontId="6"/>
  </si>
  <si>
    <t>③：賃金表等や給与規程等の変更に時間を要するため、本事業の補助額を活用して一時金又は特別手当を支給し、</t>
    <rPh sb="37" eb="40">
      <t>イチジキン</t>
    </rPh>
    <phoneticPr fontId="6"/>
  </si>
  <si>
    <t>④：令和７年度の対象職員のベースアップが令和７年３月31日時点の賃金水準と比較して2.0％を上回って実施しており、</t>
    <phoneticPr fontId="6"/>
  </si>
  <si>
    <t>⑤：本事業の補助額は②～④のために支出する。</t>
    <rPh sb="17" eb="19">
      <t>シシュツ</t>
    </rPh>
    <phoneticPr fontId="6"/>
  </si>
  <si>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6"/>
  </si>
  <si>
    <t>⑦：著しく偏った配分は行っていない。</t>
    <rPh sb="2" eb="3">
      <t>イチジル</t>
    </rPh>
    <rPh sb="5" eb="6">
      <t>カタヨ</t>
    </rPh>
    <rPh sb="8" eb="10">
      <t>ハイブン</t>
    </rPh>
    <rPh sb="11" eb="12">
      <t>オコナ</t>
    </rPh>
    <phoneticPr fontId="6"/>
  </si>
  <si>
    <t>⑧：労働基準法、労働災害補償保険法、最低賃金法、労働安全衛生法、雇用保険法その他の労働に関する法令に違反し、</t>
    <phoneticPr fontId="6"/>
  </si>
  <si>
    <t>⑨：労働保険料の納付が適正に行われている。</t>
    <phoneticPr fontId="6"/>
  </si>
  <si>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4"/>
  </si>
  <si>
    <t>単価</t>
    <rPh sb="0" eb="2">
      <t>タンカ</t>
    </rPh>
    <phoneticPr fontId="4"/>
  </si>
  <si>
    <t>所属する同一グループ内の保険薬局の数として６店舗以上19店舗以下（当該保険薬局を含む）である保険薬局に該当（R7.4.30時点）
※該当する場合は○を記載</t>
    <phoneticPr fontId="4"/>
  </si>
  <si>
    <t>所属する同一グループ内の保険薬局の数として20店舗以上（当該保険薬局を含む）である保険薬局に該当（R7.4.30時点）
※該当する場合は○を記載</t>
    <phoneticPr fontId="4"/>
  </si>
  <si>
    <t>申請額</t>
    <rPh sb="0" eb="3">
      <t>シンセイガク</t>
    </rPh>
    <phoneticPr fontId="4"/>
  </si>
  <si>
    <t>【対象施設であることの申出】※該当する要件にチェック（〇）を入れること</t>
    <rPh sb="1" eb="3">
      <t>タイショウ</t>
    </rPh>
    <rPh sb="3" eb="5">
      <t>シセツ</t>
    </rPh>
    <rPh sb="11" eb="13">
      <t>モウシデ</t>
    </rPh>
    <rPh sb="15" eb="17">
      <t>ガイトウ</t>
    </rPh>
    <rPh sb="19" eb="21">
      <t>ヨウケン</t>
    </rPh>
    <rPh sb="30" eb="31">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</si>
</sst>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5">
    <font>
      <sz val="12"/>
      <color theme="1"/>
      <name val="MS Gothic"/>
      <family val="2"/>
      <charset val="128"/>
    </font>
    <font>
      <sz val="11"/>
      <color theme="1"/>
      <name val="游ゴシック"/>
      <family val="2"/>
      <charset val="128"/>
      <scheme val="minor"/>
    </font>
    <font>
      <sz val="12"/>
      <color theme="1"/>
      <name val="ＭＳ ゴシック"/>
      <family val="3"/>
      <charset val="128"/>
    </font>
    <font>
      <sz val="6"/>
      <name val="MS Gothic"/>
      <family val="2"/>
      <charset val="128"/>
    </font>
    <font>
      <sz val="6"/>
      <name val="游ゴシック"/>
      <family val="2"/>
      <charset val="128"/>
      <scheme val="minor"/>
    </font>
    <font>
      <u/>
      <sz val="12"/>
      <color theme="1"/>
      <name val="ＭＳ ゴシック"/>
      <family val="3"/>
      <charset val="128"/>
    </font>
    <font>
      <sz val="6"/>
      <name val="游ゴシック"/>
      <family val="3"/>
      <charset val="128"/>
      <scheme val="minor"/>
    </font>
    <font>
      <b/>
      <sz val="14"/>
      <color theme="1"/>
      <name val="ＭＳ ゴシック"/>
      <family val="3"/>
      <charset val="128"/>
    </font>
    <font>
      <b/>
      <sz val="12"/>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明朝"/>
      <family val="2"/>
      <charset val="128"/>
    </font>
    <font>
      <sz val="11"/>
      <name val="ＭＳ Ｐゴシック"/>
      <family val="3"/>
      <charset val="128"/>
    </font>
    <font>
      <b/>
      <sz val="16"/>
      <color theme="1"/>
      <name val="ＭＳ ゴシック"/>
      <family val="3"/>
      <charset val="128"/>
    </font>
    <font>
      <b/>
      <sz val="14"/>
      <color rgb="FFFF0000"/>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1" fillId="0" borderId="0">
      <alignment vertical="center"/>
    </xf>
    <xf numFmtId="38" fontId="12" fillId="0" borderId="0" applyFont="0" applyFill="0" applyBorder="0" applyAlignment="0" applyProtection="0"/>
    <xf numFmtId="0" fontId="12" fillId="0" borderId="0"/>
  </cellStyleXfs>
  <cellXfs count="49">
    <xf numFmtId="0" fontId="0" fillId="0" borderId="0" xfId="0">
      <alignment vertical="center"/>
    </xf>
    <xf numFmtId="0" fontId="5" fillId="0" borderId="0" xfId="1" applyFont="1" applyProtection="1">
      <alignment vertical="center"/>
      <protection locked="0"/>
    </xf>
    <xf numFmtId="0" fontId="5" fillId="2" borderId="0" xfId="1" applyFont="1" applyFill="1" applyAlignment="1" applyProtection="1">
      <alignment horizontal="right" vertical="center"/>
      <protection locked="0"/>
    </xf>
    <xf numFmtId="0" fontId="2" fillId="0" borderId="0" xfId="1" applyFont="1" applyProtection="1">
      <alignment vertical="center"/>
      <protection locked="0"/>
    </xf>
    <xf numFmtId="0" fontId="8" fillId="0" borderId="0" xfId="1" applyFont="1" applyProtection="1">
      <alignment vertical="center"/>
      <protection locked="0"/>
    </xf>
    <xf numFmtId="0" fontId="2" fillId="0" borderId="0" xfId="1" applyFont="1" applyAlignment="1" applyProtection="1">
      <alignment vertical="center" wrapText="1"/>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horizontal="center" vertical="center" wrapText="1"/>
      <protection locked="0"/>
    </xf>
    <xf numFmtId="0" fontId="2" fillId="0" borderId="0" xfId="1" applyFont="1" applyAlignment="1" applyProtection="1">
      <alignment horizontal="center" vertical="center"/>
      <protection locked="0"/>
    </xf>
    <xf numFmtId="176" fontId="2" fillId="3" borderId="1" xfId="1" applyNumberFormat="1" applyFont="1" applyFill="1" applyBorder="1" applyProtection="1">
      <alignment vertical="center"/>
      <protection locked="0"/>
    </xf>
    <xf numFmtId="177" fontId="2" fillId="0" borderId="1" xfId="1" applyNumberFormat="1" applyFont="1" applyBorder="1">
      <alignment vertical="center"/>
    </xf>
    <xf numFmtId="177" fontId="2" fillId="3" borderId="1" xfId="1" applyNumberFormat="1" applyFont="1" applyFill="1" applyBorder="1" applyProtection="1">
      <alignment vertical="center"/>
      <protection locked="0"/>
    </xf>
    <xf numFmtId="176" fontId="2" fillId="0" borderId="0" xfId="1" applyNumberFormat="1" applyFont="1" applyProtection="1">
      <alignment vertical="center"/>
      <protection locked="0"/>
    </xf>
    <xf numFmtId="177" fontId="2" fillId="0" borderId="0" xfId="1" applyNumberFormat="1" applyFont="1">
      <alignment vertical="center"/>
    </xf>
    <xf numFmtId="177" fontId="2" fillId="0" borderId="0" xfId="1" applyNumberFormat="1" applyFont="1" applyProtection="1">
      <alignment vertical="center"/>
      <protection locked="0"/>
    </xf>
    <xf numFmtId="177" fontId="2" fillId="3" borderId="1" xfId="2" applyNumberFormat="1" applyFont="1" applyFill="1" applyBorder="1" applyProtection="1">
      <alignment vertical="center"/>
      <protection locked="0"/>
    </xf>
    <xf numFmtId="176" fontId="2" fillId="0" borderId="1" xfId="1" applyNumberFormat="1" applyFont="1" applyBorder="1" applyProtection="1">
      <alignment vertical="center"/>
      <protection locked="0"/>
    </xf>
    <xf numFmtId="0" fontId="9" fillId="3" borderId="1" xfId="1" applyFont="1" applyFill="1" applyBorder="1" applyAlignment="1">
      <alignment horizontal="center" vertical="center"/>
    </xf>
    <xf numFmtId="0" fontId="10" fillId="0" borderId="0" xfId="1" applyFont="1" applyProtection="1">
      <alignment vertical="center"/>
      <protection locked="0"/>
    </xf>
    <xf numFmtId="0" fontId="2" fillId="0" borderId="3" xfId="1" applyFont="1" applyBorder="1" applyAlignment="1" applyProtection="1">
      <alignment horizontal="center" vertical="center"/>
      <protection locked="0"/>
    </xf>
    <xf numFmtId="0" fontId="2" fillId="0" borderId="1" xfId="1" applyFont="1" applyBorder="1" applyAlignment="1" applyProtection="1">
      <alignment vertical="center" wrapText="1"/>
      <protection locked="0"/>
    </xf>
    <xf numFmtId="0" fontId="13" fillId="0" borderId="0" xfId="1" applyFont="1" applyAlignment="1" applyProtection="1">
      <alignment horizontal="center" vertical="center"/>
      <protection locked="0"/>
    </xf>
    <xf numFmtId="0" fontId="7" fillId="0" borderId="0" xfId="1" applyFont="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7" fillId="0" borderId="0" xfId="1" applyFont="1" applyProtection="1">
      <alignment vertical="center"/>
      <protection locked="0"/>
    </xf>
    <xf numFmtId="0" fontId="2" fillId="0" borderId="1" xfId="1" applyFont="1" applyBorder="1" applyAlignment="1" applyProtection="1">
      <alignment horizontal="left" vertical="center" wrapText="1"/>
      <protection locked="0"/>
    </xf>
    <xf numFmtId="176" fontId="2" fillId="0" borderId="0" xfId="1" applyNumberFormat="1" applyFont="1" applyAlignment="1" applyProtection="1">
      <alignment horizontal="center" vertical="center"/>
      <protection locked="0"/>
    </xf>
    <xf numFmtId="176" fontId="14" fillId="0" borderId="0" xfId="1" applyNumberFormat="1" applyFont="1" applyAlignment="1" applyProtection="1">
      <alignment horizontal="left" vertical="center"/>
      <protection hidden="1"/>
    </xf>
    <xf numFmtId="0" fontId="9" fillId="3" borderId="1" xfId="1" applyFont="1" applyFill="1" applyBorder="1" applyAlignment="1" applyProtection="1">
      <alignment horizontal="center" vertical="center"/>
      <protection locked="0"/>
    </xf>
    <xf numFmtId="177" fontId="2" fillId="3" borderId="1" xfId="1" applyNumberFormat="1" applyFont="1" applyFill="1" applyBorder="1">
      <alignment vertical="center"/>
    </xf>
    <xf numFmtId="176" fontId="2" fillId="0" borderId="1" xfId="1" applyNumberFormat="1" applyFont="1" applyBorder="1">
      <alignment vertical="center"/>
    </xf>
    <xf numFmtId="0" fontId="2" fillId="0" borderId="0" xfId="1" applyFont="1">
      <alignment vertical="center"/>
    </xf>
    <xf numFmtId="0" fontId="10" fillId="0" borderId="0" xfId="1" applyFont="1">
      <alignment vertical="center"/>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2" fillId="0" borderId="1" xfId="1" applyFont="1" applyBorder="1" applyAlignment="1">
      <alignment horizontal="left" vertical="center" wrapText="1"/>
    </xf>
    <xf numFmtId="0" fontId="9" fillId="0" borderId="1" xfId="1" applyFont="1" applyBorder="1" applyAlignment="1">
      <alignment horizontal="left" vertical="center"/>
    </xf>
    <xf numFmtId="0" fontId="2" fillId="0" borderId="0" xfId="1" applyFont="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5"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2" fillId="0" borderId="0" xfId="1" applyFont="1" applyAlignment="1" applyProtection="1">
      <alignment horizontal="left" vertical="center"/>
      <protection locked="0"/>
    </xf>
    <xf numFmtId="0" fontId="7" fillId="0" borderId="0" xfId="1" applyFont="1" applyAlignment="1" applyProtection="1">
      <alignment horizontal="center" vertical="center"/>
      <protection locked="0"/>
    </xf>
    <xf numFmtId="0" fontId="2" fillId="0" borderId="0" xfId="1" applyFont="1" applyAlignment="1">
      <alignment horizontal="left" vertical="center" wrapText="1"/>
    </xf>
    <xf numFmtId="0" fontId="2" fillId="0" borderId="2" xfId="1" applyFont="1" applyBorder="1" applyAlignment="1">
      <alignment horizontal="left" vertical="center" wrapText="1"/>
    </xf>
    <xf numFmtId="0" fontId="2" fillId="0" borderId="0" xfId="1" applyFont="1" applyAlignment="1" applyProtection="1">
      <alignment horizontal="center" vertical="center"/>
      <protection locked="0"/>
    </xf>
  </cellXfs>
  <cellStyles count="6">
    <cellStyle name="桁区切り 2 2" xfId="4" xr:uid="{ECE41803-B065-44D0-BA65-606567D902DD}"/>
    <cellStyle name="桁区切り 8" xfId="2" xr:uid="{3EAAD98A-561B-4D81-BFC7-9B4C99C7606B}"/>
    <cellStyle name="標準" xfId="0" builtinId="0"/>
    <cellStyle name="標準 14" xfId="1" xr:uid="{B7C8E7B6-37B7-414F-BDD9-71E7CA971C7A}"/>
    <cellStyle name="標準 2" xfId="3" xr:uid="{F7228ADD-9B8D-4B70-B331-60A2FBC5C5EF}"/>
    <cellStyle name="標準 2 2" xfId="5" xr:uid="{66FB3D90-6E12-4397-952A-541AA267C6CC}"/>
  </cellStyles>
  <dxfs count="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11</xdr:col>
      <xdr:colOff>27214</xdr:colOff>
      <xdr:row>49</xdr:row>
      <xdr:rowOff>95250</xdr:rowOff>
    </xdr:from>
    <xdr:to>
      <xdr:col>13</xdr:col>
      <xdr:colOff>1700893</xdr:colOff>
      <xdr:row>50</xdr:row>
      <xdr:rowOff>421822</xdr:rowOff>
    </xdr:to>
    <xdr:sp macro="" textlink="">
      <xdr:nvSpPr>
        <xdr:cNvPr id="2" name="テキスト ボックス 1">
          <a:extLst>
            <a:ext uri="{FF2B5EF4-FFF2-40B4-BE49-F238E27FC236}">
              <a16:creationId xmlns:a16="http://schemas.microsoft.com/office/drawing/2014/main" id="{3BAA0B9C-DA99-4231-AC25-0E1C7007DFDA}"/>
            </a:ext>
          </a:extLst>
        </xdr:cNvPr>
        <xdr:cNvSpPr txBox="1"/>
      </xdr:nvSpPr>
      <xdr:spPr>
        <a:xfrm>
          <a:off x="2313214" y="12411075"/>
          <a:ext cx="5026479" cy="9456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13</xdr:col>
      <xdr:colOff>1700893</xdr:colOff>
      <xdr:row>49</xdr:row>
      <xdr:rowOff>571501</xdr:rowOff>
    </xdr:from>
    <xdr:to>
      <xdr:col>14</xdr:col>
      <xdr:colOff>748393</xdr:colOff>
      <xdr:row>50</xdr:row>
      <xdr:rowOff>204107</xdr:rowOff>
    </xdr:to>
    <xdr:cxnSp macro="">
      <xdr:nvCxnSpPr>
        <xdr:cNvPr id="3" name="直線矢印コネクタ 2">
          <a:extLst>
            <a:ext uri="{FF2B5EF4-FFF2-40B4-BE49-F238E27FC236}">
              <a16:creationId xmlns:a16="http://schemas.microsoft.com/office/drawing/2014/main" id="{310213D5-ECD3-4AFB-BDBE-A39047C3BB9E}"/>
            </a:ext>
          </a:extLst>
        </xdr:cNvPr>
        <xdr:cNvCxnSpPr>
          <a:stCxn id="2" idx="3"/>
        </xdr:cNvCxnSpPr>
      </xdr:nvCxnSpPr>
      <xdr:spPr>
        <a:xfrm>
          <a:off x="7339693" y="12887326"/>
          <a:ext cx="1133475" cy="251731"/>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151038</xdr:colOff>
      <xdr:row>24</xdr:row>
      <xdr:rowOff>54428</xdr:rowOff>
    </xdr:from>
    <xdr:to>
      <xdr:col>10</xdr:col>
      <xdr:colOff>462642</xdr:colOff>
      <xdr:row>29</xdr:row>
      <xdr:rowOff>163285</xdr:rowOff>
    </xdr:to>
    <xdr:sp macro="" textlink="">
      <xdr:nvSpPr>
        <xdr:cNvPr id="4" name="右中かっこ 3">
          <a:extLst>
            <a:ext uri="{FF2B5EF4-FFF2-40B4-BE49-F238E27FC236}">
              <a16:creationId xmlns:a16="http://schemas.microsoft.com/office/drawing/2014/main" id="{7375CDB6-0845-49D9-A440-E48C71279A03}"/>
            </a:ext>
          </a:extLst>
        </xdr:cNvPr>
        <xdr:cNvSpPr/>
      </xdr:nvSpPr>
      <xdr:spPr bwMode="auto">
        <a:xfrm>
          <a:off x="1017813" y="6560003"/>
          <a:ext cx="311604" cy="105183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62592</xdr:colOff>
      <xdr:row>31</xdr:row>
      <xdr:rowOff>189137</xdr:rowOff>
    </xdr:from>
    <xdr:to>
      <xdr:col>10</xdr:col>
      <xdr:colOff>481692</xdr:colOff>
      <xdr:row>40</xdr:row>
      <xdr:rowOff>156479</xdr:rowOff>
    </xdr:to>
    <xdr:sp macro="" textlink="">
      <xdr:nvSpPr>
        <xdr:cNvPr id="5" name="右中かっこ 4">
          <a:extLst>
            <a:ext uri="{FF2B5EF4-FFF2-40B4-BE49-F238E27FC236}">
              <a16:creationId xmlns:a16="http://schemas.microsoft.com/office/drawing/2014/main" id="{C858BD57-40A0-4345-8284-77DB70FEFDF0}"/>
            </a:ext>
          </a:extLst>
        </xdr:cNvPr>
        <xdr:cNvSpPr/>
      </xdr:nvSpPr>
      <xdr:spPr bwMode="auto">
        <a:xfrm>
          <a:off x="929367" y="8009162"/>
          <a:ext cx="419100" cy="168184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40820</xdr:colOff>
      <xdr:row>8</xdr:row>
      <xdr:rowOff>95249</xdr:rowOff>
    </xdr:from>
    <xdr:to>
      <xdr:col>13</xdr:col>
      <xdr:colOff>378277</xdr:colOff>
      <xdr:row>17</xdr:row>
      <xdr:rowOff>68035</xdr:rowOff>
    </xdr:to>
    <xdr:sp macro="" textlink="">
      <xdr:nvSpPr>
        <xdr:cNvPr id="6" name="右中かっこ 5">
          <a:extLst>
            <a:ext uri="{FF2B5EF4-FFF2-40B4-BE49-F238E27FC236}">
              <a16:creationId xmlns:a16="http://schemas.microsoft.com/office/drawing/2014/main" id="{AD9992C6-C093-4017-98F2-4897EB9CBDE7}"/>
            </a:ext>
          </a:extLst>
        </xdr:cNvPr>
        <xdr:cNvSpPr/>
      </xdr:nvSpPr>
      <xdr:spPr bwMode="auto">
        <a:xfrm>
          <a:off x="5679620" y="2238374"/>
          <a:ext cx="337457" cy="1630136"/>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81642</xdr:colOff>
      <xdr:row>20</xdr:row>
      <xdr:rowOff>682719</xdr:rowOff>
    </xdr:from>
    <xdr:to>
      <xdr:col>12</xdr:col>
      <xdr:colOff>1971673</xdr:colOff>
      <xdr:row>27</xdr:row>
      <xdr:rowOff>106816</xdr:rowOff>
    </xdr:to>
    <xdr:cxnSp macro="">
      <xdr:nvCxnSpPr>
        <xdr:cNvPr id="7" name="直線矢印コネクタ 6">
          <a:extLst>
            <a:ext uri="{FF2B5EF4-FFF2-40B4-BE49-F238E27FC236}">
              <a16:creationId xmlns:a16="http://schemas.microsoft.com/office/drawing/2014/main" id="{8BB4B73E-430C-4B16-AFA6-441A68E24E87}"/>
            </a:ext>
          </a:extLst>
        </xdr:cNvPr>
        <xdr:cNvCxnSpPr>
          <a:stCxn id="12" idx="1"/>
          <a:endCxn id="13" idx="3"/>
        </xdr:cNvCxnSpPr>
      </xdr:nvCxnSpPr>
      <xdr:spPr bwMode="auto">
        <a:xfrm flipH="1" flipV="1">
          <a:off x="11579678" y="5186683"/>
          <a:ext cx="4625066" cy="198224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1170213</xdr:colOff>
      <xdr:row>18</xdr:row>
      <xdr:rowOff>244929</xdr:rowOff>
    </xdr:from>
    <xdr:to>
      <xdr:col>15</xdr:col>
      <xdr:colOff>176894</xdr:colOff>
      <xdr:row>20</xdr:row>
      <xdr:rowOff>1374322</xdr:rowOff>
    </xdr:to>
    <xdr:sp macro="" textlink="">
      <xdr:nvSpPr>
        <xdr:cNvPr id="8" name="正方形/長方形 7">
          <a:extLst>
            <a:ext uri="{FF2B5EF4-FFF2-40B4-BE49-F238E27FC236}">
              <a16:creationId xmlns:a16="http://schemas.microsoft.com/office/drawing/2014/main" id="{53696607-D78E-4017-882F-A54EAB4EF0A8}"/>
            </a:ext>
          </a:extLst>
        </xdr:cNvPr>
        <xdr:cNvSpPr/>
      </xdr:nvSpPr>
      <xdr:spPr bwMode="auto">
        <a:xfrm>
          <a:off x="3456213" y="4302579"/>
          <a:ext cx="6769556" cy="15961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476248</xdr:colOff>
      <xdr:row>12</xdr:row>
      <xdr:rowOff>23131</xdr:rowOff>
    </xdr:from>
    <xdr:to>
      <xdr:col>14</xdr:col>
      <xdr:colOff>859659</xdr:colOff>
      <xdr:row>14</xdr:row>
      <xdr:rowOff>13606</xdr:rowOff>
    </xdr:to>
    <xdr:pic>
      <xdr:nvPicPr>
        <xdr:cNvPr id="9" name="図 8">
          <a:extLst>
            <a:ext uri="{FF2B5EF4-FFF2-40B4-BE49-F238E27FC236}">
              <a16:creationId xmlns:a16="http://schemas.microsoft.com/office/drawing/2014/main" id="{86805C92-20EE-4785-A00F-305AA460E7B2}"/>
            </a:ext>
          </a:extLst>
        </xdr:cNvPr>
        <xdr:cNvPicPr>
          <a:picLocks noChangeAspect="1"/>
        </xdr:cNvPicPr>
      </xdr:nvPicPr>
      <xdr:blipFill>
        <a:blip xmlns:r="http://schemas.openxmlformats.org/officeDocument/2006/relationships" r:embed="rId1"/>
        <a:stretch>
          <a:fillRect/>
        </a:stretch>
      </xdr:blipFill>
      <xdr:spPr>
        <a:xfrm>
          <a:off x="6115048" y="2909206"/>
          <a:ext cx="2469386" cy="352425"/>
        </a:xfrm>
        <a:prstGeom prst="rect">
          <a:avLst/>
        </a:prstGeom>
      </xdr:spPr>
    </xdr:pic>
    <xdr:clientData/>
  </xdr:twoCellAnchor>
  <xdr:twoCellAnchor editAs="oneCell">
    <xdr:from>
      <xdr:col>10</xdr:col>
      <xdr:colOff>502102</xdr:colOff>
      <xdr:row>26</xdr:row>
      <xdr:rowOff>95249</xdr:rowOff>
    </xdr:from>
    <xdr:to>
      <xdr:col>12</xdr:col>
      <xdr:colOff>1034141</xdr:colOff>
      <xdr:row>27</xdr:row>
      <xdr:rowOff>83649</xdr:rowOff>
    </xdr:to>
    <xdr:pic>
      <xdr:nvPicPr>
        <xdr:cNvPr id="10" name="図 9">
          <a:extLst>
            <a:ext uri="{FF2B5EF4-FFF2-40B4-BE49-F238E27FC236}">
              <a16:creationId xmlns:a16="http://schemas.microsoft.com/office/drawing/2014/main" id="{1813F11D-7C82-408D-A146-1B3FCFBD42D6}"/>
            </a:ext>
          </a:extLst>
        </xdr:cNvPr>
        <xdr:cNvPicPr>
          <a:picLocks noChangeAspect="1"/>
        </xdr:cNvPicPr>
      </xdr:nvPicPr>
      <xdr:blipFill>
        <a:blip xmlns:r="http://schemas.openxmlformats.org/officeDocument/2006/relationships" r:embed="rId2"/>
        <a:stretch>
          <a:fillRect/>
        </a:stretch>
      </xdr:blipFill>
      <xdr:spPr>
        <a:xfrm>
          <a:off x="1368877" y="6981824"/>
          <a:ext cx="3275239" cy="178900"/>
        </a:xfrm>
        <a:prstGeom prst="rect">
          <a:avLst/>
        </a:prstGeom>
      </xdr:spPr>
    </xdr:pic>
    <xdr:clientData/>
  </xdr:twoCellAnchor>
  <xdr:twoCellAnchor editAs="oneCell">
    <xdr:from>
      <xdr:col>10</xdr:col>
      <xdr:colOff>496659</xdr:colOff>
      <xdr:row>35</xdr:row>
      <xdr:rowOff>145594</xdr:rowOff>
    </xdr:from>
    <xdr:to>
      <xdr:col>12</xdr:col>
      <xdr:colOff>1170214</xdr:colOff>
      <xdr:row>36</xdr:row>
      <xdr:rowOff>153405</xdr:rowOff>
    </xdr:to>
    <xdr:pic>
      <xdr:nvPicPr>
        <xdr:cNvPr id="11" name="図 10">
          <a:extLst>
            <a:ext uri="{FF2B5EF4-FFF2-40B4-BE49-F238E27FC236}">
              <a16:creationId xmlns:a16="http://schemas.microsoft.com/office/drawing/2014/main" id="{36B488D2-8AFC-4ACE-9703-FAE43380950F}"/>
            </a:ext>
          </a:extLst>
        </xdr:cNvPr>
        <xdr:cNvPicPr>
          <a:picLocks noChangeAspect="1"/>
        </xdr:cNvPicPr>
      </xdr:nvPicPr>
      <xdr:blipFill>
        <a:blip xmlns:r="http://schemas.openxmlformats.org/officeDocument/2006/relationships" r:embed="rId3"/>
        <a:stretch>
          <a:fillRect/>
        </a:stretch>
      </xdr:blipFill>
      <xdr:spPr>
        <a:xfrm>
          <a:off x="1363434" y="8727619"/>
          <a:ext cx="3416755" cy="198311"/>
        </a:xfrm>
        <a:prstGeom prst="rect">
          <a:avLst/>
        </a:prstGeom>
      </xdr:spPr>
    </xdr:pic>
    <xdr:clientData/>
  </xdr:twoCellAnchor>
  <xdr:twoCellAnchor editAs="oneCell">
    <xdr:from>
      <xdr:col>12</xdr:col>
      <xdr:colOff>1971673</xdr:colOff>
      <xdr:row>22</xdr:row>
      <xdr:rowOff>186417</xdr:rowOff>
    </xdr:from>
    <xdr:to>
      <xdr:col>15</xdr:col>
      <xdr:colOff>81642</xdr:colOff>
      <xdr:row>32</xdr:row>
      <xdr:rowOff>95250</xdr:rowOff>
    </xdr:to>
    <xdr:pic>
      <xdr:nvPicPr>
        <xdr:cNvPr id="12" name="図 11">
          <a:extLst>
            <a:ext uri="{FF2B5EF4-FFF2-40B4-BE49-F238E27FC236}">
              <a16:creationId xmlns:a16="http://schemas.microsoft.com/office/drawing/2014/main" id="{7BB2D8BF-8191-4305-902D-8B83D430D1A9}"/>
            </a:ext>
          </a:extLst>
        </xdr:cNvPr>
        <xdr:cNvPicPr>
          <a:picLocks noChangeAspect="1"/>
        </xdr:cNvPicPr>
      </xdr:nvPicPr>
      <xdr:blipFill>
        <a:blip xmlns:r="http://schemas.openxmlformats.org/officeDocument/2006/relationships" r:embed="rId4"/>
        <a:stretch>
          <a:fillRect/>
        </a:stretch>
      </xdr:blipFill>
      <xdr:spPr>
        <a:xfrm>
          <a:off x="5581648" y="6272892"/>
          <a:ext cx="4548869" cy="1832883"/>
        </a:xfrm>
        <a:prstGeom prst="rect">
          <a:avLst/>
        </a:prstGeom>
      </xdr:spPr>
    </xdr:pic>
    <xdr:clientData/>
  </xdr:twoCellAnchor>
  <xdr:twoCellAnchor>
    <xdr:from>
      <xdr:col>8</xdr:col>
      <xdr:colOff>68034</xdr:colOff>
      <xdr:row>19</xdr:row>
      <xdr:rowOff>149678</xdr:rowOff>
    </xdr:from>
    <xdr:to>
      <xdr:col>10</xdr:col>
      <xdr:colOff>81642</xdr:colOff>
      <xdr:row>21</xdr:row>
      <xdr:rowOff>18330</xdr:rowOff>
    </xdr:to>
    <xdr:sp macro="" textlink="">
      <xdr:nvSpPr>
        <xdr:cNvPr id="13" name="正方形/長方形 12">
          <a:extLst>
            <a:ext uri="{FF2B5EF4-FFF2-40B4-BE49-F238E27FC236}">
              <a16:creationId xmlns:a16="http://schemas.microsoft.com/office/drawing/2014/main" id="{CF6C8D6A-82CC-4C46-A625-7955C7D7AA53}"/>
            </a:ext>
          </a:extLst>
        </xdr:cNvPr>
        <xdr:cNvSpPr/>
      </xdr:nvSpPr>
      <xdr:spPr bwMode="auto">
        <a:xfrm>
          <a:off x="10695213" y="4463142"/>
          <a:ext cx="884465" cy="144708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489855</xdr:colOff>
      <xdr:row>14</xdr:row>
      <xdr:rowOff>68036</xdr:rowOff>
    </xdr:from>
    <xdr:to>
      <xdr:col>15</xdr:col>
      <xdr:colOff>27214</xdr:colOff>
      <xdr:row>17</xdr:row>
      <xdr:rowOff>217714</xdr:rowOff>
    </xdr:to>
    <xdr:sp macro="" textlink="">
      <xdr:nvSpPr>
        <xdr:cNvPr id="14" name="テキスト ボックス 13">
          <a:extLst>
            <a:ext uri="{FF2B5EF4-FFF2-40B4-BE49-F238E27FC236}">
              <a16:creationId xmlns:a16="http://schemas.microsoft.com/office/drawing/2014/main" id="{644293EA-959F-42DB-B99A-94C708AB42B8}"/>
            </a:ext>
          </a:extLst>
        </xdr:cNvPr>
        <xdr:cNvSpPr txBox="1"/>
      </xdr:nvSpPr>
      <xdr:spPr>
        <a:xfrm>
          <a:off x="6128655" y="3316061"/>
          <a:ext cx="3947434" cy="7021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①の場合、該当するベースアップ評価料に</a:t>
          </a:r>
          <a:endParaRPr kumimoji="1" lang="en-US" altLang="ja-JP" sz="1400" b="1">
            <a:solidFill>
              <a:srgbClr val="FF0000"/>
            </a:solidFill>
          </a:endParaRPr>
        </a:p>
        <a:p>
          <a:r>
            <a:rPr kumimoji="1" lang="ja-JP" altLang="en-US" sz="1400" b="1">
              <a:solidFill>
                <a:srgbClr val="FF0000"/>
              </a:solidFill>
            </a:rPr>
            <a:t>「〇」してください</a:t>
          </a:r>
          <a:endParaRPr kumimoji="1" lang="en-US" altLang="ja-JP" sz="1400" b="1">
            <a:solidFill>
              <a:srgbClr val="FF0000"/>
            </a:solidFill>
          </a:endParaRPr>
        </a:p>
      </xdr:txBody>
    </xdr:sp>
    <xdr:clientData/>
  </xdr:twoCellAnchor>
  <xdr:twoCellAnchor>
    <xdr:from>
      <xdr:col>13</xdr:col>
      <xdr:colOff>1959428</xdr:colOff>
      <xdr:row>0</xdr:row>
      <xdr:rowOff>0</xdr:rowOff>
    </xdr:from>
    <xdr:to>
      <xdr:col>15</xdr:col>
      <xdr:colOff>108856</xdr:colOff>
      <xdr:row>3</xdr:row>
      <xdr:rowOff>0</xdr:rowOff>
    </xdr:to>
    <xdr:sp macro="" textlink="">
      <xdr:nvSpPr>
        <xdr:cNvPr id="15" name="正方形/長方形 14">
          <a:extLst>
            <a:ext uri="{FF2B5EF4-FFF2-40B4-BE49-F238E27FC236}">
              <a16:creationId xmlns:a16="http://schemas.microsoft.com/office/drawing/2014/main" id="{F3FA3E01-39D8-4ED7-9353-2DFA3B6D0B7E}"/>
            </a:ext>
          </a:extLst>
        </xdr:cNvPr>
        <xdr:cNvSpPr/>
      </xdr:nvSpPr>
      <xdr:spPr bwMode="auto">
        <a:xfrm>
          <a:off x="7598228" y="0"/>
          <a:ext cx="2559503" cy="94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1524000</xdr:colOff>
      <xdr:row>3</xdr:row>
      <xdr:rowOff>108855</xdr:rowOff>
    </xdr:from>
    <xdr:to>
      <xdr:col>15</xdr:col>
      <xdr:colOff>231322</xdr:colOff>
      <xdr:row>7</xdr:row>
      <xdr:rowOff>27214</xdr:rowOff>
    </xdr:to>
    <xdr:sp macro="" textlink="">
      <xdr:nvSpPr>
        <xdr:cNvPr id="16" name="テキスト ボックス 15">
          <a:extLst>
            <a:ext uri="{FF2B5EF4-FFF2-40B4-BE49-F238E27FC236}">
              <a16:creationId xmlns:a16="http://schemas.microsoft.com/office/drawing/2014/main" id="{D887CE7D-96BB-42FC-9E3A-6FD340B04C50}"/>
            </a:ext>
          </a:extLst>
        </xdr:cNvPr>
        <xdr:cNvSpPr txBox="1"/>
      </xdr:nvSpPr>
      <xdr:spPr>
        <a:xfrm>
          <a:off x="17784536" y="1061355"/>
          <a:ext cx="3116036" cy="884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開設者、医療機関等の名称を</a:t>
          </a:r>
          <a:endParaRPr kumimoji="1" lang="en-US" altLang="ja-JP" sz="1400" b="1">
            <a:solidFill>
              <a:srgbClr val="FF0000"/>
            </a:solidFill>
          </a:endParaRPr>
        </a:p>
        <a:p>
          <a:r>
            <a:rPr kumimoji="1" lang="ja-JP" altLang="en-US" sz="1400" b="1">
              <a:solidFill>
                <a:srgbClr val="FF0000"/>
              </a:solidFill>
            </a:rPr>
            <a:t>記入ください</a:t>
          </a:r>
          <a:endParaRPr kumimoji="1" lang="en-US" altLang="ja-JP" sz="1400" b="1">
            <a:solidFill>
              <a:srgbClr val="FF0000"/>
            </a:solidFill>
          </a:endParaRPr>
        </a:p>
      </xdr:txBody>
    </xdr:sp>
    <xdr:clientData/>
  </xdr:twoCellAnchor>
  <xdr:twoCellAnchor>
    <xdr:from>
      <xdr:col>13</xdr:col>
      <xdr:colOff>1204232</xdr:colOff>
      <xdr:row>20</xdr:row>
      <xdr:rowOff>1374322</xdr:rowOff>
    </xdr:from>
    <xdr:to>
      <xdr:col>14</xdr:col>
      <xdr:colOff>135390</xdr:colOff>
      <xdr:row>22</xdr:row>
      <xdr:rowOff>186417</xdr:rowOff>
    </xdr:to>
    <xdr:cxnSp macro="">
      <xdr:nvCxnSpPr>
        <xdr:cNvPr id="17" name="直線矢印コネクタ 16">
          <a:extLst>
            <a:ext uri="{FF2B5EF4-FFF2-40B4-BE49-F238E27FC236}">
              <a16:creationId xmlns:a16="http://schemas.microsoft.com/office/drawing/2014/main" id="{397EA06A-8FD8-4503-9643-06794F067236}"/>
            </a:ext>
          </a:extLst>
        </xdr:cNvPr>
        <xdr:cNvCxnSpPr>
          <a:stCxn id="12" idx="0"/>
          <a:endCxn id="8" idx="2"/>
        </xdr:cNvCxnSpPr>
      </xdr:nvCxnSpPr>
      <xdr:spPr bwMode="auto">
        <a:xfrm flipH="1" flipV="1">
          <a:off x="6843032" y="5898697"/>
          <a:ext cx="1017133" cy="374195"/>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476250</xdr:colOff>
      <xdr:row>46</xdr:row>
      <xdr:rowOff>489857</xdr:rowOff>
    </xdr:from>
    <xdr:to>
      <xdr:col>11</xdr:col>
      <xdr:colOff>108857</xdr:colOff>
      <xdr:row>48</xdr:row>
      <xdr:rowOff>108857</xdr:rowOff>
    </xdr:to>
    <xdr:sp macro="" textlink="">
      <xdr:nvSpPr>
        <xdr:cNvPr id="18" name="正方形/長方形 17">
          <a:extLst>
            <a:ext uri="{FF2B5EF4-FFF2-40B4-BE49-F238E27FC236}">
              <a16:creationId xmlns:a16="http://schemas.microsoft.com/office/drawing/2014/main" id="{0710448D-04E4-4050-B96C-2DB54FB246DD}"/>
            </a:ext>
          </a:extLst>
        </xdr:cNvPr>
        <xdr:cNvSpPr/>
      </xdr:nvSpPr>
      <xdr:spPr bwMode="auto">
        <a:xfrm>
          <a:off x="666750" y="11691257"/>
          <a:ext cx="1728107" cy="552450"/>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489857</xdr:colOff>
      <xdr:row>49</xdr:row>
      <xdr:rowOff>544286</xdr:rowOff>
    </xdr:from>
    <xdr:to>
      <xdr:col>11</xdr:col>
      <xdr:colOff>122464</xdr:colOff>
      <xdr:row>51</xdr:row>
      <xdr:rowOff>40822</xdr:rowOff>
    </xdr:to>
    <xdr:sp macro="" textlink="">
      <xdr:nvSpPr>
        <xdr:cNvPr id="19" name="正方形/長方形 18">
          <a:extLst>
            <a:ext uri="{FF2B5EF4-FFF2-40B4-BE49-F238E27FC236}">
              <a16:creationId xmlns:a16="http://schemas.microsoft.com/office/drawing/2014/main" id="{6E85FAB9-10D3-43F4-90B2-E0ED25943E70}"/>
            </a:ext>
          </a:extLst>
        </xdr:cNvPr>
        <xdr:cNvSpPr/>
      </xdr:nvSpPr>
      <xdr:spPr bwMode="auto">
        <a:xfrm>
          <a:off x="680357" y="12860111"/>
          <a:ext cx="1728107" cy="544286"/>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149679</xdr:colOff>
      <xdr:row>44</xdr:row>
      <xdr:rowOff>176893</xdr:rowOff>
    </xdr:from>
    <xdr:to>
      <xdr:col>12</xdr:col>
      <xdr:colOff>762000</xdr:colOff>
      <xdr:row>46</xdr:row>
      <xdr:rowOff>381000</xdr:rowOff>
    </xdr:to>
    <xdr:sp macro="" textlink="">
      <xdr:nvSpPr>
        <xdr:cNvPr id="20" name="テキスト ボックス 19">
          <a:extLst>
            <a:ext uri="{FF2B5EF4-FFF2-40B4-BE49-F238E27FC236}">
              <a16:creationId xmlns:a16="http://schemas.microsoft.com/office/drawing/2014/main" id="{13DC4AD3-209B-4438-BDF1-798164B49BA7}"/>
            </a:ext>
          </a:extLst>
        </xdr:cNvPr>
        <xdr:cNvSpPr txBox="1"/>
      </xdr:nvSpPr>
      <xdr:spPr>
        <a:xfrm>
          <a:off x="2435679" y="10882993"/>
          <a:ext cx="1936296" cy="699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それぞれ病床数を</a:t>
          </a:r>
          <a:endParaRPr kumimoji="1" lang="en-US" altLang="ja-JP" sz="1400" b="1">
            <a:solidFill>
              <a:srgbClr val="FF0000"/>
            </a:solidFill>
          </a:endParaRPr>
        </a:p>
        <a:p>
          <a:r>
            <a:rPr kumimoji="1" lang="ja-JP" altLang="en-US" sz="1400" b="1">
              <a:solidFill>
                <a:srgbClr val="FF0000"/>
              </a:solidFill>
            </a:rPr>
            <a:t>入力ください</a:t>
          </a:r>
          <a:endParaRPr kumimoji="1" lang="en-US" altLang="ja-JP" sz="1400" b="1">
            <a:solidFill>
              <a:srgbClr val="FF0000"/>
            </a:solidFill>
          </a:endParaRPr>
        </a:p>
      </xdr:txBody>
    </xdr:sp>
    <xdr:clientData/>
  </xdr:twoCellAnchor>
  <xdr:twoCellAnchor>
    <xdr:from>
      <xdr:col>11</xdr:col>
      <xdr:colOff>108857</xdr:colOff>
      <xdr:row>46</xdr:row>
      <xdr:rowOff>381000</xdr:rowOff>
    </xdr:from>
    <xdr:to>
      <xdr:col>11</xdr:col>
      <xdr:colOff>1115786</xdr:colOff>
      <xdr:row>47</xdr:row>
      <xdr:rowOff>142875</xdr:rowOff>
    </xdr:to>
    <xdr:cxnSp macro="">
      <xdr:nvCxnSpPr>
        <xdr:cNvPr id="21" name="直線矢印コネクタ 20">
          <a:extLst>
            <a:ext uri="{FF2B5EF4-FFF2-40B4-BE49-F238E27FC236}">
              <a16:creationId xmlns:a16="http://schemas.microsoft.com/office/drawing/2014/main" id="{062C855B-8F33-4B1B-8BDB-464CE96B6E0F}"/>
            </a:ext>
          </a:extLst>
        </xdr:cNvPr>
        <xdr:cNvCxnSpPr>
          <a:stCxn id="20" idx="2"/>
          <a:endCxn id="18" idx="3"/>
        </xdr:cNvCxnSpPr>
      </xdr:nvCxnSpPr>
      <xdr:spPr bwMode="auto">
        <a:xfrm flipH="1">
          <a:off x="2394857" y="11582400"/>
          <a:ext cx="1006929" cy="38100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122464</xdr:colOff>
      <xdr:row>46</xdr:row>
      <xdr:rowOff>381000</xdr:rowOff>
    </xdr:from>
    <xdr:to>
      <xdr:col>11</xdr:col>
      <xdr:colOff>1115786</xdr:colOff>
      <xdr:row>50</xdr:row>
      <xdr:rowOff>197304</xdr:rowOff>
    </xdr:to>
    <xdr:cxnSp macro="">
      <xdr:nvCxnSpPr>
        <xdr:cNvPr id="22" name="直線矢印コネクタ 21">
          <a:extLst>
            <a:ext uri="{FF2B5EF4-FFF2-40B4-BE49-F238E27FC236}">
              <a16:creationId xmlns:a16="http://schemas.microsoft.com/office/drawing/2014/main" id="{D0589F70-B896-4C83-8146-E0790A47A738}"/>
            </a:ext>
          </a:extLst>
        </xdr:cNvPr>
        <xdr:cNvCxnSpPr>
          <a:stCxn id="20" idx="2"/>
          <a:endCxn id="19" idx="3"/>
        </xdr:cNvCxnSpPr>
      </xdr:nvCxnSpPr>
      <xdr:spPr bwMode="auto">
        <a:xfrm flipH="1">
          <a:off x="2408464" y="11582400"/>
          <a:ext cx="993322" cy="1549854"/>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204107</xdr:colOff>
      <xdr:row>2</xdr:row>
      <xdr:rowOff>27214</xdr:rowOff>
    </xdr:from>
    <xdr:to>
      <xdr:col>11</xdr:col>
      <xdr:colOff>462642</xdr:colOff>
      <xdr:row>3</xdr:row>
      <xdr:rowOff>231321</xdr:rowOff>
    </xdr:to>
    <xdr:sp macro="" textlink="">
      <xdr:nvSpPr>
        <xdr:cNvPr id="24" name="テキスト ボックス 23">
          <a:extLst>
            <a:ext uri="{FF2B5EF4-FFF2-40B4-BE49-F238E27FC236}">
              <a16:creationId xmlns:a16="http://schemas.microsoft.com/office/drawing/2014/main" id="{7B16EF0A-BD50-4CEA-9D77-AB9B1FCB063F}"/>
            </a:ext>
          </a:extLst>
        </xdr:cNvPr>
        <xdr:cNvSpPr txBox="1"/>
      </xdr:nvSpPr>
      <xdr:spPr>
        <a:xfrm>
          <a:off x="11021786" y="639535"/>
          <a:ext cx="2354035" cy="544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1238250</xdr:colOff>
      <xdr:row>46</xdr:row>
      <xdr:rowOff>122464</xdr:rowOff>
    </xdr:from>
    <xdr:to>
      <xdr:col>13</xdr:col>
      <xdr:colOff>1537607</xdr:colOff>
      <xdr:row>49</xdr:row>
      <xdr:rowOff>95250</xdr:rowOff>
    </xdr:to>
    <xdr:sp macro="" textlink="">
      <xdr:nvSpPr>
        <xdr:cNvPr id="2" name="テキスト ボックス 1">
          <a:extLst>
            <a:ext uri="{FF2B5EF4-FFF2-40B4-BE49-F238E27FC236}">
              <a16:creationId xmlns:a16="http://schemas.microsoft.com/office/drawing/2014/main" id="{6EB31D77-BE58-4874-A05F-ED120F60D988}"/>
            </a:ext>
          </a:extLst>
        </xdr:cNvPr>
        <xdr:cNvSpPr txBox="1"/>
      </xdr:nvSpPr>
      <xdr:spPr>
        <a:xfrm>
          <a:off x="12887325" y="10876189"/>
          <a:ext cx="5023757" cy="944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13</xdr:col>
      <xdr:colOff>1537607</xdr:colOff>
      <xdr:row>48</xdr:row>
      <xdr:rowOff>54429</xdr:rowOff>
    </xdr:from>
    <xdr:to>
      <xdr:col>14</xdr:col>
      <xdr:colOff>585107</xdr:colOff>
      <xdr:row>48</xdr:row>
      <xdr:rowOff>312964</xdr:rowOff>
    </xdr:to>
    <xdr:cxnSp macro="">
      <xdr:nvCxnSpPr>
        <xdr:cNvPr id="3" name="直線矢印コネクタ 2">
          <a:extLst>
            <a:ext uri="{FF2B5EF4-FFF2-40B4-BE49-F238E27FC236}">
              <a16:creationId xmlns:a16="http://schemas.microsoft.com/office/drawing/2014/main" id="{FAFDA104-ED00-4C1D-9CB2-FCFB726C84BD}"/>
            </a:ext>
          </a:extLst>
        </xdr:cNvPr>
        <xdr:cNvCxnSpPr>
          <a:stCxn id="2" idx="3"/>
        </xdr:cNvCxnSpPr>
      </xdr:nvCxnSpPr>
      <xdr:spPr>
        <a:xfrm>
          <a:off x="17911082" y="11351079"/>
          <a:ext cx="1133475" cy="258535"/>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273502</xdr:colOff>
      <xdr:row>25</xdr:row>
      <xdr:rowOff>95250</xdr:rowOff>
    </xdr:from>
    <xdr:to>
      <xdr:col>10</xdr:col>
      <xdr:colOff>585106</xdr:colOff>
      <xdr:row>31</xdr:row>
      <xdr:rowOff>13607</xdr:rowOff>
    </xdr:to>
    <xdr:sp macro="" textlink="">
      <xdr:nvSpPr>
        <xdr:cNvPr id="4" name="右中かっこ 3">
          <a:extLst>
            <a:ext uri="{FF2B5EF4-FFF2-40B4-BE49-F238E27FC236}">
              <a16:creationId xmlns:a16="http://schemas.microsoft.com/office/drawing/2014/main" id="{221E0347-8CA0-4E03-BE94-31CC74FFECF0}"/>
            </a:ext>
          </a:extLst>
        </xdr:cNvPr>
        <xdr:cNvSpPr/>
      </xdr:nvSpPr>
      <xdr:spPr bwMode="auto">
        <a:xfrm>
          <a:off x="11922577" y="6677025"/>
          <a:ext cx="311604" cy="105183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185056</xdr:colOff>
      <xdr:row>33</xdr:row>
      <xdr:rowOff>39459</xdr:rowOff>
    </xdr:from>
    <xdr:to>
      <xdr:col>10</xdr:col>
      <xdr:colOff>604156</xdr:colOff>
      <xdr:row>42</xdr:row>
      <xdr:rowOff>6801</xdr:rowOff>
    </xdr:to>
    <xdr:sp macro="" textlink="">
      <xdr:nvSpPr>
        <xdr:cNvPr id="5" name="右中かっこ 4">
          <a:extLst>
            <a:ext uri="{FF2B5EF4-FFF2-40B4-BE49-F238E27FC236}">
              <a16:creationId xmlns:a16="http://schemas.microsoft.com/office/drawing/2014/main" id="{45138A8F-2CD7-4803-95A8-FB4B39E715D6}"/>
            </a:ext>
          </a:extLst>
        </xdr:cNvPr>
        <xdr:cNvSpPr/>
      </xdr:nvSpPr>
      <xdr:spPr bwMode="auto">
        <a:xfrm>
          <a:off x="11834131" y="8126184"/>
          <a:ext cx="419100" cy="168184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204105</xdr:colOff>
      <xdr:row>9</xdr:row>
      <xdr:rowOff>13607</xdr:rowOff>
    </xdr:from>
    <xdr:to>
      <xdr:col>13</xdr:col>
      <xdr:colOff>541562</xdr:colOff>
      <xdr:row>18</xdr:row>
      <xdr:rowOff>0</xdr:rowOff>
    </xdr:to>
    <xdr:sp macro="" textlink="">
      <xdr:nvSpPr>
        <xdr:cNvPr id="6" name="右中かっこ 5">
          <a:extLst>
            <a:ext uri="{FF2B5EF4-FFF2-40B4-BE49-F238E27FC236}">
              <a16:creationId xmlns:a16="http://schemas.microsoft.com/office/drawing/2014/main" id="{8C2E8EB4-9FD6-49A9-9AB3-A990BBE4AF97}"/>
            </a:ext>
          </a:extLst>
        </xdr:cNvPr>
        <xdr:cNvSpPr/>
      </xdr:nvSpPr>
      <xdr:spPr bwMode="auto">
        <a:xfrm>
          <a:off x="16577580" y="2347232"/>
          <a:ext cx="337457" cy="1634218"/>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204107</xdr:colOff>
      <xdr:row>21</xdr:row>
      <xdr:rowOff>641898</xdr:rowOff>
    </xdr:from>
    <xdr:to>
      <xdr:col>13</xdr:col>
      <xdr:colOff>107494</xdr:colOff>
      <xdr:row>28</xdr:row>
      <xdr:rowOff>147638</xdr:rowOff>
    </xdr:to>
    <xdr:cxnSp macro="">
      <xdr:nvCxnSpPr>
        <xdr:cNvPr id="7" name="直線矢印コネクタ 6">
          <a:extLst>
            <a:ext uri="{FF2B5EF4-FFF2-40B4-BE49-F238E27FC236}">
              <a16:creationId xmlns:a16="http://schemas.microsoft.com/office/drawing/2014/main" id="{232F87E8-A013-493C-BC24-6C9335D60016}"/>
            </a:ext>
          </a:extLst>
        </xdr:cNvPr>
        <xdr:cNvCxnSpPr>
          <a:stCxn id="12" idx="1"/>
          <a:endCxn id="13" idx="3"/>
        </xdr:cNvCxnSpPr>
      </xdr:nvCxnSpPr>
      <xdr:spPr bwMode="auto">
        <a:xfrm flipH="1" flipV="1">
          <a:off x="11853182" y="5318673"/>
          <a:ext cx="4627787" cy="198224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13606</xdr:colOff>
      <xdr:row>19</xdr:row>
      <xdr:rowOff>176894</xdr:rowOff>
    </xdr:from>
    <xdr:to>
      <xdr:col>15</xdr:col>
      <xdr:colOff>81643</xdr:colOff>
      <xdr:row>22</xdr:row>
      <xdr:rowOff>27215</xdr:rowOff>
    </xdr:to>
    <xdr:sp macro="" textlink="">
      <xdr:nvSpPr>
        <xdr:cNvPr id="8" name="正方形/長方形 7">
          <a:extLst>
            <a:ext uri="{FF2B5EF4-FFF2-40B4-BE49-F238E27FC236}">
              <a16:creationId xmlns:a16="http://schemas.microsoft.com/office/drawing/2014/main" id="{BFFF1D04-4907-4552-98CA-5FA792252730}"/>
            </a:ext>
          </a:extLst>
        </xdr:cNvPr>
        <xdr:cNvSpPr/>
      </xdr:nvSpPr>
      <xdr:spPr bwMode="auto">
        <a:xfrm>
          <a:off x="14358256" y="4415519"/>
          <a:ext cx="6773637" cy="1593396"/>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639533</xdr:colOff>
      <xdr:row>12</xdr:row>
      <xdr:rowOff>131989</xdr:rowOff>
    </xdr:from>
    <xdr:to>
      <xdr:col>14</xdr:col>
      <xdr:colOff>1022944</xdr:colOff>
      <xdr:row>14</xdr:row>
      <xdr:rowOff>122464</xdr:rowOff>
    </xdr:to>
    <xdr:pic>
      <xdr:nvPicPr>
        <xdr:cNvPr id="9" name="図 8">
          <a:extLst>
            <a:ext uri="{FF2B5EF4-FFF2-40B4-BE49-F238E27FC236}">
              <a16:creationId xmlns:a16="http://schemas.microsoft.com/office/drawing/2014/main" id="{15C759A3-94C4-4797-A1BC-5CF59AADC922}"/>
            </a:ext>
          </a:extLst>
        </xdr:cNvPr>
        <xdr:cNvPicPr>
          <a:picLocks noChangeAspect="1"/>
        </xdr:cNvPicPr>
      </xdr:nvPicPr>
      <xdr:blipFill>
        <a:blip xmlns:r="http://schemas.openxmlformats.org/officeDocument/2006/relationships" r:embed="rId1"/>
        <a:stretch>
          <a:fillRect/>
        </a:stretch>
      </xdr:blipFill>
      <xdr:spPr>
        <a:xfrm>
          <a:off x="17013008" y="3018064"/>
          <a:ext cx="2469386" cy="352425"/>
        </a:xfrm>
        <a:prstGeom prst="rect">
          <a:avLst/>
        </a:prstGeom>
      </xdr:spPr>
    </xdr:pic>
    <xdr:clientData/>
  </xdr:twoCellAnchor>
  <xdr:twoCellAnchor editAs="oneCell">
    <xdr:from>
      <xdr:col>10</xdr:col>
      <xdr:colOff>624566</xdr:colOff>
      <xdr:row>27</xdr:row>
      <xdr:rowOff>136071</xdr:rowOff>
    </xdr:from>
    <xdr:to>
      <xdr:col>12</xdr:col>
      <xdr:colOff>1197427</xdr:colOff>
      <xdr:row>28</xdr:row>
      <xdr:rowOff>124471</xdr:rowOff>
    </xdr:to>
    <xdr:pic>
      <xdr:nvPicPr>
        <xdr:cNvPr id="10" name="図 9">
          <a:extLst>
            <a:ext uri="{FF2B5EF4-FFF2-40B4-BE49-F238E27FC236}">
              <a16:creationId xmlns:a16="http://schemas.microsoft.com/office/drawing/2014/main" id="{01EB9D68-5275-4CBD-B818-F9A80D996FAA}"/>
            </a:ext>
          </a:extLst>
        </xdr:cNvPr>
        <xdr:cNvPicPr>
          <a:picLocks noChangeAspect="1"/>
        </xdr:cNvPicPr>
      </xdr:nvPicPr>
      <xdr:blipFill>
        <a:blip xmlns:r="http://schemas.openxmlformats.org/officeDocument/2006/relationships" r:embed="rId2"/>
        <a:stretch>
          <a:fillRect/>
        </a:stretch>
      </xdr:blipFill>
      <xdr:spPr>
        <a:xfrm>
          <a:off x="12273641" y="7098846"/>
          <a:ext cx="3268436" cy="178900"/>
        </a:xfrm>
        <a:prstGeom prst="rect">
          <a:avLst/>
        </a:prstGeom>
      </xdr:spPr>
    </xdr:pic>
    <xdr:clientData/>
  </xdr:twoCellAnchor>
  <xdr:twoCellAnchor editAs="oneCell">
    <xdr:from>
      <xdr:col>10</xdr:col>
      <xdr:colOff>619123</xdr:colOff>
      <xdr:row>36</xdr:row>
      <xdr:rowOff>186416</xdr:rowOff>
    </xdr:from>
    <xdr:to>
      <xdr:col>12</xdr:col>
      <xdr:colOff>1333500</xdr:colOff>
      <xdr:row>38</xdr:row>
      <xdr:rowOff>3727</xdr:rowOff>
    </xdr:to>
    <xdr:pic>
      <xdr:nvPicPr>
        <xdr:cNvPr id="11" name="図 10">
          <a:extLst>
            <a:ext uri="{FF2B5EF4-FFF2-40B4-BE49-F238E27FC236}">
              <a16:creationId xmlns:a16="http://schemas.microsoft.com/office/drawing/2014/main" id="{7FC2FD74-CD26-4559-9CA6-5C153A17B09B}"/>
            </a:ext>
          </a:extLst>
        </xdr:cNvPr>
        <xdr:cNvPicPr>
          <a:picLocks noChangeAspect="1"/>
        </xdr:cNvPicPr>
      </xdr:nvPicPr>
      <xdr:blipFill>
        <a:blip xmlns:r="http://schemas.openxmlformats.org/officeDocument/2006/relationships" r:embed="rId3"/>
        <a:stretch>
          <a:fillRect/>
        </a:stretch>
      </xdr:blipFill>
      <xdr:spPr>
        <a:xfrm>
          <a:off x="12268198" y="8844641"/>
          <a:ext cx="3409952" cy="198311"/>
        </a:xfrm>
        <a:prstGeom prst="rect">
          <a:avLst/>
        </a:prstGeom>
      </xdr:spPr>
    </xdr:pic>
    <xdr:clientData/>
  </xdr:twoCellAnchor>
  <xdr:twoCellAnchor editAs="oneCell">
    <xdr:from>
      <xdr:col>13</xdr:col>
      <xdr:colOff>107494</xdr:colOff>
      <xdr:row>23</xdr:row>
      <xdr:rowOff>227240</xdr:rowOff>
    </xdr:from>
    <xdr:to>
      <xdr:col>14</xdr:col>
      <xdr:colOff>2571748</xdr:colOff>
      <xdr:row>33</xdr:row>
      <xdr:rowOff>136072</xdr:rowOff>
    </xdr:to>
    <xdr:pic>
      <xdr:nvPicPr>
        <xdr:cNvPr id="12" name="図 11">
          <a:extLst>
            <a:ext uri="{FF2B5EF4-FFF2-40B4-BE49-F238E27FC236}">
              <a16:creationId xmlns:a16="http://schemas.microsoft.com/office/drawing/2014/main" id="{A414C917-3E66-49A3-8465-57182987D173}"/>
            </a:ext>
          </a:extLst>
        </xdr:cNvPr>
        <xdr:cNvPicPr>
          <a:picLocks noChangeAspect="1"/>
        </xdr:cNvPicPr>
      </xdr:nvPicPr>
      <xdr:blipFill>
        <a:blip xmlns:r="http://schemas.openxmlformats.org/officeDocument/2006/relationships" r:embed="rId4"/>
        <a:stretch>
          <a:fillRect/>
        </a:stretch>
      </xdr:blipFill>
      <xdr:spPr>
        <a:xfrm>
          <a:off x="16480969" y="6389915"/>
          <a:ext cx="4550229" cy="1832882"/>
        </a:xfrm>
        <a:prstGeom prst="rect">
          <a:avLst/>
        </a:prstGeom>
      </xdr:spPr>
    </xdr:pic>
    <xdr:clientData/>
  </xdr:twoCellAnchor>
  <xdr:twoCellAnchor>
    <xdr:from>
      <xdr:col>8</xdr:col>
      <xdr:colOff>122464</xdr:colOff>
      <xdr:row>20</xdr:row>
      <xdr:rowOff>108857</xdr:rowOff>
    </xdr:from>
    <xdr:to>
      <xdr:col>10</xdr:col>
      <xdr:colOff>204107</xdr:colOff>
      <xdr:row>22</xdr:row>
      <xdr:rowOff>59152</xdr:rowOff>
    </xdr:to>
    <xdr:sp macro="" textlink="">
      <xdr:nvSpPr>
        <xdr:cNvPr id="13" name="正方形/長方形 12">
          <a:extLst>
            <a:ext uri="{FF2B5EF4-FFF2-40B4-BE49-F238E27FC236}">
              <a16:creationId xmlns:a16="http://schemas.microsoft.com/office/drawing/2014/main" id="{0238B96E-AC4E-40FA-96DF-1D919F1EF722}"/>
            </a:ext>
          </a:extLst>
        </xdr:cNvPr>
        <xdr:cNvSpPr/>
      </xdr:nvSpPr>
      <xdr:spPr bwMode="auto">
        <a:xfrm>
          <a:off x="10904764" y="4595132"/>
          <a:ext cx="948418" cy="1445720"/>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653140</xdr:colOff>
      <xdr:row>15</xdr:row>
      <xdr:rowOff>1</xdr:rowOff>
    </xdr:from>
    <xdr:to>
      <xdr:col>14</xdr:col>
      <xdr:colOff>2517320</xdr:colOff>
      <xdr:row>18</xdr:row>
      <xdr:rowOff>149679</xdr:rowOff>
    </xdr:to>
    <xdr:sp macro="" textlink="">
      <xdr:nvSpPr>
        <xdr:cNvPr id="14" name="テキスト ボックス 13">
          <a:extLst>
            <a:ext uri="{FF2B5EF4-FFF2-40B4-BE49-F238E27FC236}">
              <a16:creationId xmlns:a16="http://schemas.microsoft.com/office/drawing/2014/main" id="{425F7BC9-E3FC-4A4A-802A-3698CC67052D}"/>
            </a:ext>
          </a:extLst>
        </xdr:cNvPr>
        <xdr:cNvSpPr txBox="1"/>
      </xdr:nvSpPr>
      <xdr:spPr>
        <a:xfrm>
          <a:off x="17026615" y="3429001"/>
          <a:ext cx="3950155" cy="7021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①の場合、該当するベースアップ評価料に</a:t>
          </a:r>
          <a:endParaRPr kumimoji="1" lang="en-US" altLang="ja-JP" sz="1400" b="1">
            <a:solidFill>
              <a:srgbClr val="FF0000"/>
            </a:solidFill>
          </a:endParaRPr>
        </a:p>
        <a:p>
          <a:r>
            <a:rPr kumimoji="1" lang="ja-JP" altLang="en-US" sz="1400" b="1">
              <a:solidFill>
                <a:srgbClr val="FF0000"/>
              </a:solidFill>
            </a:rPr>
            <a:t>「〇」してください</a:t>
          </a:r>
          <a:endParaRPr kumimoji="1" lang="en-US" altLang="ja-JP" sz="1400" b="1">
            <a:solidFill>
              <a:srgbClr val="FF0000"/>
            </a:solidFill>
          </a:endParaRPr>
        </a:p>
      </xdr:txBody>
    </xdr:sp>
    <xdr:clientData/>
  </xdr:twoCellAnchor>
  <xdr:twoCellAnchor>
    <xdr:from>
      <xdr:col>14</xdr:col>
      <xdr:colOff>40820</xdr:colOff>
      <xdr:row>0</xdr:row>
      <xdr:rowOff>108858</xdr:rowOff>
    </xdr:from>
    <xdr:to>
      <xdr:col>15</xdr:col>
      <xdr:colOff>13605</xdr:colOff>
      <xdr:row>3</xdr:row>
      <xdr:rowOff>108858</xdr:rowOff>
    </xdr:to>
    <xdr:sp macro="" textlink="">
      <xdr:nvSpPr>
        <xdr:cNvPr id="15" name="正方形/長方形 14">
          <a:extLst>
            <a:ext uri="{FF2B5EF4-FFF2-40B4-BE49-F238E27FC236}">
              <a16:creationId xmlns:a16="http://schemas.microsoft.com/office/drawing/2014/main" id="{1BB69FEB-864A-46D7-9683-4198AFA1CF17}"/>
            </a:ext>
          </a:extLst>
        </xdr:cNvPr>
        <xdr:cNvSpPr/>
      </xdr:nvSpPr>
      <xdr:spPr bwMode="auto">
        <a:xfrm>
          <a:off x="18500270" y="108858"/>
          <a:ext cx="2563585" cy="94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13606</xdr:colOff>
      <xdr:row>3</xdr:row>
      <xdr:rowOff>217714</xdr:rowOff>
    </xdr:from>
    <xdr:to>
      <xdr:col>15</xdr:col>
      <xdr:colOff>136071</xdr:colOff>
      <xdr:row>6</xdr:row>
      <xdr:rowOff>122464</xdr:rowOff>
    </xdr:to>
    <xdr:sp macro="" textlink="">
      <xdr:nvSpPr>
        <xdr:cNvPr id="16" name="テキスト ボックス 15">
          <a:extLst>
            <a:ext uri="{FF2B5EF4-FFF2-40B4-BE49-F238E27FC236}">
              <a16:creationId xmlns:a16="http://schemas.microsoft.com/office/drawing/2014/main" id="{8D4F8751-5238-41CA-BA5A-14C0EF5C2CDF}"/>
            </a:ext>
          </a:extLst>
        </xdr:cNvPr>
        <xdr:cNvSpPr txBox="1"/>
      </xdr:nvSpPr>
      <xdr:spPr>
        <a:xfrm>
          <a:off x="18473056" y="1160689"/>
          <a:ext cx="271326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開設者、医療機関等の名称を</a:t>
          </a:r>
          <a:endParaRPr kumimoji="1" lang="en-US" altLang="ja-JP" sz="1400" b="1">
            <a:solidFill>
              <a:srgbClr val="FF0000"/>
            </a:solidFill>
          </a:endParaRPr>
        </a:p>
        <a:p>
          <a:r>
            <a:rPr kumimoji="1" lang="ja-JP" altLang="en-US" sz="1400" b="1">
              <a:solidFill>
                <a:srgbClr val="FF0000"/>
              </a:solidFill>
            </a:rPr>
            <a:t>記入ください</a:t>
          </a:r>
          <a:endParaRPr kumimoji="1" lang="en-US" altLang="ja-JP" sz="1400" b="1">
            <a:solidFill>
              <a:srgbClr val="FF0000"/>
            </a:solidFill>
          </a:endParaRPr>
        </a:p>
      </xdr:txBody>
    </xdr:sp>
    <xdr:clientData/>
  </xdr:twoCellAnchor>
  <xdr:twoCellAnchor>
    <xdr:from>
      <xdr:col>13</xdr:col>
      <xdr:colOff>1367517</xdr:colOff>
      <xdr:row>22</xdr:row>
      <xdr:rowOff>27215</xdr:rowOff>
    </xdr:from>
    <xdr:to>
      <xdr:col>14</xdr:col>
      <xdr:colOff>298675</xdr:colOff>
      <xdr:row>23</xdr:row>
      <xdr:rowOff>227240</xdr:rowOff>
    </xdr:to>
    <xdr:cxnSp macro="">
      <xdr:nvCxnSpPr>
        <xdr:cNvPr id="17" name="直線矢印コネクタ 16">
          <a:extLst>
            <a:ext uri="{FF2B5EF4-FFF2-40B4-BE49-F238E27FC236}">
              <a16:creationId xmlns:a16="http://schemas.microsoft.com/office/drawing/2014/main" id="{24603609-D529-4DF4-93F2-20EFD9833740}"/>
            </a:ext>
          </a:extLst>
        </xdr:cNvPr>
        <xdr:cNvCxnSpPr>
          <a:stCxn id="12" idx="0"/>
          <a:endCxn id="8" idx="2"/>
        </xdr:cNvCxnSpPr>
      </xdr:nvCxnSpPr>
      <xdr:spPr bwMode="auto">
        <a:xfrm flipH="1" flipV="1">
          <a:off x="17740992" y="6008915"/>
          <a:ext cx="1017133" cy="38100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2</xdr:row>
      <xdr:rowOff>0</xdr:rowOff>
    </xdr:from>
    <xdr:to>
      <xdr:col>11</xdr:col>
      <xdr:colOff>653143</xdr:colOff>
      <xdr:row>4</xdr:row>
      <xdr:rowOff>40821</xdr:rowOff>
    </xdr:to>
    <xdr:sp macro="" textlink="">
      <xdr:nvSpPr>
        <xdr:cNvPr id="18" name="テキスト ボックス 17">
          <a:extLst>
            <a:ext uri="{FF2B5EF4-FFF2-40B4-BE49-F238E27FC236}">
              <a16:creationId xmlns:a16="http://schemas.microsoft.com/office/drawing/2014/main" id="{9E8CB991-0006-4BA5-9638-B6FFD22F0227}"/>
            </a:ext>
          </a:extLst>
        </xdr:cNvPr>
        <xdr:cNvSpPr txBox="1"/>
      </xdr:nvSpPr>
      <xdr:spPr>
        <a:xfrm>
          <a:off x="10972800" y="609600"/>
          <a:ext cx="2701018" cy="688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1074964</xdr:colOff>
      <xdr:row>44</xdr:row>
      <xdr:rowOff>81643</xdr:rowOff>
    </xdr:from>
    <xdr:to>
      <xdr:col>13</xdr:col>
      <xdr:colOff>1374321</xdr:colOff>
      <xdr:row>47</xdr:row>
      <xdr:rowOff>108858</xdr:rowOff>
    </xdr:to>
    <xdr:sp macro="" textlink="">
      <xdr:nvSpPr>
        <xdr:cNvPr id="2" name="テキスト ボックス 1">
          <a:extLst>
            <a:ext uri="{FF2B5EF4-FFF2-40B4-BE49-F238E27FC236}">
              <a16:creationId xmlns:a16="http://schemas.microsoft.com/office/drawing/2014/main" id="{D8B1C654-BD37-4497-A6FA-BABD2280A0EF}"/>
            </a:ext>
          </a:extLst>
        </xdr:cNvPr>
        <xdr:cNvSpPr txBox="1"/>
      </xdr:nvSpPr>
      <xdr:spPr>
        <a:xfrm>
          <a:off x="12304939" y="10321018"/>
          <a:ext cx="5023757" cy="95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13</xdr:col>
      <xdr:colOff>1374321</xdr:colOff>
      <xdr:row>46</xdr:row>
      <xdr:rowOff>68037</xdr:rowOff>
    </xdr:from>
    <xdr:to>
      <xdr:col>14</xdr:col>
      <xdr:colOff>421821</xdr:colOff>
      <xdr:row>46</xdr:row>
      <xdr:rowOff>326572</xdr:rowOff>
    </xdr:to>
    <xdr:cxnSp macro="">
      <xdr:nvCxnSpPr>
        <xdr:cNvPr id="3" name="直線矢印コネクタ 2">
          <a:extLst>
            <a:ext uri="{FF2B5EF4-FFF2-40B4-BE49-F238E27FC236}">
              <a16:creationId xmlns:a16="http://schemas.microsoft.com/office/drawing/2014/main" id="{29C84BB4-2ABE-493C-998D-C34016B674C0}"/>
            </a:ext>
          </a:extLst>
        </xdr:cNvPr>
        <xdr:cNvCxnSpPr>
          <a:stCxn id="2" idx="3"/>
        </xdr:cNvCxnSpPr>
      </xdr:nvCxnSpPr>
      <xdr:spPr>
        <a:xfrm>
          <a:off x="17328696" y="10802712"/>
          <a:ext cx="1133475" cy="258535"/>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273503</xdr:colOff>
      <xdr:row>23</xdr:row>
      <xdr:rowOff>68036</xdr:rowOff>
    </xdr:from>
    <xdr:to>
      <xdr:col>10</xdr:col>
      <xdr:colOff>585107</xdr:colOff>
      <xdr:row>28</xdr:row>
      <xdr:rowOff>176894</xdr:rowOff>
    </xdr:to>
    <xdr:sp macro="" textlink="">
      <xdr:nvSpPr>
        <xdr:cNvPr id="4" name="右中かっこ 3">
          <a:extLst>
            <a:ext uri="{FF2B5EF4-FFF2-40B4-BE49-F238E27FC236}">
              <a16:creationId xmlns:a16="http://schemas.microsoft.com/office/drawing/2014/main" id="{815BE139-5151-46AD-B450-37AD9F7DE5FB}"/>
            </a:ext>
          </a:extLst>
        </xdr:cNvPr>
        <xdr:cNvSpPr/>
      </xdr:nvSpPr>
      <xdr:spPr bwMode="auto">
        <a:xfrm>
          <a:off x="11503478" y="6135461"/>
          <a:ext cx="311604" cy="105183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185057</xdr:colOff>
      <xdr:row>31</xdr:row>
      <xdr:rowOff>12246</xdr:rowOff>
    </xdr:from>
    <xdr:to>
      <xdr:col>10</xdr:col>
      <xdr:colOff>604157</xdr:colOff>
      <xdr:row>39</xdr:row>
      <xdr:rowOff>170088</xdr:rowOff>
    </xdr:to>
    <xdr:sp macro="" textlink="">
      <xdr:nvSpPr>
        <xdr:cNvPr id="5" name="右中かっこ 4">
          <a:extLst>
            <a:ext uri="{FF2B5EF4-FFF2-40B4-BE49-F238E27FC236}">
              <a16:creationId xmlns:a16="http://schemas.microsoft.com/office/drawing/2014/main" id="{A4EE80F0-B4B7-4BDE-B0D1-8F81CB5E6397}"/>
            </a:ext>
          </a:extLst>
        </xdr:cNvPr>
        <xdr:cNvSpPr/>
      </xdr:nvSpPr>
      <xdr:spPr bwMode="auto">
        <a:xfrm>
          <a:off x="11415032" y="7584621"/>
          <a:ext cx="419100" cy="168184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136071</xdr:colOff>
      <xdr:row>8</xdr:row>
      <xdr:rowOff>81642</xdr:rowOff>
    </xdr:from>
    <xdr:to>
      <xdr:col>13</xdr:col>
      <xdr:colOff>473528</xdr:colOff>
      <xdr:row>17</xdr:row>
      <xdr:rowOff>54428</xdr:rowOff>
    </xdr:to>
    <xdr:sp macro="" textlink="">
      <xdr:nvSpPr>
        <xdr:cNvPr id="6" name="右中かっこ 5">
          <a:extLst>
            <a:ext uri="{FF2B5EF4-FFF2-40B4-BE49-F238E27FC236}">
              <a16:creationId xmlns:a16="http://schemas.microsoft.com/office/drawing/2014/main" id="{7C747EBC-E8F4-4A3D-AFFC-313297EE97F8}"/>
            </a:ext>
          </a:extLst>
        </xdr:cNvPr>
        <xdr:cNvSpPr/>
      </xdr:nvSpPr>
      <xdr:spPr bwMode="auto">
        <a:xfrm>
          <a:off x="16090446" y="2224767"/>
          <a:ext cx="337457" cy="1630136"/>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163287</xdr:colOff>
      <xdr:row>20</xdr:row>
      <xdr:rowOff>478612</xdr:rowOff>
    </xdr:from>
    <xdr:to>
      <xdr:col>13</xdr:col>
      <xdr:colOff>66674</xdr:colOff>
      <xdr:row>27</xdr:row>
      <xdr:rowOff>188460</xdr:rowOff>
    </xdr:to>
    <xdr:cxnSp macro="">
      <xdr:nvCxnSpPr>
        <xdr:cNvPr id="7" name="直線矢印コネクタ 6">
          <a:extLst>
            <a:ext uri="{FF2B5EF4-FFF2-40B4-BE49-F238E27FC236}">
              <a16:creationId xmlns:a16="http://schemas.microsoft.com/office/drawing/2014/main" id="{A9C68215-6398-4B81-9031-F3BA6684EF66}"/>
            </a:ext>
          </a:extLst>
        </xdr:cNvPr>
        <xdr:cNvCxnSpPr>
          <a:stCxn id="12" idx="1"/>
          <a:endCxn id="13" idx="3"/>
        </xdr:cNvCxnSpPr>
      </xdr:nvCxnSpPr>
      <xdr:spPr bwMode="auto">
        <a:xfrm flipH="1" flipV="1">
          <a:off x="11393262" y="5022037"/>
          <a:ext cx="4627787" cy="1986323"/>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1292678</xdr:colOff>
      <xdr:row>18</xdr:row>
      <xdr:rowOff>212991</xdr:rowOff>
    </xdr:from>
    <xdr:to>
      <xdr:col>15</xdr:col>
      <xdr:colOff>122464</xdr:colOff>
      <xdr:row>21</xdr:row>
      <xdr:rowOff>54429</xdr:rowOff>
    </xdr:to>
    <xdr:sp macro="" textlink="">
      <xdr:nvSpPr>
        <xdr:cNvPr id="8" name="正方形/長方形 7">
          <a:extLst>
            <a:ext uri="{FF2B5EF4-FFF2-40B4-BE49-F238E27FC236}">
              <a16:creationId xmlns:a16="http://schemas.microsoft.com/office/drawing/2014/main" id="{9886C2C0-185F-4325-BDEA-AE44FE07BC87}"/>
            </a:ext>
          </a:extLst>
        </xdr:cNvPr>
        <xdr:cNvSpPr/>
      </xdr:nvSpPr>
      <xdr:spPr bwMode="auto">
        <a:xfrm>
          <a:off x="13894253" y="4270641"/>
          <a:ext cx="6602186" cy="144163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598713</xdr:colOff>
      <xdr:row>11</xdr:row>
      <xdr:rowOff>23132</xdr:rowOff>
    </xdr:from>
    <xdr:to>
      <xdr:col>14</xdr:col>
      <xdr:colOff>982124</xdr:colOff>
      <xdr:row>13</xdr:row>
      <xdr:rowOff>13607</xdr:rowOff>
    </xdr:to>
    <xdr:pic>
      <xdr:nvPicPr>
        <xdr:cNvPr id="9" name="図 8">
          <a:extLst>
            <a:ext uri="{FF2B5EF4-FFF2-40B4-BE49-F238E27FC236}">
              <a16:creationId xmlns:a16="http://schemas.microsoft.com/office/drawing/2014/main" id="{C7A31A3B-5FFA-4777-ADB4-9141911CBD49}"/>
            </a:ext>
          </a:extLst>
        </xdr:cNvPr>
        <xdr:cNvPicPr>
          <a:picLocks noChangeAspect="1"/>
        </xdr:cNvPicPr>
      </xdr:nvPicPr>
      <xdr:blipFill>
        <a:blip xmlns:r="http://schemas.openxmlformats.org/officeDocument/2006/relationships" r:embed="rId1"/>
        <a:stretch>
          <a:fillRect/>
        </a:stretch>
      </xdr:blipFill>
      <xdr:spPr>
        <a:xfrm>
          <a:off x="16553088" y="2728232"/>
          <a:ext cx="2469386" cy="352425"/>
        </a:xfrm>
        <a:prstGeom prst="rect">
          <a:avLst/>
        </a:prstGeom>
      </xdr:spPr>
    </xdr:pic>
    <xdr:clientData/>
  </xdr:twoCellAnchor>
  <xdr:twoCellAnchor editAs="oneCell">
    <xdr:from>
      <xdr:col>10</xdr:col>
      <xdr:colOff>624567</xdr:colOff>
      <xdr:row>25</xdr:row>
      <xdr:rowOff>108857</xdr:rowOff>
    </xdr:from>
    <xdr:to>
      <xdr:col>12</xdr:col>
      <xdr:colOff>1197428</xdr:colOff>
      <xdr:row>26</xdr:row>
      <xdr:rowOff>97257</xdr:rowOff>
    </xdr:to>
    <xdr:pic>
      <xdr:nvPicPr>
        <xdr:cNvPr id="10" name="図 9">
          <a:extLst>
            <a:ext uri="{FF2B5EF4-FFF2-40B4-BE49-F238E27FC236}">
              <a16:creationId xmlns:a16="http://schemas.microsoft.com/office/drawing/2014/main" id="{EE1BAA58-B173-4561-B53D-47837ADA7523}"/>
            </a:ext>
          </a:extLst>
        </xdr:cNvPr>
        <xdr:cNvPicPr>
          <a:picLocks noChangeAspect="1"/>
        </xdr:cNvPicPr>
      </xdr:nvPicPr>
      <xdr:blipFill>
        <a:blip xmlns:r="http://schemas.openxmlformats.org/officeDocument/2006/relationships" r:embed="rId2"/>
        <a:stretch>
          <a:fillRect/>
        </a:stretch>
      </xdr:blipFill>
      <xdr:spPr>
        <a:xfrm>
          <a:off x="11854542" y="6557282"/>
          <a:ext cx="3268436" cy="178900"/>
        </a:xfrm>
        <a:prstGeom prst="rect">
          <a:avLst/>
        </a:prstGeom>
      </xdr:spPr>
    </xdr:pic>
    <xdr:clientData/>
  </xdr:twoCellAnchor>
  <xdr:twoCellAnchor editAs="oneCell">
    <xdr:from>
      <xdr:col>10</xdr:col>
      <xdr:colOff>619124</xdr:colOff>
      <xdr:row>34</xdr:row>
      <xdr:rowOff>159203</xdr:rowOff>
    </xdr:from>
    <xdr:to>
      <xdr:col>12</xdr:col>
      <xdr:colOff>1333501</xdr:colOff>
      <xdr:row>35</xdr:row>
      <xdr:rowOff>167014</xdr:rowOff>
    </xdr:to>
    <xdr:pic>
      <xdr:nvPicPr>
        <xdr:cNvPr id="11" name="図 10">
          <a:extLst>
            <a:ext uri="{FF2B5EF4-FFF2-40B4-BE49-F238E27FC236}">
              <a16:creationId xmlns:a16="http://schemas.microsoft.com/office/drawing/2014/main" id="{0C5E9B01-20F0-429A-A738-E767476FCBBB}"/>
            </a:ext>
          </a:extLst>
        </xdr:cNvPr>
        <xdr:cNvPicPr>
          <a:picLocks noChangeAspect="1"/>
        </xdr:cNvPicPr>
      </xdr:nvPicPr>
      <xdr:blipFill>
        <a:blip xmlns:r="http://schemas.openxmlformats.org/officeDocument/2006/relationships" r:embed="rId3"/>
        <a:stretch>
          <a:fillRect/>
        </a:stretch>
      </xdr:blipFill>
      <xdr:spPr>
        <a:xfrm>
          <a:off x="11849099" y="8303078"/>
          <a:ext cx="3409952" cy="198311"/>
        </a:xfrm>
        <a:prstGeom prst="rect">
          <a:avLst/>
        </a:prstGeom>
      </xdr:spPr>
    </xdr:pic>
    <xdr:clientData/>
  </xdr:twoCellAnchor>
  <xdr:twoCellAnchor editAs="oneCell">
    <xdr:from>
      <xdr:col>13</xdr:col>
      <xdr:colOff>66674</xdr:colOff>
      <xdr:row>23</xdr:row>
      <xdr:rowOff>23132</xdr:rowOff>
    </xdr:from>
    <xdr:to>
      <xdr:col>15</xdr:col>
      <xdr:colOff>190500</xdr:colOff>
      <xdr:row>32</xdr:row>
      <xdr:rowOff>163287</xdr:rowOff>
    </xdr:to>
    <xdr:pic>
      <xdr:nvPicPr>
        <xdr:cNvPr id="12" name="図 11">
          <a:extLst>
            <a:ext uri="{FF2B5EF4-FFF2-40B4-BE49-F238E27FC236}">
              <a16:creationId xmlns:a16="http://schemas.microsoft.com/office/drawing/2014/main" id="{506CB3C8-8E84-4685-9651-658B6EAE70D7}"/>
            </a:ext>
          </a:extLst>
        </xdr:cNvPr>
        <xdr:cNvPicPr>
          <a:picLocks noChangeAspect="1"/>
        </xdr:cNvPicPr>
      </xdr:nvPicPr>
      <xdr:blipFill>
        <a:blip xmlns:r="http://schemas.openxmlformats.org/officeDocument/2006/relationships" r:embed="rId4"/>
        <a:stretch>
          <a:fillRect/>
        </a:stretch>
      </xdr:blipFill>
      <xdr:spPr>
        <a:xfrm>
          <a:off x="16021049" y="6090557"/>
          <a:ext cx="4543426" cy="1835605"/>
        </a:xfrm>
        <a:prstGeom prst="rect">
          <a:avLst/>
        </a:prstGeom>
      </xdr:spPr>
    </xdr:pic>
    <xdr:clientData/>
  </xdr:twoCellAnchor>
  <xdr:twoCellAnchor>
    <xdr:from>
      <xdr:col>8</xdr:col>
      <xdr:colOff>81644</xdr:colOff>
      <xdr:row>18</xdr:row>
      <xdr:rowOff>244929</xdr:rowOff>
    </xdr:from>
    <xdr:to>
      <xdr:col>10</xdr:col>
      <xdr:colOff>163287</xdr:colOff>
      <xdr:row>21</xdr:row>
      <xdr:rowOff>86367</xdr:rowOff>
    </xdr:to>
    <xdr:sp macro="" textlink="">
      <xdr:nvSpPr>
        <xdr:cNvPr id="13" name="正方形/長方形 12">
          <a:extLst>
            <a:ext uri="{FF2B5EF4-FFF2-40B4-BE49-F238E27FC236}">
              <a16:creationId xmlns:a16="http://schemas.microsoft.com/office/drawing/2014/main" id="{AA5021C8-7091-454E-BBDE-5596B6444124}"/>
            </a:ext>
          </a:extLst>
        </xdr:cNvPr>
        <xdr:cNvSpPr/>
      </xdr:nvSpPr>
      <xdr:spPr bwMode="auto">
        <a:xfrm>
          <a:off x="10444844" y="4302579"/>
          <a:ext cx="948418" cy="144163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1245053</xdr:colOff>
      <xdr:row>21</xdr:row>
      <xdr:rowOff>54429</xdr:rowOff>
    </xdr:from>
    <xdr:to>
      <xdr:col>14</xdr:col>
      <xdr:colOff>257855</xdr:colOff>
      <xdr:row>23</xdr:row>
      <xdr:rowOff>23132</xdr:rowOff>
    </xdr:to>
    <xdr:cxnSp macro="">
      <xdr:nvCxnSpPr>
        <xdr:cNvPr id="14" name="直線矢印コネクタ 13">
          <a:extLst>
            <a:ext uri="{FF2B5EF4-FFF2-40B4-BE49-F238E27FC236}">
              <a16:creationId xmlns:a16="http://schemas.microsoft.com/office/drawing/2014/main" id="{E5184631-B19A-4812-806B-500E3D85DFE0}"/>
            </a:ext>
          </a:extLst>
        </xdr:cNvPr>
        <xdr:cNvCxnSpPr>
          <a:stCxn id="12" idx="0"/>
          <a:endCxn id="8" idx="2"/>
        </xdr:cNvCxnSpPr>
      </xdr:nvCxnSpPr>
      <xdr:spPr bwMode="auto">
        <a:xfrm flipH="1" flipV="1">
          <a:off x="17199428" y="5712279"/>
          <a:ext cx="1098777" cy="378278"/>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612320</xdr:colOff>
      <xdr:row>13</xdr:row>
      <xdr:rowOff>68037</xdr:rowOff>
    </xdr:from>
    <xdr:to>
      <xdr:col>15</xdr:col>
      <xdr:colOff>81642</xdr:colOff>
      <xdr:row>17</xdr:row>
      <xdr:rowOff>40822</xdr:rowOff>
    </xdr:to>
    <xdr:sp macro="" textlink="">
      <xdr:nvSpPr>
        <xdr:cNvPr id="15" name="テキスト ボックス 14">
          <a:extLst>
            <a:ext uri="{FF2B5EF4-FFF2-40B4-BE49-F238E27FC236}">
              <a16:creationId xmlns:a16="http://schemas.microsoft.com/office/drawing/2014/main" id="{453BFF74-7E90-4FC8-A893-A752B9D0A2E3}"/>
            </a:ext>
          </a:extLst>
        </xdr:cNvPr>
        <xdr:cNvSpPr txBox="1"/>
      </xdr:nvSpPr>
      <xdr:spPr>
        <a:xfrm>
          <a:off x="16566695" y="3135087"/>
          <a:ext cx="3888922" cy="706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①の場合、該当するベースアップ評価料に</a:t>
          </a:r>
          <a:endParaRPr kumimoji="1" lang="en-US" altLang="ja-JP" sz="1400" b="1">
            <a:solidFill>
              <a:srgbClr val="FF0000"/>
            </a:solidFill>
          </a:endParaRPr>
        </a:p>
        <a:p>
          <a:r>
            <a:rPr kumimoji="1" lang="ja-JP" altLang="en-US" sz="1400" b="1">
              <a:solidFill>
                <a:srgbClr val="FF0000"/>
              </a:solidFill>
            </a:rPr>
            <a:t>「〇」してください</a:t>
          </a:r>
          <a:endParaRPr kumimoji="1" lang="en-US" altLang="ja-JP" sz="1400" b="1">
            <a:solidFill>
              <a:srgbClr val="FF0000"/>
            </a:solidFill>
          </a:endParaRPr>
        </a:p>
      </xdr:txBody>
    </xdr:sp>
    <xdr:clientData/>
  </xdr:twoCellAnchor>
  <xdr:twoCellAnchor>
    <xdr:from>
      <xdr:col>13</xdr:col>
      <xdr:colOff>1959429</xdr:colOff>
      <xdr:row>0</xdr:row>
      <xdr:rowOff>122465</xdr:rowOff>
    </xdr:from>
    <xdr:to>
      <xdr:col>15</xdr:col>
      <xdr:colOff>95250</xdr:colOff>
      <xdr:row>3</xdr:row>
      <xdr:rowOff>122465</xdr:rowOff>
    </xdr:to>
    <xdr:sp macro="" textlink="">
      <xdr:nvSpPr>
        <xdr:cNvPr id="16" name="正方形/長方形 15">
          <a:extLst>
            <a:ext uri="{FF2B5EF4-FFF2-40B4-BE49-F238E27FC236}">
              <a16:creationId xmlns:a16="http://schemas.microsoft.com/office/drawing/2014/main" id="{2B0E4D79-57F4-4A6B-947E-D5FBA39508A3}"/>
            </a:ext>
          </a:extLst>
        </xdr:cNvPr>
        <xdr:cNvSpPr/>
      </xdr:nvSpPr>
      <xdr:spPr bwMode="auto">
        <a:xfrm>
          <a:off x="17913804" y="122465"/>
          <a:ext cx="2555421" cy="94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1877786</xdr:colOff>
      <xdr:row>3</xdr:row>
      <xdr:rowOff>231321</xdr:rowOff>
    </xdr:from>
    <xdr:to>
      <xdr:col>15</xdr:col>
      <xdr:colOff>163287</xdr:colOff>
      <xdr:row>6</xdr:row>
      <xdr:rowOff>136071</xdr:rowOff>
    </xdr:to>
    <xdr:sp macro="" textlink="">
      <xdr:nvSpPr>
        <xdr:cNvPr id="17" name="テキスト ボックス 16">
          <a:extLst>
            <a:ext uri="{FF2B5EF4-FFF2-40B4-BE49-F238E27FC236}">
              <a16:creationId xmlns:a16="http://schemas.microsoft.com/office/drawing/2014/main" id="{CBF47D71-434A-4417-9429-6F62695D6E0E}"/>
            </a:ext>
          </a:extLst>
        </xdr:cNvPr>
        <xdr:cNvSpPr txBox="1"/>
      </xdr:nvSpPr>
      <xdr:spPr>
        <a:xfrm>
          <a:off x="17832161" y="1174296"/>
          <a:ext cx="2705101"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開設者、医療機関等の名称を</a:t>
          </a:r>
          <a:endParaRPr kumimoji="1" lang="en-US" altLang="ja-JP" sz="1400" b="1">
            <a:solidFill>
              <a:srgbClr val="FF0000"/>
            </a:solidFill>
          </a:endParaRPr>
        </a:p>
        <a:p>
          <a:r>
            <a:rPr kumimoji="1" lang="ja-JP" altLang="en-US" sz="1400" b="1">
              <a:solidFill>
                <a:srgbClr val="FF0000"/>
              </a:solidFill>
            </a:rPr>
            <a:t>記入ください</a:t>
          </a:r>
          <a:endParaRPr kumimoji="1" lang="en-US" altLang="ja-JP" sz="1400" b="1">
            <a:solidFill>
              <a:srgbClr val="FF0000"/>
            </a:solidFill>
          </a:endParaRPr>
        </a:p>
      </xdr:txBody>
    </xdr:sp>
    <xdr:clientData/>
  </xdr:twoCellAnchor>
  <xdr:twoCellAnchor>
    <xdr:from>
      <xdr:col>9</xdr:col>
      <xdr:colOff>0</xdr:colOff>
      <xdr:row>2</xdr:row>
      <xdr:rowOff>0</xdr:rowOff>
    </xdr:from>
    <xdr:to>
      <xdr:col>11</xdr:col>
      <xdr:colOff>653144</xdr:colOff>
      <xdr:row>4</xdr:row>
      <xdr:rowOff>40821</xdr:rowOff>
    </xdr:to>
    <xdr:sp macro="" textlink="">
      <xdr:nvSpPr>
        <xdr:cNvPr id="18" name="テキスト ボックス 17">
          <a:extLst>
            <a:ext uri="{FF2B5EF4-FFF2-40B4-BE49-F238E27FC236}">
              <a16:creationId xmlns:a16="http://schemas.microsoft.com/office/drawing/2014/main" id="{A91C18E0-19D3-4060-918B-1223A7A3F966}"/>
            </a:ext>
          </a:extLst>
        </xdr:cNvPr>
        <xdr:cNvSpPr txBox="1"/>
      </xdr:nvSpPr>
      <xdr:spPr>
        <a:xfrm>
          <a:off x="10553700" y="609600"/>
          <a:ext cx="2701019" cy="688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1796143</xdr:colOff>
      <xdr:row>39</xdr:row>
      <xdr:rowOff>108857</xdr:rowOff>
    </xdr:from>
    <xdr:to>
      <xdr:col>13</xdr:col>
      <xdr:colOff>1347107</xdr:colOff>
      <xdr:row>42</xdr:row>
      <xdr:rowOff>136072</xdr:rowOff>
    </xdr:to>
    <xdr:sp macro="" textlink="">
      <xdr:nvSpPr>
        <xdr:cNvPr id="2" name="テキスト ボックス 1">
          <a:extLst>
            <a:ext uri="{FF2B5EF4-FFF2-40B4-BE49-F238E27FC236}">
              <a16:creationId xmlns:a16="http://schemas.microsoft.com/office/drawing/2014/main" id="{9DE9BD51-3561-4768-ABE0-775DD22BA830}"/>
            </a:ext>
          </a:extLst>
        </xdr:cNvPr>
        <xdr:cNvSpPr txBox="1"/>
      </xdr:nvSpPr>
      <xdr:spPr>
        <a:xfrm>
          <a:off x="13559518" y="11376932"/>
          <a:ext cx="5027839" cy="95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13</xdr:col>
      <xdr:colOff>1347107</xdr:colOff>
      <xdr:row>41</xdr:row>
      <xdr:rowOff>95251</xdr:rowOff>
    </xdr:from>
    <xdr:to>
      <xdr:col>14</xdr:col>
      <xdr:colOff>394608</xdr:colOff>
      <xdr:row>41</xdr:row>
      <xdr:rowOff>353786</xdr:rowOff>
    </xdr:to>
    <xdr:cxnSp macro="">
      <xdr:nvCxnSpPr>
        <xdr:cNvPr id="3" name="直線矢印コネクタ 2">
          <a:extLst>
            <a:ext uri="{FF2B5EF4-FFF2-40B4-BE49-F238E27FC236}">
              <a16:creationId xmlns:a16="http://schemas.microsoft.com/office/drawing/2014/main" id="{12A40519-17FC-473B-A166-0384B64F4076}"/>
            </a:ext>
          </a:extLst>
        </xdr:cNvPr>
        <xdr:cNvCxnSpPr>
          <a:stCxn id="2" idx="3"/>
        </xdr:cNvCxnSpPr>
      </xdr:nvCxnSpPr>
      <xdr:spPr>
        <a:xfrm>
          <a:off x="18587357" y="11858626"/>
          <a:ext cx="1133476" cy="258535"/>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367393</xdr:colOff>
      <xdr:row>12</xdr:row>
      <xdr:rowOff>95250</xdr:rowOff>
    </xdr:from>
    <xdr:to>
      <xdr:col>10</xdr:col>
      <xdr:colOff>853168</xdr:colOff>
      <xdr:row>17</xdr:row>
      <xdr:rowOff>174171</xdr:rowOff>
    </xdr:to>
    <xdr:sp macro="" textlink="">
      <xdr:nvSpPr>
        <xdr:cNvPr id="4" name="右中かっこ 3">
          <a:extLst>
            <a:ext uri="{FF2B5EF4-FFF2-40B4-BE49-F238E27FC236}">
              <a16:creationId xmlns:a16="http://schemas.microsoft.com/office/drawing/2014/main" id="{C16B9509-1C62-4FE5-8A5B-F8025A8AEF26}"/>
            </a:ext>
          </a:extLst>
        </xdr:cNvPr>
        <xdr:cNvSpPr/>
      </xdr:nvSpPr>
      <xdr:spPr bwMode="auto">
        <a:xfrm>
          <a:off x="12130768" y="3028950"/>
          <a:ext cx="485775" cy="1021896"/>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415018</xdr:colOff>
      <xdr:row>19</xdr:row>
      <xdr:rowOff>175531</xdr:rowOff>
    </xdr:from>
    <xdr:to>
      <xdr:col>10</xdr:col>
      <xdr:colOff>900793</xdr:colOff>
      <xdr:row>28</xdr:row>
      <xdr:rowOff>47624</xdr:rowOff>
    </xdr:to>
    <xdr:sp macro="" textlink="">
      <xdr:nvSpPr>
        <xdr:cNvPr id="5" name="右中かっこ 4">
          <a:extLst>
            <a:ext uri="{FF2B5EF4-FFF2-40B4-BE49-F238E27FC236}">
              <a16:creationId xmlns:a16="http://schemas.microsoft.com/office/drawing/2014/main" id="{F8A6B662-0290-4A80-B5AC-0A15B64EA13A}"/>
            </a:ext>
          </a:extLst>
        </xdr:cNvPr>
        <xdr:cNvSpPr/>
      </xdr:nvSpPr>
      <xdr:spPr bwMode="auto">
        <a:xfrm>
          <a:off x="12178393" y="4423681"/>
          <a:ext cx="485775" cy="158659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869496</xdr:colOff>
      <xdr:row>14</xdr:row>
      <xdr:rowOff>121103</xdr:rowOff>
    </xdr:from>
    <xdr:to>
      <xdr:col>11</xdr:col>
      <xdr:colOff>1087849</xdr:colOff>
      <xdr:row>15</xdr:row>
      <xdr:rowOff>168368</xdr:rowOff>
    </xdr:to>
    <xdr:pic>
      <xdr:nvPicPr>
        <xdr:cNvPr id="6" name="図 5">
          <a:extLst>
            <a:ext uri="{FF2B5EF4-FFF2-40B4-BE49-F238E27FC236}">
              <a16:creationId xmlns:a16="http://schemas.microsoft.com/office/drawing/2014/main" id="{08FF89A7-424A-427E-851F-032436F76569}"/>
            </a:ext>
          </a:extLst>
        </xdr:cNvPr>
        <xdr:cNvPicPr>
          <a:picLocks noChangeAspect="1"/>
        </xdr:cNvPicPr>
      </xdr:nvPicPr>
      <xdr:blipFill>
        <a:blip xmlns:r="http://schemas.openxmlformats.org/officeDocument/2006/relationships" r:embed="rId1"/>
        <a:stretch>
          <a:fillRect/>
        </a:stretch>
      </xdr:blipFill>
      <xdr:spPr>
        <a:xfrm>
          <a:off x="12632871" y="3435803"/>
          <a:ext cx="2342428" cy="237765"/>
        </a:xfrm>
        <a:prstGeom prst="rect">
          <a:avLst/>
        </a:prstGeom>
      </xdr:spPr>
    </xdr:pic>
    <xdr:clientData/>
  </xdr:twoCellAnchor>
  <xdr:twoCellAnchor editAs="oneCell">
    <xdr:from>
      <xdr:col>10</xdr:col>
      <xdr:colOff>910318</xdr:colOff>
      <xdr:row>23</xdr:row>
      <xdr:rowOff>121103</xdr:rowOff>
    </xdr:from>
    <xdr:to>
      <xdr:col>11</xdr:col>
      <xdr:colOff>1122574</xdr:colOff>
      <xdr:row>24</xdr:row>
      <xdr:rowOff>168368</xdr:rowOff>
    </xdr:to>
    <xdr:pic>
      <xdr:nvPicPr>
        <xdr:cNvPr id="7" name="図 6">
          <a:extLst>
            <a:ext uri="{FF2B5EF4-FFF2-40B4-BE49-F238E27FC236}">
              <a16:creationId xmlns:a16="http://schemas.microsoft.com/office/drawing/2014/main" id="{BFB8A393-CF3A-4C97-9244-9CAEA62BE1FC}"/>
            </a:ext>
          </a:extLst>
        </xdr:cNvPr>
        <xdr:cNvPicPr>
          <a:picLocks noChangeAspect="1"/>
        </xdr:cNvPicPr>
      </xdr:nvPicPr>
      <xdr:blipFill>
        <a:blip xmlns:r="http://schemas.openxmlformats.org/officeDocument/2006/relationships" r:embed="rId2"/>
        <a:stretch>
          <a:fillRect/>
        </a:stretch>
      </xdr:blipFill>
      <xdr:spPr>
        <a:xfrm>
          <a:off x="12673693" y="5131253"/>
          <a:ext cx="2336331" cy="237765"/>
        </a:xfrm>
        <a:prstGeom prst="rect">
          <a:avLst/>
        </a:prstGeom>
      </xdr:spPr>
    </xdr:pic>
    <xdr:clientData/>
  </xdr:twoCellAnchor>
  <xdr:twoCellAnchor>
    <xdr:from>
      <xdr:col>9</xdr:col>
      <xdr:colOff>435428</xdr:colOff>
      <xdr:row>31</xdr:row>
      <xdr:rowOff>1067601</xdr:rowOff>
    </xdr:from>
    <xdr:to>
      <xdr:col>11</xdr:col>
      <xdr:colOff>112939</xdr:colOff>
      <xdr:row>33</xdr:row>
      <xdr:rowOff>57951</xdr:rowOff>
    </xdr:to>
    <xdr:sp macro="" textlink="">
      <xdr:nvSpPr>
        <xdr:cNvPr id="8" name="正方形/長方形 7">
          <a:extLst>
            <a:ext uri="{FF2B5EF4-FFF2-40B4-BE49-F238E27FC236}">
              <a16:creationId xmlns:a16="http://schemas.microsoft.com/office/drawing/2014/main" id="{42AFFF4A-0423-4D53-97D0-D4D8EF1ED89B}"/>
            </a:ext>
          </a:extLst>
        </xdr:cNvPr>
        <xdr:cNvSpPr/>
      </xdr:nvSpPr>
      <xdr:spPr bwMode="auto">
        <a:xfrm>
          <a:off x="11522528" y="7573176"/>
          <a:ext cx="2477861" cy="4286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473527</xdr:colOff>
      <xdr:row>34</xdr:row>
      <xdr:rowOff>1048551</xdr:rowOff>
    </xdr:from>
    <xdr:to>
      <xdr:col>11</xdr:col>
      <xdr:colOff>84363</xdr:colOff>
      <xdr:row>36</xdr:row>
      <xdr:rowOff>48426</xdr:rowOff>
    </xdr:to>
    <xdr:sp macro="" textlink="">
      <xdr:nvSpPr>
        <xdr:cNvPr id="9" name="正方形/長方形 8">
          <a:extLst>
            <a:ext uri="{FF2B5EF4-FFF2-40B4-BE49-F238E27FC236}">
              <a16:creationId xmlns:a16="http://schemas.microsoft.com/office/drawing/2014/main" id="{B53C0F8B-62B1-44F4-82D9-48C7E68189D6}"/>
            </a:ext>
          </a:extLst>
        </xdr:cNvPr>
        <xdr:cNvSpPr/>
      </xdr:nvSpPr>
      <xdr:spPr bwMode="auto">
        <a:xfrm>
          <a:off x="11560627" y="9173376"/>
          <a:ext cx="2411186"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473527</xdr:colOff>
      <xdr:row>37</xdr:row>
      <xdr:rowOff>1134276</xdr:rowOff>
    </xdr:from>
    <xdr:to>
      <xdr:col>11</xdr:col>
      <xdr:colOff>103413</xdr:colOff>
      <xdr:row>39</xdr:row>
      <xdr:rowOff>67476</xdr:rowOff>
    </xdr:to>
    <xdr:sp macro="" textlink="">
      <xdr:nvSpPr>
        <xdr:cNvPr id="10" name="正方形/長方形 9">
          <a:extLst>
            <a:ext uri="{FF2B5EF4-FFF2-40B4-BE49-F238E27FC236}">
              <a16:creationId xmlns:a16="http://schemas.microsoft.com/office/drawing/2014/main" id="{1532E8AD-EA51-47A3-888A-BDE10BABAEDA}"/>
            </a:ext>
          </a:extLst>
        </xdr:cNvPr>
        <xdr:cNvSpPr/>
      </xdr:nvSpPr>
      <xdr:spPr bwMode="auto">
        <a:xfrm>
          <a:off x="11560627" y="10887876"/>
          <a:ext cx="2430236"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112939</xdr:colOff>
      <xdr:row>32</xdr:row>
      <xdr:rowOff>154562</xdr:rowOff>
    </xdr:from>
    <xdr:to>
      <xdr:col>11</xdr:col>
      <xdr:colOff>693965</xdr:colOff>
      <xdr:row>34</xdr:row>
      <xdr:rowOff>370049</xdr:rowOff>
    </xdr:to>
    <xdr:cxnSp macro="">
      <xdr:nvCxnSpPr>
        <xdr:cNvPr id="11" name="直線コネクタ 10">
          <a:extLst>
            <a:ext uri="{FF2B5EF4-FFF2-40B4-BE49-F238E27FC236}">
              <a16:creationId xmlns:a16="http://schemas.microsoft.com/office/drawing/2014/main" id="{C9961030-9E44-4E46-940B-4E1E3F2CEB04}"/>
            </a:ext>
          </a:extLst>
        </xdr:cNvPr>
        <xdr:cNvCxnSpPr>
          <a:cxnSpLocks/>
          <a:stCxn id="16" idx="1"/>
          <a:endCxn id="8" idx="3"/>
        </xdr:cNvCxnSpPr>
      </xdr:nvCxnSpPr>
      <xdr:spPr bwMode="auto">
        <a:xfrm flipH="1" flipV="1">
          <a:off x="14000389" y="7784087"/>
          <a:ext cx="581026" cy="71078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103413</xdr:colOff>
      <xdr:row>34</xdr:row>
      <xdr:rowOff>370049</xdr:rowOff>
    </xdr:from>
    <xdr:to>
      <xdr:col>11</xdr:col>
      <xdr:colOff>693965</xdr:colOff>
      <xdr:row>38</xdr:row>
      <xdr:rowOff>158644</xdr:rowOff>
    </xdr:to>
    <xdr:cxnSp macro="">
      <xdr:nvCxnSpPr>
        <xdr:cNvPr id="12" name="直線コネクタ 11">
          <a:extLst>
            <a:ext uri="{FF2B5EF4-FFF2-40B4-BE49-F238E27FC236}">
              <a16:creationId xmlns:a16="http://schemas.microsoft.com/office/drawing/2014/main" id="{9B034D7E-B541-475A-BD26-AEE71833C5E6}"/>
            </a:ext>
          </a:extLst>
        </xdr:cNvPr>
        <xdr:cNvCxnSpPr>
          <a:cxnSpLocks/>
          <a:stCxn id="16" idx="1"/>
          <a:endCxn id="10" idx="3"/>
        </xdr:cNvCxnSpPr>
      </xdr:nvCxnSpPr>
      <xdr:spPr bwMode="auto">
        <a:xfrm flipH="1">
          <a:off x="13990863" y="8494874"/>
          <a:ext cx="590552" cy="261752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1885788</xdr:colOff>
      <xdr:row>31</xdr:row>
      <xdr:rowOff>1020536</xdr:rowOff>
    </xdr:from>
    <xdr:to>
      <xdr:col>15</xdr:col>
      <xdr:colOff>200904</xdr:colOff>
      <xdr:row>33</xdr:row>
      <xdr:rowOff>112860</xdr:rowOff>
    </xdr:to>
    <xdr:sp macro="" textlink="">
      <xdr:nvSpPr>
        <xdr:cNvPr id="13" name="正方形/長方形 12">
          <a:extLst>
            <a:ext uri="{FF2B5EF4-FFF2-40B4-BE49-F238E27FC236}">
              <a16:creationId xmlns:a16="http://schemas.microsoft.com/office/drawing/2014/main" id="{5BB29BAD-2B03-4DE7-B572-6160DDEB9511}"/>
            </a:ext>
          </a:extLst>
        </xdr:cNvPr>
        <xdr:cNvSpPr/>
      </xdr:nvSpPr>
      <xdr:spPr bwMode="auto">
        <a:xfrm>
          <a:off x="19126038" y="7526111"/>
          <a:ext cx="2515641" cy="530599"/>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1935416</xdr:colOff>
      <xdr:row>34</xdr:row>
      <xdr:rowOff>1003109</xdr:rowOff>
    </xdr:from>
    <xdr:to>
      <xdr:col>15</xdr:col>
      <xdr:colOff>216912</xdr:colOff>
      <xdr:row>36</xdr:row>
      <xdr:rowOff>88047</xdr:rowOff>
    </xdr:to>
    <xdr:sp macro="" textlink="">
      <xdr:nvSpPr>
        <xdr:cNvPr id="14" name="正方形/長方形 13">
          <a:extLst>
            <a:ext uri="{FF2B5EF4-FFF2-40B4-BE49-F238E27FC236}">
              <a16:creationId xmlns:a16="http://schemas.microsoft.com/office/drawing/2014/main" id="{145220EF-FD0B-4EDD-9D5B-8DA393AEABF8}"/>
            </a:ext>
          </a:extLst>
        </xdr:cNvPr>
        <xdr:cNvSpPr/>
      </xdr:nvSpPr>
      <xdr:spPr bwMode="auto">
        <a:xfrm>
          <a:off x="19175666" y="9127934"/>
          <a:ext cx="2482021" cy="53273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1937053</xdr:colOff>
      <xdr:row>37</xdr:row>
      <xdr:rowOff>1065270</xdr:rowOff>
    </xdr:from>
    <xdr:to>
      <xdr:col>15</xdr:col>
      <xdr:colOff>208108</xdr:colOff>
      <xdr:row>39</xdr:row>
      <xdr:rowOff>52028</xdr:rowOff>
    </xdr:to>
    <xdr:sp macro="" textlink="">
      <xdr:nvSpPr>
        <xdr:cNvPr id="15" name="正方形/長方形 14">
          <a:extLst>
            <a:ext uri="{FF2B5EF4-FFF2-40B4-BE49-F238E27FC236}">
              <a16:creationId xmlns:a16="http://schemas.microsoft.com/office/drawing/2014/main" id="{47BD5F0F-4B61-4785-825F-6C7CAB86E31B}"/>
            </a:ext>
          </a:extLst>
        </xdr:cNvPr>
        <xdr:cNvSpPr/>
      </xdr:nvSpPr>
      <xdr:spPr bwMode="auto">
        <a:xfrm>
          <a:off x="19177303" y="10818870"/>
          <a:ext cx="2471580" cy="501233"/>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693965</xdr:colOff>
      <xdr:row>33</xdr:row>
      <xdr:rowOff>123264</xdr:rowOff>
    </xdr:from>
    <xdr:to>
      <xdr:col>13</xdr:col>
      <xdr:colOff>1453242</xdr:colOff>
      <xdr:row>34</xdr:row>
      <xdr:rowOff>793726</xdr:rowOff>
    </xdr:to>
    <xdr:sp macro="" textlink="">
      <xdr:nvSpPr>
        <xdr:cNvPr id="16" name="正方形/長方形 15">
          <a:extLst>
            <a:ext uri="{FF2B5EF4-FFF2-40B4-BE49-F238E27FC236}">
              <a16:creationId xmlns:a16="http://schemas.microsoft.com/office/drawing/2014/main" id="{55F7F1EA-7232-455E-AE71-3DD3FDFFEF22}"/>
            </a:ext>
          </a:extLst>
        </xdr:cNvPr>
        <xdr:cNvSpPr/>
      </xdr:nvSpPr>
      <xdr:spPr bwMode="auto">
        <a:xfrm>
          <a:off x="14581415" y="8067114"/>
          <a:ext cx="4112077" cy="85143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cs typeface="+mn-cs"/>
            </a:rPr>
            <a:t>条件を満たす薬局がある所に、</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a:p>
          <a:pPr algn="l"/>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cs typeface="+mn-cs"/>
            </a:rPr>
            <a:t>プルダウンで○を選択してください。</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84363</xdr:colOff>
      <xdr:row>34</xdr:row>
      <xdr:rowOff>370049</xdr:rowOff>
    </xdr:from>
    <xdr:to>
      <xdr:col>11</xdr:col>
      <xdr:colOff>693965</xdr:colOff>
      <xdr:row>35</xdr:row>
      <xdr:rowOff>140274</xdr:rowOff>
    </xdr:to>
    <xdr:cxnSp macro="">
      <xdr:nvCxnSpPr>
        <xdr:cNvPr id="17" name="直線コネクタ 16">
          <a:extLst>
            <a:ext uri="{FF2B5EF4-FFF2-40B4-BE49-F238E27FC236}">
              <a16:creationId xmlns:a16="http://schemas.microsoft.com/office/drawing/2014/main" id="{384D40E2-A48F-49EF-A236-B8A552362CDC}"/>
            </a:ext>
          </a:extLst>
        </xdr:cNvPr>
        <xdr:cNvCxnSpPr>
          <a:cxnSpLocks/>
          <a:stCxn id="16" idx="1"/>
          <a:endCxn id="9" idx="3"/>
        </xdr:cNvCxnSpPr>
      </xdr:nvCxnSpPr>
      <xdr:spPr bwMode="auto">
        <a:xfrm flipH="1">
          <a:off x="13971813" y="8494874"/>
          <a:ext cx="609602" cy="90370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1319894</xdr:colOff>
      <xdr:row>32</xdr:row>
      <xdr:rowOff>158484</xdr:rowOff>
    </xdr:from>
    <xdr:to>
      <xdr:col>13</xdr:col>
      <xdr:colOff>1885788</xdr:colOff>
      <xdr:row>37</xdr:row>
      <xdr:rowOff>435430</xdr:rowOff>
    </xdr:to>
    <xdr:cxnSp macro="">
      <xdr:nvCxnSpPr>
        <xdr:cNvPr id="18" name="直線コネクタ 17">
          <a:extLst>
            <a:ext uri="{FF2B5EF4-FFF2-40B4-BE49-F238E27FC236}">
              <a16:creationId xmlns:a16="http://schemas.microsoft.com/office/drawing/2014/main" id="{525DA785-8FB7-4854-BADD-6444696DBE7D}"/>
            </a:ext>
          </a:extLst>
        </xdr:cNvPr>
        <xdr:cNvCxnSpPr>
          <a:cxnSpLocks/>
          <a:stCxn id="20" idx="3"/>
          <a:endCxn id="13" idx="1"/>
        </xdr:cNvCxnSpPr>
      </xdr:nvCxnSpPr>
      <xdr:spPr bwMode="auto">
        <a:xfrm flipV="1">
          <a:off x="18560144" y="7788009"/>
          <a:ext cx="565894" cy="2401021"/>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1319894</xdr:colOff>
      <xdr:row>35</xdr:row>
      <xdr:rowOff>137364</xdr:rowOff>
    </xdr:from>
    <xdr:to>
      <xdr:col>13</xdr:col>
      <xdr:colOff>1935416</xdr:colOff>
      <xdr:row>37</xdr:row>
      <xdr:rowOff>435430</xdr:rowOff>
    </xdr:to>
    <xdr:cxnSp macro="">
      <xdr:nvCxnSpPr>
        <xdr:cNvPr id="19" name="直線コネクタ 18">
          <a:extLst>
            <a:ext uri="{FF2B5EF4-FFF2-40B4-BE49-F238E27FC236}">
              <a16:creationId xmlns:a16="http://schemas.microsoft.com/office/drawing/2014/main" id="{0EC46B8B-8110-49D1-8131-349C4399C987}"/>
            </a:ext>
          </a:extLst>
        </xdr:cNvPr>
        <xdr:cNvCxnSpPr>
          <a:cxnSpLocks/>
          <a:stCxn id="14" idx="1"/>
          <a:endCxn id="20" idx="3"/>
        </xdr:cNvCxnSpPr>
      </xdr:nvCxnSpPr>
      <xdr:spPr bwMode="auto">
        <a:xfrm flipH="1">
          <a:off x="18560144" y="9395664"/>
          <a:ext cx="615522" cy="793366"/>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653143</xdr:colOff>
      <xdr:row>37</xdr:row>
      <xdr:rowOff>13609</xdr:rowOff>
    </xdr:from>
    <xdr:to>
      <xdr:col>13</xdr:col>
      <xdr:colOff>1319894</xdr:colOff>
      <xdr:row>37</xdr:row>
      <xdr:rowOff>857251</xdr:rowOff>
    </xdr:to>
    <xdr:sp macro="" textlink="">
      <xdr:nvSpPr>
        <xdr:cNvPr id="20" name="正方形/長方形 19">
          <a:extLst>
            <a:ext uri="{FF2B5EF4-FFF2-40B4-BE49-F238E27FC236}">
              <a16:creationId xmlns:a16="http://schemas.microsoft.com/office/drawing/2014/main" id="{03B32456-92F4-4D2D-8880-27FE6A34C666}"/>
            </a:ext>
          </a:extLst>
        </xdr:cNvPr>
        <xdr:cNvSpPr/>
      </xdr:nvSpPr>
      <xdr:spPr bwMode="auto">
        <a:xfrm>
          <a:off x="14540593" y="9767209"/>
          <a:ext cx="4019551" cy="84364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cs typeface="+mn-cs"/>
            </a:rPr>
            <a:t>○がついた箇所に合わせて金額が自動で表示されます。</a:t>
          </a:r>
          <a:endParaRPr kumimoji="1" lang="en-US" altLang="ja-JP" sz="18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13</xdr:col>
      <xdr:colOff>1319894</xdr:colOff>
      <xdr:row>37</xdr:row>
      <xdr:rowOff>435430</xdr:rowOff>
    </xdr:from>
    <xdr:to>
      <xdr:col>13</xdr:col>
      <xdr:colOff>1937053</xdr:colOff>
      <xdr:row>38</xdr:row>
      <xdr:rowOff>116417</xdr:rowOff>
    </xdr:to>
    <xdr:cxnSp macro="">
      <xdr:nvCxnSpPr>
        <xdr:cNvPr id="21" name="直線コネクタ 20">
          <a:extLst>
            <a:ext uri="{FF2B5EF4-FFF2-40B4-BE49-F238E27FC236}">
              <a16:creationId xmlns:a16="http://schemas.microsoft.com/office/drawing/2014/main" id="{54B9C5A1-90E8-4C2C-994F-5DA31BCFBAE8}"/>
            </a:ext>
          </a:extLst>
        </xdr:cNvPr>
        <xdr:cNvCxnSpPr>
          <a:cxnSpLocks/>
          <a:stCxn id="15" idx="1"/>
          <a:endCxn id="20" idx="3"/>
        </xdr:cNvCxnSpPr>
      </xdr:nvCxnSpPr>
      <xdr:spPr bwMode="auto">
        <a:xfrm flipH="1" flipV="1">
          <a:off x="18560144" y="10189030"/>
          <a:ext cx="617159" cy="88113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1904999</xdr:colOff>
      <xdr:row>0</xdr:row>
      <xdr:rowOff>204107</xdr:rowOff>
    </xdr:from>
    <xdr:to>
      <xdr:col>15</xdr:col>
      <xdr:colOff>220115</xdr:colOff>
      <xdr:row>3</xdr:row>
      <xdr:rowOff>108857</xdr:rowOff>
    </xdr:to>
    <xdr:sp macro="" textlink="">
      <xdr:nvSpPr>
        <xdr:cNvPr id="22" name="正方形/長方形 21">
          <a:extLst>
            <a:ext uri="{FF2B5EF4-FFF2-40B4-BE49-F238E27FC236}">
              <a16:creationId xmlns:a16="http://schemas.microsoft.com/office/drawing/2014/main" id="{C89FAD97-0051-4B6B-8D2C-259658A81E6D}"/>
            </a:ext>
          </a:extLst>
        </xdr:cNvPr>
        <xdr:cNvSpPr/>
      </xdr:nvSpPr>
      <xdr:spPr bwMode="auto">
        <a:xfrm>
          <a:off x="19145249" y="204107"/>
          <a:ext cx="2515641" cy="8477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108856</xdr:colOff>
      <xdr:row>8</xdr:row>
      <xdr:rowOff>27213</xdr:rowOff>
    </xdr:from>
    <xdr:to>
      <xdr:col>10</xdr:col>
      <xdr:colOff>544285</xdr:colOff>
      <xdr:row>10</xdr:row>
      <xdr:rowOff>149678</xdr:rowOff>
    </xdr:to>
    <xdr:sp macro="" textlink="">
      <xdr:nvSpPr>
        <xdr:cNvPr id="23" name="正方形/長方形 22">
          <a:extLst>
            <a:ext uri="{FF2B5EF4-FFF2-40B4-BE49-F238E27FC236}">
              <a16:creationId xmlns:a16="http://schemas.microsoft.com/office/drawing/2014/main" id="{A1DBD018-0524-4DD1-A1E0-5B6DD68D3B50}"/>
            </a:ext>
          </a:extLst>
        </xdr:cNvPr>
        <xdr:cNvSpPr/>
      </xdr:nvSpPr>
      <xdr:spPr bwMode="auto">
        <a:xfrm>
          <a:off x="11005456" y="2170338"/>
          <a:ext cx="1302204" cy="50346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0</xdr:colOff>
      <xdr:row>2</xdr:row>
      <xdr:rowOff>0</xdr:rowOff>
    </xdr:from>
    <xdr:to>
      <xdr:col>10</xdr:col>
      <xdr:colOff>1673678</xdr:colOff>
      <xdr:row>3</xdr:row>
      <xdr:rowOff>204107</xdr:rowOff>
    </xdr:to>
    <xdr:sp macro="" textlink="">
      <xdr:nvSpPr>
        <xdr:cNvPr id="24" name="テキスト ボックス 23">
          <a:extLst>
            <a:ext uri="{FF2B5EF4-FFF2-40B4-BE49-F238E27FC236}">
              <a16:creationId xmlns:a16="http://schemas.microsoft.com/office/drawing/2014/main" id="{47EA9B7D-4253-4BB6-91AA-94D0D62A3D21}"/>
            </a:ext>
          </a:extLst>
        </xdr:cNvPr>
        <xdr:cNvSpPr txBox="1"/>
      </xdr:nvSpPr>
      <xdr:spPr>
        <a:xfrm>
          <a:off x="11076214" y="612321"/>
          <a:ext cx="2354035" cy="544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E5C31-A2F1-4E18-BA39-FEE5C135AC97}">
  <sheetPr>
    <tabColor theme="7" tint="0.79998168889431442"/>
  </sheetPr>
  <dimension ref="B1:P58"/>
  <sheetViews>
    <sheetView showGridLines="0" tabSelected="1" view="pageBreakPreview" zoomScale="70" zoomScaleNormal="114" zoomScaleSheetLayoutView="70" workbookViewId="0"/>
  </sheetViews>
  <sheetFormatPr defaultColWidth="8.25" defaultRowHeight="14.25"/>
  <cols>
    <col min="1" max="1" width="2.5" style="3" customWidth="1"/>
    <col min="2" max="2" width="8.875" style="3" customWidth="1"/>
    <col min="3" max="3" width="18.625" style="3" customWidth="1"/>
    <col min="4" max="4" width="17.375" style="3" customWidth="1"/>
    <col min="5" max="5" width="26.625" style="3" customWidth="1"/>
    <col min="6" max="6" width="27.375" style="3" customWidth="1"/>
    <col min="7" max="7" width="30.5" style="3" customWidth="1"/>
    <col min="8" max="8" width="7.625" style="3" customWidth="1"/>
    <col min="9" max="9" width="2.5" style="3" customWidth="1"/>
    <col min="10" max="10" width="8.875" style="3" customWidth="1"/>
    <col min="11" max="11" width="18.625" style="3" customWidth="1"/>
    <col min="12" max="12" width="17.375" style="3" customWidth="1"/>
    <col min="13" max="13" width="26.625" style="3" customWidth="1"/>
    <col min="14" max="14" width="27.375" style="3" customWidth="1"/>
    <col min="15" max="15" width="30.5" style="3" customWidth="1"/>
    <col min="16" max="16" width="7.625" style="3" customWidth="1"/>
    <col min="17" max="19" width="8.25" style="3"/>
    <col min="20" max="20" width="45.625" style="3" customWidth="1"/>
    <col min="21" max="16384" width="8.25" style="3"/>
  </cols>
  <sheetData>
    <row r="1" spans="2:16" ht="24.75" customHeight="1">
      <c r="B1" s="44" t="s">
        <v>43</v>
      </c>
      <c r="C1" s="44"/>
      <c r="D1" s="44"/>
      <c r="E1" s="44"/>
      <c r="F1" s="1"/>
      <c r="G1" s="2"/>
      <c r="J1" s="44" t="s">
        <v>43</v>
      </c>
      <c r="K1" s="44"/>
      <c r="L1" s="44"/>
      <c r="M1" s="44"/>
      <c r="N1" s="1"/>
      <c r="O1" s="2"/>
    </row>
    <row r="2" spans="2:16" ht="23.25" customHeight="1">
      <c r="B2" s="3" t="s">
        <v>35</v>
      </c>
      <c r="F2" s="1" t="s">
        <v>0</v>
      </c>
      <c r="G2" s="2"/>
      <c r="J2" s="3" t="s">
        <v>35</v>
      </c>
      <c r="N2" s="1" t="s">
        <v>0</v>
      </c>
      <c r="O2" s="2" t="s">
        <v>48</v>
      </c>
    </row>
    <row r="3" spans="2:16" ht="26.25" customHeight="1">
      <c r="F3" s="1" t="s">
        <v>31</v>
      </c>
      <c r="G3" s="2"/>
      <c r="N3" s="1" t="s">
        <v>31</v>
      </c>
      <c r="O3" s="2" t="s">
        <v>49</v>
      </c>
    </row>
    <row r="4" spans="2:16" ht="24.75" customHeight="1">
      <c r="B4" s="45" t="s">
        <v>36</v>
      </c>
      <c r="C4" s="45"/>
      <c r="D4" s="45"/>
      <c r="E4" s="45"/>
      <c r="F4" s="45"/>
      <c r="G4" s="45"/>
      <c r="H4" s="45"/>
      <c r="J4" s="45" t="s">
        <v>36</v>
      </c>
      <c r="K4" s="45"/>
      <c r="L4" s="45"/>
      <c r="M4" s="45"/>
      <c r="N4" s="45"/>
      <c r="O4" s="45"/>
      <c r="P4" s="45"/>
    </row>
    <row r="6" spans="2:16" ht="23.25" customHeight="1">
      <c r="B6" s="39" t="s">
        <v>37</v>
      </c>
      <c r="C6" s="39"/>
      <c r="D6" s="39"/>
      <c r="E6" s="39"/>
      <c r="F6" s="39"/>
      <c r="G6" s="39"/>
      <c r="H6" s="39"/>
      <c r="J6" s="39" t="s">
        <v>37</v>
      </c>
      <c r="K6" s="39"/>
      <c r="L6" s="39"/>
      <c r="M6" s="39"/>
      <c r="N6" s="39"/>
      <c r="O6" s="39"/>
      <c r="P6" s="39"/>
    </row>
    <row r="8" spans="2:16" ht="18" customHeight="1">
      <c r="B8" s="4" t="s">
        <v>79</v>
      </c>
      <c r="J8" s="4" t="s">
        <v>79</v>
      </c>
    </row>
    <row r="9" spans="2:16" ht="15" thickBot="1"/>
    <row r="10" spans="2:16" ht="15" thickBot="1">
      <c r="B10" s="19"/>
      <c r="C10" s="32" t="s">
        <v>32</v>
      </c>
      <c r="D10" s="32"/>
      <c r="E10" s="32"/>
      <c r="F10" s="32"/>
      <c r="J10" s="19" t="s">
        <v>50</v>
      </c>
      <c r="K10" s="3" t="s">
        <v>32</v>
      </c>
    </row>
    <row r="11" spans="2:16">
      <c r="C11" s="33" t="s">
        <v>33</v>
      </c>
      <c r="D11" s="32"/>
      <c r="E11" s="32"/>
      <c r="F11" s="32"/>
      <c r="K11" s="18" t="s">
        <v>33</v>
      </c>
    </row>
    <row r="12" spans="2:16">
      <c r="C12" s="29"/>
      <c r="D12" s="38" t="s">
        <v>26</v>
      </c>
      <c r="E12" s="38"/>
      <c r="K12" s="17" t="s">
        <v>50</v>
      </c>
      <c r="L12" s="38" t="s">
        <v>26</v>
      </c>
      <c r="M12" s="38"/>
    </row>
    <row r="13" spans="2:16">
      <c r="C13" s="29"/>
      <c r="D13" s="38" t="s">
        <v>27</v>
      </c>
      <c r="E13" s="38"/>
      <c r="K13" s="17"/>
      <c r="L13" s="38" t="s">
        <v>27</v>
      </c>
      <c r="M13" s="38"/>
    </row>
    <row r="14" spans="2:16">
      <c r="C14" s="29"/>
      <c r="D14" s="38" t="s">
        <v>28</v>
      </c>
      <c r="E14" s="38"/>
      <c r="K14" s="17" t="s">
        <v>50</v>
      </c>
      <c r="L14" s="38" t="s">
        <v>28</v>
      </c>
      <c r="M14" s="38"/>
    </row>
    <row r="15" spans="2:16">
      <c r="C15" s="29"/>
      <c r="D15" s="38" t="s">
        <v>29</v>
      </c>
      <c r="E15" s="38"/>
      <c r="K15" s="17"/>
      <c r="L15" s="38" t="s">
        <v>29</v>
      </c>
      <c r="M15" s="38"/>
    </row>
    <row r="16" spans="2:16">
      <c r="C16" s="29"/>
      <c r="D16" s="38" t="s">
        <v>30</v>
      </c>
      <c r="E16" s="38"/>
      <c r="K16" s="17"/>
      <c r="L16" s="38" t="s">
        <v>30</v>
      </c>
      <c r="M16" s="38"/>
    </row>
    <row r="17" spans="2:15" ht="15" thickBot="1"/>
    <row r="18" spans="2:15" ht="20.25" customHeight="1" thickBot="1">
      <c r="B18" s="19"/>
      <c r="C18" s="32" t="s">
        <v>34</v>
      </c>
      <c r="D18" s="32"/>
      <c r="E18" s="32"/>
      <c r="F18" s="32"/>
      <c r="G18" s="32"/>
      <c r="J18" s="19"/>
      <c r="K18" s="3" t="s">
        <v>34</v>
      </c>
    </row>
    <row r="19" spans="2:15" ht="21.75" customHeight="1">
      <c r="C19" s="32" t="s">
        <v>1</v>
      </c>
      <c r="D19" s="32"/>
      <c r="E19" s="32"/>
      <c r="F19" s="32"/>
      <c r="G19" s="32"/>
      <c r="K19" s="3" t="s">
        <v>1</v>
      </c>
    </row>
    <row r="20" spans="2:15" ht="15" thickBot="1">
      <c r="C20" s="32"/>
      <c r="D20" s="32"/>
      <c r="E20" s="34" t="s">
        <v>5</v>
      </c>
      <c r="F20" s="34" t="s">
        <v>6</v>
      </c>
      <c r="G20" s="34" t="s">
        <v>7</v>
      </c>
      <c r="M20" s="6" t="s">
        <v>5</v>
      </c>
      <c r="N20" s="6" t="s">
        <v>6</v>
      </c>
      <c r="O20" s="6" t="s">
        <v>7</v>
      </c>
    </row>
    <row r="21" spans="2:15" ht="108.75" customHeight="1" thickBot="1">
      <c r="B21" s="19"/>
      <c r="C21" s="46" t="s">
        <v>8</v>
      </c>
      <c r="D21" s="47"/>
      <c r="E21" s="20"/>
      <c r="F21" s="20"/>
      <c r="G21" s="20"/>
      <c r="J21" s="19"/>
      <c r="K21" s="39" t="s">
        <v>8</v>
      </c>
      <c r="L21" s="40"/>
      <c r="M21" s="20"/>
      <c r="N21" s="20"/>
      <c r="O21" s="20"/>
    </row>
    <row r="23" spans="2:15" ht="18" customHeight="1">
      <c r="B23" s="4" t="s">
        <v>9</v>
      </c>
      <c r="J23" s="4" t="s">
        <v>9</v>
      </c>
    </row>
    <row r="24" spans="2:15" ht="15" thickBot="1"/>
    <row r="25" spans="2:15" ht="15" thickBot="1">
      <c r="B25" s="19"/>
      <c r="C25" s="32" t="s">
        <v>40</v>
      </c>
      <c r="D25" s="32"/>
      <c r="E25" s="32"/>
      <c r="F25" s="32"/>
      <c r="G25" s="32"/>
      <c r="J25" s="19"/>
      <c r="K25" s="3" t="s">
        <v>40</v>
      </c>
    </row>
    <row r="26" spans="2:15" ht="15" thickBot="1">
      <c r="C26" s="32" t="s">
        <v>10</v>
      </c>
      <c r="D26" s="32"/>
      <c r="E26" s="32"/>
      <c r="F26" s="32"/>
      <c r="G26" s="32"/>
      <c r="K26" s="3" t="s">
        <v>10</v>
      </c>
    </row>
    <row r="27" spans="2:15" ht="15" thickBot="1">
      <c r="B27" s="19"/>
      <c r="C27" s="32" t="s">
        <v>41</v>
      </c>
      <c r="D27" s="32"/>
      <c r="E27" s="32"/>
      <c r="F27" s="32"/>
      <c r="G27" s="32"/>
      <c r="J27" s="19" t="s">
        <v>50</v>
      </c>
      <c r="K27" s="3" t="s">
        <v>41</v>
      </c>
    </row>
    <row r="28" spans="2:15">
      <c r="C28" s="32" t="s">
        <v>11</v>
      </c>
      <c r="D28" s="32"/>
      <c r="E28" s="32"/>
      <c r="F28" s="32"/>
      <c r="G28" s="32"/>
      <c r="K28" s="3" t="s">
        <v>11</v>
      </c>
    </row>
    <row r="29" spans="2:15" ht="15" thickBot="1">
      <c r="C29" s="32" t="s">
        <v>10</v>
      </c>
      <c r="D29" s="32"/>
      <c r="E29" s="32"/>
      <c r="F29" s="32"/>
      <c r="G29" s="32"/>
      <c r="K29" s="3" t="s">
        <v>10</v>
      </c>
    </row>
    <row r="30" spans="2:15" ht="15" thickBot="1">
      <c r="B30" s="19"/>
      <c r="C30" s="32" t="s">
        <v>12</v>
      </c>
      <c r="D30" s="32"/>
      <c r="E30" s="32"/>
      <c r="F30" s="32"/>
      <c r="G30" s="32"/>
      <c r="J30" s="19"/>
      <c r="K30" s="3" t="s">
        <v>12</v>
      </c>
    </row>
    <row r="31" spans="2:15">
      <c r="C31" s="32" t="s">
        <v>13</v>
      </c>
      <c r="D31" s="32"/>
      <c r="E31" s="32"/>
      <c r="F31" s="32"/>
      <c r="G31" s="32"/>
      <c r="K31" s="3" t="s">
        <v>13</v>
      </c>
    </row>
    <row r="32" spans="2:15" ht="15" thickBot="1">
      <c r="C32" s="32" t="s">
        <v>10</v>
      </c>
      <c r="D32" s="32"/>
      <c r="E32" s="32"/>
      <c r="F32" s="32"/>
      <c r="G32" s="32"/>
      <c r="K32" s="3" t="s">
        <v>10</v>
      </c>
    </row>
    <row r="33" spans="2:15" ht="15" thickBot="1">
      <c r="B33" s="19"/>
      <c r="C33" s="32" t="s">
        <v>42</v>
      </c>
      <c r="D33" s="32"/>
      <c r="E33" s="32"/>
      <c r="F33" s="32"/>
      <c r="G33" s="32"/>
      <c r="J33" s="19" t="s">
        <v>50</v>
      </c>
      <c r="K33" s="3" t="s">
        <v>42</v>
      </c>
    </row>
    <row r="34" spans="2:15" ht="15" thickBot="1">
      <c r="C34" s="32"/>
      <c r="D34" s="32"/>
      <c r="E34" s="32"/>
      <c r="F34" s="32"/>
      <c r="G34" s="32"/>
    </row>
    <row r="35" spans="2:15" ht="15" thickBot="1">
      <c r="B35" s="19"/>
      <c r="C35" s="32" t="s">
        <v>14</v>
      </c>
      <c r="D35" s="32"/>
      <c r="E35" s="32"/>
      <c r="F35" s="32"/>
      <c r="G35" s="32"/>
      <c r="J35" s="19" t="s">
        <v>50</v>
      </c>
      <c r="K35" s="3" t="s">
        <v>14</v>
      </c>
    </row>
    <row r="36" spans="2:15" ht="15" thickBot="1">
      <c r="C36" s="32" t="s">
        <v>15</v>
      </c>
      <c r="D36" s="32"/>
      <c r="E36" s="32"/>
      <c r="F36" s="32"/>
      <c r="G36" s="32"/>
      <c r="K36" s="3" t="s">
        <v>15</v>
      </c>
    </row>
    <row r="37" spans="2:15" ht="15" thickBot="1">
      <c r="B37" s="19"/>
      <c r="C37" s="32" t="s">
        <v>16</v>
      </c>
      <c r="D37" s="32"/>
      <c r="E37" s="32"/>
      <c r="F37" s="32"/>
      <c r="G37" s="32"/>
      <c r="J37" s="19" t="s">
        <v>50</v>
      </c>
      <c r="K37" s="3" t="s">
        <v>16</v>
      </c>
    </row>
    <row r="38" spans="2:15" ht="15" thickBot="1">
      <c r="C38" s="32"/>
      <c r="D38" s="32"/>
      <c r="E38" s="32"/>
      <c r="F38" s="32"/>
      <c r="G38" s="32"/>
    </row>
    <row r="39" spans="2:15" ht="15" thickBot="1">
      <c r="B39" s="19"/>
      <c r="C39" s="32" t="s">
        <v>17</v>
      </c>
      <c r="D39" s="32"/>
      <c r="E39" s="32"/>
      <c r="F39" s="32"/>
      <c r="G39" s="32"/>
      <c r="J39" s="19" t="s">
        <v>50</v>
      </c>
      <c r="K39" s="3" t="s">
        <v>17</v>
      </c>
    </row>
    <row r="40" spans="2:15" ht="15" thickBot="1">
      <c r="C40" s="32" t="s">
        <v>18</v>
      </c>
      <c r="D40" s="32"/>
      <c r="E40" s="32"/>
      <c r="F40" s="32"/>
      <c r="G40" s="32"/>
      <c r="K40" s="3" t="s">
        <v>18</v>
      </c>
    </row>
    <row r="41" spans="2:15" ht="15" thickBot="1">
      <c r="B41" s="19"/>
      <c r="C41" s="32" t="s">
        <v>19</v>
      </c>
      <c r="D41" s="32"/>
      <c r="E41" s="32"/>
      <c r="F41" s="32"/>
      <c r="G41" s="32"/>
      <c r="J41" s="19" t="s">
        <v>50</v>
      </c>
      <c r="K41" s="3" t="s">
        <v>19</v>
      </c>
    </row>
    <row r="42" spans="2:15">
      <c r="B42" s="4" t="s">
        <v>20</v>
      </c>
      <c r="J42" s="4" t="s">
        <v>20</v>
      </c>
    </row>
    <row r="43" spans="2:15">
      <c r="B43" s="4"/>
      <c r="J43" s="4"/>
    </row>
    <row r="44" spans="2:15" ht="48.75" customHeight="1">
      <c r="C44" s="35" t="s">
        <v>21</v>
      </c>
      <c r="D44" s="8"/>
      <c r="E44" s="35" t="s">
        <v>45</v>
      </c>
      <c r="F44" s="8"/>
      <c r="G44" s="34" t="s">
        <v>44</v>
      </c>
      <c r="K44" s="7" t="s">
        <v>21</v>
      </c>
      <c r="L44" s="8"/>
      <c r="M44" s="7" t="s">
        <v>45</v>
      </c>
      <c r="N44" s="8"/>
      <c r="O44" s="6" t="s">
        <v>44</v>
      </c>
    </row>
    <row r="45" spans="2:15" ht="24.75" customHeight="1">
      <c r="C45" s="31">
        <f>C48-C51</f>
        <v>0</v>
      </c>
      <c r="D45" s="8" t="s">
        <v>22</v>
      </c>
      <c r="E45" s="10">
        <v>72000</v>
      </c>
      <c r="F45" s="8" t="s">
        <v>23</v>
      </c>
      <c r="G45" s="30">
        <f>IF(AND(C45&gt;=3,C45&lt;=19),C45*E45,0)</f>
        <v>0</v>
      </c>
      <c r="K45" s="16">
        <f>K48-K51</f>
        <v>5</v>
      </c>
      <c r="L45" s="8" t="s">
        <v>22</v>
      </c>
      <c r="M45" s="10">
        <v>72000</v>
      </c>
      <c r="N45" s="8" t="s">
        <v>23</v>
      </c>
      <c r="O45" s="11">
        <f>IF(AND(K45&gt;=3,K45&lt;=19),K45*M45,0)</f>
        <v>360000</v>
      </c>
    </row>
    <row r="46" spans="2:15">
      <c r="C46" s="12"/>
      <c r="D46" s="8"/>
      <c r="E46" s="13"/>
      <c r="F46" s="8"/>
      <c r="G46" s="14"/>
      <c r="K46" s="12"/>
      <c r="L46" s="8"/>
      <c r="M46" s="13"/>
      <c r="N46" s="8"/>
      <c r="O46" s="14"/>
    </row>
    <row r="47" spans="2:15" ht="48.75" customHeight="1">
      <c r="C47" s="36" t="s">
        <v>24</v>
      </c>
      <c r="D47" s="8"/>
      <c r="E47" s="35" t="s">
        <v>46</v>
      </c>
      <c r="F47" s="8"/>
      <c r="G47" s="34" t="s">
        <v>44</v>
      </c>
      <c r="K47" s="24" t="s">
        <v>24</v>
      </c>
      <c r="L47" s="8"/>
      <c r="M47" s="7" t="s">
        <v>46</v>
      </c>
      <c r="N47" s="8"/>
      <c r="O47" s="6" t="s">
        <v>44</v>
      </c>
    </row>
    <row r="48" spans="2:15" ht="24.75" customHeight="1">
      <c r="C48" s="9"/>
      <c r="D48" s="8"/>
      <c r="E48" s="10">
        <v>150000</v>
      </c>
      <c r="F48" s="8" t="s">
        <v>23</v>
      </c>
      <c r="G48" s="30">
        <f>IF(AND(C45&lt;=2,1&lt;=C45),150000,0)</f>
        <v>0</v>
      </c>
      <c r="K48" s="9">
        <v>5</v>
      </c>
      <c r="L48" s="8"/>
      <c r="M48" s="10">
        <v>150000</v>
      </c>
      <c r="N48" s="8" t="s">
        <v>23</v>
      </c>
      <c r="O48" s="11">
        <f>IF(AND(K45&lt;=2,1&lt;=K45),150000,0)</f>
        <v>0</v>
      </c>
    </row>
    <row r="49" spans="3:15">
      <c r="C49" s="12"/>
      <c r="D49" s="8"/>
      <c r="E49" s="13"/>
      <c r="F49" s="8"/>
      <c r="G49" s="14"/>
      <c r="K49" s="12"/>
      <c r="L49" s="8"/>
      <c r="M49" s="13"/>
      <c r="N49" s="8"/>
      <c r="O49" s="14"/>
    </row>
    <row r="50" spans="3:15" ht="48.75" customHeight="1">
      <c r="C50" s="36" t="s">
        <v>25</v>
      </c>
      <c r="D50" s="8"/>
      <c r="E50" s="13"/>
      <c r="F50" s="8"/>
      <c r="G50" s="34" t="s">
        <v>38</v>
      </c>
      <c r="K50" s="23" t="s">
        <v>25</v>
      </c>
      <c r="L50" s="8"/>
      <c r="M50" s="13"/>
      <c r="N50" s="8"/>
      <c r="O50" s="6" t="s">
        <v>38</v>
      </c>
    </row>
    <row r="51" spans="3:15" ht="33.75" customHeight="1">
      <c r="C51" s="9"/>
      <c r="G51" s="15"/>
      <c r="K51" s="9">
        <v>0</v>
      </c>
      <c r="O51" s="15">
        <f>MAX(O45,O48)</f>
        <v>360000</v>
      </c>
    </row>
    <row r="52" spans="3:15" ht="19.5" thickBot="1">
      <c r="G52" s="21" t="s">
        <v>39</v>
      </c>
      <c r="O52" s="21" t="s">
        <v>39</v>
      </c>
    </row>
    <row r="53" spans="3:15" ht="54.75" customHeight="1" thickBot="1">
      <c r="C53" s="41" t="s">
        <v>47</v>
      </c>
      <c r="D53" s="42"/>
      <c r="E53" s="42"/>
      <c r="F53" s="42"/>
      <c r="G53" s="43"/>
      <c r="K53" s="41" t="s">
        <v>51</v>
      </c>
      <c r="L53" s="42"/>
      <c r="M53" s="42"/>
      <c r="N53" s="42"/>
      <c r="O53" s="43"/>
    </row>
    <row r="54" spans="3:15" ht="14.25" customHeight="1">
      <c r="C54" s="22"/>
      <c r="D54" s="22"/>
      <c r="E54" s="22"/>
      <c r="F54" s="22"/>
      <c r="G54" s="22"/>
      <c r="K54" s="22"/>
      <c r="L54" s="22"/>
      <c r="M54" s="22"/>
      <c r="N54" s="22"/>
      <c r="O54" s="22"/>
    </row>
    <row r="58" spans="3:15" ht="71.25">
      <c r="E58" s="3" t="s">
        <v>2</v>
      </c>
      <c r="F58" s="3" t="s">
        <v>3</v>
      </c>
      <c r="G58" s="5" t="s">
        <v>4</v>
      </c>
      <c r="M58" s="3" t="s">
        <v>2</v>
      </c>
      <c r="N58" s="3" t="s">
        <v>3</v>
      </c>
      <c r="O58" s="5" t="s">
        <v>4</v>
      </c>
    </row>
  </sheetData>
  <sheetProtection algorithmName="SHA-512" hashValue="JH3jSu8japuPrFY56vsbLuF4YapbcNbZfqazbNQz8sa8xEu5JyukqqZ6if6514w0kG+27Egy5sH71mLZiLtZDQ==" saltValue="2hO4hkWFMTSM7JOayH2/Tw==" spinCount="100000" sheet="1" objects="1" scenarios="1"/>
  <mergeCells count="20">
    <mergeCell ref="C53:G53"/>
    <mergeCell ref="B1:E1"/>
    <mergeCell ref="B4:H4"/>
    <mergeCell ref="B6:H6"/>
    <mergeCell ref="C21:D21"/>
    <mergeCell ref="D12:E12"/>
    <mergeCell ref="D13:E13"/>
    <mergeCell ref="D14:E14"/>
    <mergeCell ref="D15:E15"/>
    <mergeCell ref="D16:E16"/>
    <mergeCell ref="J1:M1"/>
    <mergeCell ref="J4:P4"/>
    <mergeCell ref="J6:P6"/>
    <mergeCell ref="L12:M12"/>
    <mergeCell ref="L13:M13"/>
    <mergeCell ref="L14:M14"/>
    <mergeCell ref="L15:M15"/>
    <mergeCell ref="L16:M16"/>
    <mergeCell ref="K21:L21"/>
    <mergeCell ref="K53:O53"/>
  </mergeCells>
  <phoneticPr fontId="3"/>
  <conditionalFormatting sqref="B10">
    <cfRule type="containsBlanks" dxfId="97" priority="38">
      <formula>LEN(TRIM(B10))=0</formula>
    </cfRule>
  </conditionalFormatting>
  <conditionalFormatting sqref="B18">
    <cfRule type="containsBlanks" dxfId="96" priority="36">
      <formula>LEN(TRIM(B18))=0</formula>
    </cfRule>
  </conditionalFormatting>
  <conditionalFormatting sqref="B21">
    <cfRule type="containsBlanks" dxfId="95" priority="35">
      <formula>LEN(TRIM(B21))=0</formula>
    </cfRule>
  </conditionalFormatting>
  <conditionalFormatting sqref="B25">
    <cfRule type="containsBlanks" dxfId="94" priority="34">
      <formula>LEN(TRIM(B25))=0</formula>
    </cfRule>
  </conditionalFormatting>
  <conditionalFormatting sqref="B27">
    <cfRule type="containsBlanks" dxfId="93" priority="33">
      <formula>LEN(TRIM(B27))=0</formula>
    </cfRule>
  </conditionalFormatting>
  <conditionalFormatting sqref="B30">
    <cfRule type="containsBlanks" dxfId="92" priority="32">
      <formula>LEN(TRIM(B30))=0</formula>
    </cfRule>
  </conditionalFormatting>
  <conditionalFormatting sqref="B33">
    <cfRule type="containsBlanks" dxfId="91" priority="31">
      <formula>LEN(TRIM(B33))=0</formula>
    </cfRule>
  </conditionalFormatting>
  <conditionalFormatting sqref="B35">
    <cfRule type="containsBlanks" dxfId="90" priority="30">
      <formula>LEN(TRIM(B35))=0</formula>
    </cfRule>
  </conditionalFormatting>
  <conditionalFormatting sqref="B37">
    <cfRule type="containsBlanks" dxfId="89" priority="29">
      <formula>LEN(TRIM(B37))=0</formula>
    </cfRule>
  </conditionalFormatting>
  <conditionalFormatting sqref="B39">
    <cfRule type="containsBlanks" dxfId="88" priority="28">
      <formula>LEN(TRIM(B39))=0</formula>
    </cfRule>
  </conditionalFormatting>
  <conditionalFormatting sqref="B41">
    <cfRule type="containsBlanks" dxfId="87" priority="27">
      <formula>LEN(TRIM(B41))=0</formula>
    </cfRule>
  </conditionalFormatting>
  <conditionalFormatting sqref="E21:G21">
    <cfRule type="containsBlanks" dxfId="86" priority="26">
      <formula>LEN(TRIM(E21))=0</formula>
    </cfRule>
  </conditionalFormatting>
  <conditionalFormatting sqref="J10">
    <cfRule type="containsBlanks" dxfId="85" priority="13">
      <formula>LEN(TRIM(J10))=0</formula>
    </cfRule>
  </conditionalFormatting>
  <conditionalFormatting sqref="J18">
    <cfRule type="containsBlanks" dxfId="84" priority="12">
      <formula>LEN(TRIM(J18))=0</formula>
    </cfRule>
  </conditionalFormatting>
  <conditionalFormatting sqref="J21">
    <cfRule type="containsBlanks" dxfId="83" priority="11">
      <formula>LEN(TRIM(J21))=0</formula>
    </cfRule>
  </conditionalFormatting>
  <conditionalFormatting sqref="J25">
    <cfRule type="containsBlanks" dxfId="82" priority="10">
      <formula>LEN(TRIM(J25))=0</formula>
    </cfRule>
  </conditionalFormatting>
  <conditionalFormatting sqref="J27">
    <cfRule type="containsBlanks" dxfId="81" priority="9">
      <formula>LEN(TRIM(J27))=0</formula>
    </cfRule>
  </conditionalFormatting>
  <conditionalFormatting sqref="J30">
    <cfRule type="containsBlanks" dxfId="80" priority="8">
      <formula>LEN(TRIM(J30))=0</formula>
    </cfRule>
  </conditionalFormatting>
  <conditionalFormatting sqref="J33">
    <cfRule type="containsBlanks" dxfId="79" priority="7">
      <formula>LEN(TRIM(J33))=0</formula>
    </cfRule>
  </conditionalFormatting>
  <conditionalFormatting sqref="J35">
    <cfRule type="containsBlanks" dxfId="78" priority="6">
      <formula>LEN(TRIM(J35))=0</formula>
    </cfRule>
  </conditionalFormatting>
  <conditionalFormatting sqref="J37">
    <cfRule type="containsBlanks" dxfId="77" priority="5">
      <formula>LEN(TRIM(J37))=0</formula>
    </cfRule>
  </conditionalFormatting>
  <conditionalFormatting sqref="J39">
    <cfRule type="containsBlanks" dxfId="76" priority="4">
      <formula>LEN(TRIM(J39))=0</formula>
    </cfRule>
  </conditionalFormatting>
  <conditionalFormatting sqref="J41">
    <cfRule type="containsBlanks" dxfId="75" priority="3">
      <formula>LEN(TRIM(J41))=0</formula>
    </cfRule>
  </conditionalFormatting>
  <conditionalFormatting sqref="M21:O21">
    <cfRule type="containsBlanks" dxfId="74" priority="1">
      <formula>LEN(TRIM(M21))=0</formula>
    </cfRule>
  </conditionalFormatting>
  <dataValidations count="3">
    <dataValidation type="list" allowBlank="1" showInputMessage="1" showErrorMessage="1" sqref="C12:C16 B10 B39 B18 B21 B25 B27 B30 B33 B35 B37 B41 K12:K16 J10 J39 J18 J21 J25 J27 J30 J33 J35 J37 J41" xr:uid="{23A950DF-78C7-4345-8246-41285B37C305}">
      <formula1>"○"</formula1>
    </dataValidation>
    <dataValidation type="list" allowBlank="1" showInputMessage="1" showErrorMessage="1" sqref="E21:G21 M21:O21" xr:uid="{7CAC932A-39FB-488C-9F93-436CAABC2380}">
      <formula1>$E$58:$G$58</formula1>
    </dataValidation>
    <dataValidation type="custom" allowBlank="1" showInputMessage="1" showErrorMessage="1" sqref="G51" xr:uid="{322A68D9-DB9E-42A0-B548-8851F03C3E14}">
      <formula1>MOD(G51,1000)=0</formula1>
    </dataValidation>
  </dataValidations>
  <printOptions horizontalCentered="1"/>
  <pageMargins left="0.25" right="0.25" top="0.75" bottom="0.75" header="0.3" footer="0.3"/>
  <pageSetup paperSize="9" scale="66" orientation="portrait" r:id="rId1"/>
  <colBreaks count="1" manualBreakCount="1">
    <brk id="8" max="5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D1F1-9DFA-4CE8-A90C-04F270D76EBF}">
  <sheetPr>
    <tabColor theme="8" tint="0.79998168889431442"/>
  </sheetPr>
  <dimension ref="A1:P56"/>
  <sheetViews>
    <sheetView showGridLines="0" view="pageBreakPreview" zoomScale="70" zoomScaleNormal="114" zoomScaleSheetLayoutView="70" workbookViewId="0"/>
  </sheetViews>
  <sheetFormatPr defaultColWidth="8.25" defaultRowHeight="14.25"/>
  <cols>
    <col min="1" max="1" width="2.5" style="3" customWidth="1"/>
    <col min="2" max="2" width="8.875" style="3" customWidth="1"/>
    <col min="3" max="3" width="18" style="3" customWidth="1"/>
    <col min="4" max="4" width="17.375" style="3" customWidth="1"/>
    <col min="5" max="5" width="26.625" style="3" customWidth="1"/>
    <col min="6" max="6" width="27.375" style="3" customWidth="1"/>
    <col min="7" max="7" width="34" style="3" customWidth="1"/>
    <col min="8" max="8" width="6.75" style="3" customWidth="1"/>
    <col min="9" max="9" width="2.5" style="3" customWidth="1"/>
    <col min="10" max="10" width="8.875" style="3" customWidth="1"/>
    <col min="11" max="11" width="18" style="3" customWidth="1"/>
    <col min="12" max="12" width="17.375" style="3" customWidth="1"/>
    <col min="13" max="13" width="26.625" style="3" customWidth="1"/>
    <col min="14" max="14" width="27.375" style="3" customWidth="1"/>
    <col min="15" max="15" width="34" style="3" customWidth="1"/>
    <col min="16" max="16" width="6.75" style="3" customWidth="1"/>
    <col min="17" max="16384" width="8.25" style="3"/>
  </cols>
  <sheetData>
    <row r="1" spans="1:16" ht="24.75" customHeight="1">
      <c r="B1" s="44" t="s">
        <v>52</v>
      </c>
      <c r="C1" s="44"/>
      <c r="D1" s="44"/>
      <c r="E1" s="44"/>
      <c r="F1" s="1"/>
      <c r="G1" s="2"/>
      <c r="J1" s="44" t="s">
        <v>52</v>
      </c>
      <c r="K1" s="44"/>
      <c r="L1" s="44"/>
      <c r="M1" s="44"/>
      <c r="N1" s="1"/>
      <c r="O1" s="2"/>
    </row>
    <row r="2" spans="1:16" ht="23.25" customHeight="1">
      <c r="B2" s="3" t="s">
        <v>35</v>
      </c>
      <c r="F2" s="1" t="s">
        <v>0</v>
      </c>
      <c r="G2" s="2"/>
      <c r="J2" s="3" t="s">
        <v>35</v>
      </c>
      <c r="N2" s="1" t="s">
        <v>0</v>
      </c>
      <c r="O2" s="2" t="s">
        <v>48</v>
      </c>
    </row>
    <row r="3" spans="1:16" ht="26.25" customHeight="1">
      <c r="F3" s="1" t="s">
        <v>31</v>
      </c>
      <c r="G3" s="2"/>
      <c r="N3" s="1" t="s">
        <v>31</v>
      </c>
      <c r="O3" s="2" t="s">
        <v>49</v>
      </c>
    </row>
    <row r="4" spans="1:16" ht="24.75" customHeight="1">
      <c r="A4" s="45" t="s">
        <v>36</v>
      </c>
      <c r="B4" s="45"/>
      <c r="C4" s="45"/>
      <c r="D4" s="45"/>
      <c r="E4" s="45"/>
      <c r="F4" s="45"/>
      <c r="G4" s="45"/>
      <c r="H4" s="45"/>
      <c r="I4" s="45" t="s">
        <v>36</v>
      </c>
      <c r="J4" s="45"/>
      <c r="K4" s="45"/>
      <c r="L4" s="45"/>
      <c r="M4" s="45"/>
      <c r="N4" s="45"/>
      <c r="O4" s="45"/>
      <c r="P4" s="45"/>
    </row>
    <row r="6" spans="1:16" ht="23.25" customHeight="1">
      <c r="B6" s="46" t="s">
        <v>37</v>
      </c>
      <c r="C6" s="46"/>
      <c r="D6" s="46"/>
      <c r="E6" s="46"/>
      <c r="F6" s="46"/>
      <c r="G6" s="46"/>
      <c r="H6" s="46"/>
      <c r="J6" s="39" t="s">
        <v>37</v>
      </c>
      <c r="K6" s="39"/>
      <c r="L6" s="39"/>
      <c r="M6" s="39"/>
      <c r="N6" s="39"/>
      <c r="O6" s="39"/>
      <c r="P6" s="39"/>
    </row>
    <row r="7" spans="1:16">
      <c r="B7" s="32"/>
      <c r="C7" s="32"/>
      <c r="D7" s="32"/>
      <c r="E7" s="32"/>
      <c r="F7" s="32"/>
      <c r="G7" s="32"/>
      <c r="H7" s="32"/>
    </row>
    <row r="8" spans="1:16" ht="18" customHeight="1">
      <c r="B8" s="4" t="s">
        <v>79</v>
      </c>
      <c r="C8" s="32"/>
      <c r="D8" s="32"/>
      <c r="E8" s="32"/>
      <c r="F8" s="32"/>
      <c r="G8" s="32"/>
      <c r="H8" s="32"/>
      <c r="J8" s="4" t="s">
        <v>79</v>
      </c>
    </row>
    <row r="9" spans="1:16" ht="15" thickBot="1"/>
    <row r="10" spans="1:16" ht="15" thickBot="1">
      <c r="B10" s="19"/>
      <c r="C10" s="32" t="s">
        <v>32</v>
      </c>
      <c r="D10" s="32"/>
      <c r="E10" s="32"/>
      <c r="F10" s="32"/>
      <c r="G10" s="32"/>
      <c r="J10" s="19"/>
      <c r="K10" s="3" t="s">
        <v>32</v>
      </c>
    </row>
    <row r="11" spans="1:16">
      <c r="C11" s="32" t="s">
        <v>53</v>
      </c>
      <c r="D11" s="32"/>
      <c r="E11" s="32"/>
      <c r="F11" s="32"/>
      <c r="G11" s="32"/>
      <c r="K11" s="3" t="s">
        <v>53</v>
      </c>
    </row>
    <row r="12" spans="1:16">
      <c r="C12" s="29"/>
      <c r="D12" s="38" t="s">
        <v>26</v>
      </c>
      <c r="E12" s="38"/>
      <c r="F12" s="32"/>
      <c r="G12" s="32"/>
      <c r="K12" s="17"/>
      <c r="L12" s="38" t="s">
        <v>26</v>
      </c>
      <c r="M12" s="38"/>
    </row>
    <row r="13" spans="1:16">
      <c r="C13" s="29"/>
      <c r="D13" s="38" t="s">
        <v>27</v>
      </c>
      <c r="E13" s="38"/>
      <c r="F13" s="32"/>
      <c r="G13" s="32"/>
      <c r="K13" s="17"/>
      <c r="L13" s="38" t="s">
        <v>27</v>
      </c>
      <c r="M13" s="38"/>
    </row>
    <row r="14" spans="1:16">
      <c r="C14" s="29"/>
      <c r="D14" s="38" t="s">
        <v>28</v>
      </c>
      <c r="E14" s="38"/>
      <c r="F14" s="32"/>
      <c r="G14" s="32"/>
      <c r="K14" s="17"/>
      <c r="L14" s="38" t="s">
        <v>28</v>
      </c>
      <c r="M14" s="38"/>
    </row>
    <row r="15" spans="1:16">
      <c r="C15" s="29"/>
      <c r="D15" s="38" t="s">
        <v>29</v>
      </c>
      <c r="E15" s="38"/>
      <c r="F15" s="32"/>
      <c r="G15" s="32"/>
      <c r="K15" s="17"/>
      <c r="L15" s="38" t="s">
        <v>29</v>
      </c>
      <c r="M15" s="38"/>
    </row>
    <row r="16" spans="1:16">
      <c r="C16" s="29"/>
      <c r="D16" s="38" t="s">
        <v>30</v>
      </c>
      <c r="E16" s="38"/>
      <c r="F16" s="32"/>
      <c r="G16" s="32"/>
      <c r="K16" s="17"/>
      <c r="L16" s="38" t="s">
        <v>30</v>
      </c>
      <c r="M16" s="38"/>
    </row>
    <row r="17" spans="2:15">
      <c r="D17" s="32"/>
      <c r="E17" s="32"/>
      <c r="F17" s="32"/>
      <c r="G17" s="32"/>
    </row>
    <row r="18" spans="2:15" ht="15" thickBot="1">
      <c r="D18" s="32"/>
      <c r="E18" s="32"/>
      <c r="F18" s="32"/>
      <c r="G18" s="32"/>
    </row>
    <row r="19" spans="2:15" ht="20.25" customHeight="1" thickBot="1">
      <c r="B19" s="19"/>
      <c r="C19" s="32" t="s">
        <v>34</v>
      </c>
      <c r="D19" s="32"/>
      <c r="E19" s="32"/>
      <c r="F19" s="32"/>
      <c r="G19" s="32"/>
      <c r="J19" s="19" t="s">
        <v>50</v>
      </c>
      <c r="K19" s="3" t="s">
        <v>34</v>
      </c>
    </row>
    <row r="20" spans="2:15" ht="19.5" customHeight="1">
      <c r="C20" s="32" t="s">
        <v>1</v>
      </c>
      <c r="D20" s="32"/>
      <c r="E20" s="32"/>
      <c r="F20" s="32"/>
      <c r="G20" s="32"/>
      <c r="K20" s="3" t="s">
        <v>1</v>
      </c>
    </row>
    <row r="21" spans="2:15" ht="15" thickBot="1">
      <c r="C21" s="32"/>
      <c r="D21" s="32"/>
      <c r="E21" s="34" t="s">
        <v>5</v>
      </c>
      <c r="F21" s="34" t="s">
        <v>6</v>
      </c>
      <c r="G21" s="34" t="s">
        <v>7</v>
      </c>
      <c r="M21" s="6" t="s">
        <v>5</v>
      </c>
      <c r="N21" s="6" t="s">
        <v>6</v>
      </c>
      <c r="O21" s="6" t="s">
        <v>7</v>
      </c>
    </row>
    <row r="22" spans="2:15" ht="102.75" customHeight="1" thickBot="1">
      <c r="B22" s="19"/>
      <c r="C22" s="46" t="s">
        <v>8</v>
      </c>
      <c r="D22" s="47"/>
      <c r="E22" s="20"/>
      <c r="F22" s="20"/>
      <c r="G22" s="20"/>
      <c r="J22" s="19" t="s">
        <v>50</v>
      </c>
      <c r="K22" s="39" t="s">
        <v>8</v>
      </c>
      <c r="L22" s="40"/>
      <c r="M22" s="20" t="s">
        <v>4</v>
      </c>
      <c r="N22" s="20"/>
      <c r="O22" s="20"/>
    </row>
    <row r="24" spans="2:15" ht="18" customHeight="1">
      <c r="B24" s="4" t="s">
        <v>9</v>
      </c>
      <c r="J24" s="4" t="s">
        <v>9</v>
      </c>
    </row>
    <row r="25" spans="2:15" ht="15" thickBot="1"/>
    <row r="26" spans="2:15" ht="15" thickBot="1">
      <c r="B26" s="19"/>
      <c r="C26" s="32" t="s">
        <v>40</v>
      </c>
      <c r="D26" s="32"/>
      <c r="E26" s="32"/>
      <c r="F26" s="32"/>
      <c r="G26" s="32"/>
      <c r="J26" s="19" t="s">
        <v>50</v>
      </c>
      <c r="K26" s="3" t="s">
        <v>40</v>
      </c>
    </row>
    <row r="27" spans="2:15" ht="15" thickBot="1">
      <c r="C27" s="32" t="s">
        <v>10</v>
      </c>
      <c r="D27" s="32"/>
      <c r="E27" s="32"/>
      <c r="F27" s="32"/>
      <c r="G27" s="32"/>
      <c r="K27" s="3" t="s">
        <v>10</v>
      </c>
    </row>
    <row r="28" spans="2:15" ht="15" thickBot="1">
      <c r="B28" s="19"/>
      <c r="C28" s="32" t="s">
        <v>41</v>
      </c>
      <c r="D28" s="32"/>
      <c r="E28" s="32"/>
      <c r="F28" s="32"/>
      <c r="G28" s="32"/>
      <c r="J28" s="19" t="s">
        <v>50</v>
      </c>
      <c r="K28" s="3" t="s">
        <v>41</v>
      </c>
    </row>
    <row r="29" spans="2:15">
      <c r="C29" s="32" t="s">
        <v>11</v>
      </c>
      <c r="D29" s="32"/>
      <c r="E29" s="32"/>
      <c r="F29" s="32"/>
      <c r="G29" s="32"/>
      <c r="K29" s="3" t="s">
        <v>11</v>
      </c>
    </row>
    <row r="30" spans="2:15" ht="15" thickBot="1">
      <c r="C30" s="32" t="s">
        <v>10</v>
      </c>
      <c r="D30" s="32"/>
      <c r="E30" s="32"/>
      <c r="F30" s="32"/>
      <c r="G30" s="32"/>
      <c r="K30" s="3" t="s">
        <v>10</v>
      </c>
    </row>
    <row r="31" spans="2:15" ht="15" thickBot="1">
      <c r="B31" s="19"/>
      <c r="C31" s="32" t="s">
        <v>12</v>
      </c>
      <c r="D31" s="32"/>
      <c r="E31" s="32"/>
      <c r="F31" s="32"/>
      <c r="G31" s="32"/>
      <c r="J31" s="19"/>
      <c r="K31" s="3" t="s">
        <v>12</v>
      </c>
    </row>
    <row r="32" spans="2:15">
      <c r="C32" s="32" t="s">
        <v>13</v>
      </c>
      <c r="D32" s="32"/>
      <c r="E32" s="32"/>
      <c r="F32" s="32"/>
      <c r="G32" s="32"/>
      <c r="K32" s="3" t="s">
        <v>13</v>
      </c>
    </row>
    <row r="33" spans="2:15" ht="15" thickBot="1">
      <c r="C33" s="32" t="s">
        <v>10</v>
      </c>
      <c r="D33" s="32"/>
      <c r="E33" s="32"/>
      <c r="F33" s="32"/>
      <c r="G33" s="32"/>
      <c r="K33" s="3" t="s">
        <v>10</v>
      </c>
    </row>
    <row r="34" spans="2:15" ht="15" thickBot="1">
      <c r="B34" s="19"/>
      <c r="C34" s="32" t="s">
        <v>42</v>
      </c>
      <c r="D34" s="32"/>
      <c r="E34" s="32"/>
      <c r="F34" s="32"/>
      <c r="G34" s="32"/>
      <c r="J34" s="19" t="s">
        <v>50</v>
      </c>
      <c r="K34" s="3" t="s">
        <v>42</v>
      </c>
    </row>
    <row r="35" spans="2:15" ht="15" thickBot="1">
      <c r="C35" s="32"/>
      <c r="D35" s="32"/>
      <c r="E35" s="32"/>
      <c r="F35" s="32"/>
      <c r="G35" s="32"/>
    </row>
    <row r="36" spans="2:15" ht="15" thickBot="1">
      <c r="B36" s="19"/>
      <c r="C36" s="32" t="s">
        <v>14</v>
      </c>
      <c r="D36" s="32"/>
      <c r="E36" s="32"/>
      <c r="F36" s="32"/>
      <c r="G36" s="32"/>
      <c r="J36" s="19" t="s">
        <v>50</v>
      </c>
      <c r="K36" s="3" t="s">
        <v>14</v>
      </c>
    </row>
    <row r="37" spans="2:15" ht="15" thickBot="1">
      <c r="C37" s="32" t="s">
        <v>15</v>
      </c>
      <c r="D37" s="32"/>
      <c r="E37" s="32"/>
      <c r="F37" s="32"/>
      <c r="G37" s="32"/>
      <c r="K37" s="3" t="s">
        <v>15</v>
      </c>
    </row>
    <row r="38" spans="2:15" ht="15" thickBot="1">
      <c r="B38" s="19"/>
      <c r="C38" s="32" t="s">
        <v>16</v>
      </c>
      <c r="D38" s="32"/>
      <c r="E38" s="32"/>
      <c r="F38" s="32"/>
      <c r="G38" s="32"/>
      <c r="J38" s="19" t="s">
        <v>50</v>
      </c>
      <c r="K38" s="3" t="s">
        <v>16</v>
      </c>
    </row>
    <row r="39" spans="2:15" ht="15" thickBot="1">
      <c r="C39" s="32"/>
      <c r="D39" s="32"/>
      <c r="E39" s="32"/>
      <c r="F39" s="32"/>
      <c r="G39" s="32"/>
    </row>
    <row r="40" spans="2:15" ht="15" thickBot="1">
      <c r="B40" s="19"/>
      <c r="C40" s="32" t="s">
        <v>17</v>
      </c>
      <c r="D40" s="32"/>
      <c r="E40" s="32"/>
      <c r="F40" s="32"/>
      <c r="G40" s="32"/>
      <c r="J40" s="19" t="s">
        <v>50</v>
      </c>
      <c r="K40" s="3" t="s">
        <v>17</v>
      </c>
    </row>
    <row r="41" spans="2:15" ht="15" thickBot="1">
      <c r="C41" s="32" t="s">
        <v>18</v>
      </c>
      <c r="D41" s="32"/>
      <c r="E41" s="32"/>
      <c r="F41" s="32"/>
      <c r="G41" s="32"/>
      <c r="K41" s="3" t="s">
        <v>18</v>
      </c>
    </row>
    <row r="42" spans="2:15" ht="15" thickBot="1">
      <c r="B42" s="19"/>
      <c r="C42" s="32" t="s">
        <v>19</v>
      </c>
      <c r="D42" s="32"/>
      <c r="E42" s="32"/>
      <c r="F42" s="32"/>
      <c r="G42" s="32"/>
      <c r="J42" s="19" t="s">
        <v>50</v>
      </c>
      <c r="K42" s="3" t="s">
        <v>19</v>
      </c>
    </row>
    <row r="43" spans="2:15">
      <c r="B43" s="4" t="s">
        <v>20</v>
      </c>
      <c r="J43" s="4" t="s">
        <v>20</v>
      </c>
    </row>
    <row r="44" spans="2:15">
      <c r="B44" s="4"/>
      <c r="J44" s="4"/>
    </row>
    <row r="45" spans="2:15" ht="21.75" customHeight="1">
      <c r="C45" s="12"/>
      <c r="D45" s="8"/>
      <c r="E45" s="35" t="s">
        <v>44</v>
      </c>
      <c r="F45" s="8"/>
      <c r="G45" s="34" t="s">
        <v>44</v>
      </c>
      <c r="K45" s="12"/>
      <c r="L45" s="8"/>
      <c r="M45" s="7" t="s">
        <v>44</v>
      </c>
      <c r="N45" s="8"/>
      <c r="O45" s="6" t="s">
        <v>54</v>
      </c>
    </row>
    <row r="46" spans="2:15" ht="24.75" customHeight="1">
      <c r="C46" s="12"/>
      <c r="D46" s="8"/>
      <c r="E46" s="10">
        <v>150000</v>
      </c>
      <c r="F46" s="8" t="s">
        <v>23</v>
      </c>
      <c r="G46" s="30">
        <f>E46</f>
        <v>150000</v>
      </c>
      <c r="K46" s="12"/>
      <c r="L46" s="8"/>
      <c r="M46" s="10">
        <v>150000</v>
      </c>
      <c r="N46" s="8" t="s">
        <v>23</v>
      </c>
      <c r="O46" s="11">
        <f>M46</f>
        <v>150000</v>
      </c>
    </row>
    <row r="47" spans="2:15">
      <c r="C47" s="12"/>
      <c r="D47" s="8"/>
      <c r="E47" s="13"/>
      <c r="F47" s="8"/>
      <c r="G47" s="14"/>
      <c r="K47" s="12"/>
      <c r="L47" s="8"/>
      <c r="M47" s="13"/>
      <c r="N47" s="8"/>
      <c r="O47" s="14"/>
    </row>
    <row r="48" spans="2:15" ht="28.5" customHeight="1">
      <c r="C48" s="12"/>
      <c r="D48" s="8"/>
      <c r="E48" s="13"/>
      <c r="F48" s="8"/>
      <c r="G48" s="34" t="s">
        <v>38</v>
      </c>
      <c r="K48" s="12"/>
      <c r="L48" s="8"/>
      <c r="M48" s="13"/>
      <c r="N48" s="8"/>
      <c r="O48" s="6" t="s">
        <v>38</v>
      </c>
    </row>
    <row r="49" spans="3:15" ht="33.75" customHeight="1">
      <c r="G49" s="15"/>
      <c r="O49" s="15">
        <f>O46</f>
        <v>150000</v>
      </c>
    </row>
    <row r="50" spans="3:15" ht="19.5" thickBot="1">
      <c r="G50" s="21" t="s">
        <v>39</v>
      </c>
      <c r="O50" s="21" t="s">
        <v>39</v>
      </c>
    </row>
    <row r="51" spans="3:15" ht="51.75" customHeight="1" thickBot="1">
      <c r="C51" s="41" t="s">
        <v>47</v>
      </c>
      <c r="D51" s="42"/>
      <c r="E51" s="42"/>
      <c r="F51" s="42"/>
      <c r="G51" s="43"/>
      <c r="K51" s="41" t="s">
        <v>51</v>
      </c>
      <c r="L51" s="42"/>
      <c r="M51" s="42"/>
      <c r="N51" s="42"/>
      <c r="O51" s="43"/>
    </row>
    <row r="56" spans="3:15" ht="71.25">
      <c r="E56" s="3" t="s">
        <v>2</v>
      </c>
      <c r="F56" s="3" t="s">
        <v>3</v>
      </c>
      <c r="G56" s="5" t="s">
        <v>4</v>
      </c>
      <c r="M56" s="3" t="s">
        <v>2</v>
      </c>
      <c r="N56" s="3" t="s">
        <v>3</v>
      </c>
      <c r="O56" s="5" t="s">
        <v>4</v>
      </c>
    </row>
  </sheetData>
  <sheetProtection algorithmName="SHA-512" hashValue="11MD5aWsvNsvxFtLt0LaHNhcqfJaQ+z7mpGQW9pgAG5DQX6RtlFFmM0VwGEQ0MLaS8qm4UtnShs56jCwZ9nw+g==" saltValue="47MfKwO5x4l83fNL6k0v1Q==" spinCount="100000" sheet="1" objects="1" scenarios="1"/>
  <mergeCells count="20">
    <mergeCell ref="C51:G51"/>
    <mergeCell ref="K51:O51"/>
    <mergeCell ref="D15:E15"/>
    <mergeCell ref="L15:M15"/>
    <mergeCell ref="D16:E16"/>
    <mergeCell ref="L16:M16"/>
    <mergeCell ref="C22:D22"/>
    <mergeCell ref="K22:L22"/>
    <mergeCell ref="D12:E12"/>
    <mergeCell ref="L12:M12"/>
    <mergeCell ref="D13:E13"/>
    <mergeCell ref="L13:M13"/>
    <mergeCell ref="D14:E14"/>
    <mergeCell ref="L14:M14"/>
    <mergeCell ref="B1:E1"/>
    <mergeCell ref="J1:M1"/>
    <mergeCell ref="A4:H4"/>
    <mergeCell ref="I4:P4"/>
    <mergeCell ref="B6:H6"/>
    <mergeCell ref="J6:P6"/>
  </mergeCells>
  <phoneticPr fontId="3"/>
  <conditionalFormatting sqref="B10">
    <cfRule type="containsBlanks" dxfId="73" priority="24">
      <formula>LEN(TRIM(B10))=0</formula>
    </cfRule>
  </conditionalFormatting>
  <conditionalFormatting sqref="B19">
    <cfRule type="containsBlanks" dxfId="72" priority="23">
      <formula>LEN(TRIM(B19))=0</formula>
    </cfRule>
  </conditionalFormatting>
  <conditionalFormatting sqref="B22">
    <cfRule type="containsBlanks" dxfId="71" priority="22">
      <formula>LEN(TRIM(B22))=0</formula>
    </cfRule>
  </conditionalFormatting>
  <conditionalFormatting sqref="B26">
    <cfRule type="containsBlanks" dxfId="70" priority="21">
      <formula>LEN(TRIM(B26))=0</formula>
    </cfRule>
  </conditionalFormatting>
  <conditionalFormatting sqref="B28">
    <cfRule type="containsBlanks" dxfId="69" priority="20">
      <formula>LEN(TRIM(B28))=0</formula>
    </cfRule>
  </conditionalFormatting>
  <conditionalFormatting sqref="B31">
    <cfRule type="containsBlanks" dxfId="68" priority="19">
      <formula>LEN(TRIM(B31))=0</formula>
    </cfRule>
  </conditionalFormatting>
  <conditionalFormatting sqref="B34">
    <cfRule type="containsBlanks" dxfId="67" priority="18">
      <formula>LEN(TRIM(B34))=0</formula>
    </cfRule>
  </conditionalFormatting>
  <conditionalFormatting sqref="B36">
    <cfRule type="containsBlanks" dxfId="66" priority="17">
      <formula>LEN(TRIM(B36))=0</formula>
    </cfRule>
  </conditionalFormatting>
  <conditionalFormatting sqref="B38">
    <cfRule type="containsBlanks" dxfId="65" priority="16">
      <formula>LEN(TRIM(B38))=0</formula>
    </cfRule>
  </conditionalFormatting>
  <conditionalFormatting sqref="B40">
    <cfRule type="containsBlanks" dxfId="64" priority="15">
      <formula>LEN(TRIM(B40))=0</formula>
    </cfRule>
  </conditionalFormatting>
  <conditionalFormatting sqref="B42">
    <cfRule type="containsBlanks" dxfId="63" priority="14">
      <formula>LEN(TRIM(B42))=0</formula>
    </cfRule>
  </conditionalFormatting>
  <conditionalFormatting sqref="E22:G22">
    <cfRule type="containsBlanks" dxfId="62" priority="13">
      <formula>LEN(TRIM(E22))=0</formula>
    </cfRule>
  </conditionalFormatting>
  <conditionalFormatting sqref="J10">
    <cfRule type="containsBlanks" dxfId="61" priority="12">
      <formula>LEN(TRIM(J10))=0</formula>
    </cfRule>
  </conditionalFormatting>
  <conditionalFormatting sqref="J19">
    <cfRule type="containsBlanks" dxfId="60" priority="11">
      <formula>LEN(TRIM(J19))=0</formula>
    </cfRule>
  </conditionalFormatting>
  <conditionalFormatting sqref="J22">
    <cfRule type="containsBlanks" dxfId="59" priority="10">
      <formula>LEN(TRIM(J22))=0</formula>
    </cfRule>
  </conditionalFormatting>
  <conditionalFormatting sqref="J26">
    <cfRule type="containsBlanks" dxfId="58" priority="9">
      <formula>LEN(TRIM(J26))=0</formula>
    </cfRule>
  </conditionalFormatting>
  <conditionalFormatting sqref="J28">
    <cfRule type="containsBlanks" dxfId="57" priority="8">
      <formula>LEN(TRIM(J28))=0</formula>
    </cfRule>
  </conditionalFormatting>
  <conditionalFormatting sqref="J31">
    <cfRule type="containsBlanks" dxfId="56" priority="7">
      <formula>LEN(TRIM(J31))=0</formula>
    </cfRule>
  </conditionalFormatting>
  <conditionalFormatting sqref="J34">
    <cfRule type="containsBlanks" dxfId="55" priority="6">
      <formula>LEN(TRIM(J34))=0</formula>
    </cfRule>
  </conditionalFormatting>
  <conditionalFormatting sqref="J36">
    <cfRule type="containsBlanks" dxfId="54" priority="5">
      <formula>LEN(TRIM(J36))=0</formula>
    </cfRule>
  </conditionalFormatting>
  <conditionalFormatting sqref="J38">
    <cfRule type="containsBlanks" dxfId="53" priority="4">
      <formula>LEN(TRIM(J38))=0</formula>
    </cfRule>
  </conditionalFormatting>
  <conditionalFormatting sqref="J40">
    <cfRule type="containsBlanks" dxfId="52" priority="3">
      <formula>LEN(TRIM(J40))=0</formula>
    </cfRule>
  </conditionalFormatting>
  <conditionalFormatting sqref="J42">
    <cfRule type="containsBlanks" dxfId="51" priority="2">
      <formula>LEN(TRIM(J42))=0</formula>
    </cfRule>
  </conditionalFormatting>
  <conditionalFormatting sqref="M22:O22">
    <cfRule type="containsBlanks" dxfId="50" priority="1">
      <formula>LEN(TRIM(M22))=0</formula>
    </cfRule>
  </conditionalFormatting>
  <dataValidations count="3">
    <dataValidation type="list" allowBlank="1" showInputMessage="1" showErrorMessage="1" sqref="E22:G22 M22:O22" xr:uid="{8E7BCB01-1C25-4D13-8F08-C169D98AF97D}">
      <formula1>$E$56:$G$56</formula1>
    </dataValidation>
    <dataValidation type="list" allowBlank="1" showInputMessage="1" showErrorMessage="1" sqref="C12:C16 B10 B19 B22 B26 B28 B31 B34 B36 B38 B40 B42 K12:K16 J10 J19 J22 J26 J28 J31 J34 J36 J38 J40 J42" xr:uid="{A3DFB795-4EE4-4DD8-BFC2-0E57AAC75AAC}">
      <formula1>"○"</formula1>
    </dataValidation>
    <dataValidation type="custom" allowBlank="1" showInputMessage="1" showErrorMessage="1" sqref="G49" xr:uid="{D254D0E1-328F-4361-AEBE-7E733C3F06DE}">
      <formula1>MOD(G49,1000)=0</formula1>
    </dataValidation>
  </dataValidations>
  <printOptions horizontalCentered="1"/>
  <pageMargins left="0.25" right="0.25" top="0.75" bottom="0.75" header="0.3" footer="0.3"/>
  <pageSetup paperSize="9" scale="64" orientation="portrait" r:id="rId1"/>
  <colBreaks count="1" manualBreakCount="1">
    <brk id="8"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72D5-2038-4486-8FF3-21CEDECA3BAF}">
  <sheetPr>
    <tabColor theme="5" tint="0.79998168889431442"/>
  </sheetPr>
  <dimension ref="B1:P54"/>
  <sheetViews>
    <sheetView showGridLines="0" view="pageBreakPreview" zoomScale="70" zoomScaleNormal="114" zoomScaleSheetLayoutView="70" workbookViewId="0"/>
  </sheetViews>
  <sheetFormatPr defaultColWidth="8.25" defaultRowHeight="14.25"/>
  <cols>
    <col min="1" max="1" width="2.5" style="3" customWidth="1"/>
    <col min="2" max="2" width="8.875" style="3" customWidth="1"/>
    <col min="3" max="3" width="18" style="3" customWidth="1"/>
    <col min="4" max="4" width="17.375" style="3" customWidth="1"/>
    <col min="5" max="5" width="26.625" style="3" customWidth="1"/>
    <col min="6" max="6" width="27.375" style="3" customWidth="1"/>
    <col min="7" max="7" width="30.625" style="3" customWidth="1"/>
    <col min="8" max="8" width="4.625" style="3" customWidth="1"/>
    <col min="9" max="9" width="2.5" style="3" customWidth="1"/>
    <col min="10" max="10" width="8.875" style="3" customWidth="1"/>
    <col min="11" max="11" width="18" style="3" customWidth="1"/>
    <col min="12" max="12" width="17.375" style="3" customWidth="1"/>
    <col min="13" max="13" width="26.625" style="3" customWidth="1"/>
    <col min="14" max="14" width="27.375" style="3" customWidth="1"/>
    <col min="15" max="15" width="30.625" style="3" customWidth="1"/>
    <col min="16" max="16" width="4.625" style="3" customWidth="1"/>
    <col min="17" max="16384" width="8.25" style="3"/>
  </cols>
  <sheetData>
    <row r="1" spans="2:16" ht="24.75" customHeight="1">
      <c r="B1" s="44" t="s">
        <v>55</v>
      </c>
      <c r="C1" s="44"/>
      <c r="D1" s="44"/>
      <c r="E1" s="44"/>
      <c r="F1" s="1"/>
      <c r="G1" s="2"/>
      <c r="J1" s="44" t="s">
        <v>55</v>
      </c>
      <c r="K1" s="44"/>
      <c r="L1" s="44"/>
      <c r="M1" s="44"/>
      <c r="N1" s="1"/>
      <c r="O1" s="2"/>
    </row>
    <row r="2" spans="2:16" ht="23.25" customHeight="1">
      <c r="B2" s="3" t="s">
        <v>35</v>
      </c>
      <c r="F2" s="1" t="s">
        <v>0</v>
      </c>
      <c r="G2" s="2"/>
      <c r="J2" s="3" t="s">
        <v>35</v>
      </c>
      <c r="N2" s="1" t="s">
        <v>0</v>
      </c>
      <c r="O2" s="2" t="s">
        <v>56</v>
      </c>
    </row>
    <row r="3" spans="2:16" ht="26.25" customHeight="1">
      <c r="F3" s="1" t="s">
        <v>31</v>
      </c>
      <c r="G3" s="2"/>
      <c r="N3" s="1" t="s">
        <v>31</v>
      </c>
      <c r="O3" s="2" t="s">
        <v>57</v>
      </c>
    </row>
    <row r="4" spans="2:16" ht="24.75" customHeight="1">
      <c r="B4" s="45" t="s">
        <v>36</v>
      </c>
      <c r="C4" s="45"/>
      <c r="D4" s="45"/>
      <c r="E4" s="45"/>
      <c r="F4" s="45"/>
      <c r="G4" s="45"/>
      <c r="H4" s="45"/>
      <c r="J4" s="45" t="s">
        <v>36</v>
      </c>
      <c r="K4" s="45"/>
      <c r="L4" s="45"/>
      <c r="M4" s="45"/>
      <c r="N4" s="45"/>
      <c r="O4" s="45"/>
      <c r="P4" s="45"/>
    </row>
    <row r="6" spans="2:16" ht="23.25" customHeight="1">
      <c r="B6" s="39" t="s">
        <v>58</v>
      </c>
      <c r="C6" s="39"/>
      <c r="D6" s="39"/>
      <c r="E6" s="39"/>
      <c r="F6" s="39"/>
      <c r="G6" s="39"/>
      <c r="H6" s="39"/>
      <c r="J6" s="39" t="s">
        <v>58</v>
      </c>
      <c r="K6" s="39"/>
      <c r="L6" s="39"/>
      <c r="M6" s="39"/>
      <c r="N6" s="39"/>
      <c r="O6" s="39"/>
      <c r="P6" s="39"/>
    </row>
    <row r="8" spans="2:16" ht="18" customHeight="1">
      <c r="B8" s="4" t="s">
        <v>79</v>
      </c>
      <c r="J8" s="4" t="s">
        <v>79</v>
      </c>
    </row>
    <row r="9" spans="2:16" ht="15" thickBot="1"/>
    <row r="10" spans="2:16" ht="15" thickBot="1">
      <c r="B10" s="19"/>
      <c r="C10" s="32" t="s">
        <v>32</v>
      </c>
      <c r="D10" s="32"/>
      <c r="E10" s="32"/>
      <c r="F10" s="32"/>
      <c r="G10" s="32"/>
      <c r="J10" s="19" t="s">
        <v>50</v>
      </c>
      <c r="K10" s="3" t="s">
        <v>32</v>
      </c>
    </row>
    <row r="11" spans="2:16">
      <c r="C11" s="32" t="s">
        <v>53</v>
      </c>
      <c r="D11" s="32"/>
      <c r="E11" s="32"/>
      <c r="F11" s="32"/>
      <c r="G11" s="32"/>
      <c r="K11" s="3" t="s">
        <v>53</v>
      </c>
    </row>
    <row r="12" spans="2:16">
      <c r="C12" s="29"/>
      <c r="D12" s="38" t="s">
        <v>26</v>
      </c>
      <c r="E12" s="38"/>
      <c r="K12" s="17"/>
      <c r="L12" s="38" t="s">
        <v>26</v>
      </c>
      <c r="M12" s="38"/>
    </row>
    <row r="13" spans="2:16">
      <c r="C13" s="29"/>
      <c r="D13" s="38" t="s">
        <v>27</v>
      </c>
      <c r="E13" s="38"/>
      <c r="K13" s="17"/>
      <c r="L13" s="38" t="s">
        <v>27</v>
      </c>
      <c r="M13" s="38"/>
    </row>
    <row r="14" spans="2:16">
      <c r="C14" s="29"/>
      <c r="D14" s="38" t="s">
        <v>28</v>
      </c>
      <c r="E14" s="38"/>
      <c r="K14" s="17"/>
      <c r="L14" s="38" t="s">
        <v>28</v>
      </c>
      <c r="M14" s="38"/>
    </row>
    <row r="15" spans="2:16">
      <c r="C15" s="29"/>
      <c r="D15" s="38" t="s">
        <v>29</v>
      </c>
      <c r="E15" s="38"/>
      <c r="K15" s="17"/>
      <c r="L15" s="38" t="s">
        <v>29</v>
      </c>
      <c r="M15" s="38"/>
    </row>
    <row r="16" spans="2:16">
      <c r="C16" s="29"/>
      <c r="D16" s="38" t="s">
        <v>30</v>
      </c>
      <c r="E16" s="38"/>
      <c r="K16" s="17" t="s">
        <v>50</v>
      </c>
      <c r="L16" s="38" t="s">
        <v>30</v>
      </c>
      <c r="M16" s="38"/>
    </row>
    <row r="17" spans="2:15" ht="15" thickBot="1"/>
    <row r="18" spans="2:15" ht="20.25" customHeight="1" thickBot="1">
      <c r="B18" s="19"/>
      <c r="C18" s="32" t="s">
        <v>59</v>
      </c>
      <c r="D18" s="32"/>
      <c r="E18" s="32"/>
      <c r="F18" s="32"/>
      <c r="G18" s="32"/>
      <c r="J18" s="19"/>
      <c r="K18" s="3" t="s">
        <v>59</v>
      </c>
    </row>
    <row r="19" spans="2:15" ht="23.25" customHeight="1">
      <c r="C19" s="32" t="s">
        <v>1</v>
      </c>
      <c r="D19" s="32"/>
      <c r="E19" s="32"/>
      <c r="F19" s="32"/>
      <c r="G19" s="32"/>
      <c r="K19" s="3" t="s">
        <v>1</v>
      </c>
    </row>
    <row r="20" spans="2:15" ht="15" thickBot="1">
      <c r="C20" s="32"/>
      <c r="D20" s="32"/>
      <c r="E20" s="34" t="s">
        <v>5</v>
      </c>
      <c r="F20" s="34" t="s">
        <v>6</v>
      </c>
      <c r="G20" s="34" t="s">
        <v>7</v>
      </c>
      <c r="M20" s="6" t="s">
        <v>5</v>
      </c>
      <c r="N20" s="6" t="s">
        <v>6</v>
      </c>
      <c r="O20" s="6" t="s">
        <v>7</v>
      </c>
    </row>
    <row r="21" spans="2:15" ht="87.75" customHeight="1" thickBot="1">
      <c r="B21" s="19"/>
      <c r="C21" s="46" t="s">
        <v>8</v>
      </c>
      <c r="D21" s="47"/>
      <c r="E21" s="20"/>
      <c r="F21" s="20"/>
      <c r="G21" s="20"/>
      <c r="J21" s="19"/>
      <c r="K21" s="39" t="s">
        <v>8</v>
      </c>
      <c r="L21" s="40"/>
      <c r="M21" s="20"/>
      <c r="N21" s="20"/>
      <c r="O21" s="20"/>
    </row>
    <row r="23" spans="2:15" ht="18" customHeight="1" thickBot="1">
      <c r="B23" s="4" t="s">
        <v>9</v>
      </c>
      <c r="J23" s="4" t="s">
        <v>9</v>
      </c>
    </row>
    <row r="24" spans="2:15" ht="15" thickBot="1">
      <c r="B24" s="19"/>
      <c r="C24" s="32" t="s">
        <v>40</v>
      </c>
      <c r="D24" s="32"/>
      <c r="E24" s="32"/>
      <c r="F24" s="32"/>
      <c r="G24" s="32"/>
      <c r="J24" s="19" t="s">
        <v>50</v>
      </c>
      <c r="K24" s="3" t="s">
        <v>40</v>
      </c>
    </row>
    <row r="25" spans="2:15" ht="15" thickBot="1">
      <c r="C25" s="32" t="s">
        <v>10</v>
      </c>
      <c r="D25" s="32"/>
      <c r="E25" s="32"/>
      <c r="F25" s="32"/>
      <c r="G25" s="32"/>
      <c r="K25" s="3" t="s">
        <v>10</v>
      </c>
    </row>
    <row r="26" spans="2:15" ht="15" thickBot="1">
      <c r="B26" s="19"/>
      <c r="C26" s="32" t="s">
        <v>41</v>
      </c>
      <c r="D26" s="32"/>
      <c r="E26" s="32"/>
      <c r="F26" s="32"/>
      <c r="G26" s="32"/>
      <c r="J26" s="19" t="s">
        <v>50</v>
      </c>
      <c r="K26" s="3" t="s">
        <v>41</v>
      </c>
    </row>
    <row r="27" spans="2:15">
      <c r="C27" s="32" t="s">
        <v>11</v>
      </c>
      <c r="D27" s="32"/>
      <c r="E27" s="32"/>
      <c r="F27" s="32"/>
      <c r="G27" s="32"/>
      <c r="K27" s="3" t="s">
        <v>11</v>
      </c>
    </row>
    <row r="28" spans="2:15" ht="15" thickBot="1">
      <c r="C28" s="32" t="s">
        <v>10</v>
      </c>
      <c r="D28" s="32"/>
      <c r="E28" s="32"/>
      <c r="F28" s="32"/>
      <c r="G28" s="32"/>
      <c r="K28" s="3" t="s">
        <v>10</v>
      </c>
    </row>
    <row r="29" spans="2:15" ht="15" thickBot="1">
      <c r="B29" s="19"/>
      <c r="C29" s="32" t="s">
        <v>12</v>
      </c>
      <c r="D29" s="32"/>
      <c r="E29" s="32"/>
      <c r="F29" s="32"/>
      <c r="G29" s="32"/>
      <c r="J29" s="19"/>
      <c r="K29" s="3" t="s">
        <v>12</v>
      </c>
    </row>
    <row r="30" spans="2:15">
      <c r="C30" s="32" t="s">
        <v>13</v>
      </c>
      <c r="D30" s="32"/>
      <c r="E30" s="32"/>
      <c r="F30" s="32"/>
      <c r="G30" s="32"/>
      <c r="K30" s="3" t="s">
        <v>13</v>
      </c>
    </row>
    <row r="31" spans="2:15" ht="15" thickBot="1">
      <c r="C31" s="32" t="s">
        <v>10</v>
      </c>
      <c r="D31" s="32"/>
      <c r="E31" s="32"/>
      <c r="F31" s="32"/>
      <c r="G31" s="32"/>
      <c r="K31" s="3" t="s">
        <v>10</v>
      </c>
    </row>
    <row r="32" spans="2:15" ht="15" thickBot="1">
      <c r="B32" s="19"/>
      <c r="C32" s="32" t="s">
        <v>42</v>
      </c>
      <c r="D32" s="32"/>
      <c r="E32" s="32"/>
      <c r="F32" s="32"/>
      <c r="G32" s="32"/>
      <c r="J32" s="19" t="s">
        <v>50</v>
      </c>
      <c r="K32" s="3" t="s">
        <v>42</v>
      </c>
    </row>
    <row r="33" spans="2:15" ht="15" thickBot="1">
      <c r="C33" s="32"/>
      <c r="D33" s="32"/>
      <c r="E33" s="32"/>
      <c r="F33" s="32"/>
      <c r="G33" s="32"/>
    </row>
    <row r="34" spans="2:15" ht="15" thickBot="1">
      <c r="B34" s="19"/>
      <c r="C34" s="32" t="s">
        <v>14</v>
      </c>
      <c r="D34" s="32"/>
      <c r="E34" s="32"/>
      <c r="F34" s="32"/>
      <c r="G34" s="32"/>
      <c r="J34" s="19" t="s">
        <v>50</v>
      </c>
      <c r="K34" s="3" t="s">
        <v>14</v>
      </c>
    </row>
    <row r="35" spans="2:15" ht="15" thickBot="1">
      <c r="C35" s="32" t="s">
        <v>15</v>
      </c>
      <c r="D35" s="32"/>
      <c r="E35" s="32"/>
      <c r="F35" s="32"/>
      <c r="G35" s="32"/>
      <c r="K35" s="3" t="s">
        <v>15</v>
      </c>
    </row>
    <row r="36" spans="2:15" ht="15" thickBot="1">
      <c r="B36" s="19"/>
      <c r="C36" s="32" t="s">
        <v>16</v>
      </c>
      <c r="D36" s="32"/>
      <c r="E36" s="32"/>
      <c r="F36" s="32"/>
      <c r="G36" s="32"/>
      <c r="J36" s="19" t="s">
        <v>50</v>
      </c>
      <c r="K36" s="3" t="s">
        <v>16</v>
      </c>
    </row>
    <row r="37" spans="2:15" ht="15" thickBot="1">
      <c r="C37" s="32"/>
      <c r="D37" s="32"/>
      <c r="E37" s="32"/>
      <c r="F37" s="32"/>
      <c r="G37" s="32"/>
    </row>
    <row r="38" spans="2:15" ht="15" thickBot="1">
      <c r="B38" s="19"/>
      <c r="C38" s="32" t="s">
        <v>17</v>
      </c>
      <c r="D38" s="32"/>
      <c r="E38" s="32"/>
      <c r="F38" s="32"/>
      <c r="G38" s="32"/>
      <c r="J38" s="19" t="s">
        <v>50</v>
      </c>
      <c r="K38" s="3" t="s">
        <v>17</v>
      </c>
    </row>
    <row r="39" spans="2:15" ht="15" thickBot="1">
      <c r="C39" s="32" t="s">
        <v>18</v>
      </c>
      <c r="D39" s="32"/>
      <c r="E39" s="32"/>
      <c r="F39" s="32"/>
      <c r="G39" s="32"/>
      <c r="K39" s="3" t="s">
        <v>18</v>
      </c>
    </row>
    <row r="40" spans="2:15" ht="15" thickBot="1">
      <c r="B40" s="19"/>
      <c r="C40" s="32" t="s">
        <v>19</v>
      </c>
      <c r="D40" s="32"/>
      <c r="E40" s="32"/>
      <c r="F40" s="32"/>
      <c r="G40" s="32"/>
      <c r="J40" s="19" t="s">
        <v>50</v>
      </c>
      <c r="K40" s="3" t="s">
        <v>19</v>
      </c>
    </row>
    <row r="41" spans="2:15">
      <c r="B41" s="4" t="s">
        <v>20</v>
      </c>
      <c r="J41" s="4" t="s">
        <v>20</v>
      </c>
    </row>
    <row r="42" spans="2:15">
      <c r="B42" s="4"/>
      <c r="J42" s="4"/>
    </row>
    <row r="43" spans="2:15" ht="21.75" customHeight="1">
      <c r="C43" s="12"/>
      <c r="D43" s="8"/>
      <c r="E43" s="35" t="s">
        <v>44</v>
      </c>
      <c r="F43" s="8"/>
      <c r="G43" s="34" t="s">
        <v>44</v>
      </c>
      <c r="K43" s="12"/>
      <c r="L43" s="8"/>
      <c r="M43" s="7" t="s">
        <v>44</v>
      </c>
      <c r="N43" s="8"/>
      <c r="O43" s="6" t="s">
        <v>44</v>
      </c>
    </row>
    <row r="44" spans="2:15" ht="24.75" customHeight="1">
      <c r="C44" s="12"/>
      <c r="D44" s="8"/>
      <c r="E44" s="10">
        <v>228000</v>
      </c>
      <c r="F44" s="8" t="s">
        <v>23</v>
      </c>
      <c r="G44" s="30">
        <f>E44</f>
        <v>228000</v>
      </c>
      <c r="K44" s="12"/>
      <c r="L44" s="8"/>
      <c r="M44" s="10">
        <v>228000</v>
      </c>
      <c r="N44" s="8" t="s">
        <v>23</v>
      </c>
      <c r="O44" s="11">
        <f>M44</f>
        <v>228000</v>
      </c>
    </row>
    <row r="45" spans="2:15">
      <c r="C45" s="12"/>
      <c r="D45" s="8"/>
      <c r="E45" s="13"/>
      <c r="F45" s="8"/>
      <c r="G45" s="13"/>
      <c r="K45" s="12"/>
      <c r="L45" s="8"/>
      <c r="M45" s="13"/>
      <c r="N45" s="8"/>
      <c r="O45" s="14"/>
    </row>
    <row r="46" spans="2:15" ht="24.75" customHeight="1">
      <c r="C46" s="12"/>
      <c r="D46" s="8"/>
      <c r="E46" s="13"/>
      <c r="F46" s="8"/>
      <c r="G46" s="34" t="s">
        <v>38</v>
      </c>
      <c r="K46" s="12"/>
      <c r="L46" s="8"/>
      <c r="M46" s="13"/>
      <c r="N46" s="8"/>
      <c r="O46" s="6" t="s">
        <v>38</v>
      </c>
    </row>
    <row r="47" spans="2:15" ht="33.75" customHeight="1">
      <c r="G47" s="15"/>
      <c r="O47" s="15">
        <f>O44</f>
        <v>228000</v>
      </c>
    </row>
    <row r="48" spans="2:15" ht="19.5" thickBot="1">
      <c r="G48" s="21" t="s">
        <v>39</v>
      </c>
      <c r="O48" s="21" t="s">
        <v>39</v>
      </c>
    </row>
    <row r="49" spans="3:15" ht="45" customHeight="1" thickBot="1">
      <c r="C49" s="41" t="s">
        <v>47</v>
      </c>
      <c r="D49" s="42"/>
      <c r="E49" s="42"/>
      <c r="F49" s="42"/>
      <c r="G49" s="43"/>
      <c r="K49" s="41" t="s">
        <v>60</v>
      </c>
      <c r="L49" s="42"/>
      <c r="M49" s="42"/>
      <c r="N49" s="42"/>
      <c r="O49" s="43"/>
    </row>
    <row r="54" spans="3:15" ht="71.25">
      <c r="E54" s="3" t="s">
        <v>2</v>
      </c>
      <c r="F54" s="3" t="s">
        <v>3</v>
      </c>
      <c r="G54" s="5" t="s">
        <v>4</v>
      </c>
      <c r="M54" s="3" t="s">
        <v>2</v>
      </c>
      <c r="N54" s="3" t="s">
        <v>3</v>
      </c>
      <c r="O54" s="5" t="s">
        <v>4</v>
      </c>
    </row>
  </sheetData>
  <sheetProtection algorithmName="SHA-512" hashValue="tPNuDHsNpk042ATt+ai84rzxY4h8IWMCcA6JymM6I4L97dBxxrIGbQI1AxLhZoiLTtNe6TaAq9+qts9TW+3ehw==" saltValue="qvBjsQ3ccw58bTAkqUacJQ==" spinCount="100000" sheet="1" objects="1" scenarios="1"/>
  <mergeCells count="20">
    <mergeCell ref="C49:G49"/>
    <mergeCell ref="K49:O49"/>
    <mergeCell ref="D15:E15"/>
    <mergeCell ref="L15:M15"/>
    <mergeCell ref="D16:E16"/>
    <mergeCell ref="L16:M16"/>
    <mergeCell ref="C21:D21"/>
    <mergeCell ref="K21:L21"/>
    <mergeCell ref="D12:E12"/>
    <mergeCell ref="L12:M12"/>
    <mergeCell ref="D13:E13"/>
    <mergeCell ref="L13:M13"/>
    <mergeCell ref="D14:E14"/>
    <mergeCell ref="L14:M14"/>
    <mergeCell ref="B1:E1"/>
    <mergeCell ref="J1:M1"/>
    <mergeCell ref="B4:H4"/>
    <mergeCell ref="J4:P4"/>
    <mergeCell ref="B6:H6"/>
    <mergeCell ref="J6:P6"/>
  </mergeCells>
  <phoneticPr fontId="3"/>
  <conditionalFormatting sqref="B10">
    <cfRule type="containsBlanks" dxfId="49" priority="24">
      <formula>LEN(TRIM(B10))=0</formula>
    </cfRule>
  </conditionalFormatting>
  <conditionalFormatting sqref="B18">
    <cfRule type="containsBlanks" dxfId="48" priority="23">
      <formula>LEN(TRIM(B18))=0</formula>
    </cfRule>
  </conditionalFormatting>
  <conditionalFormatting sqref="B21">
    <cfRule type="containsBlanks" dxfId="47" priority="22">
      <formula>LEN(TRIM(B21))=0</formula>
    </cfRule>
  </conditionalFormatting>
  <conditionalFormatting sqref="B24">
    <cfRule type="containsBlanks" dxfId="46" priority="21">
      <formula>LEN(TRIM(B24))=0</formula>
    </cfRule>
  </conditionalFormatting>
  <conditionalFormatting sqref="B26">
    <cfRule type="containsBlanks" dxfId="45" priority="20">
      <formula>LEN(TRIM(B26))=0</formula>
    </cfRule>
  </conditionalFormatting>
  <conditionalFormatting sqref="B29">
    <cfRule type="containsBlanks" dxfId="44" priority="19">
      <formula>LEN(TRIM(B29))=0</formula>
    </cfRule>
  </conditionalFormatting>
  <conditionalFormatting sqref="B32">
    <cfRule type="containsBlanks" dxfId="43" priority="18">
      <formula>LEN(TRIM(B32))=0</formula>
    </cfRule>
  </conditionalFormatting>
  <conditionalFormatting sqref="B34">
    <cfRule type="containsBlanks" dxfId="42" priority="17">
      <formula>LEN(TRIM(B34))=0</formula>
    </cfRule>
  </conditionalFormatting>
  <conditionalFormatting sqref="B36">
    <cfRule type="containsBlanks" dxfId="41" priority="16">
      <formula>LEN(TRIM(B36))=0</formula>
    </cfRule>
  </conditionalFormatting>
  <conditionalFormatting sqref="B38">
    <cfRule type="containsBlanks" dxfId="40" priority="15">
      <formula>LEN(TRIM(B38))=0</formula>
    </cfRule>
  </conditionalFormatting>
  <conditionalFormatting sqref="B40">
    <cfRule type="containsBlanks" dxfId="39" priority="14">
      <formula>LEN(TRIM(B40))=0</formula>
    </cfRule>
  </conditionalFormatting>
  <conditionalFormatting sqref="E21:G21">
    <cfRule type="containsBlanks" dxfId="38" priority="13">
      <formula>LEN(TRIM(E21))=0</formula>
    </cfRule>
  </conditionalFormatting>
  <conditionalFormatting sqref="J10">
    <cfRule type="containsBlanks" dxfId="37" priority="12">
      <formula>LEN(TRIM(J10))=0</formula>
    </cfRule>
  </conditionalFormatting>
  <conditionalFormatting sqref="J18">
    <cfRule type="containsBlanks" dxfId="36" priority="11">
      <formula>LEN(TRIM(J18))=0</formula>
    </cfRule>
  </conditionalFormatting>
  <conditionalFormatting sqref="J21">
    <cfRule type="containsBlanks" dxfId="35" priority="10">
      <formula>LEN(TRIM(J21))=0</formula>
    </cfRule>
  </conditionalFormatting>
  <conditionalFormatting sqref="J24">
    <cfRule type="containsBlanks" dxfId="34" priority="9">
      <formula>LEN(TRIM(J24))=0</formula>
    </cfRule>
  </conditionalFormatting>
  <conditionalFormatting sqref="J26">
    <cfRule type="containsBlanks" dxfId="33" priority="8">
      <formula>LEN(TRIM(J26))=0</formula>
    </cfRule>
  </conditionalFormatting>
  <conditionalFormatting sqref="J29">
    <cfRule type="containsBlanks" dxfId="32" priority="7">
      <formula>LEN(TRIM(J29))=0</formula>
    </cfRule>
  </conditionalFormatting>
  <conditionalFormatting sqref="J32">
    <cfRule type="containsBlanks" dxfId="31" priority="6">
      <formula>LEN(TRIM(J32))=0</formula>
    </cfRule>
  </conditionalFormatting>
  <conditionalFormatting sqref="J34">
    <cfRule type="containsBlanks" dxfId="30" priority="5">
      <formula>LEN(TRIM(J34))=0</formula>
    </cfRule>
  </conditionalFormatting>
  <conditionalFormatting sqref="J36">
    <cfRule type="containsBlanks" dxfId="29" priority="4">
      <formula>LEN(TRIM(J36))=0</formula>
    </cfRule>
  </conditionalFormatting>
  <conditionalFormatting sqref="J38">
    <cfRule type="containsBlanks" dxfId="28" priority="3">
      <formula>LEN(TRIM(J38))=0</formula>
    </cfRule>
  </conditionalFormatting>
  <conditionalFormatting sqref="J40">
    <cfRule type="containsBlanks" dxfId="27" priority="2">
      <formula>LEN(TRIM(J40))=0</formula>
    </cfRule>
  </conditionalFormatting>
  <conditionalFormatting sqref="M21:O21">
    <cfRule type="containsBlanks" dxfId="26" priority="1">
      <formula>LEN(TRIM(M21))=0</formula>
    </cfRule>
  </conditionalFormatting>
  <dataValidations disablePrompts="1" count="3">
    <dataValidation type="list" allowBlank="1" showInputMessage="1" showErrorMessage="1" sqref="E21:G21 M21:O21" xr:uid="{702B8659-39D0-4664-A51B-19482A311FED}">
      <formula1>$E$54:$G$54</formula1>
    </dataValidation>
    <dataValidation type="list" allowBlank="1" showInputMessage="1" showErrorMessage="1" sqref="C12:C16 B10 B18 B21 B24 B26 B29 B32 B34 B36 B38 B40 K12:K16 J10 J18 J21 J24 J26 J29 J32 J34 J36 J38 J40" xr:uid="{02D03462-57D1-4ED1-B144-A040B00E8E9E}">
      <formula1>"○"</formula1>
    </dataValidation>
    <dataValidation type="custom" allowBlank="1" showInputMessage="1" showErrorMessage="1" sqref="G47" xr:uid="{8CD8CF4C-F697-4923-B6A2-13DE204C9DDE}">
      <formula1>MOD(G47,1000)=0</formula1>
    </dataValidation>
  </dataValidations>
  <printOptions horizontalCentered="1"/>
  <pageMargins left="0.25" right="0.25" top="0.75" bottom="0.75" header="0.3" footer="0.3"/>
  <pageSetup paperSize="9" scale="68" orientation="portrait" r:id="rId1"/>
  <colBreaks count="1" manualBreakCount="1">
    <brk id="8"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90A0-1AE6-4A1F-A101-512C74C47CA3}">
  <sheetPr>
    <tabColor theme="6"/>
  </sheetPr>
  <dimension ref="B1:P44"/>
  <sheetViews>
    <sheetView showGridLines="0" view="pageBreakPreview" zoomScale="70" zoomScaleNormal="99" zoomScaleSheetLayoutView="70" workbookViewId="0"/>
  </sheetViews>
  <sheetFormatPr defaultColWidth="8.25" defaultRowHeight="14.25"/>
  <cols>
    <col min="1" max="1" width="2.5" style="3" customWidth="1"/>
    <col min="2" max="2" width="8.875" style="3" customWidth="1"/>
    <col min="3" max="3" width="27.875" style="3" customWidth="1"/>
    <col min="4" max="4" width="17.375" style="3" customWidth="1"/>
    <col min="5" max="5" width="26.625" style="3" customWidth="1"/>
    <col min="6" max="6" width="27.375" style="3" customWidth="1"/>
    <col min="7" max="7" width="27.75" style="3" customWidth="1"/>
    <col min="8" max="8" width="4.625" style="3" customWidth="1"/>
    <col min="9" max="9" width="2.5" style="3" customWidth="1"/>
    <col min="10" max="10" width="8.875" style="3" customWidth="1"/>
    <col min="11" max="11" width="27.875" style="3" customWidth="1"/>
    <col min="12" max="12" width="17.375" style="3" customWidth="1"/>
    <col min="13" max="13" width="26.625" style="3" customWidth="1"/>
    <col min="14" max="14" width="27.375" style="3" customWidth="1"/>
    <col min="15" max="15" width="27.75" style="3" customWidth="1"/>
    <col min="16" max="16" width="4.625" style="3" customWidth="1"/>
    <col min="17" max="16384" width="8.25" style="3"/>
  </cols>
  <sheetData>
    <row r="1" spans="2:16" ht="24.75" customHeight="1">
      <c r="B1" s="44" t="s">
        <v>61</v>
      </c>
      <c r="C1" s="44"/>
      <c r="D1" s="44"/>
      <c r="E1" s="44"/>
      <c r="F1" s="1"/>
      <c r="G1" s="2"/>
      <c r="J1" s="44" t="s">
        <v>61</v>
      </c>
      <c r="K1" s="44"/>
      <c r="L1" s="44"/>
      <c r="M1" s="44"/>
      <c r="N1" s="1"/>
      <c r="O1" s="2"/>
    </row>
    <row r="2" spans="2:16" ht="23.25" customHeight="1">
      <c r="B2" s="3" t="s">
        <v>35</v>
      </c>
      <c r="F2" s="1" t="s">
        <v>0</v>
      </c>
      <c r="G2" s="2"/>
      <c r="J2" s="3" t="s">
        <v>35</v>
      </c>
      <c r="N2" s="1" t="s">
        <v>0</v>
      </c>
      <c r="O2" s="2" t="s">
        <v>62</v>
      </c>
    </row>
    <row r="3" spans="2:16" ht="26.25" customHeight="1">
      <c r="F3" s="1" t="s">
        <v>31</v>
      </c>
      <c r="G3" s="2"/>
      <c r="N3" s="1" t="s">
        <v>31</v>
      </c>
      <c r="O3" s="2" t="s">
        <v>63</v>
      </c>
    </row>
    <row r="4" spans="2:16" ht="24.75" customHeight="1">
      <c r="B4" s="45" t="s">
        <v>36</v>
      </c>
      <c r="C4" s="45"/>
      <c r="D4" s="45"/>
      <c r="E4" s="45"/>
      <c r="F4" s="45"/>
      <c r="G4" s="45"/>
      <c r="H4" s="25"/>
      <c r="J4" s="45" t="s">
        <v>36</v>
      </c>
      <c r="K4" s="45"/>
      <c r="L4" s="45"/>
      <c r="M4" s="45"/>
      <c r="N4" s="45"/>
      <c r="O4" s="45"/>
      <c r="P4" s="25"/>
    </row>
    <row r="6" spans="2:16" ht="23.25" customHeight="1">
      <c r="B6" s="39" t="s">
        <v>37</v>
      </c>
      <c r="C6" s="39"/>
      <c r="D6" s="39"/>
      <c r="E6" s="39"/>
      <c r="F6" s="39"/>
      <c r="G6" s="39"/>
      <c r="H6" s="39"/>
      <c r="J6" s="39" t="s">
        <v>37</v>
      </c>
      <c r="K6" s="39"/>
      <c r="L6" s="39"/>
      <c r="M6" s="39"/>
      <c r="N6" s="39"/>
      <c r="O6" s="39"/>
      <c r="P6" s="39"/>
    </row>
    <row r="8" spans="2:16" ht="18" customHeight="1">
      <c r="B8" s="4" t="s">
        <v>79</v>
      </c>
      <c r="J8" s="4" t="s">
        <v>79</v>
      </c>
    </row>
    <row r="9" spans="2:16" ht="15" thickBot="1"/>
    <row r="10" spans="2:16" ht="15" thickBot="1">
      <c r="B10" s="19"/>
      <c r="C10" s="32" t="s">
        <v>64</v>
      </c>
      <c r="D10" s="32"/>
      <c r="E10" s="32"/>
      <c r="F10" s="32"/>
      <c r="G10" s="32"/>
      <c r="J10" s="19" t="s">
        <v>50</v>
      </c>
      <c r="K10" s="3" t="s">
        <v>64</v>
      </c>
    </row>
    <row r="11" spans="2:16">
      <c r="C11" s="32"/>
      <c r="D11" s="32"/>
      <c r="E11" s="32"/>
      <c r="F11" s="32"/>
      <c r="G11" s="32"/>
    </row>
    <row r="12" spans="2:16" ht="18" customHeight="1" thickBot="1">
      <c r="B12" s="4" t="s">
        <v>9</v>
      </c>
      <c r="C12" s="32"/>
      <c r="D12" s="32"/>
      <c r="E12" s="32"/>
      <c r="F12" s="32"/>
      <c r="G12" s="32"/>
      <c r="J12" s="4" t="s">
        <v>9</v>
      </c>
    </row>
    <row r="13" spans="2:16" ht="15" thickBot="1">
      <c r="B13" s="19"/>
      <c r="C13" s="32" t="s">
        <v>65</v>
      </c>
      <c r="D13" s="32"/>
      <c r="E13" s="32"/>
      <c r="F13" s="32"/>
      <c r="G13" s="32"/>
      <c r="J13" s="19"/>
      <c r="K13" s="3" t="s">
        <v>65</v>
      </c>
    </row>
    <row r="14" spans="2:16" ht="15" thickBot="1">
      <c r="C14" s="32" t="s">
        <v>66</v>
      </c>
      <c r="D14" s="32"/>
      <c r="E14" s="32"/>
      <c r="F14" s="32"/>
      <c r="G14" s="32"/>
      <c r="K14" s="3" t="s">
        <v>66</v>
      </c>
    </row>
    <row r="15" spans="2:16" ht="15" thickBot="1">
      <c r="B15" s="19"/>
      <c r="C15" s="32" t="s">
        <v>67</v>
      </c>
      <c r="D15" s="32"/>
      <c r="E15" s="32"/>
      <c r="F15" s="32"/>
      <c r="G15" s="32"/>
      <c r="J15" s="19" t="s">
        <v>50</v>
      </c>
      <c r="K15" s="3" t="s">
        <v>67</v>
      </c>
    </row>
    <row r="16" spans="2:16">
      <c r="C16" s="32" t="s">
        <v>11</v>
      </c>
      <c r="D16" s="32"/>
      <c r="E16" s="32"/>
      <c r="F16" s="32"/>
      <c r="G16" s="32"/>
      <c r="K16" s="3" t="s">
        <v>11</v>
      </c>
    </row>
    <row r="17" spans="2:15" ht="15" thickBot="1">
      <c r="C17" s="32" t="s">
        <v>66</v>
      </c>
      <c r="D17" s="32"/>
      <c r="E17" s="32"/>
      <c r="F17" s="32"/>
      <c r="G17" s="32"/>
      <c r="K17" s="3" t="s">
        <v>66</v>
      </c>
    </row>
    <row r="18" spans="2:15" ht="15" thickBot="1">
      <c r="B18" s="19"/>
      <c r="C18" s="32" t="s">
        <v>68</v>
      </c>
      <c r="D18" s="32"/>
      <c r="E18" s="32"/>
      <c r="F18" s="32"/>
      <c r="G18" s="32"/>
      <c r="J18" s="19"/>
      <c r="K18" s="3" t="s">
        <v>68</v>
      </c>
    </row>
    <row r="19" spans="2:15">
      <c r="C19" s="32" t="s">
        <v>13</v>
      </c>
      <c r="D19" s="32"/>
      <c r="E19" s="32"/>
      <c r="F19" s="32"/>
      <c r="G19" s="32"/>
      <c r="K19" s="3" t="s">
        <v>13</v>
      </c>
    </row>
    <row r="20" spans="2:15" ht="15" thickBot="1">
      <c r="C20" s="32" t="s">
        <v>66</v>
      </c>
      <c r="D20" s="32"/>
      <c r="E20" s="32"/>
      <c r="F20" s="32"/>
      <c r="G20" s="32"/>
      <c r="K20" s="3" t="s">
        <v>66</v>
      </c>
    </row>
    <row r="21" spans="2:15" ht="15" thickBot="1">
      <c r="B21" s="19"/>
      <c r="C21" s="32" t="s">
        <v>69</v>
      </c>
      <c r="D21" s="32"/>
      <c r="E21" s="32"/>
      <c r="F21" s="32"/>
      <c r="G21" s="32"/>
      <c r="J21" s="19" t="s">
        <v>50</v>
      </c>
      <c r="K21" s="3" t="s">
        <v>69</v>
      </c>
    </row>
    <row r="22" spans="2:15" ht="15" thickBot="1">
      <c r="C22" s="32"/>
      <c r="D22" s="32"/>
      <c r="E22" s="32"/>
      <c r="F22" s="32"/>
      <c r="G22" s="32"/>
    </row>
    <row r="23" spans="2:15" ht="15" thickBot="1">
      <c r="B23" s="19"/>
      <c r="C23" s="32" t="s">
        <v>70</v>
      </c>
      <c r="D23" s="32"/>
      <c r="E23" s="32"/>
      <c r="F23" s="32"/>
      <c r="G23" s="32"/>
      <c r="J23" s="19" t="s">
        <v>50</v>
      </c>
      <c r="K23" s="3" t="s">
        <v>70</v>
      </c>
    </row>
    <row r="24" spans="2:15" ht="15" thickBot="1">
      <c r="C24" s="32" t="s">
        <v>15</v>
      </c>
      <c r="D24" s="32"/>
      <c r="E24" s="32"/>
      <c r="F24" s="32"/>
      <c r="G24" s="32"/>
      <c r="K24" s="3" t="s">
        <v>15</v>
      </c>
    </row>
    <row r="25" spans="2:15" ht="15" thickBot="1">
      <c r="B25" s="19"/>
      <c r="C25" s="32" t="s">
        <v>71</v>
      </c>
      <c r="D25" s="32"/>
      <c r="E25" s="32"/>
      <c r="F25" s="32"/>
      <c r="G25" s="32"/>
      <c r="J25" s="19" t="s">
        <v>50</v>
      </c>
      <c r="K25" s="3" t="s">
        <v>71</v>
      </c>
    </row>
    <row r="26" spans="2:15" ht="15" thickBot="1">
      <c r="C26" s="32"/>
      <c r="D26" s="32"/>
      <c r="E26" s="32"/>
      <c r="F26" s="32"/>
      <c r="G26" s="32"/>
    </row>
    <row r="27" spans="2:15" ht="15" thickBot="1">
      <c r="B27" s="19"/>
      <c r="C27" s="32" t="s">
        <v>72</v>
      </c>
      <c r="D27" s="32"/>
      <c r="E27" s="32"/>
      <c r="F27" s="32"/>
      <c r="G27" s="32"/>
      <c r="J27" s="19" t="s">
        <v>50</v>
      </c>
      <c r="K27" s="3" t="s">
        <v>72</v>
      </c>
    </row>
    <row r="28" spans="2:15" ht="15" thickBot="1">
      <c r="C28" s="32" t="s">
        <v>18</v>
      </c>
      <c r="D28" s="32"/>
      <c r="E28" s="32"/>
      <c r="F28" s="32"/>
      <c r="G28" s="32"/>
      <c r="K28" s="3" t="s">
        <v>18</v>
      </c>
    </row>
    <row r="29" spans="2:15" ht="15" thickBot="1">
      <c r="B29" s="19"/>
      <c r="C29" s="32" t="s">
        <v>73</v>
      </c>
      <c r="D29" s="32"/>
      <c r="E29" s="32"/>
      <c r="F29" s="32"/>
      <c r="G29" s="32"/>
      <c r="J29" s="19" t="s">
        <v>50</v>
      </c>
      <c r="K29" s="3" t="s">
        <v>73</v>
      </c>
    </row>
    <row r="30" spans="2:15">
      <c r="B30" s="4" t="s">
        <v>20</v>
      </c>
      <c r="J30" s="4" t="s">
        <v>20</v>
      </c>
    </row>
    <row r="31" spans="2:15" ht="13.5" customHeight="1">
      <c r="B31" s="4"/>
      <c r="J31" s="4"/>
    </row>
    <row r="32" spans="2:15" ht="88.5" customHeight="1" thickBot="1">
      <c r="C32" s="37" t="s">
        <v>74</v>
      </c>
      <c r="D32" s="8"/>
      <c r="E32" s="35" t="s">
        <v>75</v>
      </c>
      <c r="F32" s="8"/>
      <c r="G32" s="34" t="s">
        <v>44</v>
      </c>
      <c r="K32" s="26" t="s">
        <v>74</v>
      </c>
      <c r="L32" s="8"/>
      <c r="M32" s="7" t="s">
        <v>75</v>
      </c>
      <c r="N32" s="8"/>
      <c r="O32" s="7" t="s">
        <v>44</v>
      </c>
    </row>
    <row r="33" spans="2:15" ht="24.75" customHeight="1" thickBot="1">
      <c r="C33" s="19"/>
      <c r="D33" s="8" t="s">
        <v>22</v>
      </c>
      <c r="E33" s="10">
        <v>145000</v>
      </c>
      <c r="F33" s="8" t="s">
        <v>23</v>
      </c>
      <c r="G33" s="30">
        <f>IF(C33="○",E33,0)</f>
        <v>0</v>
      </c>
      <c r="K33" s="19" t="s">
        <v>50</v>
      </c>
      <c r="L33" s="8" t="s">
        <v>22</v>
      </c>
      <c r="M33" s="10">
        <v>145000</v>
      </c>
      <c r="N33" s="8" t="s">
        <v>23</v>
      </c>
      <c r="O33" s="11">
        <f>IF(K33="○",M33,0)</f>
        <v>145000</v>
      </c>
    </row>
    <row r="34" spans="2:15">
      <c r="C34" s="12"/>
      <c r="D34" s="8"/>
      <c r="E34" s="13"/>
      <c r="F34" s="8"/>
      <c r="G34" s="14"/>
      <c r="K34" s="12"/>
      <c r="L34" s="8"/>
      <c r="M34" s="13"/>
      <c r="N34" s="8"/>
      <c r="O34" s="14"/>
    </row>
    <row r="35" spans="2:15" ht="89.25" customHeight="1" thickBot="1">
      <c r="C35" s="37" t="s">
        <v>76</v>
      </c>
      <c r="D35" s="8"/>
      <c r="E35" s="35" t="s">
        <v>75</v>
      </c>
      <c r="F35" s="8"/>
      <c r="G35" s="34" t="s">
        <v>44</v>
      </c>
      <c r="K35" s="26" t="s">
        <v>76</v>
      </c>
      <c r="L35" s="8"/>
      <c r="M35" s="7" t="s">
        <v>75</v>
      </c>
      <c r="N35" s="8"/>
      <c r="O35" s="7" t="s">
        <v>44</v>
      </c>
    </row>
    <row r="36" spans="2:15" ht="24.75" customHeight="1" thickBot="1">
      <c r="C36" s="19"/>
      <c r="D36" s="8" t="s">
        <v>22</v>
      </c>
      <c r="E36" s="10">
        <v>105000</v>
      </c>
      <c r="F36" s="8" t="s">
        <v>23</v>
      </c>
      <c r="G36" s="30">
        <f>IF(C36="○",E36,0)</f>
        <v>0</v>
      </c>
      <c r="K36" s="19"/>
      <c r="L36" s="8" t="s">
        <v>22</v>
      </c>
      <c r="M36" s="10">
        <v>105000</v>
      </c>
      <c r="N36" s="8" t="s">
        <v>23</v>
      </c>
      <c r="O36" s="11">
        <f>IF(K36="○",M36,0)</f>
        <v>0</v>
      </c>
    </row>
    <row r="37" spans="2:15">
      <c r="C37" s="12"/>
      <c r="D37" s="8"/>
      <c r="E37" s="13"/>
      <c r="F37" s="8"/>
      <c r="G37" s="14"/>
      <c r="K37" s="12"/>
      <c r="L37" s="8"/>
      <c r="M37" s="13"/>
      <c r="N37" s="8"/>
      <c r="O37" s="14"/>
    </row>
    <row r="38" spans="2:15" ht="94.5" customHeight="1" thickBot="1">
      <c r="C38" s="37" t="s">
        <v>77</v>
      </c>
      <c r="D38" s="8"/>
      <c r="E38" s="35" t="s">
        <v>75</v>
      </c>
      <c r="F38" s="8"/>
      <c r="G38" s="34" t="s">
        <v>44</v>
      </c>
      <c r="K38" s="26" t="s">
        <v>77</v>
      </c>
      <c r="L38" s="8"/>
      <c r="M38" s="7" t="s">
        <v>75</v>
      </c>
      <c r="N38" s="8"/>
      <c r="O38" s="7" t="s">
        <v>44</v>
      </c>
    </row>
    <row r="39" spans="2:15" ht="24.75" customHeight="1" thickBot="1">
      <c r="C39" s="19"/>
      <c r="D39" s="8" t="s">
        <v>22</v>
      </c>
      <c r="E39" s="10">
        <v>70000</v>
      </c>
      <c r="F39" s="8" t="s">
        <v>23</v>
      </c>
      <c r="G39" s="30">
        <f>IF(C39="○",E39,0)</f>
        <v>0</v>
      </c>
      <c r="K39" s="19"/>
      <c r="L39" s="8" t="s">
        <v>22</v>
      </c>
      <c r="M39" s="10">
        <v>70000</v>
      </c>
      <c r="N39" s="8" t="s">
        <v>23</v>
      </c>
      <c r="O39" s="11">
        <f>IF(K39="○",M39,0)</f>
        <v>0</v>
      </c>
    </row>
    <row r="40" spans="2:15" ht="24.75" customHeight="1">
      <c r="C40" s="28" t="str">
        <f>IF(COUNTIF(C33:C39,"○")&gt;=2,"〇は一つしか選択できません","")</f>
        <v/>
      </c>
      <c r="D40" s="8"/>
      <c r="E40" s="13"/>
      <c r="F40" s="8"/>
      <c r="G40" s="14"/>
      <c r="K40" s="27"/>
      <c r="L40" s="8"/>
      <c r="M40" s="13"/>
      <c r="N40" s="8"/>
      <c r="O40" s="14"/>
    </row>
    <row r="41" spans="2:15">
      <c r="C41" s="12"/>
      <c r="D41" s="8"/>
      <c r="E41" s="13"/>
      <c r="F41" s="8"/>
      <c r="G41" s="34" t="s">
        <v>78</v>
      </c>
      <c r="K41" s="12"/>
      <c r="L41" s="8"/>
      <c r="M41" s="13"/>
      <c r="N41" s="8"/>
      <c r="O41" s="6" t="s">
        <v>78</v>
      </c>
    </row>
    <row r="42" spans="2:15" ht="33.75" customHeight="1">
      <c r="B42" s="48"/>
      <c r="C42" s="48"/>
      <c r="D42" s="48"/>
      <c r="E42" s="48"/>
      <c r="F42" s="48"/>
      <c r="G42" s="15"/>
      <c r="J42" s="48"/>
      <c r="K42" s="48"/>
      <c r="L42" s="48"/>
      <c r="M42" s="48"/>
      <c r="N42" s="48"/>
      <c r="O42" s="15">
        <f>MAX(O33,O36,O39)</f>
        <v>145000</v>
      </c>
    </row>
    <row r="43" spans="2:15" ht="19.5" thickBot="1">
      <c r="G43" s="21" t="s">
        <v>39</v>
      </c>
      <c r="O43" s="21" t="s">
        <v>39</v>
      </c>
    </row>
    <row r="44" spans="2:15" ht="54" customHeight="1" thickBot="1">
      <c r="C44" s="41" t="s">
        <v>47</v>
      </c>
      <c r="D44" s="42"/>
      <c r="E44" s="42"/>
      <c r="F44" s="42"/>
      <c r="G44" s="43"/>
      <c r="K44" s="41" t="s">
        <v>47</v>
      </c>
      <c r="L44" s="42"/>
      <c r="M44" s="42"/>
      <c r="N44" s="42"/>
      <c r="O44" s="43"/>
    </row>
  </sheetData>
  <sheetProtection algorithmName="SHA-512" hashValue="BovzqEmutXXSP/xsqeL898s1F2Uhf13Hyp8K1FJVWZQlk3rimUXedObxKL9OrJVIW8A5XRB8pTyJVFKzVnD6+Q==" saltValue="G4XaiK05xtXLoMYePU7YkQ==" spinCount="100000" sheet="1" objects="1" scenarios="1"/>
  <mergeCells count="10">
    <mergeCell ref="B42:F42"/>
    <mergeCell ref="J42:N42"/>
    <mergeCell ref="C44:G44"/>
    <mergeCell ref="K44:O44"/>
    <mergeCell ref="B1:E1"/>
    <mergeCell ref="J1:M1"/>
    <mergeCell ref="B4:G4"/>
    <mergeCell ref="J4:O4"/>
    <mergeCell ref="B6:H6"/>
    <mergeCell ref="J6:P6"/>
  </mergeCells>
  <phoneticPr fontId="3"/>
  <conditionalFormatting sqref="B10">
    <cfRule type="containsBlanks" dxfId="25" priority="29">
      <formula>LEN(TRIM(B10))=0</formula>
    </cfRule>
  </conditionalFormatting>
  <conditionalFormatting sqref="B13">
    <cfRule type="containsBlanks" dxfId="24" priority="28">
      <formula>LEN(TRIM(B13))=0</formula>
    </cfRule>
  </conditionalFormatting>
  <conditionalFormatting sqref="B15">
    <cfRule type="containsBlanks" dxfId="23" priority="27">
      <formula>LEN(TRIM(B15))=0</formula>
    </cfRule>
  </conditionalFormatting>
  <conditionalFormatting sqref="B18">
    <cfRule type="containsBlanks" dxfId="22" priority="26">
      <formula>LEN(TRIM(B18))=0</formula>
    </cfRule>
  </conditionalFormatting>
  <conditionalFormatting sqref="B21">
    <cfRule type="containsBlanks" dxfId="21" priority="25">
      <formula>LEN(TRIM(B21))=0</formula>
    </cfRule>
  </conditionalFormatting>
  <conditionalFormatting sqref="B23">
    <cfRule type="containsBlanks" dxfId="20" priority="24">
      <formula>LEN(TRIM(B23))=0</formula>
    </cfRule>
  </conditionalFormatting>
  <conditionalFormatting sqref="B25">
    <cfRule type="containsBlanks" dxfId="19" priority="23">
      <formula>LEN(TRIM(B25))=0</formula>
    </cfRule>
  </conditionalFormatting>
  <conditionalFormatting sqref="B27">
    <cfRule type="containsBlanks" dxfId="18" priority="22">
      <formula>LEN(TRIM(B27))=0</formula>
    </cfRule>
  </conditionalFormatting>
  <conditionalFormatting sqref="B29">
    <cfRule type="containsBlanks" dxfId="17" priority="21">
      <formula>LEN(TRIM(B29))=0</formula>
    </cfRule>
  </conditionalFormatting>
  <conditionalFormatting sqref="C33 C36 C39">
    <cfRule type="expression" dxfId="16" priority="2">
      <formula>COUNTIF($C$33:$C$39,"○")&gt;=2</formula>
    </cfRule>
  </conditionalFormatting>
  <conditionalFormatting sqref="C33">
    <cfRule type="containsBlanks" dxfId="15" priority="1">
      <formula>LEN(TRIM(C33))=0</formula>
    </cfRule>
    <cfRule type="containsBlanks" dxfId="14" priority="5">
      <formula>LEN(TRIM(C33))=0</formula>
    </cfRule>
  </conditionalFormatting>
  <conditionalFormatting sqref="C36">
    <cfRule type="containsBlanks" dxfId="13" priority="4">
      <formula>LEN(TRIM(C36))=0</formula>
    </cfRule>
  </conditionalFormatting>
  <conditionalFormatting sqref="C39">
    <cfRule type="containsBlanks" dxfId="12" priority="3">
      <formula>LEN(TRIM(C39))=0</formula>
    </cfRule>
  </conditionalFormatting>
  <conditionalFormatting sqref="J10">
    <cfRule type="containsBlanks" dxfId="11" priority="17">
      <formula>LEN(TRIM(J10))=0</formula>
    </cfRule>
  </conditionalFormatting>
  <conditionalFormatting sqref="J13">
    <cfRule type="containsBlanks" dxfId="10" priority="16">
      <formula>LEN(TRIM(J13))=0</formula>
    </cfRule>
  </conditionalFormatting>
  <conditionalFormatting sqref="J15">
    <cfRule type="containsBlanks" dxfId="9" priority="15">
      <formula>LEN(TRIM(J15))=0</formula>
    </cfRule>
  </conditionalFormatting>
  <conditionalFormatting sqref="J18">
    <cfRule type="containsBlanks" dxfId="8" priority="14">
      <formula>LEN(TRIM(J18))=0</formula>
    </cfRule>
  </conditionalFormatting>
  <conditionalFormatting sqref="J21">
    <cfRule type="containsBlanks" dxfId="7" priority="13">
      <formula>LEN(TRIM(J21))=0</formula>
    </cfRule>
  </conditionalFormatting>
  <conditionalFormatting sqref="J23">
    <cfRule type="containsBlanks" dxfId="6" priority="12">
      <formula>LEN(TRIM(J23))=0</formula>
    </cfRule>
  </conditionalFormatting>
  <conditionalFormatting sqref="J25">
    <cfRule type="containsBlanks" dxfId="5" priority="11">
      <formula>LEN(TRIM(J25))=0</formula>
    </cfRule>
  </conditionalFormatting>
  <conditionalFormatting sqref="J27">
    <cfRule type="containsBlanks" dxfId="4" priority="10">
      <formula>LEN(TRIM(J27))=0</formula>
    </cfRule>
  </conditionalFormatting>
  <conditionalFormatting sqref="J29">
    <cfRule type="containsBlanks" dxfId="3" priority="9">
      <formula>LEN(TRIM(J29))=0</formula>
    </cfRule>
  </conditionalFormatting>
  <conditionalFormatting sqref="K33">
    <cfRule type="containsBlanks" dxfId="2" priority="8">
      <formula>LEN(TRIM(K33))=0</formula>
    </cfRule>
  </conditionalFormatting>
  <conditionalFormatting sqref="K36">
    <cfRule type="containsBlanks" dxfId="1" priority="7">
      <formula>LEN(TRIM(K36))=0</formula>
    </cfRule>
  </conditionalFormatting>
  <conditionalFormatting sqref="K39">
    <cfRule type="containsBlanks" dxfId="0" priority="6">
      <formula>LEN(TRIM(K39))=0</formula>
    </cfRule>
  </conditionalFormatting>
  <dataValidations disablePrompts="1" count="3">
    <dataValidation type="list" allowBlank="1" showInputMessage="1" showErrorMessage="1" sqref="B10 B13 B15 B18 B21 B23 B25 B27 B29 K33 K36 K39 J10 J13 J15 J18 J21 J23 J25 J27 J29" xr:uid="{F899F5A1-A53E-48A2-9C9D-D340D28AE72E}">
      <formula1>"○"</formula1>
    </dataValidation>
    <dataValidation type="list" showInputMessage="1" showErrorMessage="1" sqref="C39 C36 C33" xr:uid="{4ABE1574-2C87-49FD-B712-F3EC994438F1}">
      <formula1>"○,"</formula1>
    </dataValidation>
    <dataValidation type="custom" allowBlank="1" showInputMessage="1" showErrorMessage="1" sqref="G42" xr:uid="{5C993483-5722-4736-8B67-F36417A5D374}">
      <formula1>MOD(G42,1000)=0</formula1>
    </dataValidation>
  </dataValidations>
  <printOptions horizontalCentered="1"/>
  <pageMargins left="0.25" right="0.25" top="0.75" bottom="0.75" header="0.3" footer="0.3"/>
  <pageSetup paperSize="9" scale="64" orientation="portrait" r:id="rId1"/>
  <colBreaks count="1" manualBreakCount="1">
    <brk id="8"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【有床診】賃上げ</vt:lpstr>
      <vt:lpstr>【無床診】賃上げ</vt:lpstr>
      <vt:lpstr>【訪看】賃上げ</vt:lpstr>
      <vt:lpstr>【薬局】賃上げ</vt:lpstr>
      <vt:lpstr>【訪看】賃上げ!Print_Area</vt:lpstr>
      <vt:lpstr>【無床診】賃上げ!Print_Area</vt:lpstr>
      <vt:lpstr>【薬局】賃上げ!Print_Area</vt:lpstr>
      <vt:lpstr>【有床診】賃上げ!Print_Area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　昌宏</dc:creator>
  <cp:lastModifiedBy>千田　啓太</cp:lastModifiedBy>
  <cp:lastPrinted>2026-06-01T07:46:19Z</cp:lastPrinted>
  <dcterms:created xsi:type="dcterms:W3CDTF">2026-02-09T02:00:23Z</dcterms:created>
  <dcterms:modified xsi:type="dcterms:W3CDTF">2026-06-03T06:25:56Z</dcterms:modified>
</cp:coreProperties>
</file>