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HP公表用（施設ごと・記入例追加）\"/>
    </mc:Choice>
  </mc:AlternateContent>
  <xr:revisionPtr revIDLastSave="0" documentId="13_ncr:1_{5905B6C6-FAC3-4652-A4B9-8B4DDD27EB9F}" xr6:coauthVersionLast="47" xr6:coauthVersionMax="47" xr10:uidLastSave="{00000000-0000-0000-0000-000000000000}"/>
  <bookViews>
    <workbookView xWindow="-120" yWindow="-120" windowWidth="29040" windowHeight="15720" tabRatio="789" xr2:uid="{E56E9146-0F44-4126-A39F-3E181F551170}"/>
  </bookViews>
  <sheets>
    <sheet name="【有床診複数】賃上げ" sheetId="1" r:id="rId1"/>
    <sheet name="【無床診複数】賃上げ" sheetId="9" r:id="rId2"/>
    <sheet name="【訪看複数】賃上げ" sheetId="10" r:id="rId3"/>
    <sheet name="【薬局複数】賃上げ" sheetId="11" r:id="rId4"/>
  </sheets>
  <definedNames>
    <definedName name="_xlnm.Print_Area" localSheetId="2">【訪看複数】賃上げ!$A$1:$P$50</definedName>
    <definedName name="_xlnm.Print_Area" localSheetId="1">【無床診複数】賃上げ!$A$1:$P$52</definedName>
    <definedName name="_xlnm.Print_Area" localSheetId="3">【薬局複数】賃上げ!$A$1:$T$45</definedName>
    <definedName name="_xlnm.Print_Area" localSheetId="0">【有床診複数】賃上げ!$A$1:$P$67</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1" l="1"/>
  <c r="S39" i="11" l="1"/>
  <c r="I39" i="11"/>
  <c r="S36" i="11"/>
  <c r="I36" i="11"/>
  <c r="S33" i="11"/>
  <c r="S42" i="11" s="1"/>
  <c r="I33" i="11"/>
  <c r="O47" i="10" l="1"/>
  <c r="O44" i="10"/>
  <c r="G44" i="10"/>
  <c r="O49" i="9" l="1"/>
  <c r="O46" i="9"/>
  <c r="G46" i="9"/>
  <c r="K59" i="1" l="1"/>
  <c r="O62" i="1" s="1"/>
  <c r="K46" i="1"/>
  <c r="O49" i="1" s="1"/>
  <c r="O46" i="1" l="1"/>
  <c r="O52" i="1" s="1"/>
  <c r="O59" i="1"/>
  <c r="O65" i="1" s="1"/>
  <c r="C59" i="1" l="1"/>
  <c r="G62" i="1" s="1"/>
  <c r="G59" i="1" l="1"/>
  <c r="C46" i="1"/>
  <c r="G46" i="1" s="1"/>
  <c r="G49" i="1" l="1"/>
</calcChain>
</file>

<file path=xl/sharedStrings.xml><?xml version="1.0" encoding="utf-8"?>
<sst xmlns="http://schemas.openxmlformats.org/spreadsheetml/2006/main" count="477" uniqueCount="92">
  <si>
    <t>開設者：</t>
    <rPh sb="0" eb="3">
      <t>カイセツシャ</t>
    </rPh>
    <phoneticPr fontId="4"/>
  </si>
  <si>
    <t>　　令和８年６月１日時点で令和８年度診療報酬改定による見直し後のベースアップ評価料を届け出る。</t>
    <phoneticPr fontId="6"/>
  </si>
  <si>
    <t>医師</t>
    <rPh sb="0" eb="2">
      <t>イシ</t>
    </rPh>
    <phoneticPr fontId="6"/>
  </si>
  <si>
    <t>歯科医師</t>
    <rPh sb="0" eb="4">
      <t>シカイシ</t>
    </rPh>
    <phoneticPr fontId="6"/>
  </si>
  <si>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6"/>
  </si>
  <si>
    <t>職種①</t>
    <rPh sb="0" eb="2">
      <t>ショクシュ</t>
    </rPh>
    <phoneticPr fontId="6"/>
  </si>
  <si>
    <t>職種②</t>
    <rPh sb="0" eb="2">
      <t>ショクシュ</t>
    </rPh>
    <phoneticPr fontId="6"/>
  </si>
  <si>
    <t>職種③</t>
    <rPh sb="0" eb="2">
      <t>ショクシュ</t>
    </rPh>
    <phoneticPr fontId="6"/>
  </si>
  <si>
    <t>③：②に該当する場合の職種構成は右表のとおり。</t>
    <rPh sb="4" eb="6">
      <t>ガイトウ</t>
    </rPh>
    <rPh sb="8" eb="10">
      <t>バアイ</t>
    </rPh>
    <rPh sb="11" eb="13">
      <t>ショクシュ</t>
    </rPh>
    <rPh sb="13" eb="15">
      <t>コウセイ</t>
    </rPh>
    <rPh sb="16" eb="18">
      <t>ウヒョウ</t>
    </rPh>
    <phoneticPr fontId="6"/>
  </si>
  <si>
    <t>【その他要件を満たすことの確認・誓約等】</t>
    <rPh sb="3" eb="4">
      <t>ホカ</t>
    </rPh>
    <rPh sb="4" eb="6">
      <t>ヨウケン</t>
    </rPh>
    <rPh sb="7" eb="8">
      <t>ミ</t>
    </rPh>
    <rPh sb="13" eb="15">
      <t>カクニン</t>
    </rPh>
    <rPh sb="16" eb="18">
      <t>セイヤク</t>
    </rPh>
    <rPh sb="18" eb="19">
      <t>トウ</t>
    </rPh>
    <phoneticPr fontId="4"/>
  </si>
  <si>
    <t>（④、⑤、⑥の重複可）</t>
    <rPh sb="7" eb="9">
      <t>チョウフク</t>
    </rPh>
    <rPh sb="9" eb="10">
      <t>カ</t>
    </rPh>
    <phoneticPr fontId="6"/>
  </si>
  <si>
    <t>　　令和８年６月１日から支給した対象職員のベースアップを実施する。</t>
    <rPh sb="16" eb="18">
      <t>タイショウ</t>
    </rPh>
    <phoneticPr fontId="6"/>
  </si>
  <si>
    <t>⑥：令和７年度の対象職員のベースアップが令和７年３月31日時点の賃金水準と比較して2.0％を上回って実施しており、</t>
    <phoneticPr fontId="6"/>
  </si>
  <si>
    <t>　　令和７年12月から令和８年５月までの間の当該2.0％を上回る部分に充てる。</t>
    <phoneticPr fontId="6"/>
  </si>
  <si>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6"/>
  </si>
  <si>
    <t>　　の水準を低下させていない。</t>
    <phoneticPr fontId="6"/>
  </si>
  <si>
    <t>⑨：著しく偏った配分は行っていない。</t>
    <rPh sb="2" eb="3">
      <t>イチジル</t>
    </rPh>
    <rPh sb="5" eb="6">
      <t>カタヨ</t>
    </rPh>
    <rPh sb="8" eb="10">
      <t>ハイブン</t>
    </rPh>
    <rPh sb="11" eb="12">
      <t>オコナ</t>
    </rPh>
    <phoneticPr fontId="6"/>
  </si>
  <si>
    <t>⑩：労働基準法、労働災害補償保険法、最低賃金法、労働安全衛生法、雇用保険法その他の労働に関する法令に違反し、</t>
    <phoneticPr fontId="6"/>
  </si>
  <si>
    <t>　　罰金以上の刑に処せられていない。</t>
    <phoneticPr fontId="6"/>
  </si>
  <si>
    <t>⑪：労働保険料の納付が適正に行われている。</t>
    <phoneticPr fontId="6"/>
  </si>
  <si>
    <t>対象病床数
(自動計算)</t>
    <rPh sb="0" eb="2">
      <t>タイショウ</t>
    </rPh>
    <rPh sb="2" eb="5">
      <t>ビョウショウスウ</t>
    </rPh>
    <rPh sb="7" eb="9">
      <t>ジドウ</t>
    </rPh>
    <rPh sb="9" eb="11">
      <t>ケイサン</t>
    </rPh>
    <phoneticPr fontId="4"/>
  </si>
  <si>
    <t>×</t>
    <phoneticPr fontId="4"/>
  </si>
  <si>
    <t>＝</t>
    <phoneticPr fontId="4"/>
  </si>
  <si>
    <t>使用許可病床数
（R7.8.1時点）</t>
    <phoneticPr fontId="4"/>
  </si>
  <si>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4"/>
  </si>
  <si>
    <t>O100 外来・在宅ベースアップ評価料（Ⅰ）</t>
    <phoneticPr fontId="4"/>
  </si>
  <si>
    <t>P100 歯科外来・在宅ベースアップ評価料（Ⅰ）</t>
    <phoneticPr fontId="4"/>
  </si>
  <si>
    <t>O102 入院ベースアップ評価料（医科）</t>
    <phoneticPr fontId="4"/>
  </si>
  <si>
    <t>P102 入院ベースアップ評価料（歯科）</t>
    <phoneticPr fontId="4"/>
  </si>
  <si>
    <t>訪問看護ベースアップ評価料（Ⅰ）</t>
    <phoneticPr fontId="4"/>
  </si>
  <si>
    <t>医療機関等の名称</t>
    <rPh sb="0" eb="5">
      <t>イリョウキカントウ</t>
    </rPh>
    <rPh sb="6" eb="8">
      <t>メイショウ</t>
    </rPh>
    <phoneticPr fontId="4"/>
  </si>
  <si>
    <t>①：令和８年３月１日時点において、下に掲げる診療報酬のいずれかを届け出ている。</t>
    <rPh sb="2" eb="4">
      <t>レイワ</t>
    </rPh>
    <rPh sb="5" eb="6">
      <t>ネン</t>
    </rPh>
    <rPh sb="7" eb="8">
      <t>ガツ</t>
    </rPh>
    <rPh sb="9" eb="10">
      <t>ニチ</t>
    </rPh>
    <rPh sb="10" eb="12">
      <t>ジテン</t>
    </rPh>
    <rPh sb="17" eb="18">
      <t>シタ</t>
    </rPh>
    <rPh sb="19" eb="20">
      <t>カカ</t>
    </rPh>
    <rPh sb="22" eb="24">
      <t>シンリョウ</t>
    </rPh>
    <rPh sb="24" eb="26">
      <t>ホウシュウ</t>
    </rPh>
    <rPh sb="32" eb="33">
      <t>トド</t>
    </rPh>
    <rPh sb="34" eb="35">
      <t>デ</t>
    </rPh>
    <phoneticPr fontId="4"/>
  </si>
  <si>
    <t>該当するものに○をつける（複数選択可能）</t>
    <rPh sb="0" eb="2">
      <t>ガイトウ</t>
    </rPh>
    <rPh sb="13" eb="17">
      <t>フクスウセンタク</t>
    </rPh>
    <rPh sb="17" eb="19">
      <t>カノウ</t>
    </rPh>
    <phoneticPr fontId="3"/>
  </si>
  <si>
    <t>②：令和８年３月１日時点において、①に掲げる診療報酬の対象外だが、</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4"/>
  </si>
  <si>
    <t>兵庫県知事　様</t>
    <rPh sb="0" eb="5">
      <t>ヒョウゴケンチジ</t>
    </rPh>
    <rPh sb="6" eb="7">
      <t>サマ</t>
    </rPh>
    <phoneticPr fontId="4"/>
  </si>
  <si>
    <t>別紙＿対象施設一覧</t>
    <rPh sb="0" eb="2">
      <t>ベッシ</t>
    </rPh>
    <rPh sb="3" eb="9">
      <t>タイショウシセツイチラン</t>
    </rPh>
    <phoneticPr fontId="3"/>
  </si>
  <si>
    <t>↑</t>
    <phoneticPr fontId="3"/>
  </si>
  <si>
    <t>申請額（※）</t>
    <rPh sb="0" eb="3">
      <t>シンセイガク</t>
    </rPh>
    <phoneticPr fontId="4"/>
  </si>
  <si>
    <t>④：本事業の補助額を活用してベースアップを実施し、令和８年６月１日から当該ベースアップの水準を維持又は拡大する。</t>
  </si>
  <si>
    <t>⑤：賃金表等や給与規程等の変更に時間を要するため、本事業の補助額を活用して一時金又は特別手当を支給し、</t>
    <rPh sb="37" eb="40">
      <t>イチジキン</t>
    </rPh>
    <phoneticPr fontId="6"/>
  </si>
  <si>
    <t>⑦：本事業の補助額は④～⑥のために支出する。</t>
    <rPh sb="17" eb="19">
      <t>シシュツ</t>
    </rPh>
    <phoneticPr fontId="6"/>
  </si>
  <si>
    <r>
      <t>別紙２－１</t>
    </r>
    <r>
      <rPr>
        <b/>
        <sz val="12"/>
        <color theme="1"/>
        <rFont val="ＭＳ ゴシック"/>
        <family val="3"/>
        <charset val="128"/>
      </rPr>
      <t>（有床診療所）</t>
    </r>
    <rPh sb="6" eb="8">
      <t>ユウショウ</t>
    </rPh>
    <rPh sb="8" eb="11">
      <t>シンリョウジョ</t>
    </rPh>
    <phoneticPr fontId="4"/>
  </si>
  <si>
    <t>基準額</t>
    <rPh sb="0" eb="3">
      <t>キジュンガク</t>
    </rPh>
    <phoneticPr fontId="4"/>
  </si>
  <si>
    <t>単価
（３床以上の場合）</t>
    <rPh sb="0" eb="2">
      <t>タンカ</t>
    </rPh>
    <rPh sb="5" eb="6">
      <t>ユカ</t>
    </rPh>
    <rPh sb="6" eb="8">
      <t>イジョウ</t>
    </rPh>
    <rPh sb="9" eb="11">
      <t>バアイ</t>
    </rPh>
    <phoneticPr fontId="4"/>
  </si>
  <si>
    <t>単価
（２床以下の場合）</t>
    <rPh sb="0" eb="2">
      <t>タンカ</t>
    </rPh>
    <rPh sb="5" eb="6">
      <t>ユカ</t>
    </rPh>
    <rPh sb="6" eb="8">
      <t>イカ</t>
    </rPh>
    <rPh sb="9" eb="11">
      <t>バアイ</t>
    </rPh>
    <phoneticPr fontId="4"/>
  </si>
  <si>
    <t>※賃上げ支援事業　賃金改善報告書（別紙２－２）の「賃金改善の総額」が、上記基準額を下回る場合、申請額の上限は「賃金改善の総額（千円未満切り捨て）」となるため、別紙＿対象施設一覧の申請額にも直接入力すること。</t>
    <rPh sb="1" eb="3">
      <t>チンア</t>
    </rPh>
    <rPh sb="4" eb="8">
      <t>シエンジギョウ</t>
    </rPh>
    <rPh sb="9" eb="16">
      <t>チンギンカイゼンホウコクショ</t>
    </rPh>
    <rPh sb="17" eb="19">
      <t>ベッシ</t>
    </rPh>
    <rPh sb="25" eb="29">
      <t>チンギンカイゼン</t>
    </rPh>
    <rPh sb="30" eb="32">
      <t>ソウガク</t>
    </rPh>
    <rPh sb="35" eb="37">
      <t>ジョウキ</t>
    </rPh>
    <rPh sb="37" eb="40">
      <t>キジュンガク</t>
    </rPh>
    <rPh sb="41" eb="43">
      <t>シタマワ</t>
    </rPh>
    <rPh sb="44" eb="46">
      <t>バアイ</t>
    </rPh>
    <rPh sb="47" eb="50">
      <t>シンセイガク</t>
    </rPh>
    <rPh sb="51" eb="53">
      <t>ジョウゲン</t>
    </rPh>
    <rPh sb="55" eb="59">
      <t>チンギンカイゼン</t>
    </rPh>
    <rPh sb="60" eb="62">
      <t>ソウガク</t>
    </rPh>
    <rPh sb="63" eb="67">
      <t>センエンミマン</t>
    </rPh>
    <rPh sb="67" eb="68">
      <t>キ</t>
    </rPh>
    <rPh sb="69" eb="70">
      <t>ス</t>
    </rPh>
    <rPh sb="79" eb="81">
      <t>ベッシ</t>
    </rPh>
    <rPh sb="82" eb="86">
      <t>タイショウシセツ</t>
    </rPh>
    <rPh sb="86" eb="88">
      <t>イチラン</t>
    </rPh>
    <rPh sb="89" eb="92">
      <t>シンセイガク</t>
    </rPh>
    <phoneticPr fontId="3"/>
  </si>
  <si>
    <t>　医療機関等賃上げ支援事業について、次のとおり申請します。</t>
    <rPh sb="18" eb="19">
      <t>ツギ</t>
    </rPh>
    <rPh sb="28" eb="29">
      <t>ツギシンセイ</t>
    </rPh>
    <phoneticPr fontId="4"/>
  </si>
  <si>
    <t>医療法人社団　○○</t>
    <rPh sb="0" eb="6">
      <t>イリョウホウジンシャダン</t>
    </rPh>
    <phoneticPr fontId="3"/>
  </si>
  <si>
    <t>　医療機関等賃上げ支援事業について、次のとおり、申請します。</t>
    <rPh sb="18" eb="19">
      <t>ツギ</t>
    </rPh>
    <rPh sb="29" eb="30">
      <t>ツギシンセイ</t>
    </rPh>
    <phoneticPr fontId="4"/>
  </si>
  <si>
    <t>○</t>
  </si>
  <si>
    <t>基準額</t>
  </si>
  <si>
    <t>※賃上げ支援事業　賃金改善報告書（別紙２－２）の「賃金改善の総額」が、上記基準額を下回る場合、申請額の上限は「賃金改善の総額（千円未満切り捨て）」となるため、別紙＿対象施設一覧の申請額にも直接入力すること。</t>
    <rPh sb="1" eb="3">
      <t>チンア</t>
    </rPh>
    <rPh sb="4" eb="8">
      <t>シエンジギョウ</t>
    </rPh>
    <rPh sb="9" eb="16">
      <t>チンギンカイゼンホウコクショ</t>
    </rPh>
    <rPh sb="17" eb="19">
      <t>ベッシ</t>
    </rPh>
    <rPh sb="25" eb="29">
      <t>チンギンカイゼン</t>
    </rPh>
    <rPh sb="30" eb="32">
      <t>ソウガク</t>
    </rPh>
    <rPh sb="35" eb="37">
      <t>ジョウキ</t>
    </rPh>
    <rPh sb="41" eb="43">
      <t>シタマワ</t>
    </rPh>
    <rPh sb="44" eb="46">
      <t>バアイ</t>
    </rPh>
    <rPh sb="47" eb="50">
      <t>シンセイガク</t>
    </rPh>
    <rPh sb="51" eb="53">
      <t>ジョウゲン</t>
    </rPh>
    <rPh sb="55" eb="59">
      <t>チンギンカイゼン</t>
    </rPh>
    <rPh sb="60" eb="62">
      <t>ソウガク</t>
    </rPh>
    <rPh sb="63" eb="67">
      <t>センエンミマン</t>
    </rPh>
    <rPh sb="67" eb="68">
      <t>キ</t>
    </rPh>
    <rPh sb="69" eb="70">
      <t>ス</t>
    </rPh>
    <rPh sb="79" eb="81">
      <t>ベッシ</t>
    </rPh>
    <rPh sb="82" eb="86">
      <t>タイショウシセツ</t>
    </rPh>
    <rPh sb="86" eb="88">
      <t>イチラン</t>
    </rPh>
    <rPh sb="89" eb="92">
      <t>シンセイガク</t>
    </rPh>
    <phoneticPr fontId="3"/>
  </si>
  <si>
    <t>医療機関等賃上げ支援事業　申請書（複数施設）</t>
    <rPh sb="0" eb="2">
      <t>イリョウ</t>
    </rPh>
    <rPh sb="2" eb="4">
      <t>キカン</t>
    </rPh>
    <rPh sb="4" eb="5">
      <t>トウ</t>
    </rPh>
    <rPh sb="5" eb="7">
      <t>チンア</t>
    </rPh>
    <rPh sb="8" eb="10">
      <t>シエン</t>
    </rPh>
    <rPh sb="10" eb="12">
      <t>ジギョウ</t>
    </rPh>
    <rPh sb="13" eb="16">
      <t>シンセイショ</t>
    </rPh>
    <rPh sb="17" eb="21">
      <t>フクスウシセツ</t>
    </rPh>
    <phoneticPr fontId="4"/>
  </si>
  <si>
    <t>　（施設ごとの申請額は、別紙＿対象施設一覧にも記入すること）</t>
    <phoneticPr fontId="3"/>
  </si>
  <si>
    <r>
      <t>別紙２－１</t>
    </r>
    <r>
      <rPr>
        <b/>
        <sz val="12"/>
        <color theme="1"/>
        <rFont val="ＭＳ ゴシック"/>
        <family val="3"/>
        <charset val="128"/>
      </rPr>
      <t>（無床診療所）</t>
    </r>
    <rPh sb="6" eb="8">
      <t>ムショウ</t>
    </rPh>
    <rPh sb="8" eb="11">
      <t>シンリョウジョ</t>
    </rPh>
    <phoneticPr fontId="4"/>
  </si>
  <si>
    <t>医療法人社団　△△</t>
    <rPh sb="0" eb="6">
      <t>イリョウホウジンシャダン</t>
    </rPh>
    <phoneticPr fontId="3"/>
  </si>
  <si>
    <t>　医療機関等賃上げ支援事業について、次のとおり申請します。</t>
    <rPh sb="28" eb="29">
      <t>ツギシンセイ</t>
    </rPh>
    <phoneticPr fontId="4"/>
  </si>
  <si>
    <t>該当するものに○をつける</t>
    <rPh sb="0" eb="2">
      <t>ガイトウ</t>
    </rPh>
    <phoneticPr fontId="3"/>
  </si>
  <si>
    <t>【申請額】</t>
    <rPh sb="1" eb="3">
      <t>シンセイ</t>
    </rPh>
    <rPh sb="3" eb="4">
      <t>ガク</t>
    </rPh>
    <phoneticPr fontId="4"/>
  </si>
  <si>
    <t>施設数</t>
    <rPh sb="0" eb="3">
      <t>シセツスウ</t>
    </rPh>
    <phoneticPr fontId="4"/>
  </si>
  <si>
    <t>×</t>
    <phoneticPr fontId="3"/>
  </si>
  <si>
    <t>※賃上げ支援事業　賃金改善報告書（別紙２－２）の「賃金改善の総額」が、上記基準額を下回る場合、申請額の上限は「賃金改善の総額（千円未満切り捨て）」となるため、別紙＿対象施設一覧の申請額にも直接入力すること。</t>
    <rPh sb="1" eb="3">
      <t>チンア</t>
    </rPh>
    <rPh sb="4" eb="8">
      <t>シエンジギョウ</t>
    </rPh>
    <rPh sb="9" eb="16">
      <t>チンギンカイゼンホウコクショ</t>
    </rPh>
    <rPh sb="17" eb="19">
      <t>ベッシ</t>
    </rPh>
    <rPh sb="25" eb="29">
      <t>チンギンカイゼン</t>
    </rPh>
    <rPh sb="30" eb="32">
      <t>ソウガク</t>
    </rPh>
    <rPh sb="35" eb="37">
      <t>ジョウキ</t>
    </rPh>
    <rPh sb="37" eb="40">
      <t>キジュンガク</t>
    </rPh>
    <rPh sb="41" eb="43">
      <t>シタマワ</t>
    </rPh>
    <rPh sb="44" eb="46">
      <t>バアイ</t>
    </rPh>
    <rPh sb="47" eb="50">
      <t>シンセイガク</t>
    </rPh>
    <rPh sb="51" eb="53">
      <t>ジョウゲン</t>
    </rPh>
    <rPh sb="55" eb="59">
      <t>チンギンカイゼン</t>
    </rPh>
    <rPh sb="60" eb="62">
      <t>ソウガク</t>
    </rPh>
    <rPh sb="63" eb="67">
      <t>センエンミマン</t>
    </rPh>
    <rPh sb="67" eb="68">
      <t>キ</t>
    </rPh>
    <rPh sb="69" eb="70">
      <t>ス</t>
    </rPh>
    <rPh sb="94" eb="96">
      <t>チョクセツ</t>
    </rPh>
    <phoneticPr fontId="3"/>
  </si>
  <si>
    <t>※賃上げ支援事業　賃金改善報告書（別紙２－２）の「賃金改善の総額」が、上記基準額を下回る場合、申請額の上限は「賃金改善の総額（千円未満切り捨て）」となるため、別紙＿対象施設一覧の申請額にも直接入力すること。</t>
    <rPh sb="1" eb="3">
      <t>チンア</t>
    </rPh>
    <rPh sb="4" eb="8">
      <t>シエンジギョウ</t>
    </rPh>
    <rPh sb="9" eb="16">
      <t>チンギンカイゼンホウコクショ</t>
    </rPh>
    <rPh sb="17" eb="19">
      <t>ベッシ</t>
    </rPh>
    <rPh sb="25" eb="29">
      <t>チンギンカイゼン</t>
    </rPh>
    <rPh sb="30" eb="32">
      <t>ソウガク</t>
    </rPh>
    <rPh sb="35" eb="37">
      <t>ジョウキ</t>
    </rPh>
    <rPh sb="41" eb="43">
      <t>シタマワ</t>
    </rPh>
    <rPh sb="44" eb="46">
      <t>バアイ</t>
    </rPh>
    <rPh sb="47" eb="50">
      <t>シンセイガク</t>
    </rPh>
    <rPh sb="51" eb="53">
      <t>ジョウゲン</t>
    </rPh>
    <rPh sb="55" eb="59">
      <t>チンギンカイゼン</t>
    </rPh>
    <rPh sb="60" eb="62">
      <t>ソウガク</t>
    </rPh>
    <rPh sb="63" eb="67">
      <t>センエンミマン</t>
    </rPh>
    <rPh sb="67" eb="68">
      <t>キ</t>
    </rPh>
    <rPh sb="69" eb="70">
      <t>ス</t>
    </rPh>
    <rPh sb="94" eb="96">
      <t>チョクセツ</t>
    </rPh>
    <phoneticPr fontId="3"/>
  </si>
  <si>
    <r>
      <t>別紙２－１</t>
    </r>
    <r>
      <rPr>
        <b/>
        <sz val="12"/>
        <color theme="1"/>
        <rFont val="ＭＳ ゴシック"/>
        <family val="3"/>
        <charset val="128"/>
      </rPr>
      <t>（訪問看護ステーション）</t>
    </r>
    <rPh sb="6" eb="8">
      <t>ホウモン</t>
    </rPh>
    <rPh sb="8" eb="10">
      <t>カンゴ</t>
    </rPh>
    <phoneticPr fontId="4"/>
  </si>
  <si>
    <t>株式会社　■■</t>
    <rPh sb="0" eb="4">
      <t>カブシキガイシャ</t>
    </rPh>
    <phoneticPr fontId="3"/>
  </si>
  <si>
    <t>　医療機関等賃上げ支援事業について、次のとおり申請します。</t>
    <rPh sb="1" eb="5">
      <t>イリョウキカン</t>
    </rPh>
    <rPh sb="28" eb="29">
      <t>ツギシンセイ</t>
    </rPh>
    <phoneticPr fontId="4"/>
  </si>
  <si>
    <t>②：令和８年３月１日時点において、上に掲げる診療報酬の対象外だが、</t>
    <rPh sb="2" eb="4">
      <t>レイワ</t>
    </rPh>
    <rPh sb="5" eb="6">
      <t>ネン</t>
    </rPh>
    <rPh sb="7" eb="8">
      <t>ガツ</t>
    </rPh>
    <rPh sb="9" eb="10">
      <t>ニチ</t>
    </rPh>
    <rPh sb="10" eb="12">
      <t>ジテン</t>
    </rPh>
    <rPh sb="17" eb="18">
      <t>ウエ</t>
    </rPh>
    <rPh sb="19" eb="20">
      <t>カカ</t>
    </rPh>
    <rPh sb="22" eb="24">
      <t>シンリョウ</t>
    </rPh>
    <rPh sb="24" eb="26">
      <t>ホウシュウ</t>
    </rPh>
    <rPh sb="27" eb="30">
      <t>タイショウガイ</t>
    </rPh>
    <phoneticPr fontId="4"/>
  </si>
  <si>
    <r>
      <t>別紙２－１</t>
    </r>
    <r>
      <rPr>
        <b/>
        <sz val="12"/>
        <color theme="1"/>
        <rFont val="ＭＳ ゴシック"/>
        <family val="3"/>
        <charset val="128"/>
      </rPr>
      <t>（薬局）</t>
    </r>
    <rPh sb="6" eb="8">
      <t>ヤッキョク</t>
    </rPh>
    <phoneticPr fontId="4"/>
  </si>
  <si>
    <t>○○調剤薬局株式会社</t>
    <rPh sb="2" eb="4">
      <t>チョウザイ</t>
    </rPh>
    <rPh sb="4" eb="6">
      <t>ヤッキョク</t>
    </rPh>
    <rPh sb="6" eb="10">
      <t>カブシキガイシャ</t>
    </rPh>
    <phoneticPr fontId="3"/>
  </si>
  <si>
    <t>①：令和８年６月１日時点で令和８年度診療報酬改定による見直し後のベースアップ評価料を届け出る。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4"/>
  </si>
  <si>
    <t>②：本事業の補助額を活用してベースアップを実施し、令和８年６月１日から当該ベースアップの水準を維持又は拡大する。</t>
  </si>
  <si>
    <t>（②、③、④の重複可）</t>
    <rPh sb="7" eb="9">
      <t>チョウフク</t>
    </rPh>
    <rPh sb="9" eb="10">
      <t>カ</t>
    </rPh>
    <phoneticPr fontId="6"/>
  </si>
  <si>
    <t>③：賃金表等や給与規程等の変更に時間を要するため、本事業の補助額を活用して一時金又は特別手当を支給し、</t>
    <rPh sb="37" eb="40">
      <t>イチジキン</t>
    </rPh>
    <phoneticPr fontId="6"/>
  </si>
  <si>
    <t>④：令和７年度の対象職員のベースアップが令和７年３月31日時点の賃金水準と比較して2.0％を上回って実施しており、</t>
    <phoneticPr fontId="6"/>
  </si>
  <si>
    <t>⑤：本事業の補助額は②～④のために支出する。</t>
    <rPh sb="17" eb="19">
      <t>シシュツ</t>
    </rPh>
    <phoneticPr fontId="6"/>
  </si>
  <si>
    <t>⑥：本事業により賃金改善を行う時点から令和８年５月までの間、賃金項目（業績等に応じて変動するものを除く。）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6"/>
  </si>
  <si>
    <t>⑦：著しく偏った配分は行っていない。</t>
    <rPh sb="2" eb="3">
      <t>イチジル</t>
    </rPh>
    <rPh sb="5" eb="6">
      <t>カタヨ</t>
    </rPh>
    <rPh sb="8" eb="10">
      <t>ハイブン</t>
    </rPh>
    <rPh sb="11" eb="12">
      <t>オコナ</t>
    </rPh>
    <phoneticPr fontId="6"/>
  </si>
  <si>
    <t>⑧：労働基準法、労働災害補償保険法、最低賃金法、労働安全衛生法、雇用保険法その他の労働に関する法令に違反し、</t>
    <phoneticPr fontId="6"/>
  </si>
  <si>
    <t>⑨：労働保険料の納付が適正に行われている。</t>
    <phoneticPr fontId="6"/>
  </si>
  <si>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4"/>
  </si>
  <si>
    <t>単価</t>
    <rPh sb="0" eb="2">
      <t>タンカ</t>
    </rPh>
    <phoneticPr fontId="4"/>
  </si>
  <si>
    <t>申請施設数</t>
    <rPh sb="0" eb="2">
      <t>シンセイ</t>
    </rPh>
    <rPh sb="2" eb="5">
      <t>シセツスウ</t>
    </rPh>
    <phoneticPr fontId="4"/>
  </si>
  <si>
    <t>所属する同一グループ内の保険薬局の数として６店舗以上19店舗以下（当該保険薬局を含む）である保険薬局に該当（R7.4.30時点）
※該当する場合は○を記載</t>
    <phoneticPr fontId="4"/>
  </si>
  <si>
    <t>所属する同一グループ内の保険薬局の数として20店舗以上（当該保険薬局を含む）である保険薬局に該当（R7.4.30時点）
※該当する場合は○を記載</t>
    <phoneticPr fontId="4"/>
  </si>
  <si>
    <t>※賃上げ支援事業　賃金改善報告書（別紙２－２）の「賃金改善の総額」が、上記基準額を下回る場合、申請額の上限は「賃金改善の総額（千円未満切り捨て）」となるため、注意すること。</t>
    <rPh sb="1" eb="3">
      <t>チンア</t>
    </rPh>
    <rPh sb="4" eb="8">
      <t>シエンジギョウ</t>
    </rPh>
    <rPh sb="9" eb="16">
      <t>チンギンカイゼンホウコクショ</t>
    </rPh>
    <rPh sb="17" eb="19">
      <t>ベッシ</t>
    </rPh>
    <rPh sb="25" eb="29">
      <t>チンギンカイゼン</t>
    </rPh>
    <rPh sb="30" eb="32">
      <t>ソウガク</t>
    </rPh>
    <rPh sb="35" eb="37">
      <t>ジョウキ</t>
    </rPh>
    <rPh sb="37" eb="40">
      <t>キジュンガク</t>
    </rPh>
    <rPh sb="41" eb="43">
      <t>シタマワ</t>
    </rPh>
    <rPh sb="44" eb="46">
      <t>バアイ</t>
    </rPh>
    <rPh sb="47" eb="50">
      <t>シンセイガク</t>
    </rPh>
    <rPh sb="51" eb="53">
      <t>ジョウゲン</t>
    </rPh>
    <rPh sb="55" eb="59">
      <t>チンギンカイゼン</t>
    </rPh>
    <rPh sb="60" eb="62">
      <t>ソウガク</t>
    </rPh>
    <rPh sb="63" eb="67">
      <t>センエンミマン</t>
    </rPh>
    <rPh sb="67" eb="68">
      <t>キ</t>
    </rPh>
    <rPh sb="69" eb="70">
      <t>ス</t>
    </rPh>
    <rPh sb="79" eb="81">
      <t>チュウイ</t>
    </rPh>
    <phoneticPr fontId="3"/>
  </si>
  <si>
    <t>※賃上げ支援事業　賃金改善報告書（別紙２－２）の「賃金改善の総額」が、上記基準額を下回る場合、申請額の上限は「賃金改善の総額（千円未満切り捨て）」となるため、注意すること</t>
    <rPh sb="1" eb="3">
      <t>チンア</t>
    </rPh>
    <rPh sb="4" eb="8">
      <t>シエンジギョウ</t>
    </rPh>
    <rPh sb="9" eb="16">
      <t>チンギンカイゼンホウコクショ</t>
    </rPh>
    <rPh sb="17" eb="19">
      <t>ベッシ</t>
    </rPh>
    <rPh sb="25" eb="29">
      <t>チンギンカイゼン</t>
    </rPh>
    <rPh sb="30" eb="32">
      <t>ソウガク</t>
    </rPh>
    <rPh sb="35" eb="37">
      <t>ジョウキ</t>
    </rPh>
    <rPh sb="41" eb="43">
      <t>シタマワ</t>
    </rPh>
    <rPh sb="44" eb="46">
      <t>バアイ</t>
    </rPh>
    <rPh sb="47" eb="50">
      <t>シンセイガク</t>
    </rPh>
    <rPh sb="51" eb="53">
      <t>ジョウゲン</t>
    </rPh>
    <rPh sb="55" eb="59">
      <t>チンギンカイゼン</t>
    </rPh>
    <rPh sb="60" eb="62">
      <t>ソウガク</t>
    </rPh>
    <rPh sb="63" eb="67">
      <t>センエンミマン</t>
    </rPh>
    <rPh sb="67" eb="68">
      <t>キ</t>
    </rPh>
    <rPh sb="69" eb="70">
      <t>ス</t>
    </rPh>
    <rPh sb="79" eb="81">
      <t>チュウイ</t>
    </rPh>
    <phoneticPr fontId="3"/>
  </si>
  <si>
    <t>医療機関等賃上げ支援事業　申請書（複数施設）</t>
    <rPh sb="0" eb="2">
      <t>イリョウ</t>
    </rPh>
    <rPh sb="2" eb="4">
      <t>キカン</t>
    </rPh>
    <rPh sb="4" eb="5">
      <t>トウ</t>
    </rPh>
    <rPh sb="5" eb="7">
      <t>チンア</t>
    </rPh>
    <rPh sb="8" eb="10">
      <t>シエン</t>
    </rPh>
    <rPh sb="10" eb="12">
      <t>ジギョウ</t>
    </rPh>
    <rPh sb="13" eb="16">
      <t>シンセイショ</t>
    </rPh>
    <phoneticPr fontId="4"/>
  </si>
  <si>
    <t>【申請額計算　１施設目（施設名：　　　　　　　　　　　　　）】</t>
    <rPh sb="1" eb="3">
      <t>シンセイ</t>
    </rPh>
    <rPh sb="3" eb="4">
      <t>ガク</t>
    </rPh>
    <rPh sb="4" eb="6">
      <t>ケイサン</t>
    </rPh>
    <rPh sb="8" eb="11">
      <t>シセツメ</t>
    </rPh>
    <rPh sb="12" eb="15">
      <t>シセツメイ</t>
    </rPh>
    <phoneticPr fontId="4"/>
  </si>
  <si>
    <t>【申請額計算　１施設目（施設名：　　○○診療所　　　　　　　　　　　）】</t>
    <rPh sb="1" eb="3">
      <t>シンセイ</t>
    </rPh>
    <rPh sb="3" eb="4">
      <t>ガク</t>
    </rPh>
    <rPh sb="4" eb="6">
      <t>ケイサン</t>
    </rPh>
    <rPh sb="8" eb="11">
      <t>シセツメ</t>
    </rPh>
    <rPh sb="12" eb="15">
      <t>シセツメイ</t>
    </rPh>
    <rPh sb="20" eb="23">
      <t>シンリョウジョ</t>
    </rPh>
    <phoneticPr fontId="4"/>
  </si>
  <si>
    <t>【申請額計算　２施設目（施設名：　　　　○○○診療所　　　　　　　　　）】</t>
    <rPh sb="1" eb="3">
      <t>シンセイ</t>
    </rPh>
    <rPh sb="3" eb="4">
      <t>ガク</t>
    </rPh>
    <rPh sb="4" eb="6">
      <t>ケイサン</t>
    </rPh>
    <rPh sb="8" eb="11">
      <t>シセツメ</t>
    </rPh>
    <rPh sb="12" eb="15">
      <t>シセツメイ</t>
    </rPh>
    <rPh sb="23" eb="26">
      <t>シンリョウジョ</t>
    </rPh>
    <phoneticPr fontId="4"/>
  </si>
  <si>
    <t>【申請額計算　２施設目（施設名：　　　　　　　　　　　　　）】</t>
    <rPh sb="1" eb="3">
      <t>シンセイ</t>
    </rPh>
    <rPh sb="3" eb="4">
      <t>ガク</t>
    </rPh>
    <rPh sb="4" eb="6">
      <t>ケイサン</t>
    </rPh>
    <rPh sb="8" eb="11">
      <t>シセツメ</t>
    </rPh>
    <rPh sb="12" eb="15">
      <t>シセツメイ</t>
    </rPh>
    <phoneticPr fontId="4"/>
  </si>
  <si>
    <t>【対象施設であることの申出】※該当する要件にチェック（〇）を入れること</t>
    <rPh sb="1" eb="3">
      <t>タイショウ</t>
    </rPh>
    <rPh sb="3" eb="5">
      <t>シセツ</t>
    </rPh>
    <rPh sb="11" eb="13">
      <t>モウシデ</t>
    </rPh>
    <rPh sb="15" eb="17">
      <t>ガイトウ</t>
    </rPh>
    <rPh sb="19" eb="21">
      <t>ヨウケン</t>
    </rPh>
    <rPh sb="30" eb="31">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</si>
</sst>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15">
    <font>
      <sz val="12"/>
      <color theme="1"/>
      <name val="MS Gothic"/>
      <family val="2"/>
      <charset val="128"/>
    </font>
    <font>
      <sz val="11"/>
      <color theme="1"/>
      <name val="游ゴシック"/>
      <family val="2"/>
      <charset val="128"/>
      <scheme val="minor"/>
    </font>
    <font>
      <sz val="12"/>
      <color theme="1"/>
      <name val="ＭＳ ゴシック"/>
      <family val="3"/>
      <charset val="128"/>
    </font>
    <font>
      <sz val="6"/>
      <name val="MS Gothic"/>
      <family val="2"/>
      <charset val="128"/>
    </font>
    <font>
      <sz val="6"/>
      <name val="游ゴシック"/>
      <family val="2"/>
      <charset val="128"/>
      <scheme val="minor"/>
    </font>
    <font>
      <u/>
      <sz val="12"/>
      <color theme="1"/>
      <name val="ＭＳ ゴシック"/>
      <family val="3"/>
      <charset val="128"/>
    </font>
    <font>
      <sz val="6"/>
      <name val="游ゴシック"/>
      <family val="3"/>
      <charset val="128"/>
      <scheme val="minor"/>
    </font>
    <font>
      <b/>
      <sz val="14"/>
      <color theme="1"/>
      <name val="ＭＳ ゴシック"/>
      <family val="3"/>
      <charset val="128"/>
    </font>
    <font>
      <b/>
      <sz val="12"/>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明朝"/>
      <family val="2"/>
      <charset val="128"/>
    </font>
    <font>
      <sz val="11"/>
      <name val="ＭＳ Ｐゴシック"/>
      <family val="3"/>
      <charset val="128"/>
    </font>
    <font>
      <b/>
      <sz val="16"/>
      <color theme="1"/>
      <name val="ＭＳ ゴシック"/>
      <family val="3"/>
      <charset val="128"/>
    </font>
    <font>
      <b/>
      <sz val="14"/>
      <color rgb="FFFF0000"/>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1" fillId="0" borderId="0">
      <alignment vertical="center"/>
    </xf>
    <xf numFmtId="38" fontId="12" fillId="0" borderId="0" applyFont="0" applyFill="0" applyBorder="0" applyAlignment="0" applyProtection="0"/>
    <xf numFmtId="0" fontId="12" fillId="0" borderId="0"/>
  </cellStyleXfs>
  <cellXfs count="56">
    <xf numFmtId="0" fontId="0" fillId="0" borderId="0" xfId="0">
      <alignment vertical="center"/>
    </xf>
    <xf numFmtId="0" fontId="5" fillId="0" borderId="0" xfId="1" applyFont="1" applyProtection="1">
      <alignment vertical="center"/>
      <protection locked="0"/>
    </xf>
    <xf numFmtId="0" fontId="5" fillId="2" borderId="0" xfId="1" applyFont="1" applyFill="1" applyAlignment="1" applyProtection="1">
      <alignment horizontal="right" vertical="center"/>
      <protection locked="0"/>
    </xf>
    <xf numFmtId="0" fontId="2" fillId="0" borderId="0" xfId="1" applyFont="1" applyProtection="1">
      <alignment vertical="center"/>
      <protection locked="0"/>
    </xf>
    <xf numFmtId="0" fontId="8" fillId="0" borderId="0" xfId="1" applyFont="1" applyProtection="1">
      <alignment vertical="center"/>
      <protection locked="0"/>
    </xf>
    <xf numFmtId="0" fontId="2" fillId="0" borderId="0" xfId="1" applyFont="1" applyAlignment="1" applyProtection="1">
      <alignment vertical="center" wrapText="1"/>
      <protection locked="0"/>
    </xf>
    <xf numFmtId="0" fontId="2" fillId="0" borderId="1" xfId="1" applyFont="1" applyBorder="1" applyAlignment="1" applyProtection="1">
      <alignment horizontal="center" vertical="center"/>
      <protection locked="0"/>
    </xf>
    <xf numFmtId="0" fontId="2" fillId="0" borderId="1" xfId="1" applyFont="1" applyBorder="1" applyAlignment="1" applyProtection="1">
      <alignment horizontal="center" vertical="center" wrapText="1"/>
      <protection locked="0"/>
    </xf>
    <xf numFmtId="0" fontId="2" fillId="0" borderId="0" xfId="1" applyFont="1" applyAlignment="1" applyProtection="1">
      <alignment horizontal="center" vertical="center"/>
      <protection locked="0"/>
    </xf>
    <xf numFmtId="176" fontId="2" fillId="3" borderId="1" xfId="1" applyNumberFormat="1" applyFont="1" applyFill="1" applyBorder="1" applyProtection="1">
      <alignment vertical="center"/>
      <protection locked="0"/>
    </xf>
    <xf numFmtId="177" fontId="2" fillId="0" borderId="1" xfId="1" applyNumberFormat="1" applyFont="1" applyBorder="1">
      <alignment vertical="center"/>
    </xf>
    <xf numFmtId="177" fontId="2" fillId="3" borderId="1" xfId="1" applyNumberFormat="1" applyFont="1" applyFill="1" applyBorder="1" applyProtection="1">
      <alignment vertical="center"/>
      <protection locked="0"/>
    </xf>
    <xf numFmtId="176" fontId="2" fillId="0" borderId="0" xfId="1" applyNumberFormat="1" applyFont="1" applyProtection="1">
      <alignment vertical="center"/>
      <protection locked="0"/>
    </xf>
    <xf numFmtId="177" fontId="2" fillId="0" borderId="0" xfId="1" applyNumberFormat="1" applyFont="1">
      <alignment vertical="center"/>
    </xf>
    <xf numFmtId="177" fontId="2" fillId="0" borderId="0" xfId="1" applyNumberFormat="1" applyFont="1" applyProtection="1">
      <alignment vertical="center"/>
      <protection locked="0"/>
    </xf>
    <xf numFmtId="177" fontId="2" fillId="3" borderId="1" xfId="2" applyNumberFormat="1" applyFont="1" applyFill="1" applyBorder="1" applyProtection="1">
      <alignment vertical="center"/>
      <protection locked="0"/>
    </xf>
    <xf numFmtId="0" fontId="7" fillId="0" borderId="0" xfId="1" applyFont="1" applyProtection="1">
      <alignment vertical="center"/>
      <protection locked="0"/>
    </xf>
    <xf numFmtId="176" fontId="2" fillId="0" borderId="1" xfId="1" applyNumberFormat="1" applyFont="1" applyBorder="1" applyProtection="1">
      <alignment vertical="center"/>
      <protection locked="0"/>
    </xf>
    <xf numFmtId="0" fontId="9" fillId="3" borderId="1" xfId="1" applyFont="1" applyFill="1" applyBorder="1" applyAlignment="1">
      <alignment horizontal="center" vertical="center"/>
    </xf>
    <xf numFmtId="0" fontId="10" fillId="0" borderId="0" xfId="1" applyFont="1" applyProtection="1">
      <alignment vertical="center"/>
      <protection locked="0"/>
    </xf>
    <xf numFmtId="0" fontId="2" fillId="0" borderId="3" xfId="1" applyFont="1" applyBorder="1" applyAlignment="1" applyProtection="1">
      <alignment horizontal="center" vertical="center"/>
      <protection locked="0"/>
    </xf>
    <xf numFmtId="0" fontId="2" fillId="0" borderId="1" xfId="1" applyFont="1" applyBorder="1" applyAlignment="1" applyProtection="1">
      <alignment vertical="center" wrapText="1"/>
      <protection locked="0"/>
    </xf>
    <xf numFmtId="0" fontId="13" fillId="0" borderId="0" xfId="1" applyFont="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2" fillId="0" borderId="0" xfId="1" applyFont="1" applyAlignment="1" applyProtection="1">
      <alignment horizontal="left" vertical="center"/>
      <protection locked="0"/>
    </xf>
    <xf numFmtId="0" fontId="2" fillId="3" borderId="1" xfId="1" applyFont="1" applyFill="1" applyBorder="1" applyAlignment="1" applyProtection="1">
      <alignment horizontal="right" vertical="center" wrapText="1"/>
      <protection locked="0"/>
    </xf>
    <xf numFmtId="0" fontId="2" fillId="0" borderId="1" xfId="1" applyFont="1" applyBorder="1" applyAlignment="1" applyProtection="1">
      <alignment horizontal="left" vertical="center" wrapText="1"/>
      <protection locked="0"/>
    </xf>
    <xf numFmtId="0" fontId="2" fillId="0" borderId="0" xfId="1" applyFont="1" applyAlignment="1" applyProtection="1">
      <alignment horizontal="center" vertical="center" wrapText="1"/>
      <protection locked="0"/>
    </xf>
    <xf numFmtId="176" fontId="2" fillId="0" borderId="0" xfId="1" applyNumberFormat="1" applyFont="1" applyAlignment="1" applyProtection="1">
      <alignment horizontal="center" vertical="center"/>
      <protection locked="0"/>
    </xf>
    <xf numFmtId="0" fontId="9" fillId="3" borderId="1" xfId="1" applyFont="1" applyFill="1" applyBorder="1" applyAlignment="1" applyProtection="1">
      <alignment horizontal="center" vertical="center"/>
      <protection locked="0"/>
    </xf>
    <xf numFmtId="177" fontId="2" fillId="3" borderId="1" xfId="1" applyNumberFormat="1" applyFont="1" applyFill="1" applyBorder="1">
      <alignment vertical="center"/>
    </xf>
    <xf numFmtId="0" fontId="2" fillId="2" borderId="0" xfId="1" applyFont="1" applyFill="1" applyProtection="1">
      <alignment vertical="center"/>
      <protection locked="0"/>
    </xf>
    <xf numFmtId="0" fontId="2" fillId="2" borderId="0" xfId="1" applyFont="1" applyFill="1" applyAlignment="1" applyProtection="1">
      <alignment horizontal="center" vertical="center" shrinkToFit="1"/>
      <protection locked="0"/>
    </xf>
    <xf numFmtId="0" fontId="2" fillId="0" borderId="0" xfId="1" applyFont="1">
      <alignment vertical="center"/>
    </xf>
    <xf numFmtId="0" fontId="10" fillId="0" borderId="0" xfId="1" applyFont="1">
      <alignment vertical="center"/>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176" fontId="2" fillId="0" borderId="1" xfId="1" applyNumberFormat="1" applyFont="1" applyBorder="1">
      <alignment vertical="center"/>
    </xf>
    <xf numFmtId="0" fontId="9" fillId="0" borderId="1" xfId="1" applyFont="1" applyBorder="1" applyAlignment="1">
      <alignment horizontal="center" vertical="center" wrapText="1"/>
    </xf>
    <xf numFmtId="0" fontId="10" fillId="0" borderId="1" xfId="1" applyFont="1" applyBorder="1" applyAlignment="1">
      <alignment horizontal="center" vertical="center" wrapText="1"/>
    </xf>
    <xf numFmtId="0" fontId="2" fillId="0" borderId="1" xfId="1" applyFont="1" applyBorder="1" applyAlignment="1">
      <alignment horizontal="left" vertical="center" wrapText="1"/>
    </xf>
    <xf numFmtId="0" fontId="5" fillId="2" borderId="0" xfId="1" applyFont="1" applyFill="1" applyAlignment="1">
      <alignment horizontal="right" vertical="center"/>
    </xf>
    <xf numFmtId="176" fontId="14" fillId="0" borderId="0" xfId="1" applyNumberFormat="1" applyFont="1" applyAlignment="1" applyProtection="1">
      <alignment horizontal="left" vertical="center"/>
      <protection hidden="1"/>
    </xf>
    <xf numFmtId="0" fontId="7" fillId="0" borderId="4" xfId="1" applyFont="1" applyBorder="1" applyAlignment="1" applyProtection="1">
      <alignment horizontal="left" vertical="center" wrapText="1"/>
      <protection locked="0"/>
    </xf>
    <xf numFmtId="0" fontId="7" fillId="0" borderId="5"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9" fillId="0" borderId="1" xfId="1" applyFont="1" applyBorder="1" applyAlignment="1">
      <alignment horizontal="left" vertical="center"/>
    </xf>
    <xf numFmtId="0" fontId="2" fillId="0" borderId="0" xfId="1" applyFont="1" applyAlignment="1" applyProtection="1">
      <alignment horizontal="left" vertical="center" wrapText="1"/>
      <protection locked="0"/>
    </xf>
    <xf numFmtId="0" fontId="2" fillId="0" borderId="2" xfId="1" applyFont="1" applyBorder="1" applyAlignment="1" applyProtection="1">
      <alignment horizontal="left" vertical="center" wrapText="1"/>
      <protection locked="0"/>
    </xf>
    <xf numFmtId="0" fontId="2" fillId="0" borderId="0" xfId="1" applyFont="1" applyAlignment="1" applyProtection="1">
      <alignment horizontal="left" vertical="center"/>
      <protection locked="0"/>
    </xf>
    <xf numFmtId="0" fontId="7" fillId="0" borderId="0" xfId="1" applyFont="1" applyAlignment="1" applyProtection="1">
      <alignment horizontal="center" vertical="center"/>
      <protection locked="0"/>
    </xf>
    <xf numFmtId="0" fontId="2" fillId="0" borderId="0" xfId="1" applyFont="1" applyAlignment="1">
      <alignment horizontal="left" vertical="center" wrapText="1"/>
    </xf>
    <xf numFmtId="0" fontId="2" fillId="0" borderId="2" xfId="1" applyFont="1" applyBorder="1" applyAlignment="1">
      <alignment horizontal="left" vertical="center" wrapText="1"/>
    </xf>
    <xf numFmtId="0" fontId="2" fillId="0" borderId="0" xfId="1" applyFont="1" applyAlignment="1" applyProtection="1">
      <alignment horizontal="center" vertical="center"/>
      <protection locked="0"/>
    </xf>
    <xf numFmtId="0" fontId="5" fillId="0" borderId="0" xfId="1" applyFont="1" applyAlignment="1" applyProtection="1">
      <alignment horizontal="center" vertical="center"/>
      <protection locked="0"/>
    </xf>
  </cellXfs>
  <cellStyles count="6">
    <cellStyle name="桁区切り 2 2" xfId="4" xr:uid="{ECE41803-B065-44D0-BA65-606567D902DD}"/>
    <cellStyle name="桁区切り 8" xfId="2" xr:uid="{3EAAD98A-561B-4D81-BFC7-9B4C99C7606B}"/>
    <cellStyle name="標準" xfId="0" builtinId="0"/>
    <cellStyle name="標準 14" xfId="1" xr:uid="{B7C8E7B6-37B7-414F-BDD9-71E7CA971C7A}"/>
    <cellStyle name="標準 2" xfId="3" xr:uid="{F7228ADD-9B8D-4B70-B331-60A2FBC5C5EF}"/>
    <cellStyle name="標準 2 2" xfId="5" xr:uid="{66FB3D90-6E12-4397-952A-541AA267C6CC}"/>
  </cellStyles>
  <dxfs count="9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11</xdr:col>
      <xdr:colOff>258535</xdr:colOff>
      <xdr:row>50</xdr:row>
      <xdr:rowOff>149678</xdr:rowOff>
    </xdr:from>
    <xdr:to>
      <xdr:col>13</xdr:col>
      <xdr:colOff>1932214</xdr:colOff>
      <xdr:row>52</xdr:row>
      <xdr:rowOff>40822</xdr:rowOff>
    </xdr:to>
    <xdr:sp macro="" textlink="">
      <xdr:nvSpPr>
        <xdr:cNvPr id="2" name="テキスト ボックス 1">
          <a:extLst>
            <a:ext uri="{FF2B5EF4-FFF2-40B4-BE49-F238E27FC236}">
              <a16:creationId xmlns:a16="http://schemas.microsoft.com/office/drawing/2014/main" id="{243D6722-22E1-4BCA-9097-A532D723DFEE}"/>
            </a:ext>
          </a:extLst>
        </xdr:cNvPr>
        <xdr:cNvSpPr txBox="1"/>
      </xdr:nvSpPr>
      <xdr:spPr>
        <a:xfrm>
          <a:off x="2544535" y="12722678"/>
          <a:ext cx="5026479" cy="9388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〇賃金改善額　＞　基準額の場合、申請額＝基準額</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〇賃金改善額　＜　基準額の場合、申請額＝賃金改善額</a:t>
          </a:r>
        </a:p>
      </xdr:txBody>
    </xdr:sp>
    <xdr:clientData/>
  </xdr:twoCellAnchor>
  <xdr:twoCellAnchor>
    <xdr:from>
      <xdr:col>10</xdr:col>
      <xdr:colOff>151038</xdr:colOff>
      <xdr:row>24</xdr:row>
      <xdr:rowOff>54428</xdr:rowOff>
    </xdr:from>
    <xdr:to>
      <xdr:col>10</xdr:col>
      <xdr:colOff>462642</xdr:colOff>
      <xdr:row>29</xdr:row>
      <xdr:rowOff>163285</xdr:rowOff>
    </xdr:to>
    <xdr:sp macro="" textlink="">
      <xdr:nvSpPr>
        <xdr:cNvPr id="3" name="右中かっこ 2">
          <a:extLst>
            <a:ext uri="{FF2B5EF4-FFF2-40B4-BE49-F238E27FC236}">
              <a16:creationId xmlns:a16="http://schemas.microsoft.com/office/drawing/2014/main" id="{E3B0DE9D-51F8-4CD6-BB99-7AD7FC4A1DC3}"/>
            </a:ext>
          </a:extLst>
        </xdr:cNvPr>
        <xdr:cNvSpPr/>
      </xdr:nvSpPr>
      <xdr:spPr bwMode="auto">
        <a:xfrm>
          <a:off x="1017813" y="6560003"/>
          <a:ext cx="311604" cy="1051832"/>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62592</xdr:colOff>
      <xdr:row>31</xdr:row>
      <xdr:rowOff>189137</xdr:rowOff>
    </xdr:from>
    <xdr:to>
      <xdr:col>10</xdr:col>
      <xdr:colOff>481692</xdr:colOff>
      <xdr:row>40</xdr:row>
      <xdr:rowOff>156479</xdr:rowOff>
    </xdr:to>
    <xdr:sp macro="" textlink="">
      <xdr:nvSpPr>
        <xdr:cNvPr id="4" name="右中かっこ 3">
          <a:extLst>
            <a:ext uri="{FF2B5EF4-FFF2-40B4-BE49-F238E27FC236}">
              <a16:creationId xmlns:a16="http://schemas.microsoft.com/office/drawing/2014/main" id="{3EEA038D-C462-4EF9-9DCD-4E71F95C3EF5}"/>
            </a:ext>
          </a:extLst>
        </xdr:cNvPr>
        <xdr:cNvSpPr/>
      </xdr:nvSpPr>
      <xdr:spPr bwMode="auto">
        <a:xfrm>
          <a:off x="929367" y="8009162"/>
          <a:ext cx="419100" cy="1681842"/>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40820</xdr:colOff>
      <xdr:row>8</xdr:row>
      <xdr:rowOff>95249</xdr:rowOff>
    </xdr:from>
    <xdr:to>
      <xdr:col>13</xdr:col>
      <xdr:colOff>378277</xdr:colOff>
      <xdr:row>17</xdr:row>
      <xdr:rowOff>68035</xdr:rowOff>
    </xdr:to>
    <xdr:sp macro="" textlink="">
      <xdr:nvSpPr>
        <xdr:cNvPr id="5" name="右中かっこ 4">
          <a:extLst>
            <a:ext uri="{FF2B5EF4-FFF2-40B4-BE49-F238E27FC236}">
              <a16:creationId xmlns:a16="http://schemas.microsoft.com/office/drawing/2014/main" id="{172BC701-8175-413B-8873-08AC3345E523}"/>
            </a:ext>
          </a:extLst>
        </xdr:cNvPr>
        <xdr:cNvSpPr/>
      </xdr:nvSpPr>
      <xdr:spPr bwMode="auto">
        <a:xfrm>
          <a:off x="5679620" y="2238374"/>
          <a:ext cx="337457" cy="1630136"/>
        </a:xfrm>
        <a:prstGeom prst="rightBrace">
          <a:avLst>
            <a:gd name="adj1" fmla="val 8333"/>
            <a:gd name="adj2" fmla="val 52188"/>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149678</xdr:colOff>
      <xdr:row>20</xdr:row>
      <xdr:rowOff>682719</xdr:rowOff>
    </xdr:from>
    <xdr:to>
      <xdr:col>12</xdr:col>
      <xdr:colOff>1971673</xdr:colOff>
      <xdr:row>27</xdr:row>
      <xdr:rowOff>106816</xdr:rowOff>
    </xdr:to>
    <xdr:cxnSp macro="">
      <xdr:nvCxnSpPr>
        <xdr:cNvPr id="6" name="直線矢印コネクタ 5">
          <a:extLst>
            <a:ext uri="{FF2B5EF4-FFF2-40B4-BE49-F238E27FC236}">
              <a16:creationId xmlns:a16="http://schemas.microsoft.com/office/drawing/2014/main" id="{26EBC98A-A5C1-4E55-9A8D-CDB692760558}"/>
            </a:ext>
          </a:extLst>
        </xdr:cNvPr>
        <xdr:cNvCxnSpPr>
          <a:stCxn id="11" idx="1"/>
          <a:endCxn id="12" idx="3"/>
        </xdr:cNvCxnSpPr>
      </xdr:nvCxnSpPr>
      <xdr:spPr bwMode="auto">
        <a:xfrm flipH="1" flipV="1">
          <a:off x="11647714" y="5186683"/>
          <a:ext cx="4557030" cy="1982240"/>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1170213</xdr:colOff>
      <xdr:row>18</xdr:row>
      <xdr:rowOff>244929</xdr:rowOff>
    </xdr:from>
    <xdr:to>
      <xdr:col>15</xdr:col>
      <xdr:colOff>176894</xdr:colOff>
      <xdr:row>20</xdr:row>
      <xdr:rowOff>1374322</xdr:rowOff>
    </xdr:to>
    <xdr:sp macro="" textlink="">
      <xdr:nvSpPr>
        <xdr:cNvPr id="7" name="正方形/長方形 6">
          <a:extLst>
            <a:ext uri="{FF2B5EF4-FFF2-40B4-BE49-F238E27FC236}">
              <a16:creationId xmlns:a16="http://schemas.microsoft.com/office/drawing/2014/main" id="{4E2A195F-E980-4F5B-9514-AF8B01E23FE9}"/>
            </a:ext>
          </a:extLst>
        </xdr:cNvPr>
        <xdr:cNvSpPr/>
      </xdr:nvSpPr>
      <xdr:spPr bwMode="auto">
        <a:xfrm>
          <a:off x="3456213" y="4302579"/>
          <a:ext cx="6769556" cy="159611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13</xdr:col>
      <xdr:colOff>476248</xdr:colOff>
      <xdr:row>12</xdr:row>
      <xdr:rowOff>23131</xdr:rowOff>
    </xdr:from>
    <xdr:to>
      <xdr:col>14</xdr:col>
      <xdr:colOff>859659</xdr:colOff>
      <xdr:row>14</xdr:row>
      <xdr:rowOff>13607</xdr:rowOff>
    </xdr:to>
    <xdr:pic>
      <xdr:nvPicPr>
        <xdr:cNvPr id="8" name="図 7">
          <a:extLst>
            <a:ext uri="{FF2B5EF4-FFF2-40B4-BE49-F238E27FC236}">
              <a16:creationId xmlns:a16="http://schemas.microsoft.com/office/drawing/2014/main" id="{E7166030-E533-474A-9B34-686D8D75F202}"/>
            </a:ext>
          </a:extLst>
        </xdr:cNvPr>
        <xdr:cNvPicPr>
          <a:picLocks noChangeAspect="1"/>
        </xdr:cNvPicPr>
      </xdr:nvPicPr>
      <xdr:blipFill>
        <a:blip xmlns:r="http://schemas.openxmlformats.org/officeDocument/2006/relationships" r:embed="rId1"/>
        <a:stretch>
          <a:fillRect/>
        </a:stretch>
      </xdr:blipFill>
      <xdr:spPr>
        <a:xfrm>
          <a:off x="6115048" y="2909206"/>
          <a:ext cx="2469386" cy="352425"/>
        </a:xfrm>
        <a:prstGeom prst="rect">
          <a:avLst/>
        </a:prstGeom>
      </xdr:spPr>
    </xdr:pic>
    <xdr:clientData/>
  </xdr:twoCellAnchor>
  <xdr:twoCellAnchor editAs="oneCell">
    <xdr:from>
      <xdr:col>10</xdr:col>
      <xdr:colOff>502102</xdr:colOff>
      <xdr:row>26</xdr:row>
      <xdr:rowOff>95249</xdr:rowOff>
    </xdr:from>
    <xdr:to>
      <xdr:col>12</xdr:col>
      <xdr:colOff>1034141</xdr:colOff>
      <xdr:row>27</xdr:row>
      <xdr:rowOff>83649</xdr:rowOff>
    </xdr:to>
    <xdr:pic>
      <xdr:nvPicPr>
        <xdr:cNvPr id="9" name="図 8">
          <a:extLst>
            <a:ext uri="{FF2B5EF4-FFF2-40B4-BE49-F238E27FC236}">
              <a16:creationId xmlns:a16="http://schemas.microsoft.com/office/drawing/2014/main" id="{D4F74FA5-F5ED-4493-949B-E76269FC3055}"/>
            </a:ext>
          </a:extLst>
        </xdr:cNvPr>
        <xdr:cNvPicPr>
          <a:picLocks noChangeAspect="1"/>
        </xdr:cNvPicPr>
      </xdr:nvPicPr>
      <xdr:blipFill>
        <a:blip xmlns:r="http://schemas.openxmlformats.org/officeDocument/2006/relationships" r:embed="rId2"/>
        <a:stretch>
          <a:fillRect/>
        </a:stretch>
      </xdr:blipFill>
      <xdr:spPr>
        <a:xfrm>
          <a:off x="1368877" y="6981824"/>
          <a:ext cx="3275239" cy="178900"/>
        </a:xfrm>
        <a:prstGeom prst="rect">
          <a:avLst/>
        </a:prstGeom>
      </xdr:spPr>
    </xdr:pic>
    <xdr:clientData/>
  </xdr:twoCellAnchor>
  <xdr:twoCellAnchor editAs="oneCell">
    <xdr:from>
      <xdr:col>10</xdr:col>
      <xdr:colOff>496659</xdr:colOff>
      <xdr:row>35</xdr:row>
      <xdr:rowOff>145594</xdr:rowOff>
    </xdr:from>
    <xdr:to>
      <xdr:col>12</xdr:col>
      <xdr:colOff>1170214</xdr:colOff>
      <xdr:row>36</xdr:row>
      <xdr:rowOff>153405</xdr:rowOff>
    </xdr:to>
    <xdr:pic>
      <xdr:nvPicPr>
        <xdr:cNvPr id="10" name="図 9">
          <a:extLst>
            <a:ext uri="{FF2B5EF4-FFF2-40B4-BE49-F238E27FC236}">
              <a16:creationId xmlns:a16="http://schemas.microsoft.com/office/drawing/2014/main" id="{D4032FEE-978B-4258-BA2F-775A108041C5}"/>
            </a:ext>
          </a:extLst>
        </xdr:cNvPr>
        <xdr:cNvPicPr>
          <a:picLocks noChangeAspect="1"/>
        </xdr:cNvPicPr>
      </xdr:nvPicPr>
      <xdr:blipFill>
        <a:blip xmlns:r="http://schemas.openxmlformats.org/officeDocument/2006/relationships" r:embed="rId3"/>
        <a:stretch>
          <a:fillRect/>
        </a:stretch>
      </xdr:blipFill>
      <xdr:spPr>
        <a:xfrm>
          <a:off x="1363434" y="8727619"/>
          <a:ext cx="3416755" cy="198311"/>
        </a:xfrm>
        <a:prstGeom prst="rect">
          <a:avLst/>
        </a:prstGeom>
      </xdr:spPr>
    </xdr:pic>
    <xdr:clientData/>
  </xdr:twoCellAnchor>
  <xdr:twoCellAnchor editAs="oneCell">
    <xdr:from>
      <xdr:col>12</xdr:col>
      <xdr:colOff>1971673</xdr:colOff>
      <xdr:row>22</xdr:row>
      <xdr:rowOff>186417</xdr:rowOff>
    </xdr:from>
    <xdr:to>
      <xdr:col>15</xdr:col>
      <xdr:colOff>81642</xdr:colOff>
      <xdr:row>32</xdr:row>
      <xdr:rowOff>95250</xdr:rowOff>
    </xdr:to>
    <xdr:pic>
      <xdr:nvPicPr>
        <xdr:cNvPr id="11" name="図 10">
          <a:extLst>
            <a:ext uri="{FF2B5EF4-FFF2-40B4-BE49-F238E27FC236}">
              <a16:creationId xmlns:a16="http://schemas.microsoft.com/office/drawing/2014/main" id="{5EE77BF6-32BC-48E4-A139-8BEC6DE84815}"/>
            </a:ext>
          </a:extLst>
        </xdr:cNvPr>
        <xdr:cNvPicPr>
          <a:picLocks noChangeAspect="1"/>
        </xdr:cNvPicPr>
      </xdr:nvPicPr>
      <xdr:blipFill>
        <a:blip xmlns:r="http://schemas.openxmlformats.org/officeDocument/2006/relationships" r:embed="rId4"/>
        <a:stretch>
          <a:fillRect/>
        </a:stretch>
      </xdr:blipFill>
      <xdr:spPr>
        <a:xfrm>
          <a:off x="5581648" y="6272892"/>
          <a:ext cx="4548869" cy="1832883"/>
        </a:xfrm>
        <a:prstGeom prst="rect">
          <a:avLst/>
        </a:prstGeom>
      </xdr:spPr>
    </xdr:pic>
    <xdr:clientData/>
  </xdr:twoCellAnchor>
  <xdr:twoCellAnchor>
    <xdr:from>
      <xdr:col>8</xdr:col>
      <xdr:colOff>68035</xdr:colOff>
      <xdr:row>19</xdr:row>
      <xdr:rowOff>149678</xdr:rowOff>
    </xdr:from>
    <xdr:to>
      <xdr:col>10</xdr:col>
      <xdr:colOff>149678</xdr:colOff>
      <xdr:row>21</xdr:row>
      <xdr:rowOff>18330</xdr:rowOff>
    </xdr:to>
    <xdr:sp macro="" textlink="">
      <xdr:nvSpPr>
        <xdr:cNvPr id="12" name="正方形/長方形 11">
          <a:extLst>
            <a:ext uri="{FF2B5EF4-FFF2-40B4-BE49-F238E27FC236}">
              <a16:creationId xmlns:a16="http://schemas.microsoft.com/office/drawing/2014/main" id="{018ABE92-0AE1-45C5-9BE3-99E14A1AF378}"/>
            </a:ext>
          </a:extLst>
        </xdr:cNvPr>
        <xdr:cNvSpPr/>
      </xdr:nvSpPr>
      <xdr:spPr bwMode="auto">
        <a:xfrm>
          <a:off x="10695214" y="4463142"/>
          <a:ext cx="952500" cy="1447081"/>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489855</xdr:colOff>
      <xdr:row>14</xdr:row>
      <xdr:rowOff>68036</xdr:rowOff>
    </xdr:from>
    <xdr:to>
      <xdr:col>15</xdr:col>
      <xdr:colOff>27214</xdr:colOff>
      <xdr:row>17</xdr:row>
      <xdr:rowOff>217714</xdr:rowOff>
    </xdr:to>
    <xdr:sp macro="" textlink="">
      <xdr:nvSpPr>
        <xdr:cNvPr id="13" name="テキスト ボックス 12">
          <a:extLst>
            <a:ext uri="{FF2B5EF4-FFF2-40B4-BE49-F238E27FC236}">
              <a16:creationId xmlns:a16="http://schemas.microsoft.com/office/drawing/2014/main" id="{7FFEA2B8-695F-46F7-A3D8-4ADCD1865BB9}"/>
            </a:ext>
          </a:extLst>
        </xdr:cNvPr>
        <xdr:cNvSpPr txBox="1"/>
      </xdr:nvSpPr>
      <xdr:spPr>
        <a:xfrm>
          <a:off x="6128655" y="3316061"/>
          <a:ext cx="3947434" cy="7021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①の場合、該当するベースアップ評価料に</a:t>
          </a:r>
          <a:endParaRPr kumimoji="1" lang="en-US" altLang="ja-JP" sz="1400" b="1">
            <a:solidFill>
              <a:srgbClr val="FF0000"/>
            </a:solidFill>
          </a:endParaRPr>
        </a:p>
        <a:p>
          <a:r>
            <a:rPr kumimoji="1" lang="ja-JP" altLang="en-US" sz="1400" b="1">
              <a:solidFill>
                <a:srgbClr val="FF0000"/>
              </a:solidFill>
            </a:rPr>
            <a:t>「〇」してください</a:t>
          </a:r>
          <a:endParaRPr kumimoji="1" lang="en-US" altLang="ja-JP" sz="1400" b="1">
            <a:solidFill>
              <a:srgbClr val="FF0000"/>
            </a:solidFill>
          </a:endParaRPr>
        </a:p>
      </xdr:txBody>
    </xdr:sp>
    <xdr:clientData/>
  </xdr:twoCellAnchor>
  <xdr:twoCellAnchor>
    <xdr:from>
      <xdr:col>13</xdr:col>
      <xdr:colOff>1959428</xdr:colOff>
      <xdr:row>0</xdr:row>
      <xdr:rowOff>0</xdr:rowOff>
    </xdr:from>
    <xdr:to>
      <xdr:col>15</xdr:col>
      <xdr:colOff>108856</xdr:colOff>
      <xdr:row>3</xdr:row>
      <xdr:rowOff>0</xdr:rowOff>
    </xdr:to>
    <xdr:sp macro="" textlink="">
      <xdr:nvSpPr>
        <xdr:cNvPr id="14" name="正方形/長方形 13">
          <a:extLst>
            <a:ext uri="{FF2B5EF4-FFF2-40B4-BE49-F238E27FC236}">
              <a16:creationId xmlns:a16="http://schemas.microsoft.com/office/drawing/2014/main" id="{6AE57363-11B0-4125-90F1-E545CDA516FB}"/>
            </a:ext>
          </a:extLst>
        </xdr:cNvPr>
        <xdr:cNvSpPr/>
      </xdr:nvSpPr>
      <xdr:spPr bwMode="auto">
        <a:xfrm>
          <a:off x="7598228" y="0"/>
          <a:ext cx="2559503" cy="9429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1932214</xdr:colOff>
      <xdr:row>3</xdr:row>
      <xdr:rowOff>108856</xdr:rowOff>
    </xdr:from>
    <xdr:to>
      <xdr:col>15</xdr:col>
      <xdr:colOff>231322</xdr:colOff>
      <xdr:row>6</xdr:row>
      <xdr:rowOff>13606</xdr:rowOff>
    </xdr:to>
    <xdr:sp macro="" textlink="">
      <xdr:nvSpPr>
        <xdr:cNvPr id="15" name="テキスト ボックス 14">
          <a:extLst>
            <a:ext uri="{FF2B5EF4-FFF2-40B4-BE49-F238E27FC236}">
              <a16:creationId xmlns:a16="http://schemas.microsoft.com/office/drawing/2014/main" id="{5FBE6C9F-B551-433A-B988-8DDA66715946}"/>
            </a:ext>
          </a:extLst>
        </xdr:cNvPr>
        <xdr:cNvSpPr txBox="1"/>
      </xdr:nvSpPr>
      <xdr:spPr>
        <a:xfrm>
          <a:off x="7571014" y="1051831"/>
          <a:ext cx="2709183"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開設者、医療機関等の名称を</a:t>
          </a:r>
          <a:endParaRPr kumimoji="1" lang="en-US" altLang="ja-JP" sz="1400" b="1">
            <a:solidFill>
              <a:srgbClr val="FF0000"/>
            </a:solidFill>
          </a:endParaRPr>
        </a:p>
        <a:p>
          <a:r>
            <a:rPr kumimoji="1" lang="ja-JP" altLang="en-US" sz="1400" b="1">
              <a:solidFill>
                <a:srgbClr val="FF0000"/>
              </a:solidFill>
            </a:rPr>
            <a:t>記入ください</a:t>
          </a:r>
          <a:endParaRPr kumimoji="1" lang="en-US" altLang="ja-JP" sz="1400" b="1">
            <a:solidFill>
              <a:srgbClr val="FF0000"/>
            </a:solidFill>
          </a:endParaRPr>
        </a:p>
      </xdr:txBody>
    </xdr:sp>
    <xdr:clientData/>
  </xdr:twoCellAnchor>
  <xdr:twoCellAnchor>
    <xdr:from>
      <xdr:col>13</xdr:col>
      <xdr:colOff>1204232</xdr:colOff>
      <xdr:row>20</xdr:row>
      <xdr:rowOff>1374322</xdr:rowOff>
    </xdr:from>
    <xdr:to>
      <xdr:col>14</xdr:col>
      <xdr:colOff>135390</xdr:colOff>
      <xdr:row>22</xdr:row>
      <xdr:rowOff>186417</xdr:rowOff>
    </xdr:to>
    <xdr:cxnSp macro="">
      <xdr:nvCxnSpPr>
        <xdr:cNvPr id="16" name="直線矢印コネクタ 15">
          <a:extLst>
            <a:ext uri="{FF2B5EF4-FFF2-40B4-BE49-F238E27FC236}">
              <a16:creationId xmlns:a16="http://schemas.microsoft.com/office/drawing/2014/main" id="{B8C4090F-3467-4B96-BB1B-2685D37FFBD1}"/>
            </a:ext>
          </a:extLst>
        </xdr:cNvPr>
        <xdr:cNvCxnSpPr>
          <a:stCxn id="11" idx="0"/>
          <a:endCxn id="7" idx="2"/>
        </xdr:cNvCxnSpPr>
      </xdr:nvCxnSpPr>
      <xdr:spPr bwMode="auto">
        <a:xfrm flipH="1" flipV="1">
          <a:off x="6843032" y="5898697"/>
          <a:ext cx="1017133" cy="374195"/>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258535</xdr:colOff>
      <xdr:row>63</xdr:row>
      <xdr:rowOff>149678</xdr:rowOff>
    </xdr:from>
    <xdr:to>
      <xdr:col>13</xdr:col>
      <xdr:colOff>1932214</xdr:colOff>
      <xdr:row>65</xdr:row>
      <xdr:rowOff>40822</xdr:rowOff>
    </xdr:to>
    <xdr:sp macro="" textlink="">
      <xdr:nvSpPr>
        <xdr:cNvPr id="17" name="テキスト ボックス 16">
          <a:extLst>
            <a:ext uri="{FF2B5EF4-FFF2-40B4-BE49-F238E27FC236}">
              <a16:creationId xmlns:a16="http://schemas.microsoft.com/office/drawing/2014/main" id="{7DAD41C1-033D-4DE8-A598-12DB82F969FF}"/>
            </a:ext>
          </a:extLst>
        </xdr:cNvPr>
        <xdr:cNvSpPr txBox="1"/>
      </xdr:nvSpPr>
      <xdr:spPr>
        <a:xfrm>
          <a:off x="2544535" y="17713778"/>
          <a:ext cx="5026479" cy="9388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〇賃金改善額　＞　基準額の場合、申請額＝基準額</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〇賃金改善額　＜　基準額の場合、申請額＝賃金改善額</a:t>
          </a:r>
        </a:p>
      </xdr:txBody>
    </xdr:sp>
    <xdr:clientData/>
  </xdr:twoCellAnchor>
  <xdr:twoCellAnchor>
    <xdr:from>
      <xdr:col>9</xdr:col>
      <xdr:colOff>81644</xdr:colOff>
      <xdr:row>41</xdr:row>
      <xdr:rowOff>108855</xdr:rowOff>
    </xdr:from>
    <xdr:to>
      <xdr:col>14</xdr:col>
      <xdr:colOff>449036</xdr:colOff>
      <xdr:row>43</xdr:row>
      <xdr:rowOff>68034</xdr:rowOff>
    </xdr:to>
    <xdr:sp macro="" textlink="">
      <xdr:nvSpPr>
        <xdr:cNvPr id="18" name="正方形/長方形 17">
          <a:extLst>
            <a:ext uri="{FF2B5EF4-FFF2-40B4-BE49-F238E27FC236}">
              <a16:creationId xmlns:a16="http://schemas.microsoft.com/office/drawing/2014/main" id="{E5609C73-A43E-4187-A9E0-09363B67CC82}"/>
            </a:ext>
          </a:extLst>
        </xdr:cNvPr>
        <xdr:cNvSpPr/>
      </xdr:nvSpPr>
      <xdr:spPr bwMode="auto">
        <a:xfrm>
          <a:off x="272144" y="9833880"/>
          <a:ext cx="7901667" cy="359229"/>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190499</xdr:colOff>
      <xdr:row>54</xdr:row>
      <xdr:rowOff>81643</xdr:rowOff>
    </xdr:from>
    <xdr:to>
      <xdr:col>14</xdr:col>
      <xdr:colOff>367391</xdr:colOff>
      <xdr:row>56</xdr:row>
      <xdr:rowOff>40822</xdr:rowOff>
    </xdr:to>
    <xdr:sp macro="" textlink="">
      <xdr:nvSpPr>
        <xdr:cNvPr id="19" name="正方形/長方形 18">
          <a:extLst>
            <a:ext uri="{FF2B5EF4-FFF2-40B4-BE49-F238E27FC236}">
              <a16:creationId xmlns:a16="http://schemas.microsoft.com/office/drawing/2014/main" id="{A22D05CC-CA56-45C8-9E82-AAEF9FE9EB50}"/>
            </a:ext>
          </a:extLst>
        </xdr:cNvPr>
        <xdr:cNvSpPr/>
      </xdr:nvSpPr>
      <xdr:spPr bwMode="auto">
        <a:xfrm>
          <a:off x="190499" y="14797768"/>
          <a:ext cx="7901667" cy="359229"/>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571501</xdr:colOff>
      <xdr:row>47</xdr:row>
      <xdr:rowOff>476249</xdr:rowOff>
    </xdr:from>
    <xdr:to>
      <xdr:col>11</xdr:col>
      <xdr:colOff>285751</xdr:colOff>
      <xdr:row>49</xdr:row>
      <xdr:rowOff>81642</xdr:rowOff>
    </xdr:to>
    <xdr:sp macro="" textlink="">
      <xdr:nvSpPr>
        <xdr:cNvPr id="20" name="正方形/長方形 19">
          <a:extLst>
            <a:ext uri="{FF2B5EF4-FFF2-40B4-BE49-F238E27FC236}">
              <a16:creationId xmlns:a16="http://schemas.microsoft.com/office/drawing/2014/main" id="{1355AA2F-6EE5-471C-A03E-7E937D1D257E}"/>
            </a:ext>
          </a:extLst>
        </xdr:cNvPr>
        <xdr:cNvSpPr/>
      </xdr:nvSpPr>
      <xdr:spPr bwMode="auto">
        <a:xfrm>
          <a:off x="762001" y="11934824"/>
          <a:ext cx="1809750" cy="538843"/>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544286</xdr:colOff>
      <xdr:row>50</xdr:row>
      <xdr:rowOff>544286</xdr:rowOff>
    </xdr:from>
    <xdr:to>
      <xdr:col>11</xdr:col>
      <xdr:colOff>258536</xdr:colOff>
      <xdr:row>52</xdr:row>
      <xdr:rowOff>27215</xdr:rowOff>
    </xdr:to>
    <xdr:sp macro="" textlink="">
      <xdr:nvSpPr>
        <xdr:cNvPr id="21" name="正方形/長方形 20">
          <a:extLst>
            <a:ext uri="{FF2B5EF4-FFF2-40B4-BE49-F238E27FC236}">
              <a16:creationId xmlns:a16="http://schemas.microsoft.com/office/drawing/2014/main" id="{D15615D0-1F27-4507-8CED-CEEDD2EA8D16}"/>
            </a:ext>
          </a:extLst>
        </xdr:cNvPr>
        <xdr:cNvSpPr/>
      </xdr:nvSpPr>
      <xdr:spPr bwMode="auto">
        <a:xfrm>
          <a:off x="734786" y="13117286"/>
          <a:ext cx="1809750" cy="530679"/>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571500</xdr:colOff>
      <xdr:row>60</xdr:row>
      <xdr:rowOff>449036</xdr:rowOff>
    </xdr:from>
    <xdr:to>
      <xdr:col>11</xdr:col>
      <xdr:colOff>285750</xdr:colOff>
      <xdr:row>62</xdr:row>
      <xdr:rowOff>54429</xdr:rowOff>
    </xdr:to>
    <xdr:sp macro="" textlink="">
      <xdr:nvSpPr>
        <xdr:cNvPr id="22" name="正方形/長方形 21">
          <a:extLst>
            <a:ext uri="{FF2B5EF4-FFF2-40B4-BE49-F238E27FC236}">
              <a16:creationId xmlns:a16="http://schemas.microsoft.com/office/drawing/2014/main" id="{C8990B1A-E3E0-4A26-BC55-1966DBD77014}"/>
            </a:ext>
          </a:extLst>
        </xdr:cNvPr>
        <xdr:cNvSpPr/>
      </xdr:nvSpPr>
      <xdr:spPr bwMode="auto">
        <a:xfrm>
          <a:off x="762000" y="16898711"/>
          <a:ext cx="1809750" cy="538843"/>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421822</xdr:colOff>
      <xdr:row>63</xdr:row>
      <xdr:rowOff>557893</xdr:rowOff>
    </xdr:from>
    <xdr:to>
      <xdr:col>11</xdr:col>
      <xdr:colOff>136072</xdr:colOff>
      <xdr:row>65</xdr:row>
      <xdr:rowOff>40822</xdr:rowOff>
    </xdr:to>
    <xdr:sp macro="" textlink="">
      <xdr:nvSpPr>
        <xdr:cNvPr id="23" name="正方形/長方形 22">
          <a:extLst>
            <a:ext uri="{FF2B5EF4-FFF2-40B4-BE49-F238E27FC236}">
              <a16:creationId xmlns:a16="http://schemas.microsoft.com/office/drawing/2014/main" id="{5C4D6ED1-4D17-4879-93FB-02CEC53146E2}"/>
            </a:ext>
          </a:extLst>
        </xdr:cNvPr>
        <xdr:cNvSpPr/>
      </xdr:nvSpPr>
      <xdr:spPr bwMode="auto">
        <a:xfrm>
          <a:off x="612322" y="18121993"/>
          <a:ext cx="1809750" cy="530679"/>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0</xdr:colOff>
      <xdr:row>1</xdr:row>
      <xdr:rowOff>299356</xdr:rowOff>
    </xdr:from>
    <xdr:to>
      <xdr:col>11</xdr:col>
      <xdr:colOff>612322</xdr:colOff>
      <xdr:row>4</xdr:row>
      <xdr:rowOff>163285</xdr:rowOff>
    </xdr:to>
    <xdr:sp macro="" textlink="">
      <xdr:nvSpPr>
        <xdr:cNvPr id="24" name="テキスト ボックス 23">
          <a:extLst>
            <a:ext uri="{FF2B5EF4-FFF2-40B4-BE49-F238E27FC236}">
              <a16:creationId xmlns:a16="http://schemas.microsoft.com/office/drawing/2014/main" id="{CCCB5D14-D6CE-4526-B174-A681A11F4AB4}"/>
            </a:ext>
          </a:extLst>
        </xdr:cNvPr>
        <xdr:cNvSpPr txBox="1"/>
      </xdr:nvSpPr>
      <xdr:spPr>
        <a:xfrm>
          <a:off x="10817679" y="612320"/>
          <a:ext cx="2707822" cy="816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郵送申請時　記入例</a:t>
          </a:r>
          <a:endParaRPr kumimoji="1" lang="en-US" altLang="ja-JP" sz="1400" b="1">
            <a:solidFill>
              <a:srgbClr val="FF0000"/>
            </a:solidFill>
          </a:endParaRPr>
        </a:p>
        <a:p>
          <a:r>
            <a:rPr kumimoji="1" lang="ja-JP" altLang="en-US" sz="1400" b="1">
              <a:solidFill>
                <a:srgbClr val="FF0000"/>
              </a:solidFill>
            </a:rPr>
            <a:t>（複数施設）</a:t>
          </a:r>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1224643</xdr:colOff>
      <xdr:row>46</xdr:row>
      <xdr:rowOff>122464</xdr:rowOff>
    </xdr:from>
    <xdr:to>
      <xdr:col>13</xdr:col>
      <xdr:colOff>1524000</xdr:colOff>
      <xdr:row>49</xdr:row>
      <xdr:rowOff>122465</xdr:rowOff>
    </xdr:to>
    <xdr:sp macro="" textlink="">
      <xdr:nvSpPr>
        <xdr:cNvPr id="2" name="テキスト ボックス 1">
          <a:extLst>
            <a:ext uri="{FF2B5EF4-FFF2-40B4-BE49-F238E27FC236}">
              <a16:creationId xmlns:a16="http://schemas.microsoft.com/office/drawing/2014/main" id="{68A5D717-2766-4B47-9136-3A132543F647}"/>
            </a:ext>
          </a:extLst>
        </xdr:cNvPr>
        <xdr:cNvSpPr txBox="1"/>
      </xdr:nvSpPr>
      <xdr:spPr>
        <a:xfrm>
          <a:off x="12873718" y="10933339"/>
          <a:ext cx="5023757" cy="942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〇賃金改善額　＞　基準額の場合、申請額＝基準額</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〇賃金改善額　＜　基準額の場合、申請額＝賃金改善額</a:t>
          </a:r>
        </a:p>
      </xdr:txBody>
    </xdr:sp>
    <xdr:clientData/>
  </xdr:twoCellAnchor>
  <xdr:twoCellAnchor>
    <xdr:from>
      <xdr:col>13</xdr:col>
      <xdr:colOff>1524000</xdr:colOff>
      <xdr:row>48</xdr:row>
      <xdr:rowOff>81643</xdr:rowOff>
    </xdr:from>
    <xdr:to>
      <xdr:col>14</xdr:col>
      <xdr:colOff>571500</xdr:colOff>
      <xdr:row>48</xdr:row>
      <xdr:rowOff>340178</xdr:rowOff>
    </xdr:to>
    <xdr:cxnSp macro="">
      <xdr:nvCxnSpPr>
        <xdr:cNvPr id="3" name="直線矢印コネクタ 2">
          <a:extLst>
            <a:ext uri="{FF2B5EF4-FFF2-40B4-BE49-F238E27FC236}">
              <a16:creationId xmlns:a16="http://schemas.microsoft.com/office/drawing/2014/main" id="{BC1080F5-E8AF-4814-B34F-B206D94772D8}"/>
            </a:ext>
          </a:extLst>
        </xdr:cNvPr>
        <xdr:cNvCxnSpPr>
          <a:stCxn id="2" idx="3"/>
        </xdr:cNvCxnSpPr>
      </xdr:nvCxnSpPr>
      <xdr:spPr>
        <a:xfrm>
          <a:off x="17897475" y="11406868"/>
          <a:ext cx="1133475" cy="258535"/>
        </a:xfrm>
        <a:prstGeom prst="straightConnector1">
          <a:avLst/>
        </a:prstGeom>
        <a:ln w="571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151038</xdr:colOff>
      <xdr:row>24</xdr:row>
      <xdr:rowOff>176892</xdr:rowOff>
    </xdr:from>
    <xdr:to>
      <xdr:col>10</xdr:col>
      <xdr:colOff>462642</xdr:colOff>
      <xdr:row>30</xdr:row>
      <xdr:rowOff>95249</xdr:rowOff>
    </xdr:to>
    <xdr:sp macro="" textlink="">
      <xdr:nvSpPr>
        <xdr:cNvPr id="4" name="右中かっこ 3">
          <a:extLst>
            <a:ext uri="{FF2B5EF4-FFF2-40B4-BE49-F238E27FC236}">
              <a16:creationId xmlns:a16="http://schemas.microsoft.com/office/drawing/2014/main" id="{B22602CF-7B12-4DBF-ABDD-460DF224E4CE}"/>
            </a:ext>
          </a:extLst>
        </xdr:cNvPr>
        <xdr:cNvSpPr/>
      </xdr:nvSpPr>
      <xdr:spPr bwMode="auto">
        <a:xfrm>
          <a:off x="11800113" y="6568167"/>
          <a:ext cx="311604" cy="1051832"/>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62592</xdr:colOff>
      <xdr:row>32</xdr:row>
      <xdr:rowOff>121101</xdr:rowOff>
    </xdr:from>
    <xdr:to>
      <xdr:col>10</xdr:col>
      <xdr:colOff>481692</xdr:colOff>
      <xdr:row>41</xdr:row>
      <xdr:rowOff>88443</xdr:rowOff>
    </xdr:to>
    <xdr:sp macro="" textlink="">
      <xdr:nvSpPr>
        <xdr:cNvPr id="5" name="右中かっこ 4">
          <a:extLst>
            <a:ext uri="{FF2B5EF4-FFF2-40B4-BE49-F238E27FC236}">
              <a16:creationId xmlns:a16="http://schemas.microsoft.com/office/drawing/2014/main" id="{E868F502-176A-4306-9CA3-1DE784B43658}"/>
            </a:ext>
          </a:extLst>
        </xdr:cNvPr>
        <xdr:cNvSpPr/>
      </xdr:nvSpPr>
      <xdr:spPr bwMode="auto">
        <a:xfrm>
          <a:off x="11711667" y="8017326"/>
          <a:ext cx="419100" cy="1681842"/>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81641</xdr:colOff>
      <xdr:row>8</xdr:row>
      <xdr:rowOff>95249</xdr:rowOff>
    </xdr:from>
    <xdr:to>
      <xdr:col>13</xdr:col>
      <xdr:colOff>419098</xdr:colOff>
      <xdr:row>17</xdr:row>
      <xdr:rowOff>81642</xdr:rowOff>
    </xdr:to>
    <xdr:sp macro="" textlink="">
      <xdr:nvSpPr>
        <xdr:cNvPr id="6" name="右中かっこ 5">
          <a:extLst>
            <a:ext uri="{FF2B5EF4-FFF2-40B4-BE49-F238E27FC236}">
              <a16:creationId xmlns:a16="http://schemas.microsoft.com/office/drawing/2014/main" id="{9315AE0B-8498-4790-99F9-7C1F8F4F6573}"/>
            </a:ext>
          </a:extLst>
        </xdr:cNvPr>
        <xdr:cNvSpPr/>
      </xdr:nvSpPr>
      <xdr:spPr bwMode="auto">
        <a:xfrm>
          <a:off x="16455116" y="2238374"/>
          <a:ext cx="337457" cy="1634218"/>
        </a:xfrm>
        <a:prstGeom prst="rightBrace">
          <a:avLst>
            <a:gd name="adj1" fmla="val 8333"/>
            <a:gd name="adj2" fmla="val 52188"/>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176892</xdr:colOff>
      <xdr:row>21</xdr:row>
      <xdr:rowOff>628289</xdr:rowOff>
    </xdr:from>
    <xdr:to>
      <xdr:col>12</xdr:col>
      <xdr:colOff>2012495</xdr:colOff>
      <xdr:row>28</xdr:row>
      <xdr:rowOff>38780</xdr:rowOff>
    </xdr:to>
    <xdr:cxnSp macro="">
      <xdr:nvCxnSpPr>
        <xdr:cNvPr id="7" name="直線矢印コネクタ 6">
          <a:extLst>
            <a:ext uri="{FF2B5EF4-FFF2-40B4-BE49-F238E27FC236}">
              <a16:creationId xmlns:a16="http://schemas.microsoft.com/office/drawing/2014/main" id="{C26D1502-BA2E-440C-8E60-BBF8EB66EF5B}"/>
            </a:ext>
          </a:extLst>
        </xdr:cNvPr>
        <xdr:cNvCxnSpPr>
          <a:stCxn id="12" idx="1"/>
          <a:endCxn id="13" idx="3"/>
        </xdr:cNvCxnSpPr>
      </xdr:nvCxnSpPr>
      <xdr:spPr bwMode="auto">
        <a:xfrm flipH="1" flipV="1">
          <a:off x="11825967" y="5305064"/>
          <a:ext cx="4531178" cy="1886991"/>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1211034</xdr:colOff>
      <xdr:row>19</xdr:row>
      <xdr:rowOff>68036</xdr:rowOff>
    </xdr:from>
    <xdr:to>
      <xdr:col>14</xdr:col>
      <xdr:colOff>2544536</xdr:colOff>
      <xdr:row>21</xdr:row>
      <xdr:rowOff>1224643</xdr:rowOff>
    </xdr:to>
    <xdr:sp macro="" textlink="">
      <xdr:nvSpPr>
        <xdr:cNvPr id="8" name="正方形/長方形 7">
          <a:extLst>
            <a:ext uri="{FF2B5EF4-FFF2-40B4-BE49-F238E27FC236}">
              <a16:creationId xmlns:a16="http://schemas.microsoft.com/office/drawing/2014/main" id="{69BACFA4-8344-40E6-8146-368106D216A0}"/>
            </a:ext>
          </a:extLst>
        </xdr:cNvPr>
        <xdr:cNvSpPr/>
      </xdr:nvSpPr>
      <xdr:spPr bwMode="auto">
        <a:xfrm>
          <a:off x="14231709" y="4306661"/>
          <a:ext cx="6772277" cy="1594757"/>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13</xdr:col>
      <xdr:colOff>517069</xdr:colOff>
      <xdr:row>12</xdr:row>
      <xdr:rowOff>23131</xdr:rowOff>
    </xdr:from>
    <xdr:to>
      <xdr:col>14</xdr:col>
      <xdr:colOff>900480</xdr:colOff>
      <xdr:row>14</xdr:row>
      <xdr:rowOff>13606</xdr:rowOff>
    </xdr:to>
    <xdr:pic>
      <xdr:nvPicPr>
        <xdr:cNvPr id="9" name="図 8">
          <a:extLst>
            <a:ext uri="{FF2B5EF4-FFF2-40B4-BE49-F238E27FC236}">
              <a16:creationId xmlns:a16="http://schemas.microsoft.com/office/drawing/2014/main" id="{097F30EE-2F81-4FED-970B-C338AFCC84AE}"/>
            </a:ext>
          </a:extLst>
        </xdr:cNvPr>
        <xdr:cNvPicPr>
          <a:picLocks noChangeAspect="1"/>
        </xdr:cNvPicPr>
      </xdr:nvPicPr>
      <xdr:blipFill>
        <a:blip xmlns:r="http://schemas.openxmlformats.org/officeDocument/2006/relationships" r:embed="rId1"/>
        <a:stretch>
          <a:fillRect/>
        </a:stretch>
      </xdr:blipFill>
      <xdr:spPr>
        <a:xfrm>
          <a:off x="16890544" y="2909206"/>
          <a:ext cx="2469386" cy="352425"/>
        </a:xfrm>
        <a:prstGeom prst="rect">
          <a:avLst/>
        </a:prstGeom>
      </xdr:spPr>
    </xdr:pic>
    <xdr:clientData/>
  </xdr:twoCellAnchor>
  <xdr:twoCellAnchor editAs="oneCell">
    <xdr:from>
      <xdr:col>10</xdr:col>
      <xdr:colOff>502102</xdr:colOff>
      <xdr:row>27</xdr:row>
      <xdr:rowOff>27213</xdr:rowOff>
    </xdr:from>
    <xdr:to>
      <xdr:col>12</xdr:col>
      <xdr:colOff>1074963</xdr:colOff>
      <xdr:row>28</xdr:row>
      <xdr:rowOff>15613</xdr:rowOff>
    </xdr:to>
    <xdr:pic>
      <xdr:nvPicPr>
        <xdr:cNvPr id="10" name="図 9">
          <a:extLst>
            <a:ext uri="{FF2B5EF4-FFF2-40B4-BE49-F238E27FC236}">
              <a16:creationId xmlns:a16="http://schemas.microsoft.com/office/drawing/2014/main" id="{563018D9-859A-463C-8F1F-6BF52E29A978}"/>
            </a:ext>
          </a:extLst>
        </xdr:cNvPr>
        <xdr:cNvPicPr>
          <a:picLocks noChangeAspect="1"/>
        </xdr:cNvPicPr>
      </xdr:nvPicPr>
      <xdr:blipFill>
        <a:blip xmlns:r="http://schemas.openxmlformats.org/officeDocument/2006/relationships" r:embed="rId2"/>
        <a:stretch>
          <a:fillRect/>
        </a:stretch>
      </xdr:blipFill>
      <xdr:spPr>
        <a:xfrm>
          <a:off x="12151177" y="6989988"/>
          <a:ext cx="3268436" cy="178900"/>
        </a:xfrm>
        <a:prstGeom prst="rect">
          <a:avLst/>
        </a:prstGeom>
      </xdr:spPr>
    </xdr:pic>
    <xdr:clientData/>
  </xdr:twoCellAnchor>
  <xdr:twoCellAnchor editAs="oneCell">
    <xdr:from>
      <xdr:col>10</xdr:col>
      <xdr:colOff>496659</xdr:colOff>
      <xdr:row>36</xdr:row>
      <xdr:rowOff>77558</xdr:rowOff>
    </xdr:from>
    <xdr:to>
      <xdr:col>12</xdr:col>
      <xdr:colOff>1211036</xdr:colOff>
      <xdr:row>37</xdr:row>
      <xdr:rowOff>85369</xdr:rowOff>
    </xdr:to>
    <xdr:pic>
      <xdr:nvPicPr>
        <xdr:cNvPr id="11" name="図 10">
          <a:extLst>
            <a:ext uri="{FF2B5EF4-FFF2-40B4-BE49-F238E27FC236}">
              <a16:creationId xmlns:a16="http://schemas.microsoft.com/office/drawing/2014/main" id="{1C808DE1-758D-40A3-9A61-AD502B51966A}"/>
            </a:ext>
          </a:extLst>
        </xdr:cNvPr>
        <xdr:cNvPicPr>
          <a:picLocks noChangeAspect="1"/>
        </xdr:cNvPicPr>
      </xdr:nvPicPr>
      <xdr:blipFill>
        <a:blip xmlns:r="http://schemas.openxmlformats.org/officeDocument/2006/relationships" r:embed="rId3"/>
        <a:stretch>
          <a:fillRect/>
        </a:stretch>
      </xdr:blipFill>
      <xdr:spPr>
        <a:xfrm>
          <a:off x="12145734" y="8735783"/>
          <a:ext cx="3409952" cy="198311"/>
        </a:xfrm>
        <a:prstGeom prst="rect">
          <a:avLst/>
        </a:prstGeom>
      </xdr:spPr>
    </xdr:pic>
    <xdr:clientData/>
  </xdr:twoCellAnchor>
  <xdr:twoCellAnchor editAs="oneCell">
    <xdr:from>
      <xdr:col>12</xdr:col>
      <xdr:colOff>2012495</xdr:colOff>
      <xdr:row>23</xdr:row>
      <xdr:rowOff>118382</xdr:rowOff>
    </xdr:from>
    <xdr:to>
      <xdr:col>14</xdr:col>
      <xdr:colOff>2449284</xdr:colOff>
      <xdr:row>33</xdr:row>
      <xdr:rowOff>27214</xdr:rowOff>
    </xdr:to>
    <xdr:pic>
      <xdr:nvPicPr>
        <xdr:cNvPr id="12" name="図 11">
          <a:extLst>
            <a:ext uri="{FF2B5EF4-FFF2-40B4-BE49-F238E27FC236}">
              <a16:creationId xmlns:a16="http://schemas.microsoft.com/office/drawing/2014/main" id="{C3D23B0C-A58A-4CE9-A6E8-0B718D3A68ED}"/>
            </a:ext>
          </a:extLst>
        </xdr:cNvPr>
        <xdr:cNvPicPr>
          <a:picLocks noChangeAspect="1"/>
        </xdr:cNvPicPr>
      </xdr:nvPicPr>
      <xdr:blipFill>
        <a:blip xmlns:r="http://schemas.openxmlformats.org/officeDocument/2006/relationships" r:embed="rId4"/>
        <a:stretch>
          <a:fillRect/>
        </a:stretch>
      </xdr:blipFill>
      <xdr:spPr>
        <a:xfrm>
          <a:off x="16357145" y="6281057"/>
          <a:ext cx="4551589" cy="1832882"/>
        </a:xfrm>
        <a:prstGeom prst="rect">
          <a:avLst/>
        </a:prstGeom>
      </xdr:spPr>
    </xdr:pic>
    <xdr:clientData/>
  </xdr:twoCellAnchor>
  <xdr:twoCellAnchor>
    <xdr:from>
      <xdr:col>8</xdr:col>
      <xdr:colOff>95249</xdr:colOff>
      <xdr:row>20</xdr:row>
      <xdr:rowOff>95248</xdr:rowOff>
    </xdr:from>
    <xdr:to>
      <xdr:col>10</xdr:col>
      <xdr:colOff>176892</xdr:colOff>
      <xdr:row>22</xdr:row>
      <xdr:rowOff>45543</xdr:rowOff>
    </xdr:to>
    <xdr:sp macro="" textlink="">
      <xdr:nvSpPr>
        <xdr:cNvPr id="13" name="正方形/長方形 12">
          <a:extLst>
            <a:ext uri="{FF2B5EF4-FFF2-40B4-BE49-F238E27FC236}">
              <a16:creationId xmlns:a16="http://schemas.microsoft.com/office/drawing/2014/main" id="{40BD3F93-0FD4-429D-A0A6-16CBC9C81893}"/>
            </a:ext>
          </a:extLst>
        </xdr:cNvPr>
        <xdr:cNvSpPr/>
      </xdr:nvSpPr>
      <xdr:spPr bwMode="auto">
        <a:xfrm>
          <a:off x="10877549" y="4581523"/>
          <a:ext cx="948418" cy="1445720"/>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530676</xdr:colOff>
      <xdr:row>14</xdr:row>
      <xdr:rowOff>68036</xdr:rowOff>
    </xdr:from>
    <xdr:to>
      <xdr:col>14</xdr:col>
      <xdr:colOff>2394856</xdr:colOff>
      <xdr:row>18</xdr:row>
      <xdr:rowOff>40821</xdr:rowOff>
    </xdr:to>
    <xdr:sp macro="" textlink="">
      <xdr:nvSpPr>
        <xdr:cNvPr id="14" name="テキスト ボックス 13">
          <a:extLst>
            <a:ext uri="{FF2B5EF4-FFF2-40B4-BE49-F238E27FC236}">
              <a16:creationId xmlns:a16="http://schemas.microsoft.com/office/drawing/2014/main" id="{7D06923F-377F-4C02-85DC-526ECA4DF94C}"/>
            </a:ext>
          </a:extLst>
        </xdr:cNvPr>
        <xdr:cNvSpPr txBox="1"/>
      </xdr:nvSpPr>
      <xdr:spPr>
        <a:xfrm>
          <a:off x="16904151" y="3316061"/>
          <a:ext cx="3950155" cy="706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①の場合、該当するベースアップ評価料に</a:t>
          </a:r>
          <a:endParaRPr kumimoji="1" lang="en-US" altLang="ja-JP" sz="1400" b="1">
            <a:solidFill>
              <a:srgbClr val="FF0000"/>
            </a:solidFill>
          </a:endParaRPr>
        </a:p>
        <a:p>
          <a:r>
            <a:rPr kumimoji="1" lang="ja-JP" altLang="en-US" sz="1400" b="1">
              <a:solidFill>
                <a:srgbClr val="FF0000"/>
              </a:solidFill>
            </a:rPr>
            <a:t>「〇」してください</a:t>
          </a:r>
          <a:endParaRPr kumimoji="1" lang="en-US" altLang="ja-JP" sz="1400" b="1">
            <a:solidFill>
              <a:srgbClr val="FF0000"/>
            </a:solidFill>
          </a:endParaRPr>
        </a:p>
      </xdr:txBody>
    </xdr:sp>
    <xdr:clientData/>
  </xdr:twoCellAnchor>
  <xdr:twoCellAnchor>
    <xdr:from>
      <xdr:col>13</xdr:col>
      <xdr:colOff>2000249</xdr:colOff>
      <xdr:row>0</xdr:row>
      <xdr:rowOff>0</xdr:rowOff>
    </xdr:from>
    <xdr:to>
      <xdr:col>15</xdr:col>
      <xdr:colOff>68035</xdr:colOff>
      <xdr:row>3</xdr:row>
      <xdr:rowOff>0</xdr:rowOff>
    </xdr:to>
    <xdr:sp macro="" textlink="">
      <xdr:nvSpPr>
        <xdr:cNvPr id="15" name="正方形/長方形 14">
          <a:extLst>
            <a:ext uri="{FF2B5EF4-FFF2-40B4-BE49-F238E27FC236}">
              <a16:creationId xmlns:a16="http://schemas.microsoft.com/office/drawing/2014/main" id="{8B3E9AEA-339A-4AF3-A7E1-D5F5482B5FF5}"/>
            </a:ext>
          </a:extLst>
        </xdr:cNvPr>
        <xdr:cNvSpPr/>
      </xdr:nvSpPr>
      <xdr:spPr bwMode="auto">
        <a:xfrm>
          <a:off x="18373724" y="0"/>
          <a:ext cx="2744561" cy="9429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1973035</xdr:colOff>
      <xdr:row>3</xdr:row>
      <xdr:rowOff>108856</xdr:rowOff>
    </xdr:from>
    <xdr:to>
      <xdr:col>15</xdr:col>
      <xdr:colOff>13607</xdr:colOff>
      <xdr:row>6</xdr:row>
      <xdr:rowOff>13606</xdr:rowOff>
    </xdr:to>
    <xdr:sp macro="" textlink="">
      <xdr:nvSpPr>
        <xdr:cNvPr id="16" name="テキスト ボックス 15">
          <a:extLst>
            <a:ext uri="{FF2B5EF4-FFF2-40B4-BE49-F238E27FC236}">
              <a16:creationId xmlns:a16="http://schemas.microsoft.com/office/drawing/2014/main" id="{F76A1BA4-21F2-4BC7-BB6D-0F417A164255}"/>
            </a:ext>
          </a:extLst>
        </xdr:cNvPr>
        <xdr:cNvSpPr txBox="1"/>
      </xdr:nvSpPr>
      <xdr:spPr>
        <a:xfrm>
          <a:off x="18346510" y="1051831"/>
          <a:ext cx="2717347"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開設者、医療機関等の名称を</a:t>
          </a:r>
          <a:endParaRPr kumimoji="1" lang="en-US" altLang="ja-JP" sz="1400" b="1">
            <a:solidFill>
              <a:srgbClr val="FF0000"/>
            </a:solidFill>
          </a:endParaRPr>
        </a:p>
        <a:p>
          <a:r>
            <a:rPr kumimoji="1" lang="ja-JP" altLang="en-US" sz="1400" b="1">
              <a:solidFill>
                <a:srgbClr val="FF0000"/>
              </a:solidFill>
            </a:rPr>
            <a:t>記入ください</a:t>
          </a:r>
          <a:endParaRPr kumimoji="1" lang="en-US" altLang="ja-JP" sz="1400" b="1">
            <a:solidFill>
              <a:srgbClr val="FF0000"/>
            </a:solidFill>
          </a:endParaRPr>
        </a:p>
      </xdr:txBody>
    </xdr:sp>
    <xdr:clientData/>
  </xdr:twoCellAnchor>
  <xdr:twoCellAnchor>
    <xdr:from>
      <xdr:col>13</xdr:col>
      <xdr:colOff>1245053</xdr:colOff>
      <xdr:row>21</xdr:row>
      <xdr:rowOff>1224643</xdr:rowOff>
    </xdr:from>
    <xdr:to>
      <xdr:col>14</xdr:col>
      <xdr:colOff>176211</xdr:colOff>
      <xdr:row>23</xdr:row>
      <xdr:rowOff>118382</xdr:rowOff>
    </xdr:to>
    <xdr:cxnSp macro="">
      <xdr:nvCxnSpPr>
        <xdr:cNvPr id="17" name="直線矢印コネクタ 16">
          <a:extLst>
            <a:ext uri="{FF2B5EF4-FFF2-40B4-BE49-F238E27FC236}">
              <a16:creationId xmlns:a16="http://schemas.microsoft.com/office/drawing/2014/main" id="{35E6CD8A-1234-4002-97B3-98FA3523244F}"/>
            </a:ext>
          </a:extLst>
        </xdr:cNvPr>
        <xdr:cNvCxnSpPr>
          <a:stCxn id="12" idx="0"/>
          <a:endCxn id="8" idx="2"/>
        </xdr:cNvCxnSpPr>
      </xdr:nvCxnSpPr>
      <xdr:spPr bwMode="auto">
        <a:xfrm flipH="1" flipV="1">
          <a:off x="17618528" y="5901418"/>
          <a:ext cx="1017133" cy="379639"/>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1102178</xdr:colOff>
      <xdr:row>42</xdr:row>
      <xdr:rowOff>163285</xdr:rowOff>
    </xdr:from>
    <xdr:to>
      <xdr:col>13</xdr:col>
      <xdr:colOff>489857</xdr:colOff>
      <xdr:row>46</xdr:row>
      <xdr:rowOff>108857</xdr:rowOff>
    </xdr:to>
    <xdr:sp macro="" textlink="">
      <xdr:nvSpPr>
        <xdr:cNvPr id="18" name="正方形/長方形 17">
          <a:extLst>
            <a:ext uri="{FF2B5EF4-FFF2-40B4-BE49-F238E27FC236}">
              <a16:creationId xmlns:a16="http://schemas.microsoft.com/office/drawing/2014/main" id="{72ABD8B0-6C1A-4C1B-85F8-18EB235A9DFB}"/>
            </a:ext>
          </a:extLst>
        </xdr:cNvPr>
        <xdr:cNvSpPr/>
      </xdr:nvSpPr>
      <xdr:spPr bwMode="auto">
        <a:xfrm>
          <a:off x="14122853" y="9964510"/>
          <a:ext cx="2740479" cy="955222"/>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176893</xdr:colOff>
      <xdr:row>2</xdr:row>
      <xdr:rowOff>13607</xdr:rowOff>
    </xdr:from>
    <xdr:to>
      <xdr:col>11</xdr:col>
      <xdr:colOff>639536</xdr:colOff>
      <xdr:row>5</xdr:row>
      <xdr:rowOff>0</xdr:rowOff>
    </xdr:to>
    <xdr:sp macro="" textlink="">
      <xdr:nvSpPr>
        <xdr:cNvPr id="19" name="テキスト ボックス 18">
          <a:extLst>
            <a:ext uri="{FF2B5EF4-FFF2-40B4-BE49-F238E27FC236}">
              <a16:creationId xmlns:a16="http://schemas.microsoft.com/office/drawing/2014/main" id="{391BB1B6-2719-464B-9DC2-D49738757593}"/>
            </a:ext>
          </a:extLst>
        </xdr:cNvPr>
        <xdr:cNvSpPr txBox="1"/>
      </xdr:nvSpPr>
      <xdr:spPr>
        <a:xfrm>
          <a:off x="10953750" y="625928"/>
          <a:ext cx="2707822" cy="816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郵送申請時　記入例</a:t>
          </a:r>
          <a:endParaRPr kumimoji="1" lang="en-US" altLang="ja-JP" sz="1400" b="1">
            <a:solidFill>
              <a:srgbClr val="FF0000"/>
            </a:solidFill>
          </a:endParaRPr>
        </a:p>
        <a:p>
          <a:r>
            <a:rPr kumimoji="1" lang="ja-JP" altLang="en-US" sz="1400" b="1">
              <a:solidFill>
                <a:srgbClr val="FF0000"/>
              </a:solidFill>
            </a:rPr>
            <a:t>（複数施設）</a:t>
          </a:r>
          <a:endParaRPr kumimoji="1" lang="en-US" altLang="ja-JP"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1279071</xdr:colOff>
      <xdr:row>44</xdr:row>
      <xdr:rowOff>0</xdr:rowOff>
    </xdr:from>
    <xdr:to>
      <xdr:col>13</xdr:col>
      <xdr:colOff>1578428</xdr:colOff>
      <xdr:row>47</xdr:row>
      <xdr:rowOff>163287</xdr:rowOff>
    </xdr:to>
    <xdr:sp macro="" textlink="">
      <xdr:nvSpPr>
        <xdr:cNvPr id="2" name="テキスト ボックス 1">
          <a:extLst>
            <a:ext uri="{FF2B5EF4-FFF2-40B4-BE49-F238E27FC236}">
              <a16:creationId xmlns:a16="http://schemas.microsoft.com/office/drawing/2014/main" id="{9CF9BDCC-48C9-4E48-8540-E909FE71E6B3}"/>
            </a:ext>
          </a:extLst>
        </xdr:cNvPr>
        <xdr:cNvSpPr txBox="1"/>
      </xdr:nvSpPr>
      <xdr:spPr>
        <a:xfrm>
          <a:off x="12509046" y="10325100"/>
          <a:ext cx="5023757" cy="953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〇賃金改善額　＞　基準額の場合、申請額＝基準額</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〇賃金改善額　＜　基準額の場合、申請額＝賃金改善額</a:t>
          </a:r>
        </a:p>
      </xdr:txBody>
    </xdr:sp>
    <xdr:clientData/>
  </xdr:twoCellAnchor>
  <xdr:twoCellAnchor>
    <xdr:from>
      <xdr:col>13</xdr:col>
      <xdr:colOff>1578428</xdr:colOff>
      <xdr:row>46</xdr:row>
      <xdr:rowOff>122465</xdr:rowOff>
    </xdr:from>
    <xdr:to>
      <xdr:col>14</xdr:col>
      <xdr:colOff>625928</xdr:colOff>
      <xdr:row>46</xdr:row>
      <xdr:rowOff>381000</xdr:rowOff>
    </xdr:to>
    <xdr:cxnSp macro="">
      <xdr:nvCxnSpPr>
        <xdr:cNvPr id="3" name="直線矢印コネクタ 2">
          <a:extLst>
            <a:ext uri="{FF2B5EF4-FFF2-40B4-BE49-F238E27FC236}">
              <a16:creationId xmlns:a16="http://schemas.microsoft.com/office/drawing/2014/main" id="{2CEE9876-88C7-4CE6-A244-8448AD0BBC5D}"/>
            </a:ext>
          </a:extLst>
        </xdr:cNvPr>
        <xdr:cNvCxnSpPr>
          <a:stCxn id="2" idx="3"/>
        </xdr:cNvCxnSpPr>
      </xdr:nvCxnSpPr>
      <xdr:spPr>
        <a:xfrm>
          <a:off x="17532803" y="10809515"/>
          <a:ext cx="1133475" cy="258535"/>
        </a:xfrm>
        <a:prstGeom prst="straightConnector1">
          <a:avLst/>
        </a:prstGeom>
        <a:ln w="571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300716</xdr:colOff>
      <xdr:row>22</xdr:row>
      <xdr:rowOff>204107</xdr:rowOff>
    </xdr:from>
    <xdr:to>
      <xdr:col>10</xdr:col>
      <xdr:colOff>612320</xdr:colOff>
      <xdr:row>28</xdr:row>
      <xdr:rowOff>81643</xdr:rowOff>
    </xdr:to>
    <xdr:sp macro="" textlink="">
      <xdr:nvSpPr>
        <xdr:cNvPr id="4" name="右中かっこ 3">
          <a:extLst>
            <a:ext uri="{FF2B5EF4-FFF2-40B4-BE49-F238E27FC236}">
              <a16:creationId xmlns:a16="http://schemas.microsoft.com/office/drawing/2014/main" id="{A5252149-98A1-44F2-836A-49DEB5C6F973}"/>
            </a:ext>
          </a:extLst>
        </xdr:cNvPr>
        <xdr:cNvSpPr/>
      </xdr:nvSpPr>
      <xdr:spPr bwMode="auto">
        <a:xfrm>
          <a:off x="11530691" y="6042932"/>
          <a:ext cx="311604" cy="1049111"/>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212270</xdr:colOff>
      <xdr:row>30</xdr:row>
      <xdr:rowOff>107495</xdr:rowOff>
    </xdr:from>
    <xdr:to>
      <xdr:col>10</xdr:col>
      <xdr:colOff>631370</xdr:colOff>
      <xdr:row>39</xdr:row>
      <xdr:rowOff>74837</xdr:rowOff>
    </xdr:to>
    <xdr:sp macro="" textlink="">
      <xdr:nvSpPr>
        <xdr:cNvPr id="5" name="右中かっこ 4">
          <a:extLst>
            <a:ext uri="{FF2B5EF4-FFF2-40B4-BE49-F238E27FC236}">
              <a16:creationId xmlns:a16="http://schemas.microsoft.com/office/drawing/2014/main" id="{CB1F5DBF-8525-41A3-9A2F-759AE52B557D}"/>
            </a:ext>
          </a:extLst>
        </xdr:cNvPr>
        <xdr:cNvSpPr/>
      </xdr:nvSpPr>
      <xdr:spPr bwMode="auto">
        <a:xfrm>
          <a:off x="11442245" y="7489370"/>
          <a:ext cx="419100" cy="1681842"/>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163284</xdr:colOff>
      <xdr:row>7</xdr:row>
      <xdr:rowOff>217713</xdr:rowOff>
    </xdr:from>
    <xdr:to>
      <xdr:col>13</xdr:col>
      <xdr:colOff>500741</xdr:colOff>
      <xdr:row>16</xdr:row>
      <xdr:rowOff>149677</xdr:rowOff>
    </xdr:to>
    <xdr:sp macro="" textlink="">
      <xdr:nvSpPr>
        <xdr:cNvPr id="6" name="右中かっこ 5">
          <a:extLst>
            <a:ext uri="{FF2B5EF4-FFF2-40B4-BE49-F238E27FC236}">
              <a16:creationId xmlns:a16="http://schemas.microsoft.com/office/drawing/2014/main" id="{A8D5F4A4-88C0-4B51-884B-73AE6C20AC78}"/>
            </a:ext>
          </a:extLst>
        </xdr:cNvPr>
        <xdr:cNvSpPr/>
      </xdr:nvSpPr>
      <xdr:spPr bwMode="auto">
        <a:xfrm>
          <a:off x="16117659" y="2132238"/>
          <a:ext cx="337457" cy="1627414"/>
        </a:xfrm>
        <a:prstGeom prst="rightBrace">
          <a:avLst>
            <a:gd name="adj1" fmla="val 8333"/>
            <a:gd name="adj2" fmla="val 52188"/>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190500</xdr:colOff>
      <xdr:row>20</xdr:row>
      <xdr:rowOff>383361</xdr:rowOff>
    </xdr:from>
    <xdr:to>
      <xdr:col>13</xdr:col>
      <xdr:colOff>93887</xdr:colOff>
      <xdr:row>27</xdr:row>
      <xdr:rowOff>93209</xdr:rowOff>
    </xdr:to>
    <xdr:cxnSp macro="">
      <xdr:nvCxnSpPr>
        <xdr:cNvPr id="7" name="直線矢印コネクタ 6">
          <a:extLst>
            <a:ext uri="{FF2B5EF4-FFF2-40B4-BE49-F238E27FC236}">
              <a16:creationId xmlns:a16="http://schemas.microsoft.com/office/drawing/2014/main" id="{F16FD10F-F598-4AB1-B148-FF5F6571AD28}"/>
            </a:ext>
          </a:extLst>
        </xdr:cNvPr>
        <xdr:cNvCxnSpPr>
          <a:stCxn id="12" idx="1"/>
        </xdr:cNvCxnSpPr>
      </xdr:nvCxnSpPr>
      <xdr:spPr bwMode="auto">
        <a:xfrm flipH="1" flipV="1">
          <a:off x="11420475" y="4926786"/>
          <a:ext cx="4627787" cy="1986323"/>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1319891</xdr:colOff>
      <xdr:row>18</xdr:row>
      <xdr:rowOff>117740</xdr:rowOff>
    </xdr:from>
    <xdr:to>
      <xdr:col>15</xdr:col>
      <xdr:colOff>149677</xdr:colOff>
      <xdr:row>20</xdr:row>
      <xdr:rowOff>1074963</xdr:rowOff>
    </xdr:to>
    <xdr:sp macro="" textlink="">
      <xdr:nvSpPr>
        <xdr:cNvPr id="8" name="正方形/長方形 7">
          <a:extLst>
            <a:ext uri="{FF2B5EF4-FFF2-40B4-BE49-F238E27FC236}">
              <a16:creationId xmlns:a16="http://schemas.microsoft.com/office/drawing/2014/main" id="{B7BA6FA8-D372-4AE1-8B7C-E07F5A876757}"/>
            </a:ext>
          </a:extLst>
        </xdr:cNvPr>
        <xdr:cNvSpPr/>
      </xdr:nvSpPr>
      <xdr:spPr bwMode="auto">
        <a:xfrm>
          <a:off x="13921466" y="4175390"/>
          <a:ext cx="6602186" cy="1442998"/>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13</xdr:col>
      <xdr:colOff>625926</xdr:colOff>
      <xdr:row>10</xdr:row>
      <xdr:rowOff>104773</xdr:rowOff>
    </xdr:from>
    <xdr:to>
      <xdr:col>14</xdr:col>
      <xdr:colOff>1009337</xdr:colOff>
      <xdr:row>12</xdr:row>
      <xdr:rowOff>95249</xdr:rowOff>
    </xdr:to>
    <xdr:pic>
      <xdr:nvPicPr>
        <xdr:cNvPr id="9" name="図 8">
          <a:extLst>
            <a:ext uri="{FF2B5EF4-FFF2-40B4-BE49-F238E27FC236}">
              <a16:creationId xmlns:a16="http://schemas.microsoft.com/office/drawing/2014/main" id="{FE9B02D5-8674-4777-B053-691CD231EB1E}"/>
            </a:ext>
          </a:extLst>
        </xdr:cNvPr>
        <xdr:cNvPicPr>
          <a:picLocks noChangeAspect="1"/>
        </xdr:cNvPicPr>
      </xdr:nvPicPr>
      <xdr:blipFill>
        <a:blip xmlns:r="http://schemas.openxmlformats.org/officeDocument/2006/relationships" r:embed="rId1"/>
        <a:stretch>
          <a:fillRect/>
        </a:stretch>
      </xdr:blipFill>
      <xdr:spPr>
        <a:xfrm>
          <a:off x="16580301" y="2628898"/>
          <a:ext cx="2469386" cy="352426"/>
        </a:xfrm>
        <a:prstGeom prst="rect">
          <a:avLst/>
        </a:prstGeom>
      </xdr:spPr>
    </xdr:pic>
    <xdr:clientData/>
  </xdr:twoCellAnchor>
  <xdr:twoCellAnchor editAs="oneCell">
    <xdr:from>
      <xdr:col>10</xdr:col>
      <xdr:colOff>651780</xdr:colOff>
      <xdr:row>25</xdr:row>
      <xdr:rowOff>13606</xdr:rowOff>
    </xdr:from>
    <xdr:to>
      <xdr:col>12</xdr:col>
      <xdr:colOff>1224641</xdr:colOff>
      <xdr:row>26</xdr:row>
      <xdr:rowOff>2006</xdr:rowOff>
    </xdr:to>
    <xdr:pic>
      <xdr:nvPicPr>
        <xdr:cNvPr id="10" name="図 9">
          <a:extLst>
            <a:ext uri="{FF2B5EF4-FFF2-40B4-BE49-F238E27FC236}">
              <a16:creationId xmlns:a16="http://schemas.microsoft.com/office/drawing/2014/main" id="{2ECD247B-FA68-405A-95C9-24F0D0704B41}"/>
            </a:ext>
          </a:extLst>
        </xdr:cNvPr>
        <xdr:cNvPicPr>
          <a:picLocks noChangeAspect="1"/>
        </xdr:cNvPicPr>
      </xdr:nvPicPr>
      <xdr:blipFill>
        <a:blip xmlns:r="http://schemas.openxmlformats.org/officeDocument/2006/relationships" r:embed="rId2"/>
        <a:stretch>
          <a:fillRect/>
        </a:stretch>
      </xdr:blipFill>
      <xdr:spPr>
        <a:xfrm>
          <a:off x="11881755" y="6462031"/>
          <a:ext cx="3268436" cy="178900"/>
        </a:xfrm>
        <a:prstGeom prst="rect">
          <a:avLst/>
        </a:prstGeom>
      </xdr:spPr>
    </xdr:pic>
    <xdr:clientData/>
  </xdr:twoCellAnchor>
  <xdr:twoCellAnchor editAs="oneCell">
    <xdr:from>
      <xdr:col>10</xdr:col>
      <xdr:colOff>646337</xdr:colOff>
      <xdr:row>34</xdr:row>
      <xdr:rowOff>63952</xdr:rowOff>
    </xdr:from>
    <xdr:to>
      <xdr:col>12</xdr:col>
      <xdr:colOff>1360714</xdr:colOff>
      <xdr:row>35</xdr:row>
      <xdr:rowOff>71763</xdr:rowOff>
    </xdr:to>
    <xdr:pic>
      <xdr:nvPicPr>
        <xdr:cNvPr id="11" name="図 10">
          <a:extLst>
            <a:ext uri="{FF2B5EF4-FFF2-40B4-BE49-F238E27FC236}">
              <a16:creationId xmlns:a16="http://schemas.microsoft.com/office/drawing/2014/main" id="{34214B50-49A8-4F5D-9E99-6D6596505FAD}"/>
            </a:ext>
          </a:extLst>
        </xdr:cNvPr>
        <xdr:cNvPicPr>
          <a:picLocks noChangeAspect="1"/>
        </xdr:cNvPicPr>
      </xdr:nvPicPr>
      <xdr:blipFill>
        <a:blip xmlns:r="http://schemas.openxmlformats.org/officeDocument/2006/relationships" r:embed="rId3"/>
        <a:stretch>
          <a:fillRect/>
        </a:stretch>
      </xdr:blipFill>
      <xdr:spPr>
        <a:xfrm>
          <a:off x="11876312" y="8207827"/>
          <a:ext cx="3409952" cy="198311"/>
        </a:xfrm>
        <a:prstGeom prst="rect">
          <a:avLst/>
        </a:prstGeom>
      </xdr:spPr>
    </xdr:pic>
    <xdr:clientData/>
  </xdr:twoCellAnchor>
  <xdr:twoCellAnchor editAs="oneCell">
    <xdr:from>
      <xdr:col>13</xdr:col>
      <xdr:colOff>93887</xdr:colOff>
      <xdr:row>22</xdr:row>
      <xdr:rowOff>159203</xdr:rowOff>
    </xdr:from>
    <xdr:to>
      <xdr:col>15</xdr:col>
      <xdr:colOff>217713</xdr:colOff>
      <xdr:row>32</xdr:row>
      <xdr:rowOff>68036</xdr:rowOff>
    </xdr:to>
    <xdr:pic>
      <xdr:nvPicPr>
        <xdr:cNvPr id="12" name="図 11">
          <a:extLst>
            <a:ext uri="{FF2B5EF4-FFF2-40B4-BE49-F238E27FC236}">
              <a16:creationId xmlns:a16="http://schemas.microsoft.com/office/drawing/2014/main" id="{2499BDF0-FB6A-4AF1-9FE3-84F4A6EFD215}"/>
            </a:ext>
          </a:extLst>
        </xdr:cNvPr>
        <xdr:cNvPicPr>
          <a:picLocks noChangeAspect="1"/>
        </xdr:cNvPicPr>
      </xdr:nvPicPr>
      <xdr:blipFill>
        <a:blip xmlns:r="http://schemas.openxmlformats.org/officeDocument/2006/relationships" r:embed="rId4"/>
        <a:stretch>
          <a:fillRect/>
        </a:stretch>
      </xdr:blipFill>
      <xdr:spPr>
        <a:xfrm>
          <a:off x="16048262" y="5998028"/>
          <a:ext cx="4543426" cy="1832883"/>
        </a:xfrm>
        <a:prstGeom prst="rect">
          <a:avLst/>
        </a:prstGeom>
      </xdr:spPr>
    </xdr:pic>
    <xdr:clientData/>
  </xdr:twoCellAnchor>
  <xdr:twoCellAnchor>
    <xdr:from>
      <xdr:col>13</xdr:col>
      <xdr:colOff>1272266</xdr:colOff>
      <xdr:row>20</xdr:row>
      <xdr:rowOff>1074963</xdr:rowOff>
    </xdr:from>
    <xdr:to>
      <xdr:col>14</xdr:col>
      <xdr:colOff>285068</xdr:colOff>
      <xdr:row>22</xdr:row>
      <xdr:rowOff>159203</xdr:rowOff>
    </xdr:to>
    <xdr:cxnSp macro="">
      <xdr:nvCxnSpPr>
        <xdr:cNvPr id="13" name="直線矢印コネクタ 12">
          <a:extLst>
            <a:ext uri="{FF2B5EF4-FFF2-40B4-BE49-F238E27FC236}">
              <a16:creationId xmlns:a16="http://schemas.microsoft.com/office/drawing/2014/main" id="{79F65C7E-E739-4170-B277-DD8D39F78832}"/>
            </a:ext>
          </a:extLst>
        </xdr:cNvPr>
        <xdr:cNvCxnSpPr>
          <a:stCxn id="12" idx="0"/>
          <a:endCxn id="8" idx="2"/>
        </xdr:cNvCxnSpPr>
      </xdr:nvCxnSpPr>
      <xdr:spPr bwMode="auto">
        <a:xfrm flipH="1" flipV="1">
          <a:off x="17226641" y="5618388"/>
          <a:ext cx="1098777" cy="379640"/>
        </a:xfrm>
        <a:prstGeom prst="straightConnector1">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639533</xdr:colOff>
      <xdr:row>12</xdr:row>
      <xdr:rowOff>149679</xdr:rowOff>
    </xdr:from>
    <xdr:to>
      <xdr:col>15</xdr:col>
      <xdr:colOff>108855</xdr:colOff>
      <xdr:row>16</xdr:row>
      <xdr:rowOff>136071</xdr:rowOff>
    </xdr:to>
    <xdr:sp macro="" textlink="">
      <xdr:nvSpPr>
        <xdr:cNvPr id="14" name="テキスト ボックス 13">
          <a:extLst>
            <a:ext uri="{FF2B5EF4-FFF2-40B4-BE49-F238E27FC236}">
              <a16:creationId xmlns:a16="http://schemas.microsoft.com/office/drawing/2014/main" id="{751D2A1A-7A3E-432A-A275-253E9940F61C}"/>
            </a:ext>
          </a:extLst>
        </xdr:cNvPr>
        <xdr:cNvSpPr txBox="1"/>
      </xdr:nvSpPr>
      <xdr:spPr>
        <a:xfrm>
          <a:off x="16593908" y="3035754"/>
          <a:ext cx="3888922" cy="710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①の場合、該当するベースアップ評価料に</a:t>
          </a:r>
          <a:endParaRPr kumimoji="1" lang="en-US" altLang="ja-JP" sz="1400" b="1">
            <a:solidFill>
              <a:srgbClr val="FF0000"/>
            </a:solidFill>
          </a:endParaRPr>
        </a:p>
        <a:p>
          <a:r>
            <a:rPr kumimoji="1" lang="ja-JP" altLang="en-US" sz="1400" b="1">
              <a:solidFill>
                <a:srgbClr val="FF0000"/>
              </a:solidFill>
            </a:rPr>
            <a:t>「〇」してください</a:t>
          </a:r>
          <a:endParaRPr kumimoji="1" lang="en-US" altLang="ja-JP" sz="1400" b="1">
            <a:solidFill>
              <a:srgbClr val="FF0000"/>
            </a:solidFill>
          </a:endParaRPr>
        </a:p>
      </xdr:txBody>
    </xdr:sp>
    <xdr:clientData/>
  </xdr:twoCellAnchor>
  <xdr:twoCellAnchor>
    <xdr:from>
      <xdr:col>13</xdr:col>
      <xdr:colOff>1986642</xdr:colOff>
      <xdr:row>0</xdr:row>
      <xdr:rowOff>27214</xdr:rowOff>
    </xdr:from>
    <xdr:to>
      <xdr:col>15</xdr:col>
      <xdr:colOff>122463</xdr:colOff>
      <xdr:row>3</xdr:row>
      <xdr:rowOff>27214</xdr:rowOff>
    </xdr:to>
    <xdr:sp macro="" textlink="">
      <xdr:nvSpPr>
        <xdr:cNvPr id="15" name="正方形/長方形 14">
          <a:extLst>
            <a:ext uri="{FF2B5EF4-FFF2-40B4-BE49-F238E27FC236}">
              <a16:creationId xmlns:a16="http://schemas.microsoft.com/office/drawing/2014/main" id="{04154A3B-2A35-4960-BD3C-BB5736D0E38D}"/>
            </a:ext>
          </a:extLst>
        </xdr:cNvPr>
        <xdr:cNvSpPr/>
      </xdr:nvSpPr>
      <xdr:spPr bwMode="auto">
        <a:xfrm>
          <a:off x="17941017" y="27214"/>
          <a:ext cx="2555421" cy="9429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1904999</xdr:colOff>
      <xdr:row>3</xdr:row>
      <xdr:rowOff>136070</xdr:rowOff>
    </xdr:from>
    <xdr:to>
      <xdr:col>15</xdr:col>
      <xdr:colOff>190500</xdr:colOff>
      <xdr:row>6</xdr:row>
      <xdr:rowOff>40820</xdr:rowOff>
    </xdr:to>
    <xdr:sp macro="" textlink="">
      <xdr:nvSpPr>
        <xdr:cNvPr id="16" name="テキスト ボックス 15">
          <a:extLst>
            <a:ext uri="{FF2B5EF4-FFF2-40B4-BE49-F238E27FC236}">
              <a16:creationId xmlns:a16="http://schemas.microsoft.com/office/drawing/2014/main" id="{932149D5-275B-465B-8C43-897A2FAAD280}"/>
            </a:ext>
          </a:extLst>
        </xdr:cNvPr>
        <xdr:cNvSpPr txBox="1"/>
      </xdr:nvSpPr>
      <xdr:spPr>
        <a:xfrm>
          <a:off x="17859374" y="1079045"/>
          <a:ext cx="2705101"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開設者、医療機関等の名称を</a:t>
          </a:r>
          <a:endParaRPr kumimoji="1" lang="en-US" altLang="ja-JP" sz="1400" b="1">
            <a:solidFill>
              <a:srgbClr val="FF0000"/>
            </a:solidFill>
          </a:endParaRPr>
        </a:p>
        <a:p>
          <a:r>
            <a:rPr kumimoji="1" lang="ja-JP" altLang="en-US" sz="1400" b="1">
              <a:solidFill>
                <a:srgbClr val="FF0000"/>
              </a:solidFill>
            </a:rPr>
            <a:t>記入ください</a:t>
          </a:r>
          <a:endParaRPr kumimoji="1" lang="en-US" altLang="ja-JP" sz="1400" b="1">
            <a:solidFill>
              <a:srgbClr val="FF0000"/>
            </a:solidFill>
          </a:endParaRPr>
        </a:p>
      </xdr:txBody>
    </xdr:sp>
    <xdr:clientData/>
  </xdr:twoCellAnchor>
  <xdr:twoCellAnchor>
    <xdr:from>
      <xdr:col>11</xdr:col>
      <xdr:colOff>1102178</xdr:colOff>
      <xdr:row>41</xdr:row>
      <xdr:rowOff>122464</xdr:rowOff>
    </xdr:from>
    <xdr:to>
      <xdr:col>13</xdr:col>
      <xdr:colOff>312963</xdr:colOff>
      <xdr:row>44</xdr:row>
      <xdr:rowOff>13607</xdr:rowOff>
    </xdr:to>
    <xdr:sp macro="" textlink="">
      <xdr:nvSpPr>
        <xdr:cNvPr id="17" name="正方形/長方形 16">
          <a:extLst>
            <a:ext uri="{FF2B5EF4-FFF2-40B4-BE49-F238E27FC236}">
              <a16:creationId xmlns:a16="http://schemas.microsoft.com/office/drawing/2014/main" id="{9834D3A3-1169-4498-B0F2-1E0FDDB5693E}"/>
            </a:ext>
          </a:extLst>
        </xdr:cNvPr>
        <xdr:cNvSpPr/>
      </xdr:nvSpPr>
      <xdr:spPr bwMode="auto">
        <a:xfrm>
          <a:off x="13703753" y="9590314"/>
          <a:ext cx="2563585" cy="748393"/>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0</xdr:colOff>
      <xdr:row>2</xdr:row>
      <xdr:rowOff>0</xdr:rowOff>
    </xdr:from>
    <xdr:to>
      <xdr:col>11</xdr:col>
      <xdr:colOff>653144</xdr:colOff>
      <xdr:row>4</xdr:row>
      <xdr:rowOff>163286</xdr:rowOff>
    </xdr:to>
    <xdr:sp macro="" textlink="">
      <xdr:nvSpPr>
        <xdr:cNvPr id="18" name="テキスト ボックス 17">
          <a:extLst>
            <a:ext uri="{FF2B5EF4-FFF2-40B4-BE49-F238E27FC236}">
              <a16:creationId xmlns:a16="http://schemas.microsoft.com/office/drawing/2014/main" id="{64C7B49F-32C4-47DA-97FC-FC1901BCCCD2}"/>
            </a:ext>
          </a:extLst>
        </xdr:cNvPr>
        <xdr:cNvSpPr txBox="1"/>
      </xdr:nvSpPr>
      <xdr:spPr>
        <a:xfrm>
          <a:off x="10559143" y="612321"/>
          <a:ext cx="2707822" cy="816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郵送申請時　記入例</a:t>
          </a:r>
          <a:endParaRPr kumimoji="1" lang="en-US" altLang="ja-JP" sz="1400" b="1">
            <a:solidFill>
              <a:srgbClr val="FF0000"/>
            </a:solidFill>
          </a:endParaRPr>
        </a:p>
        <a:p>
          <a:r>
            <a:rPr kumimoji="1" lang="ja-JP" altLang="en-US" sz="1400" b="1">
              <a:solidFill>
                <a:srgbClr val="FF0000"/>
              </a:solidFill>
            </a:rPr>
            <a:t>（複数施設）</a:t>
          </a:r>
          <a:endParaRPr kumimoji="1" lang="en-US" altLang="ja-JP" sz="1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163286</xdr:colOff>
      <xdr:row>39</xdr:row>
      <xdr:rowOff>54429</xdr:rowOff>
    </xdr:from>
    <xdr:to>
      <xdr:col>17</xdr:col>
      <xdr:colOff>13607</xdr:colOff>
      <xdr:row>42</xdr:row>
      <xdr:rowOff>81644</xdr:rowOff>
    </xdr:to>
    <xdr:sp macro="" textlink="">
      <xdr:nvSpPr>
        <xdr:cNvPr id="2" name="テキスト ボックス 1">
          <a:extLst>
            <a:ext uri="{FF2B5EF4-FFF2-40B4-BE49-F238E27FC236}">
              <a16:creationId xmlns:a16="http://schemas.microsoft.com/office/drawing/2014/main" id="{56786801-19F4-48E9-B1AA-237F9D812476}"/>
            </a:ext>
          </a:extLst>
        </xdr:cNvPr>
        <xdr:cNvSpPr txBox="1"/>
      </xdr:nvSpPr>
      <xdr:spPr>
        <a:xfrm>
          <a:off x="14584136" y="11322504"/>
          <a:ext cx="5031921" cy="951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〇賃金改善額　＞　基準額の場合、申請額＝基準額</a:t>
          </a:r>
          <a:endParaRPr kumimoji="1" lang="en-US" altLang="ja-JP" sz="1400" b="1">
            <a:solidFill>
              <a:srgbClr val="FF0000"/>
            </a:solidFill>
          </a:endParaRPr>
        </a:p>
        <a:p>
          <a:endParaRPr kumimoji="1" lang="en-US" altLang="ja-JP" sz="1400" b="1">
            <a:solidFill>
              <a:srgbClr val="FF0000"/>
            </a:solidFill>
          </a:endParaRPr>
        </a:p>
        <a:p>
          <a:r>
            <a:rPr kumimoji="1" lang="ja-JP" altLang="en-US" sz="1400" b="1">
              <a:solidFill>
                <a:srgbClr val="FF0000"/>
              </a:solidFill>
            </a:rPr>
            <a:t>〇賃金改善額　＜　基準額の場合、申請額＝賃金改善額</a:t>
          </a:r>
        </a:p>
      </xdr:txBody>
    </xdr:sp>
    <xdr:clientData/>
  </xdr:twoCellAnchor>
  <xdr:twoCellAnchor>
    <xdr:from>
      <xdr:col>17</xdr:col>
      <xdr:colOff>13607</xdr:colOff>
      <xdr:row>41</xdr:row>
      <xdr:rowOff>40823</xdr:rowOff>
    </xdr:from>
    <xdr:to>
      <xdr:col>18</xdr:col>
      <xdr:colOff>353786</xdr:colOff>
      <xdr:row>41</xdr:row>
      <xdr:rowOff>299358</xdr:rowOff>
    </xdr:to>
    <xdr:cxnSp macro="">
      <xdr:nvCxnSpPr>
        <xdr:cNvPr id="3" name="直線矢印コネクタ 2">
          <a:extLst>
            <a:ext uri="{FF2B5EF4-FFF2-40B4-BE49-F238E27FC236}">
              <a16:creationId xmlns:a16="http://schemas.microsoft.com/office/drawing/2014/main" id="{728DB806-C4B6-4CB7-BABF-CA9C5DCF382E}"/>
            </a:ext>
          </a:extLst>
        </xdr:cNvPr>
        <xdr:cNvCxnSpPr>
          <a:stCxn id="2" idx="3"/>
        </xdr:cNvCxnSpPr>
      </xdr:nvCxnSpPr>
      <xdr:spPr>
        <a:xfrm>
          <a:off x="19616057" y="11804198"/>
          <a:ext cx="1130754" cy="258535"/>
        </a:xfrm>
        <a:prstGeom prst="straightConnector1">
          <a:avLst/>
        </a:prstGeom>
        <a:ln w="571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476251</xdr:colOff>
      <xdr:row>12</xdr:row>
      <xdr:rowOff>95250</xdr:rowOff>
    </xdr:from>
    <xdr:to>
      <xdr:col>12</xdr:col>
      <xdr:colOff>962026</xdr:colOff>
      <xdr:row>17</xdr:row>
      <xdr:rowOff>174171</xdr:rowOff>
    </xdr:to>
    <xdr:sp macro="" textlink="">
      <xdr:nvSpPr>
        <xdr:cNvPr id="4" name="右中かっこ 3">
          <a:extLst>
            <a:ext uri="{FF2B5EF4-FFF2-40B4-BE49-F238E27FC236}">
              <a16:creationId xmlns:a16="http://schemas.microsoft.com/office/drawing/2014/main" id="{6E95FB3D-9C0B-4F85-9402-54C3E2B66AB8}"/>
            </a:ext>
          </a:extLst>
        </xdr:cNvPr>
        <xdr:cNvSpPr/>
      </xdr:nvSpPr>
      <xdr:spPr bwMode="auto">
        <a:xfrm>
          <a:off x="12773026" y="3028950"/>
          <a:ext cx="485775" cy="1021896"/>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523876</xdr:colOff>
      <xdr:row>19</xdr:row>
      <xdr:rowOff>175531</xdr:rowOff>
    </xdr:from>
    <xdr:to>
      <xdr:col>12</xdr:col>
      <xdr:colOff>1009651</xdr:colOff>
      <xdr:row>28</xdr:row>
      <xdr:rowOff>47624</xdr:rowOff>
    </xdr:to>
    <xdr:sp macro="" textlink="">
      <xdr:nvSpPr>
        <xdr:cNvPr id="5" name="右中かっこ 4">
          <a:extLst>
            <a:ext uri="{FF2B5EF4-FFF2-40B4-BE49-F238E27FC236}">
              <a16:creationId xmlns:a16="http://schemas.microsoft.com/office/drawing/2014/main" id="{7E88675A-F546-466F-8253-3F166A361C7E}"/>
            </a:ext>
          </a:extLst>
        </xdr:cNvPr>
        <xdr:cNvSpPr/>
      </xdr:nvSpPr>
      <xdr:spPr bwMode="auto">
        <a:xfrm>
          <a:off x="12820651" y="4423681"/>
          <a:ext cx="485775" cy="1586593"/>
        </a:xfrm>
        <a:prstGeom prst="rightBrac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12</xdr:col>
      <xdr:colOff>978354</xdr:colOff>
      <xdr:row>14</xdr:row>
      <xdr:rowOff>121103</xdr:rowOff>
    </xdr:from>
    <xdr:to>
      <xdr:col>14</xdr:col>
      <xdr:colOff>666028</xdr:colOff>
      <xdr:row>15</xdr:row>
      <xdr:rowOff>168368</xdr:rowOff>
    </xdr:to>
    <xdr:pic>
      <xdr:nvPicPr>
        <xdr:cNvPr id="6" name="図 5">
          <a:extLst>
            <a:ext uri="{FF2B5EF4-FFF2-40B4-BE49-F238E27FC236}">
              <a16:creationId xmlns:a16="http://schemas.microsoft.com/office/drawing/2014/main" id="{931CFBFC-9CD4-4B36-B8BE-0B4F56706B7D}"/>
            </a:ext>
          </a:extLst>
        </xdr:cNvPr>
        <xdr:cNvPicPr>
          <a:picLocks noChangeAspect="1"/>
        </xdr:cNvPicPr>
      </xdr:nvPicPr>
      <xdr:blipFill>
        <a:blip xmlns:r="http://schemas.openxmlformats.org/officeDocument/2006/relationships" r:embed="rId1"/>
        <a:stretch>
          <a:fillRect/>
        </a:stretch>
      </xdr:blipFill>
      <xdr:spPr>
        <a:xfrm>
          <a:off x="13275129" y="3435803"/>
          <a:ext cx="2345149" cy="237765"/>
        </a:xfrm>
        <a:prstGeom prst="rect">
          <a:avLst/>
        </a:prstGeom>
      </xdr:spPr>
    </xdr:pic>
    <xdr:clientData/>
  </xdr:twoCellAnchor>
  <xdr:twoCellAnchor editAs="oneCell">
    <xdr:from>
      <xdr:col>12</xdr:col>
      <xdr:colOff>1019176</xdr:colOff>
      <xdr:row>23</xdr:row>
      <xdr:rowOff>121103</xdr:rowOff>
    </xdr:from>
    <xdr:to>
      <xdr:col>14</xdr:col>
      <xdr:colOff>700753</xdr:colOff>
      <xdr:row>24</xdr:row>
      <xdr:rowOff>168368</xdr:rowOff>
    </xdr:to>
    <xdr:pic>
      <xdr:nvPicPr>
        <xdr:cNvPr id="7" name="図 6">
          <a:extLst>
            <a:ext uri="{FF2B5EF4-FFF2-40B4-BE49-F238E27FC236}">
              <a16:creationId xmlns:a16="http://schemas.microsoft.com/office/drawing/2014/main" id="{58B281C5-5A16-4886-A87E-7A1A3AEE87B0}"/>
            </a:ext>
          </a:extLst>
        </xdr:cNvPr>
        <xdr:cNvPicPr>
          <a:picLocks noChangeAspect="1"/>
        </xdr:cNvPicPr>
      </xdr:nvPicPr>
      <xdr:blipFill>
        <a:blip xmlns:r="http://schemas.openxmlformats.org/officeDocument/2006/relationships" r:embed="rId2"/>
        <a:stretch>
          <a:fillRect/>
        </a:stretch>
      </xdr:blipFill>
      <xdr:spPr>
        <a:xfrm>
          <a:off x="13315951" y="5131253"/>
          <a:ext cx="2339052" cy="237765"/>
        </a:xfrm>
        <a:prstGeom prst="rect">
          <a:avLst/>
        </a:prstGeom>
      </xdr:spPr>
    </xdr:pic>
    <xdr:clientData/>
  </xdr:twoCellAnchor>
  <xdr:twoCellAnchor>
    <xdr:from>
      <xdr:col>11</xdr:col>
      <xdr:colOff>544286</xdr:colOff>
      <xdr:row>31</xdr:row>
      <xdr:rowOff>1067601</xdr:rowOff>
    </xdr:from>
    <xdr:to>
      <xdr:col>13</xdr:col>
      <xdr:colOff>221797</xdr:colOff>
      <xdr:row>33</xdr:row>
      <xdr:rowOff>57951</xdr:rowOff>
    </xdr:to>
    <xdr:sp macro="" textlink="">
      <xdr:nvSpPr>
        <xdr:cNvPr id="8" name="正方形/長方形 7">
          <a:extLst>
            <a:ext uri="{FF2B5EF4-FFF2-40B4-BE49-F238E27FC236}">
              <a16:creationId xmlns:a16="http://schemas.microsoft.com/office/drawing/2014/main" id="{EB3EF7D1-47E7-4AFA-84B3-05DB8C5BBDD8}"/>
            </a:ext>
          </a:extLst>
        </xdr:cNvPr>
        <xdr:cNvSpPr/>
      </xdr:nvSpPr>
      <xdr:spPr bwMode="auto">
        <a:xfrm>
          <a:off x="12164786" y="7573176"/>
          <a:ext cx="2477861" cy="42862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582385</xdr:colOff>
      <xdr:row>34</xdr:row>
      <xdr:rowOff>1048551</xdr:rowOff>
    </xdr:from>
    <xdr:to>
      <xdr:col>13</xdr:col>
      <xdr:colOff>193221</xdr:colOff>
      <xdr:row>36</xdr:row>
      <xdr:rowOff>48426</xdr:rowOff>
    </xdr:to>
    <xdr:sp macro="" textlink="">
      <xdr:nvSpPr>
        <xdr:cNvPr id="9" name="正方形/長方形 8">
          <a:extLst>
            <a:ext uri="{FF2B5EF4-FFF2-40B4-BE49-F238E27FC236}">
              <a16:creationId xmlns:a16="http://schemas.microsoft.com/office/drawing/2014/main" id="{ABE9CBD5-0AB2-4B25-BB9C-23B29F7B24E0}"/>
            </a:ext>
          </a:extLst>
        </xdr:cNvPr>
        <xdr:cNvSpPr/>
      </xdr:nvSpPr>
      <xdr:spPr bwMode="auto">
        <a:xfrm>
          <a:off x="12202885" y="9173376"/>
          <a:ext cx="2411186"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582385</xdr:colOff>
      <xdr:row>37</xdr:row>
      <xdr:rowOff>1134276</xdr:rowOff>
    </xdr:from>
    <xdr:to>
      <xdr:col>13</xdr:col>
      <xdr:colOff>212271</xdr:colOff>
      <xdr:row>39</xdr:row>
      <xdr:rowOff>67476</xdr:rowOff>
    </xdr:to>
    <xdr:sp macro="" textlink="">
      <xdr:nvSpPr>
        <xdr:cNvPr id="10" name="正方形/長方形 9">
          <a:extLst>
            <a:ext uri="{FF2B5EF4-FFF2-40B4-BE49-F238E27FC236}">
              <a16:creationId xmlns:a16="http://schemas.microsoft.com/office/drawing/2014/main" id="{C434BF8F-0549-4E41-B308-C5CD655B39E0}"/>
            </a:ext>
          </a:extLst>
        </xdr:cNvPr>
        <xdr:cNvSpPr/>
      </xdr:nvSpPr>
      <xdr:spPr bwMode="auto">
        <a:xfrm>
          <a:off x="12202885" y="10887876"/>
          <a:ext cx="2430236"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221797</xdr:colOff>
      <xdr:row>32</xdr:row>
      <xdr:rowOff>154562</xdr:rowOff>
    </xdr:from>
    <xdr:to>
      <xdr:col>14</xdr:col>
      <xdr:colOff>122466</xdr:colOff>
      <xdr:row>34</xdr:row>
      <xdr:rowOff>614978</xdr:rowOff>
    </xdr:to>
    <xdr:cxnSp macro="">
      <xdr:nvCxnSpPr>
        <xdr:cNvPr id="11" name="直線コネクタ 10">
          <a:extLst>
            <a:ext uri="{FF2B5EF4-FFF2-40B4-BE49-F238E27FC236}">
              <a16:creationId xmlns:a16="http://schemas.microsoft.com/office/drawing/2014/main" id="{2937AB75-BB9D-4FDE-9078-E7C9D19FBD39}"/>
            </a:ext>
          </a:extLst>
        </xdr:cNvPr>
        <xdr:cNvCxnSpPr>
          <a:cxnSpLocks/>
          <a:stCxn id="13" idx="1"/>
          <a:endCxn id="8" idx="3"/>
        </xdr:cNvCxnSpPr>
      </xdr:nvCxnSpPr>
      <xdr:spPr bwMode="auto">
        <a:xfrm flipH="1" flipV="1">
          <a:off x="14642647" y="7784087"/>
          <a:ext cx="434069" cy="955716"/>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212271</xdr:colOff>
      <xdr:row>34</xdr:row>
      <xdr:rowOff>614978</xdr:rowOff>
    </xdr:from>
    <xdr:to>
      <xdr:col>14</xdr:col>
      <xdr:colOff>122466</xdr:colOff>
      <xdr:row>38</xdr:row>
      <xdr:rowOff>158644</xdr:rowOff>
    </xdr:to>
    <xdr:cxnSp macro="">
      <xdr:nvCxnSpPr>
        <xdr:cNvPr id="12" name="直線コネクタ 11">
          <a:extLst>
            <a:ext uri="{FF2B5EF4-FFF2-40B4-BE49-F238E27FC236}">
              <a16:creationId xmlns:a16="http://schemas.microsoft.com/office/drawing/2014/main" id="{6BC6865B-EF89-43EC-8FD3-67F76403F9DE}"/>
            </a:ext>
          </a:extLst>
        </xdr:cNvPr>
        <xdr:cNvCxnSpPr>
          <a:cxnSpLocks/>
          <a:stCxn id="13" idx="1"/>
          <a:endCxn id="10" idx="3"/>
        </xdr:cNvCxnSpPr>
      </xdr:nvCxnSpPr>
      <xdr:spPr bwMode="auto">
        <a:xfrm flipH="1">
          <a:off x="14633121" y="8739803"/>
          <a:ext cx="443595" cy="2372591"/>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122466</xdr:colOff>
      <xdr:row>34</xdr:row>
      <xdr:rowOff>191300</xdr:rowOff>
    </xdr:from>
    <xdr:to>
      <xdr:col>16</xdr:col>
      <xdr:colOff>476250</xdr:colOff>
      <xdr:row>34</xdr:row>
      <xdr:rowOff>1038655</xdr:rowOff>
    </xdr:to>
    <xdr:sp macro="" textlink="">
      <xdr:nvSpPr>
        <xdr:cNvPr id="13" name="正方形/長方形 12">
          <a:extLst>
            <a:ext uri="{FF2B5EF4-FFF2-40B4-BE49-F238E27FC236}">
              <a16:creationId xmlns:a16="http://schemas.microsoft.com/office/drawing/2014/main" id="{C36F0D34-A94A-4386-90A4-84F8CD894231}"/>
            </a:ext>
          </a:extLst>
        </xdr:cNvPr>
        <xdr:cNvSpPr/>
      </xdr:nvSpPr>
      <xdr:spPr bwMode="auto">
        <a:xfrm>
          <a:off x="15076716" y="8316125"/>
          <a:ext cx="2973159" cy="84735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条件を満たす薬局がある所に、</a:t>
          </a:r>
          <a:endPar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a:p>
          <a:pPr algn="l"/>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プルダウンで○を選択してください。</a:t>
          </a:r>
          <a:endPar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13</xdr:col>
      <xdr:colOff>193221</xdr:colOff>
      <xdr:row>34</xdr:row>
      <xdr:rowOff>614978</xdr:rowOff>
    </xdr:from>
    <xdr:to>
      <xdr:col>14</xdr:col>
      <xdr:colOff>122466</xdr:colOff>
      <xdr:row>35</xdr:row>
      <xdr:rowOff>140274</xdr:rowOff>
    </xdr:to>
    <xdr:cxnSp macro="">
      <xdr:nvCxnSpPr>
        <xdr:cNvPr id="14" name="直線コネクタ 13">
          <a:extLst>
            <a:ext uri="{FF2B5EF4-FFF2-40B4-BE49-F238E27FC236}">
              <a16:creationId xmlns:a16="http://schemas.microsoft.com/office/drawing/2014/main" id="{2D0D5BFB-7B42-4D7D-BD27-B003F36DB416}"/>
            </a:ext>
          </a:extLst>
        </xdr:cNvPr>
        <xdr:cNvCxnSpPr>
          <a:cxnSpLocks/>
          <a:stCxn id="13" idx="1"/>
          <a:endCxn id="9" idx="3"/>
        </xdr:cNvCxnSpPr>
      </xdr:nvCxnSpPr>
      <xdr:spPr bwMode="auto">
        <a:xfrm flipH="1">
          <a:off x="14614071" y="8739803"/>
          <a:ext cx="462645" cy="658771"/>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693964</xdr:colOff>
      <xdr:row>0</xdr:row>
      <xdr:rowOff>149679</xdr:rowOff>
    </xdr:from>
    <xdr:to>
      <xdr:col>19</xdr:col>
      <xdr:colOff>301759</xdr:colOff>
      <xdr:row>3</xdr:row>
      <xdr:rowOff>54429</xdr:rowOff>
    </xdr:to>
    <xdr:sp macro="" textlink="">
      <xdr:nvSpPr>
        <xdr:cNvPr id="15" name="正方形/長方形 14">
          <a:extLst>
            <a:ext uri="{FF2B5EF4-FFF2-40B4-BE49-F238E27FC236}">
              <a16:creationId xmlns:a16="http://schemas.microsoft.com/office/drawing/2014/main" id="{DBC0F548-502E-463A-AFB2-EE3CEE3415B9}"/>
            </a:ext>
          </a:extLst>
        </xdr:cNvPr>
        <xdr:cNvSpPr/>
      </xdr:nvSpPr>
      <xdr:spPr bwMode="auto">
        <a:xfrm>
          <a:off x="20296414" y="149679"/>
          <a:ext cx="2512920" cy="84772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136072</xdr:colOff>
      <xdr:row>8</xdr:row>
      <xdr:rowOff>27213</xdr:rowOff>
    </xdr:from>
    <xdr:to>
      <xdr:col>12</xdr:col>
      <xdr:colOff>571501</xdr:colOff>
      <xdr:row>10</xdr:row>
      <xdr:rowOff>149678</xdr:rowOff>
    </xdr:to>
    <xdr:sp macro="" textlink="">
      <xdr:nvSpPr>
        <xdr:cNvPr id="16" name="正方形/長方形 15">
          <a:extLst>
            <a:ext uri="{FF2B5EF4-FFF2-40B4-BE49-F238E27FC236}">
              <a16:creationId xmlns:a16="http://schemas.microsoft.com/office/drawing/2014/main" id="{FCDBE4DE-8526-4CA7-93C2-09351DC9F0B1}"/>
            </a:ext>
          </a:extLst>
        </xdr:cNvPr>
        <xdr:cNvSpPr/>
      </xdr:nvSpPr>
      <xdr:spPr bwMode="auto">
        <a:xfrm>
          <a:off x="11566072" y="2170338"/>
          <a:ext cx="1302204" cy="50346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367393</xdr:colOff>
      <xdr:row>31</xdr:row>
      <xdr:rowOff>1074964</xdr:rowOff>
    </xdr:from>
    <xdr:to>
      <xdr:col>17</xdr:col>
      <xdr:colOff>235403</xdr:colOff>
      <xdr:row>33</xdr:row>
      <xdr:rowOff>65314</xdr:rowOff>
    </xdr:to>
    <xdr:sp macro="" textlink="">
      <xdr:nvSpPr>
        <xdr:cNvPr id="17" name="正方形/長方形 16">
          <a:extLst>
            <a:ext uri="{FF2B5EF4-FFF2-40B4-BE49-F238E27FC236}">
              <a16:creationId xmlns:a16="http://schemas.microsoft.com/office/drawing/2014/main" id="{BB5D504A-F2D1-4909-ADF7-30F60AFF3DF1}"/>
            </a:ext>
          </a:extLst>
        </xdr:cNvPr>
        <xdr:cNvSpPr/>
      </xdr:nvSpPr>
      <xdr:spPr bwMode="auto">
        <a:xfrm>
          <a:off x="17350468" y="7580539"/>
          <a:ext cx="2487385" cy="42862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405492</xdr:colOff>
      <xdr:row>34</xdr:row>
      <xdr:rowOff>1055914</xdr:rowOff>
    </xdr:from>
    <xdr:to>
      <xdr:col>17</xdr:col>
      <xdr:colOff>206827</xdr:colOff>
      <xdr:row>36</xdr:row>
      <xdr:rowOff>55789</xdr:rowOff>
    </xdr:to>
    <xdr:sp macro="" textlink="">
      <xdr:nvSpPr>
        <xdr:cNvPr id="18" name="正方形/長方形 17">
          <a:extLst>
            <a:ext uri="{FF2B5EF4-FFF2-40B4-BE49-F238E27FC236}">
              <a16:creationId xmlns:a16="http://schemas.microsoft.com/office/drawing/2014/main" id="{49276F54-4A53-4A69-A02D-9A9F8FE6EE86}"/>
            </a:ext>
          </a:extLst>
        </xdr:cNvPr>
        <xdr:cNvSpPr/>
      </xdr:nvSpPr>
      <xdr:spPr bwMode="auto">
        <a:xfrm>
          <a:off x="17388567" y="9180739"/>
          <a:ext cx="2420710"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405492</xdr:colOff>
      <xdr:row>37</xdr:row>
      <xdr:rowOff>1141639</xdr:rowOff>
    </xdr:from>
    <xdr:to>
      <xdr:col>17</xdr:col>
      <xdr:colOff>225877</xdr:colOff>
      <xdr:row>39</xdr:row>
      <xdr:rowOff>74839</xdr:rowOff>
    </xdr:to>
    <xdr:sp macro="" textlink="">
      <xdr:nvSpPr>
        <xdr:cNvPr id="19" name="正方形/長方形 18">
          <a:extLst>
            <a:ext uri="{FF2B5EF4-FFF2-40B4-BE49-F238E27FC236}">
              <a16:creationId xmlns:a16="http://schemas.microsoft.com/office/drawing/2014/main" id="{065D4B52-D2DE-4533-80FE-62CCC25944D7}"/>
            </a:ext>
          </a:extLst>
        </xdr:cNvPr>
        <xdr:cNvSpPr/>
      </xdr:nvSpPr>
      <xdr:spPr bwMode="auto">
        <a:xfrm>
          <a:off x="17388567" y="10895239"/>
          <a:ext cx="2439760"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571500</xdr:colOff>
      <xdr:row>31</xdr:row>
      <xdr:rowOff>1061357</xdr:rowOff>
    </xdr:from>
    <xdr:to>
      <xdr:col>19</xdr:col>
      <xdr:colOff>153761</xdr:colOff>
      <xdr:row>33</xdr:row>
      <xdr:rowOff>51707</xdr:rowOff>
    </xdr:to>
    <xdr:sp macro="" textlink="">
      <xdr:nvSpPr>
        <xdr:cNvPr id="20" name="正方形/長方形 19">
          <a:extLst>
            <a:ext uri="{FF2B5EF4-FFF2-40B4-BE49-F238E27FC236}">
              <a16:creationId xmlns:a16="http://schemas.microsoft.com/office/drawing/2014/main" id="{F4202B4A-D20A-4FA5-AE4D-377E8E64E39A}"/>
            </a:ext>
          </a:extLst>
        </xdr:cNvPr>
        <xdr:cNvSpPr/>
      </xdr:nvSpPr>
      <xdr:spPr bwMode="auto">
        <a:xfrm>
          <a:off x="20173950" y="7566932"/>
          <a:ext cx="2487386" cy="42862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609599</xdr:colOff>
      <xdr:row>34</xdr:row>
      <xdr:rowOff>1042307</xdr:rowOff>
    </xdr:from>
    <xdr:to>
      <xdr:col>19</xdr:col>
      <xdr:colOff>125185</xdr:colOff>
      <xdr:row>36</xdr:row>
      <xdr:rowOff>42182</xdr:rowOff>
    </xdr:to>
    <xdr:sp macro="" textlink="">
      <xdr:nvSpPr>
        <xdr:cNvPr id="21" name="正方形/長方形 20">
          <a:extLst>
            <a:ext uri="{FF2B5EF4-FFF2-40B4-BE49-F238E27FC236}">
              <a16:creationId xmlns:a16="http://schemas.microsoft.com/office/drawing/2014/main" id="{2BB4742B-076A-4BC4-9640-5918F181D1B9}"/>
            </a:ext>
          </a:extLst>
        </xdr:cNvPr>
        <xdr:cNvSpPr/>
      </xdr:nvSpPr>
      <xdr:spPr bwMode="auto">
        <a:xfrm>
          <a:off x="20212049" y="9167132"/>
          <a:ext cx="2420711"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609599</xdr:colOff>
      <xdr:row>37</xdr:row>
      <xdr:rowOff>1128032</xdr:rowOff>
    </xdr:from>
    <xdr:to>
      <xdr:col>19</xdr:col>
      <xdr:colOff>144235</xdr:colOff>
      <xdr:row>39</xdr:row>
      <xdr:rowOff>61232</xdr:rowOff>
    </xdr:to>
    <xdr:sp macro="" textlink="">
      <xdr:nvSpPr>
        <xdr:cNvPr id="22" name="正方形/長方形 21">
          <a:extLst>
            <a:ext uri="{FF2B5EF4-FFF2-40B4-BE49-F238E27FC236}">
              <a16:creationId xmlns:a16="http://schemas.microsoft.com/office/drawing/2014/main" id="{141D6D77-8498-4593-B88F-7EB78AE01F46}"/>
            </a:ext>
          </a:extLst>
        </xdr:cNvPr>
        <xdr:cNvSpPr/>
      </xdr:nvSpPr>
      <xdr:spPr bwMode="auto">
        <a:xfrm>
          <a:off x="20212049" y="10881632"/>
          <a:ext cx="2439761" cy="447675"/>
        </a:xfrm>
        <a:prstGeom prst="rect">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979714</xdr:colOff>
      <xdr:row>28</xdr:row>
      <xdr:rowOff>0</xdr:rowOff>
    </xdr:from>
    <xdr:to>
      <xdr:col>18</xdr:col>
      <xdr:colOff>1129390</xdr:colOff>
      <xdr:row>31</xdr:row>
      <xdr:rowOff>303070</xdr:rowOff>
    </xdr:to>
    <xdr:sp macro="" textlink="">
      <xdr:nvSpPr>
        <xdr:cNvPr id="23" name="正方形/長方形 22">
          <a:extLst>
            <a:ext uri="{FF2B5EF4-FFF2-40B4-BE49-F238E27FC236}">
              <a16:creationId xmlns:a16="http://schemas.microsoft.com/office/drawing/2014/main" id="{96C33A92-308A-4B12-93F1-D149378CD8AF}"/>
            </a:ext>
          </a:extLst>
        </xdr:cNvPr>
        <xdr:cNvSpPr/>
      </xdr:nvSpPr>
      <xdr:spPr bwMode="auto">
        <a:xfrm>
          <a:off x="18553339" y="5962650"/>
          <a:ext cx="2969076" cy="8459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lang="ja-JP" altLang="en-US" sz="1400" b="0" i="0" u="none" strike="noStrike" baseline="0">
              <a:solidFill>
                <a:srgbClr val="FF0000"/>
              </a:solidFill>
              <a:latin typeface="BIZ UDPゴシック" panose="020B0400000000000000" pitchFamily="50" charset="-128"/>
              <a:ea typeface="BIZ UDPゴシック" panose="020B0400000000000000" pitchFamily="50" charset="-128"/>
              <a:cs typeface="+mn-cs"/>
            </a:rPr>
            <a:t>申請施設数を入力すれば、金額が自動計算で表示されます。</a:t>
          </a:r>
          <a:endParaRPr lang="en-US" altLang="ja-JP" sz="1400" b="0" i="0" u="none" strike="noStrike" baseline="0">
            <a:solidFill>
              <a:srgbClr val="FF0000"/>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16</xdr:col>
      <xdr:colOff>1022577</xdr:colOff>
      <xdr:row>31</xdr:row>
      <xdr:rowOff>303070</xdr:rowOff>
    </xdr:from>
    <xdr:to>
      <xdr:col>17</xdr:col>
      <xdr:colOff>435427</xdr:colOff>
      <xdr:row>31</xdr:row>
      <xdr:rowOff>1074964</xdr:rowOff>
    </xdr:to>
    <xdr:cxnSp macro="">
      <xdr:nvCxnSpPr>
        <xdr:cNvPr id="24" name="直線コネクタ 23">
          <a:extLst>
            <a:ext uri="{FF2B5EF4-FFF2-40B4-BE49-F238E27FC236}">
              <a16:creationId xmlns:a16="http://schemas.microsoft.com/office/drawing/2014/main" id="{1AD1006D-A568-4AC1-B5C4-F2FF46911BBE}"/>
            </a:ext>
          </a:extLst>
        </xdr:cNvPr>
        <xdr:cNvCxnSpPr>
          <a:cxnSpLocks/>
          <a:stCxn id="17" idx="0"/>
          <a:endCxn id="23" idx="2"/>
        </xdr:cNvCxnSpPr>
      </xdr:nvCxnSpPr>
      <xdr:spPr bwMode="auto">
        <a:xfrm flipV="1">
          <a:off x="18596202" y="6808645"/>
          <a:ext cx="1441675" cy="771894"/>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1027339</xdr:colOff>
      <xdr:row>31</xdr:row>
      <xdr:rowOff>303070</xdr:rowOff>
    </xdr:from>
    <xdr:to>
      <xdr:col>17</xdr:col>
      <xdr:colOff>435427</xdr:colOff>
      <xdr:row>34</xdr:row>
      <xdr:rowOff>1055914</xdr:rowOff>
    </xdr:to>
    <xdr:cxnSp macro="">
      <xdr:nvCxnSpPr>
        <xdr:cNvPr id="25" name="直線コネクタ 24">
          <a:extLst>
            <a:ext uri="{FF2B5EF4-FFF2-40B4-BE49-F238E27FC236}">
              <a16:creationId xmlns:a16="http://schemas.microsoft.com/office/drawing/2014/main" id="{9CB11FA6-2388-43C5-9B2B-B93DC4068DA5}"/>
            </a:ext>
          </a:extLst>
        </xdr:cNvPr>
        <xdr:cNvCxnSpPr>
          <a:cxnSpLocks/>
          <a:stCxn id="18" idx="0"/>
          <a:endCxn id="23" idx="2"/>
        </xdr:cNvCxnSpPr>
      </xdr:nvCxnSpPr>
      <xdr:spPr bwMode="auto">
        <a:xfrm flipV="1">
          <a:off x="18600964" y="6808645"/>
          <a:ext cx="1436913" cy="2372094"/>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1036864</xdr:colOff>
      <xdr:row>31</xdr:row>
      <xdr:rowOff>303070</xdr:rowOff>
    </xdr:from>
    <xdr:to>
      <xdr:col>17</xdr:col>
      <xdr:colOff>435427</xdr:colOff>
      <xdr:row>37</xdr:row>
      <xdr:rowOff>1141639</xdr:rowOff>
    </xdr:to>
    <xdr:cxnSp macro="">
      <xdr:nvCxnSpPr>
        <xdr:cNvPr id="26" name="直線コネクタ 25">
          <a:extLst>
            <a:ext uri="{FF2B5EF4-FFF2-40B4-BE49-F238E27FC236}">
              <a16:creationId xmlns:a16="http://schemas.microsoft.com/office/drawing/2014/main" id="{4FF2163E-5F42-4A5D-A856-2876060EDB99}"/>
            </a:ext>
          </a:extLst>
        </xdr:cNvPr>
        <xdr:cNvCxnSpPr>
          <a:cxnSpLocks/>
          <a:stCxn id="19" idx="0"/>
          <a:endCxn id="23" idx="2"/>
        </xdr:cNvCxnSpPr>
      </xdr:nvCxnSpPr>
      <xdr:spPr bwMode="auto">
        <a:xfrm flipV="1">
          <a:off x="18610489" y="6808645"/>
          <a:ext cx="1427388" cy="4086594"/>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435427</xdr:colOff>
      <xdr:row>31</xdr:row>
      <xdr:rowOff>303070</xdr:rowOff>
    </xdr:from>
    <xdr:to>
      <xdr:col>18</xdr:col>
      <xdr:colOff>1022577</xdr:colOff>
      <xdr:row>31</xdr:row>
      <xdr:rowOff>1061357</xdr:rowOff>
    </xdr:to>
    <xdr:cxnSp macro="">
      <xdr:nvCxnSpPr>
        <xdr:cNvPr id="27" name="直線コネクタ 26">
          <a:extLst>
            <a:ext uri="{FF2B5EF4-FFF2-40B4-BE49-F238E27FC236}">
              <a16:creationId xmlns:a16="http://schemas.microsoft.com/office/drawing/2014/main" id="{5D370574-F3E9-42AF-8D20-05DBAE60964E}"/>
            </a:ext>
          </a:extLst>
        </xdr:cNvPr>
        <xdr:cNvCxnSpPr>
          <a:cxnSpLocks/>
          <a:stCxn id="20" idx="0"/>
          <a:endCxn id="23" idx="2"/>
        </xdr:cNvCxnSpPr>
      </xdr:nvCxnSpPr>
      <xdr:spPr bwMode="auto">
        <a:xfrm flipH="1" flipV="1">
          <a:off x="20037877" y="6808645"/>
          <a:ext cx="1377725" cy="758287"/>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435427</xdr:colOff>
      <xdr:row>31</xdr:row>
      <xdr:rowOff>303070</xdr:rowOff>
    </xdr:from>
    <xdr:to>
      <xdr:col>18</xdr:col>
      <xdr:colOff>1027339</xdr:colOff>
      <xdr:row>34</xdr:row>
      <xdr:rowOff>1042307</xdr:rowOff>
    </xdr:to>
    <xdr:cxnSp macro="">
      <xdr:nvCxnSpPr>
        <xdr:cNvPr id="28" name="直線コネクタ 27">
          <a:extLst>
            <a:ext uri="{FF2B5EF4-FFF2-40B4-BE49-F238E27FC236}">
              <a16:creationId xmlns:a16="http://schemas.microsoft.com/office/drawing/2014/main" id="{85D98B5C-E330-41E1-9DF9-88E852E8B2D3}"/>
            </a:ext>
          </a:extLst>
        </xdr:cNvPr>
        <xdr:cNvCxnSpPr>
          <a:cxnSpLocks/>
          <a:stCxn id="21" idx="0"/>
          <a:endCxn id="23" idx="2"/>
        </xdr:cNvCxnSpPr>
      </xdr:nvCxnSpPr>
      <xdr:spPr bwMode="auto">
        <a:xfrm flipH="1" flipV="1">
          <a:off x="20037877" y="6808645"/>
          <a:ext cx="1382487" cy="2358487"/>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435427</xdr:colOff>
      <xdr:row>31</xdr:row>
      <xdr:rowOff>303070</xdr:rowOff>
    </xdr:from>
    <xdr:to>
      <xdr:col>18</xdr:col>
      <xdr:colOff>1036864</xdr:colOff>
      <xdr:row>37</xdr:row>
      <xdr:rowOff>1128032</xdr:rowOff>
    </xdr:to>
    <xdr:cxnSp macro="">
      <xdr:nvCxnSpPr>
        <xdr:cNvPr id="29" name="直線コネクタ 28">
          <a:extLst>
            <a:ext uri="{FF2B5EF4-FFF2-40B4-BE49-F238E27FC236}">
              <a16:creationId xmlns:a16="http://schemas.microsoft.com/office/drawing/2014/main" id="{6E1A67A5-A78E-4D8B-8D60-4D346414ACE7}"/>
            </a:ext>
          </a:extLst>
        </xdr:cNvPr>
        <xdr:cNvCxnSpPr>
          <a:cxnSpLocks/>
          <a:stCxn id="22" idx="0"/>
          <a:endCxn id="23" idx="2"/>
        </xdr:cNvCxnSpPr>
      </xdr:nvCxnSpPr>
      <xdr:spPr bwMode="auto">
        <a:xfrm flipH="1" flipV="1">
          <a:off x="20037877" y="6808645"/>
          <a:ext cx="1392012" cy="4072987"/>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0</xdr:colOff>
      <xdr:row>2</xdr:row>
      <xdr:rowOff>0</xdr:rowOff>
    </xdr:from>
    <xdr:to>
      <xdr:col>12</xdr:col>
      <xdr:colOff>2027465</xdr:colOff>
      <xdr:row>4</xdr:row>
      <xdr:rowOff>163286</xdr:rowOff>
    </xdr:to>
    <xdr:sp macro="" textlink="">
      <xdr:nvSpPr>
        <xdr:cNvPr id="30" name="テキスト ボックス 29">
          <a:extLst>
            <a:ext uri="{FF2B5EF4-FFF2-40B4-BE49-F238E27FC236}">
              <a16:creationId xmlns:a16="http://schemas.microsoft.com/office/drawing/2014/main" id="{42AE1A7F-8766-4FF1-A52F-742C9EBEB9AC}"/>
            </a:ext>
          </a:extLst>
        </xdr:cNvPr>
        <xdr:cNvSpPr txBox="1"/>
      </xdr:nvSpPr>
      <xdr:spPr>
        <a:xfrm>
          <a:off x="11606893" y="612321"/>
          <a:ext cx="2707822" cy="816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郵送申請時　記入例</a:t>
          </a:r>
          <a:endParaRPr kumimoji="1" lang="en-US" altLang="ja-JP" sz="1400" b="1">
            <a:solidFill>
              <a:srgbClr val="FF0000"/>
            </a:solidFill>
          </a:endParaRPr>
        </a:p>
        <a:p>
          <a:r>
            <a:rPr kumimoji="1" lang="ja-JP" altLang="en-US" sz="1400" b="1">
              <a:solidFill>
                <a:srgbClr val="FF0000"/>
              </a:solidFill>
            </a:rPr>
            <a:t>（複数施設）</a:t>
          </a:r>
          <a:endParaRPr kumimoji="1" lang="en-US" altLang="ja-JP" sz="1400" b="1">
            <a:solidFill>
              <a:srgbClr val="FF0000"/>
            </a:solidFill>
          </a:endParaRPr>
        </a:p>
      </xdr:txBody>
    </xdr:sp>
    <xdr:clientData/>
  </xdr:twoCellAnchor>
  <xdr:twoCellAnchor>
    <xdr:from>
      <xdr:col>12</xdr:col>
      <xdr:colOff>857250</xdr:colOff>
      <xdr:row>7</xdr:row>
      <xdr:rowOff>13608</xdr:rowOff>
    </xdr:from>
    <xdr:to>
      <xdr:col>14</xdr:col>
      <xdr:colOff>612321</xdr:colOff>
      <xdr:row>9</xdr:row>
      <xdr:rowOff>0</xdr:rowOff>
    </xdr:to>
    <xdr:sp macro="" textlink="">
      <xdr:nvSpPr>
        <xdr:cNvPr id="31" name="テキスト ボックス 30">
          <a:extLst>
            <a:ext uri="{FF2B5EF4-FFF2-40B4-BE49-F238E27FC236}">
              <a16:creationId xmlns:a16="http://schemas.microsoft.com/office/drawing/2014/main" id="{2710F45B-E503-4F82-B7B5-B929B90941D2}"/>
            </a:ext>
          </a:extLst>
        </xdr:cNvPr>
        <xdr:cNvSpPr txBox="1"/>
      </xdr:nvSpPr>
      <xdr:spPr>
        <a:xfrm>
          <a:off x="13144500" y="1932215"/>
          <a:ext cx="2408464" cy="408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solidFill>
                <a:srgbClr val="FF0000"/>
              </a:solidFill>
            </a:rPr>
            <a:t>①はチェックが必須です。</a:t>
          </a:r>
          <a:endParaRPr kumimoji="1" lang="en-US" altLang="ja-JP" sz="1400" b="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E5C31-A2F1-4E18-BA39-FEE5C135AC97}">
  <sheetPr>
    <tabColor rgb="FFFF0000"/>
  </sheetPr>
  <dimension ref="B1:P71"/>
  <sheetViews>
    <sheetView showGridLines="0" tabSelected="1" view="pageBreakPreview" zoomScale="70" zoomScaleNormal="114" zoomScaleSheetLayoutView="70" workbookViewId="0"/>
  </sheetViews>
  <sheetFormatPr defaultColWidth="8.25" defaultRowHeight="14.25"/>
  <cols>
    <col min="1" max="1" width="2.5" style="3" customWidth="1"/>
    <col min="2" max="2" width="8.875" style="3" customWidth="1"/>
    <col min="3" max="3" width="18.625" style="3" customWidth="1"/>
    <col min="4" max="4" width="17.375" style="3" customWidth="1"/>
    <col min="5" max="5" width="26.625" style="3" customWidth="1"/>
    <col min="6" max="6" width="27.375" style="3" customWidth="1"/>
    <col min="7" max="7" width="30.5" style="3" customWidth="1"/>
    <col min="8" max="8" width="7.625" style="3" customWidth="1"/>
    <col min="9" max="9" width="2.5" style="3" customWidth="1"/>
    <col min="10" max="10" width="8.875" style="3" customWidth="1"/>
    <col min="11" max="11" width="18.625" style="3" customWidth="1"/>
    <col min="12" max="12" width="17.375" style="3" customWidth="1"/>
    <col min="13" max="13" width="26.625" style="3" customWidth="1"/>
    <col min="14" max="14" width="27.375" style="3" customWidth="1"/>
    <col min="15" max="15" width="30.5" style="3" customWidth="1"/>
    <col min="16" max="16" width="7.625" style="3" customWidth="1"/>
    <col min="17" max="16384" width="8.25" style="3"/>
  </cols>
  <sheetData>
    <row r="1" spans="2:16" ht="24.75" customHeight="1">
      <c r="B1" s="50" t="s">
        <v>41</v>
      </c>
      <c r="C1" s="50"/>
      <c r="D1" s="50"/>
      <c r="E1" s="50"/>
      <c r="F1" s="1"/>
      <c r="G1" s="2"/>
      <c r="J1" s="50" t="s">
        <v>41</v>
      </c>
      <c r="K1" s="50"/>
      <c r="L1" s="50"/>
      <c r="M1" s="50"/>
      <c r="N1" s="1"/>
      <c r="O1" s="2"/>
    </row>
    <row r="2" spans="2:16" ht="23.25" customHeight="1">
      <c r="B2" s="3" t="s">
        <v>34</v>
      </c>
      <c r="F2" s="1" t="s">
        <v>0</v>
      </c>
      <c r="G2" s="2"/>
      <c r="J2" s="3" t="s">
        <v>34</v>
      </c>
      <c r="N2" s="1" t="s">
        <v>0</v>
      </c>
      <c r="O2" s="2" t="s">
        <v>47</v>
      </c>
    </row>
    <row r="3" spans="2:16" ht="26.25" customHeight="1">
      <c r="F3" s="1" t="s">
        <v>30</v>
      </c>
      <c r="G3" s="42" t="s">
        <v>35</v>
      </c>
      <c r="N3" s="1" t="s">
        <v>30</v>
      </c>
      <c r="O3" s="2" t="s">
        <v>35</v>
      </c>
    </row>
    <row r="4" spans="2:16" ht="24.75" customHeight="1">
      <c r="B4" s="51" t="s">
        <v>52</v>
      </c>
      <c r="C4" s="51"/>
      <c r="D4" s="51"/>
      <c r="E4" s="51"/>
      <c r="F4" s="51"/>
      <c r="G4" s="51"/>
      <c r="H4" s="51"/>
      <c r="J4" s="51" t="s">
        <v>52</v>
      </c>
      <c r="K4" s="51"/>
      <c r="L4" s="51"/>
      <c r="M4" s="51"/>
      <c r="N4" s="51"/>
      <c r="O4" s="51"/>
      <c r="P4" s="51"/>
    </row>
    <row r="5" spans="2:16" ht="6.75" customHeight="1"/>
    <row r="6" spans="2:16" ht="23.25" customHeight="1">
      <c r="B6" s="48" t="s">
        <v>46</v>
      </c>
      <c r="C6" s="48"/>
      <c r="D6" s="48"/>
      <c r="E6" s="48"/>
      <c r="F6" s="48"/>
      <c r="G6" s="48"/>
      <c r="H6" s="48"/>
      <c r="J6" s="48" t="s">
        <v>48</v>
      </c>
      <c r="K6" s="48"/>
      <c r="L6" s="48"/>
      <c r="M6" s="48"/>
      <c r="N6" s="48"/>
      <c r="O6" s="48"/>
      <c r="P6" s="48"/>
    </row>
    <row r="7" spans="2:16" ht="9" customHeight="1"/>
    <row r="8" spans="2:16" ht="18" customHeight="1">
      <c r="B8" s="4" t="s">
        <v>91</v>
      </c>
      <c r="J8" s="4" t="s">
        <v>91</v>
      </c>
    </row>
    <row r="9" spans="2:16" ht="15" thickBot="1"/>
    <row r="10" spans="2:16" ht="15" thickBot="1">
      <c r="B10" s="20"/>
      <c r="C10" s="34" t="s">
        <v>31</v>
      </c>
      <c r="D10" s="34"/>
      <c r="E10" s="34"/>
      <c r="F10" s="34"/>
      <c r="G10" s="34"/>
      <c r="J10" s="20" t="s">
        <v>49</v>
      </c>
      <c r="K10" s="3" t="s">
        <v>31</v>
      </c>
    </row>
    <row r="11" spans="2:16">
      <c r="C11" s="35" t="s">
        <v>32</v>
      </c>
      <c r="D11" s="34"/>
      <c r="E11" s="34"/>
      <c r="F11" s="34"/>
      <c r="G11" s="34"/>
      <c r="K11" s="19" t="s">
        <v>32</v>
      </c>
    </row>
    <row r="12" spans="2:16">
      <c r="C12" s="30"/>
      <c r="D12" s="47" t="s">
        <v>25</v>
      </c>
      <c r="E12" s="47"/>
      <c r="K12" s="18" t="s">
        <v>49</v>
      </c>
      <c r="L12" s="47" t="s">
        <v>25</v>
      </c>
      <c r="M12" s="47"/>
    </row>
    <row r="13" spans="2:16">
      <c r="C13" s="30"/>
      <c r="D13" s="47" t="s">
        <v>26</v>
      </c>
      <c r="E13" s="47"/>
      <c r="K13" s="18"/>
      <c r="L13" s="47" t="s">
        <v>26</v>
      </c>
      <c r="M13" s="47"/>
    </row>
    <row r="14" spans="2:16">
      <c r="C14" s="30"/>
      <c r="D14" s="47" t="s">
        <v>27</v>
      </c>
      <c r="E14" s="47"/>
      <c r="K14" s="18" t="s">
        <v>49</v>
      </c>
      <c r="L14" s="47" t="s">
        <v>27</v>
      </c>
      <c r="M14" s="47"/>
    </row>
    <row r="15" spans="2:16">
      <c r="C15" s="30"/>
      <c r="D15" s="47" t="s">
        <v>28</v>
      </c>
      <c r="E15" s="47"/>
      <c r="K15" s="18"/>
      <c r="L15" s="47" t="s">
        <v>28</v>
      </c>
      <c r="M15" s="47"/>
    </row>
    <row r="16" spans="2:16">
      <c r="C16" s="30"/>
      <c r="D16" s="47" t="s">
        <v>29</v>
      </c>
      <c r="E16" s="47"/>
      <c r="K16" s="18"/>
      <c r="L16" s="47" t="s">
        <v>29</v>
      </c>
      <c r="M16" s="47"/>
    </row>
    <row r="17" spans="2:15" ht="15" thickBot="1"/>
    <row r="18" spans="2:15" ht="20.25" customHeight="1" thickBot="1">
      <c r="B18" s="20"/>
      <c r="C18" s="34" t="s">
        <v>33</v>
      </c>
      <c r="D18" s="34"/>
      <c r="E18" s="34"/>
      <c r="F18" s="34"/>
      <c r="G18" s="34"/>
      <c r="J18" s="20"/>
      <c r="K18" s="3" t="s">
        <v>33</v>
      </c>
    </row>
    <row r="19" spans="2:15" ht="21.75" customHeight="1">
      <c r="C19" s="34" t="s">
        <v>1</v>
      </c>
      <c r="D19" s="34"/>
      <c r="E19" s="34"/>
      <c r="F19" s="34"/>
      <c r="G19" s="34"/>
      <c r="K19" s="3" t="s">
        <v>1</v>
      </c>
    </row>
    <row r="20" spans="2:15" ht="15" thickBot="1">
      <c r="C20" s="34"/>
      <c r="D20" s="34"/>
      <c r="E20" s="36" t="s">
        <v>5</v>
      </c>
      <c r="F20" s="36" t="s">
        <v>6</v>
      </c>
      <c r="G20" s="36" t="s">
        <v>7</v>
      </c>
      <c r="M20" s="6" t="s">
        <v>5</v>
      </c>
      <c r="N20" s="6" t="s">
        <v>6</v>
      </c>
      <c r="O20" s="6" t="s">
        <v>7</v>
      </c>
    </row>
    <row r="21" spans="2:15" ht="108.75" customHeight="1" thickBot="1">
      <c r="B21" s="20"/>
      <c r="C21" s="52" t="s">
        <v>8</v>
      </c>
      <c r="D21" s="53"/>
      <c r="E21" s="21"/>
      <c r="F21" s="21"/>
      <c r="G21" s="21"/>
      <c r="J21" s="20"/>
      <c r="K21" s="48" t="s">
        <v>8</v>
      </c>
      <c r="L21" s="49"/>
      <c r="M21" s="21"/>
      <c r="N21" s="21"/>
      <c r="O21" s="21"/>
    </row>
    <row r="23" spans="2:15" ht="18" customHeight="1">
      <c r="B23" s="4" t="s">
        <v>9</v>
      </c>
      <c r="J23" s="4" t="s">
        <v>9</v>
      </c>
    </row>
    <row r="24" spans="2:15" ht="15" thickBot="1"/>
    <row r="25" spans="2:15" ht="15" thickBot="1">
      <c r="B25" s="20"/>
      <c r="C25" s="34" t="s">
        <v>38</v>
      </c>
      <c r="D25" s="34"/>
      <c r="E25" s="34"/>
      <c r="F25" s="34"/>
      <c r="G25" s="34"/>
      <c r="J25" s="20"/>
      <c r="K25" s="3" t="s">
        <v>38</v>
      </c>
    </row>
    <row r="26" spans="2:15" ht="15" thickBot="1">
      <c r="C26" s="34" t="s">
        <v>10</v>
      </c>
      <c r="D26" s="34"/>
      <c r="E26" s="34"/>
      <c r="F26" s="34"/>
      <c r="G26" s="34"/>
      <c r="K26" s="3" t="s">
        <v>10</v>
      </c>
    </row>
    <row r="27" spans="2:15" ht="15" thickBot="1">
      <c r="B27" s="20"/>
      <c r="C27" s="34" t="s">
        <v>39</v>
      </c>
      <c r="D27" s="34"/>
      <c r="E27" s="34"/>
      <c r="F27" s="34"/>
      <c r="G27" s="34"/>
      <c r="J27" s="20"/>
      <c r="K27" s="3" t="s">
        <v>39</v>
      </c>
    </row>
    <row r="28" spans="2:15">
      <c r="C28" s="34" t="s">
        <v>11</v>
      </c>
      <c r="D28" s="34"/>
      <c r="E28" s="34"/>
      <c r="F28" s="34"/>
      <c r="G28" s="34"/>
      <c r="K28" s="3" t="s">
        <v>11</v>
      </c>
    </row>
    <row r="29" spans="2:15" ht="15" thickBot="1">
      <c r="C29" s="34" t="s">
        <v>10</v>
      </c>
      <c r="D29" s="34"/>
      <c r="E29" s="34"/>
      <c r="F29" s="34"/>
      <c r="G29" s="34"/>
      <c r="K29" s="3" t="s">
        <v>10</v>
      </c>
    </row>
    <row r="30" spans="2:15" ht="15" thickBot="1">
      <c r="B30" s="20"/>
      <c r="C30" s="34" t="s">
        <v>12</v>
      </c>
      <c r="D30" s="34"/>
      <c r="E30" s="34"/>
      <c r="F30" s="34"/>
      <c r="G30" s="34"/>
      <c r="J30" s="20" t="s">
        <v>49</v>
      </c>
      <c r="K30" s="3" t="s">
        <v>12</v>
      </c>
    </row>
    <row r="31" spans="2:15">
      <c r="C31" s="34" t="s">
        <v>13</v>
      </c>
      <c r="D31" s="34"/>
      <c r="E31" s="34"/>
      <c r="F31" s="34"/>
      <c r="G31" s="34"/>
      <c r="K31" s="3" t="s">
        <v>13</v>
      </c>
    </row>
    <row r="32" spans="2:15" ht="15" thickBot="1">
      <c r="C32" s="34" t="s">
        <v>10</v>
      </c>
      <c r="D32" s="34"/>
      <c r="E32" s="34"/>
      <c r="F32" s="34"/>
      <c r="G32" s="34"/>
      <c r="K32" s="3" t="s">
        <v>10</v>
      </c>
    </row>
    <row r="33" spans="2:15" ht="15" thickBot="1">
      <c r="B33" s="20"/>
      <c r="C33" s="34" t="s">
        <v>40</v>
      </c>
      <c r="D33" s="34"/>
      <c r="E33" s="34"/>
      <c r="F33" s="34"/>
      <c r="G33" s="34"/>
      <c r="J33" s="20" t="s">
        <v>49</v>
      </c>
      <c r="K33" s="3" t="s">
        <v>40</v>
      </c>
    </row>
    <row r="34" spans="2:15" ht="15" thickBot="1">
      <c r="C34" s="34"/>
      <c r="D34" s="34"/>
      <c r="E34" s="34"/>
      <c r="F34" s="34"/>
      <c r="G34" s="34"/>
    </row>
    <row r="35" spans="2:15" ht="15" thickBot="1">
      <c r="B35" s="20"/>
      <c r="C35" s="34" t="s">
        <v>14</v>
      </c>
      <c r="D35" s="34"/>
      <c r="E35" s="34"/>
      <c r="F35" s="34"/>
      <c r="G35" s="34"/>
      <c r="J35" s="20" t="s">
        <v>49</v>
      </c>
      <c r="K35" s="3" t="s">
        <v>14</v>
      </c>
    </row>
    <row r="36" spans="2:15" ht="15" thickBot="1">
      <c r="C36" s="34" t="s">
        <v>15</v>
      </c>
      <c r="D36" s="34"/>
      <c r="E36" s="34"/>
      <c r="F36" s="34"/>
      <c r="G36" s="34"/>
      <c r="K36" s="3" t="s">
        <v>15</v>
      </c>
    </row>
    <row r="37" spans="2:15" ht="15" thickBot="1">
      <c r="B37" s="20"/>
      <c r="C37" s="34" t="s">
        <v>16</v>
      </c>
      <c r="D37" s="34"/>
      <c r="E37" s="34"/>
      <c r="F37" s="34"/>
      <c r="G37" s="34"/>
      <c r="J37" s="20" t="s">
        <v>49</v>
      </c>
      <c r="K37" s="3" t="s">
        <v>16</v>
      </c>
    </row>
    <row r="38" spans="2:15" ht="15" thickBot="1">
      <c r="C38" s="34"/>
      <c r="D38" s="34"/>
      <c r="E38" s="34"/>
      <c r="F38" s="34"/>
      <c r="G38" s="34"/>
    </row>
    <row r="39" spans="2:15" ht="15" thickBot="1">
      <c r="B39" s="20"/>
      <c r="C39" s="34" t="s">
        <v>17</v>
      </c>
      <c r="D39" s="34"/>
      <c r="E39" s="34"/>
      <c r="F39" s="34"/>
      <c r="G39" s="34"/>
      <c r="J39" s="20" t="s">
        <v>49</v>
      </c>
      <c r="K39" s="3" t="s">
        <v>17</v>
      </c>
    </row>
    <row r="40" spans="2:15" ht="15" thickBot="1">
      <c r="C40" s="34" t="s">
        <v>18</v>
      </c>
      <c r="D40" s="34"/>
      <c r="E40" s="34"/>
      <c r="F40" s="34"/>
      <c r="G40" s="34"/>
      <c r="K40" s="3" t="s">
        <v>18</v>
      </c>
    </row>
    <row r="41" spans="2:15" ht="15" thickBot="1">
      <c r="B41" s="20"/>
      <c r="C41" s="34" t="s">
        <v>19</v>
      </c>
      <c r="D41" s="34"/>
      <c r="E41" s="34"/>
      <c r="F41" s="34"/>
      <c r="G41" s="34"/>
      <c r="J41" s="20" t="s">
        <v>49</v>
      </c>
      <c r="K41" s="3" t="s">
        <v>19</v>
      </c>
    </row>
    <row r="42" spans="2:15">
      <c r="B42" s="8"/>
      <c r="C42" s="34"/>
      <c r="D42" s="34"/>
      <c r="E42" s="34"/>
      <c r="F42" s="34"/>
      <c r="G42" s="34"/>
      <c r="J42" s="8"/>
    </row>
    <row r="43" spans="2:15" ht="27" customHeight="1">
      <c r="B43" s="16" t="s">
        <v>87</v>
      </c>
      <c r="E43" s="33"/>
      <c r="J43" s="16" t="s">
        <v>88</v>
      </c>
      <c r="M43" s="32"/>
    </row>
    <row r="44" spans="2:15" ht="17.25">
      <c r="B44" s="16" t="s">
        <v>53</v>
      </c>
      <c r="J44" s="16" t="s">
        <v>53</v>
      </c>
    </row>
    <row r="45" spans="2:15" ht="39" customHeight="1">
      <c r="C45" s="37" t="s">
        <v>20</v>
      </c>
      <c r="D45" s="8"/>
      <c r="E45" s="37" t="s">
        <v>43</v>
      </c>
      <c r="F45" s="8"/>
      <c r="G45" s="36" t="s">
        <v>42</v>
      </c>
      <c r="K45" s="7" t="s">
        <v>20</v>
      </c>
      <c r="L45" s="8"/>
      <c r="M45" s="7" t="s">
        <v>43</v>
      </c>
      <c r="N45" s="8"/>
      <c r="O45" s="6" t="s">
        <v>50</v>
      </c>
    </row>
    <row r="46" spans="2:15" ht="24.75" customHeight="1">
      <c r="C46" s="38">
        <f>C49-C52</f>
        <v>0</v>
      </c>
      <c r="D46" s="8" t="s">
        <v>21</v>
      </c>
      <c r="E46" s="10">
        <v>72000</v>
      </c>
      <c r="F46" s="8" t="s">
        <v>22</v>
      </c>
      <c r="G46" s="31">
        <f>IF(AND(C46&gt;=3,C46&lt;=19),C46*E46,0)</f>
        <v>0</v>
      </c>
      <c r="K46" s="17">
        <f>K49-K52</f>
        <v>4</v>
      </c>
      <c r="L46" s="8" t="s">
        <v>21</v>
      </c>
      <c r="M46" s="10">
        <v>72000</v>
      </c>
      <c r="N46" s="8" t="s">
        <v>22</v>
      </c>
      <c r="O46" s="11">
        <f>IF(AND(K46&gt;=3,K46&lt;=19),K46*M46,0)</f>
        <v>288000</v>
      </c>
    </row>
    <row r="47" spans="2:15">
      <c r="C47" s="12"/>
      <c r="D47" s="8"/>
      <c r="E47" s="13"/>
      <c r="F47" s="8"/>
      <c r="G47" s="14"/>
      <c r="K47" s="12"/>
      <c r="L47" s="8"/>
      <c r="M47" s="13"/>
      <c r="N47" s="8"/>
      <c r="O47" s="14"/>
    </row>
    <row r="48" spans="2:15" ht="39" customHeight="1">
      <c r="C48" s="39" t="s">
        <v>23</v>
      </c>
      <c r="D48" s="8"/>
      <c r="E48" s="37" t="s">
        <v>44</v>
      </c>
      <c r="F48" s="8"/>
      <c r="G48" s="36" t="s">
        <v>42</v>
      </c>
      <c r="K48" s="24" t="s">
        <v>23</v>
      </c>
      <c r="L48" s="8"/>
      <c r="M48" s="7" t="s">
        <v>44</v>
      </c>
      <c r="N48" s="8"/>
      <c r="O48" s="6" t="s">
        <v>50</v>
      </c>
    </row>
    <row r="49" spans="2:15" ht="24.75" customHeight="1">
      <c r="C49" s="9">
        <v>0</v>
      </c>
      <c r="D49" s="8"/>
      <c r="E49" s="10">
        <v>150000</v>
      </c>
      <c r="F49" s="8" t="s">
        <v>22</v>
      </c>
      <c r="G49" s="31">
        <f>IF(AND(C46&lt;=2,1&lt;=C46),150000,0)</f>
        <v>0</v>
      </c>
      <c r="K49" s="9">
        <v>4</v>
      </c>
      <c r="L49" s="8"/>
      <c r="M49" s="10">
        <v>150000</v>
      </c>
      <c r="N49" s="8" t="s">
        <v>22</v>
      </c>
      <c r="O49" s="11">
        <f>IF(AND(K46&lt;=2,1&lt;=K46),150000,0)</f>
        <v>0</v>
      </c>
    </row>
    <row r="50" spans="2:15">
      <c r="C50" s="12"/>
      <c r="D50" s="8"/>
      <c r="E50" s="13"/>
      <c r="F50" s="8"/>
      <c r="G50" s="14"/>
      <c r="K50" s="12"/>
      <c r="L50" s="8"/>
      <c r="M50" s="13"/>
      <c r="N50" s="8"/>
      <c r="O50" s="14"/>
    </row>
    <row r="51" spans="2:15" ht="48.75" customHeight="1">
      <c r="C51" s="40" t="s">
        <v>24</v>
      </c>
      <c r="D51" s="8"/>
      <c r="E51" s="13"/>
      <c r="F51" s="8"/>
      <c r="G51" s="36" t="s">
        <v>37</v>
      </c>
      <c r="K51" s="23" t="s">
        <v>24</v>
      </c>
      <c r="L51" s="8"/>
      <c r="M51" s="13"/>
      <c r="N51" s="8"/>
      <c r="O51" s="6" t="s">
        <v>37</v>
      </c>
    </row>
    <row r="52" spans="2:15" ht="33.75" customHeight="1">
      <c r="C52" s="9">
        <v>0</v>
      </c>
      <c r="G52" s="15"/>
      <c r="K52" s="9">
        <v>0</v>
      </c>
      <c r="O52" s="15">
        <f>MAX(O46,O49)</f>
        <v>288000</v>
      </c>
    </row>
    <row r="53" spans="2:15" ht="19.5" thickBot="1">
      <c r="G53" s="22" t="s">
        <v>36</v>
      </c>
      <c r="O53" s="22" t="s">
        <v>36</v>
      </c>
    </row>
    <row r="54" spans="2:15" ht="66.75" customHeight="1" thickBot="1">
      <c r="C54" s="44" t="s">
        <v>45</v>
      </c>
      <c r="D54" s="45"/>
      <c r="E54" s="45"/>
      <c r="F54" s="45"/>
      <c r="G54" s="46"/>
      <c r="K54" s="44" t="s">
        <v>51</v>
      </c>
      <c r="L54" s="45"/>
      <c r="M54" s="45"/>
      <c r="N54" s="45"/>
      <c r="O54" s="46"/>
    </row>
    <row r="56" spans="2:15" ht="29.25" customHeight="1">
      <c r="B56" s="16" t="s">
        <v>90</v>
      </c>
      <c r="E56" s="33"/>
      <c r="J56" s="16" t="s">
        <v>89</v>
      </c>
      <c r="M56" s="32"/>
    </row>
    <row r="57" spans="2:15" ht="17.25">
      <c r="B57" s="16" t="s">
        <v>53</v>
      </c>
      <c r="J57" s="16" t="s">
        <v>53</v>
      </c>
    </row>
    <row r="58" spans="2:15" ht="39" customHeight="1">
      <c r="C58" s="37" t="s">
        <v>20</v>
      </c>
      <c r="D58" s="8"/>
      <c r="E58" s="37" t="s">
        <v>43</v>
      </c>
      <c r="F58" s="8"/>
      <c r="G58" s="36" t="s">
        <v>42</v>
      </c>
      <c r="K58" s="7" t="s">
        <v>20</v>
      </c>
      <c r="L58" s="8"/>
      <c r="M58" s="7" t="s">
        <v>43</v>
      </c>
      <c r="N58" s="8"/>
      <c r="O58" s="6" t="s">
        <v>50</v>
      </c>
    </row>
    <row r="59" spans="2:15" ht="24.75" customHeight="1">
      <c r="C59" s="38">
        <f>C62-C65</f>
        <v>0</v>
      </c>
      <c r="D59" s="8" t="s">
        <v>21</v>
      </c>
      <c r="E59" s="10">
        <v>72000</v>
      </c>
      <c r="F59" s="8" t="s">
        <v>22</v>
      </c>
      <c r="G59" s="31">
        <f>IF(AND(C59&gt;=3,C59&lt;=19),C59*E59,0)</f>
        <v>0</v>
      </c>
      <c r="K59" s="17">
        <f>K62-K65</f>
        <v>4</v>
      </c>
      <c r="L59" s="8" t="s">
        <v>21</v>
      </c>
      <c r="M59" s="10">
        <v>72000</v>
      </c>
      <c r="N59" s="8" t="s">
        <v>22</v>
      </c>
      <c r="O59" s="11">
        <f>IF(AND(K59&gt;=3,K59&lt;=19),K59*M59,0)</f>
        <v>288000</v>
      </c>
    </row>
    <row r="60" spans="2:15">
      <c r="C60" s="12"/>
      <c r="D60" s="8"/>
      <c r="E60" s="13"/>
      <c r="F60" s="8"/>
      <c r="G60" s="14"/>
      <c r="K60" s="12"/>
      <c r="L60" s="8"/>
      <c r="M60" s="13"/>
      <c r="N60" s="8"/>
      <c r="O60" s="14"/>
    </row>
    <row r="61" spans="2:15" ht="39" customHeight="1">
      <c r="C61" s="39" t="s">
        <v>23</v>
      </c>
      <c r="D61" s="8"/>
      <c r="E61" s="37" t="s">
        <v>44</v>
      </c>
      <c r="F61" s="8"/>
      <c r="G61" s="36" t="s">
        <v>42</v>
      </c>
      <c r="K61" s="24" t="s">
        <v>23</v>
      </c>
      <c r="L61" s="8"/>
      <c r="M61" s="7" t="s">
        <v>44</v>
      </c>
      <c r="N61" s="8"/>
      <c r="O61" s="6" t="s">
        <v>50</v>
      </c>
    </row>
    <row r="62" spans="2:15" ht="24.75" customHeight="1">
      <c r="C62" s="9">
        <v>0</v>
      </c>
      <c r="D62" s="8"/>
      <c r="E62" s="10">
        <v>150000</v>
      </c>
      <c r="F62" s="8" t="s">
        <v>22</v>
      </c>
      <c r="G62" s="31">
        <f>IF(AND(C59&lt;=2,1&lt;=C59),150000,0)</f>
        <v>0</v>
      </c>
      <c r="K62" s="9">
        <v>4</v>
      </c>
      <c r="L62" s="8"/>
      <c r="M62" s="10">
        <v>150000</v>
      </c>
      <c r="N62" s="8" t="s">
        <v>22</v>
      </c>
      <c r="O62" s="11">
        <f>IF(AND(K59&lt;=2,1&lt;=K59),150000,0)</f>
        <v>0</v>
      </c>
    </row>
    <row r="63" spans="2:15">
      <c r="C63" s="12"/>
      <c r="D63" s="8"/>
      <c r="E63" s="13"/>
      <c r="F63" s="8"/>
      <c r="G63" s="14"/>
      <c r="K63" s="12"/>
      <c r="L63" s="8"/>
      <c r="M63" s="13"/>
      <c r="N63" s="8"/>
      <c r="O63" s="14"/>
    </row>
    <row r="64" spans="2:15" ht="48.75" customHeight="1">
      <c r="C64" s="40" t="s">
        <v>24</v>
      </c>
      <c r="D64" s="8"/>
      <c r="E64" s="13"/>
      <c r="F64" s="8"/>
      <c r="G64" s="36" t="s">
        <v>37</v>
      </c>
      <c r="K64" s="23" t="s">
        <v>24</v>
      </c>
      <c r="L64" s="8"/>
      <c r="M64" s="13"/>
      <c r="N64" s="8"/>
      <c r="O64" s="6" t="s">
        <v>37</v>
      </c>
    </row>
    <row r="65" spans="3:15" ht="33.75" customHeight="1">
      <c r="C65" s="9">
        <v>0</v>
      </c>
      <c r="G65" s="15"/>
      <c r="K65" s="9">
        <v>0</v>
      </c>
      <c r="O65" s="15">
        <f>MAX(O59,O62)</f>
        <v>288000</v>
      </c>
    </row>
    <row r="66" spans="3:15" ht="19.5" thickBot="1">
      <c r="G66" s="22" t="s">
        <v>36</v>
      </c>
      <c r="O66" s="22" t="s">
        <v>36</v>
      </c>
    </row>
    <row r="67" spans="3:15" ht="66.75" customHeight="1" thickBot="1">
      <c r="C67" s="44" t="s">
        <v>45</v>
      </c>
      <c r="D67" s="45"/>
      <c r="E67" s="45"/>
      <c r="F67" s="45"/>
      <c r="G67" s="46"/>
      <c r="K67" s="44" t="s">
        <v>51</v>
      </c>
      <c r="L67" s="45"/>
      <c r="M67" s="45"/>
      <c r="N67" s="45"/>
      <c r="O67" s="46"/>
    </row>
    <row r="71" spans="3:15" ht="71.25">
      <c r="E71" s="3" t="s">
        <v>2</v>
      </c>
      <c r="F71" s="3" t="s">
        <v>3</v>
      </c>
      <c r="G71" s="5" t="s">
        <v>4</v>
      </c>
      <c r="M71" s="3" t="s">
        <v>2</v>
      </c>
      <c r="N71" s="3" t="s">
        <v>3</v>
      </c>
      <c r="O71" s="5" t="s">
        <v>4</v>
      </c>
    </row>
  </sheetData>
  <sheetProtection algorithmName="SHA-512" hashValue="/7Uo/WdsLhEgyqgS2CIqtHQgMDEXjMInrX0eNNX0X1nl9wP3t5QwvrL2eTaBkaLn42xpG8Kk7izUBEc8RKPWfQ==" saltValue="uiUR2AjeNNxJUyOHbZnzEA==" spinCount="100000" sheet="1" objects="1" scenarios="1"/>
  <mergeCells count="22">
    <mergeCell ref="C67:G67"/>
    <mergeCell ref="C54:G54"/>
    <mergeCell ref="B1:E1"/>
    <mergeCell ref="B4:H4"/>
    <mergeCell ref="B6:H6"/>
    <mergeCell ref="C21:D21"/>
    <mergeCell ref="D12:E12"/>
    <mergeCell ref="D13:E13"/>
    <mergeCell ref="D14:E14"/>
    <mergeCell ref="D15:E15"/>
    <mergeCell ref="D16:E16"/>
    <mergeCell ref="J1:M1"/>
    <mergeCell ref="J4:P4"/>
    <mergeCell ref="J6:P6"/>
    <mergeCell ref="L12:M12"/>
    <mergeCell ref="L13:M13"/>
    <mergeCell ref="K67:O67"/>
    <mergeCell ref="L14:M14"/>
    <mergeCell ref="L15:M15"/>
    <mergeCell ref="L16:M16"/>
    <mergeCell ref="K21:L21"/>
    <mergeCell ref="K54:O54"/>
  </mergeCells>
  <phoneticPr fontId="3"/>
  <conditionalFormatting sqref="B10">
    <cfRule type="containsBlanks" dxfId="96" priority="38">
      <formula>LEN(TRIM(B10))=0</formula>
    </cfRule>
  </conditionalFormatting>
  <conditionalFormatting sqref="B18">
    <cfRule type="containsBlanks" dxfId="95" priority="36">
      <formula>LEN(TRIM(B18))=0</formula>
    </cfRule>
  </conditionalFormatting>
  <conditionalFormatting sqref="B21">
    <cfRule type="containsBlanks" dxfId="94" priority="35">
      <formula>LEN(TRIM(B21))=0</formula>
    </cfRule>
  </conditionalFormatting>
  <conditionalFormatting sqref="B25">
    <cfRule type="containsBlanks" dxfId="93" priority="34">
      <formula>LEN(TRIM(B25))=0</formula>
    </cfRule>
  </conditionalFormatting>
  <conditionalFormatting sqref="B27">
    <cfRule type="containsBlanks" dxfId="92" priority="33">
      <formula>LEN(TRIM(B27))=0</formula>
    </cfRule>
  </conditionalFormatting>
  <conditionalFormatting sqref="B30">
    <cfRule type="containsBlanks" dxfId="91" priority="32">
      <formula>LEN(TRIM(B30))=0</formula>
    </cfRule>
  </conditionalFormatting>
  <conditionalFormatting sqref="B33">
    <cfRule type="containsBlanks" dxfId="90" priority="31">
      <formula>LEN(TRIM(B33))=0</formula>
    </cfRule>
  </conditionalFormatting>
  <conditionalFormatting sqref="B35">
    <cfRule type="containsBlanks" dxfId="89" priority="30">
      <formula>LEN(TRIM(B35))=0</formula>
    </cfRule>
  </conditionalFormatting>
  <conditionalFormatting sqref="B37">
    <cfRule type="containsBlanks" dxfId="88" priority="29">
      <formula>LEN(TRIM(B37))=0</formula>
    </cfRule>
  </conditionalFormatting>
  <conditionalFormatting sqref="B39">
    <cfRule type="containsBlanks" dxfId="87" priority="28">
      <formula>LEN(TRIM(B39))=0</formula>
    </cfRule>
  </conditionalFormatting>
  <conditionalFormatting sqref="B41:B42">
    <cfRule type="containsBlanks" dxfId="86" priority="27">
      <formula>LEN(TRIM(B41))=0</formula>
    </cfRule>
  </conditionalFormatting>
  <conditionalFormatting sqref="E21:G21">
    <cfRule type="containsBlanks" dxfId="85" priority="26">
      <formula>LEN(TRIM(E21))=0</formula>
    </cfRule>
  </conditionalFormatting>
  <conditionalFormatting sqref="J10">
    <cfRule type="containsBlanks" dxfId="84" priority="13">
      <formula>LEN(TRIM(J10))=0</formula>
    </cfRule>
  </conditionalFormatting>
  <conditionalFormatting sqref="J18">
    <cfRule type="containsBlanks" dxfId="83" priority="12">
      <formula>LEN(TRIM(J18))=0</formula>
    </cfRule>
  </conditionalFormatting>
  <conditionalFormatting sqref="J21">
    <cfRule type="containsBlanks" dxfId="82" priority="11">
      <formula>LEN(TRIM(J21))=0</formula>
    </cfRule>
  </conditionalFormatting>
  <conditionalFormatting sqref="J25">
    <cfRule type="containsBlanks" dxfId="81" priority="10">
      <formula>LEN(TRIM(J25))=0</formula>
    </cfRule>
  </conditionalFormatting>
  <conditionalFormatting sqref="J27">
    <cfRule type="containsBlanks" dxfId="80" priority="9">
      <formula>LEN(TRIM(J27))=0</formula>
    </cfRule>
  </conditionalFormatting>
  <conditionalFormatting sqref="J30">
    <cfRule type="containsBlanks" dxfId="79" priority="8">
      <formula>LEN(TRIM(J30))=0</formula>
    </cfRule>
  </conditionalFormatting>
  <conditionalFormatting sqref="J33">
    <cfRule type="containsBlanks" dxfId="78" priority="7">
      <formula>LEN(TRIM(J33))=0</formula>
    </cfRule>
  </conditionalFormatting>
  <conditionalFormatting sqref="J35">
    <cfRule type="containsBlanks" dxfId="77" priority="6">
      <formula>LEN(TRIM(J35))=0</formula>
    </cfRule>
  </conditionalFormatting>
  <conditionalFormatting sqref="J37">
    <cfRule type="containsBlanks" dxfId="76" priority="5">
      <formula>LEN(TRIM(J37))=0</formula>
    </cfRule>
  </conditionalFormatting>
  <conditionalFormatting sqref="J39">
    <cfRule type="containsBlanks" dxfId="75" priority="4">
      <formula>LEN(TRIM(J39))=0</formula>
    </cfRule>
  </conditionalFormatting>
  <conditionalFormatting sqref="J41:J42">
    <cfRule type="containsBlanks" dxfId="74" priority="3">
      <formula>LEN(TRIM(J41))=0</formula>
    </cfRule>
  </conditionalFormatting>
  <conditionalFormatting sqref="M21:O21">
    <cfRule type="containsBlanks" dxfId="73" priority="1">
      <formula>LEN(TRIM(M21))=0</formula>
    </cfRule>
  </conditionalFormatting>
  <dataValidations count="3">
    <dataValidation type="list" allowBlank="1" showInputMessage="1" showErrorMessage="1" sqref="C12:C16 B10 B39 B18 B21 B25 B27 B30 B33 B35 B37 B41:B42 K12:K16 J10 J39 J18 J21 J25 J27 J30 J33 J35 J37 J41:J42" xr:uid="{23A950DF-78C7-4345-8246-41285B37C305}">
      <formula1>"○"</formula1>
    </dataValidation>
    <dataValidation type="list" allowBlank="1" showInputMessage="1" showErrorMessage="1" sqref="E21:G21 M21:O21" xr:uid="{7CAC932A-39FB-488C-9F93-436CAABC2380}">
      <formula1>$E$71:$G$71</formula1>
    </dataValidation>
    <dataValidation type="custom" allowBlank="1" showInputMessage="1" showErrorMessage="1" sqref="G52 G65" xr:uid="{E4623CFE-3EDC-4E7C-B494-AD3CBD9D065B}">
      <formula1>MOD(G52,1000)=0</formula1>
    </dataValidation>
  </dataValidations>
  <printOptions horizontalCentered="1"/>
  <pageMargins left="0.25" right="0.25" top="0.75" bottom="0.75" header="0.3" footer="0.3"/>
  <pageSetup paperSize="9" scale="51" orientation="portrait" r:id="rId1"/>
  <colBreaks count="1" manualBreakCount="1">
    <brk id="8" max="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676C-DCE7-4A21-91AB-14D04A88F53E}">
  <sheetPr>
    <tabColor theme="4"/>
  </sheetPr>
  <dimension ref="A1:P56"/>
  <sheetViews>
    <sheetView showGridLines="0" view="pageBreakPreview" zoomScale="70" zoomScaleNormal="114" zoomScaleSheetLayoutView="70" workbookViewId="0"/>
  </sheetViews>
  <sheetFormatPr defaultColWidth="8.25" defaultRowHeight="14.25"/>
  <cols>
    <col min="1" max="1" width="2.5" style="3" customWidth="1"/>
    <col min="2" max="2" width="8.875" style="3" customWidth="1"/>
    <col min="3" max="3" width="18" style="3" customWidth="1"/>
    <col min="4" max="4" width="17.375" style="3" customWidth="1"/>
    <col min="5" max="5" width="26.625" style="3" customWidth="1"/>
    <col min="6" max="6" width="27.375" style="3" customWidth="1"/>
    <col min="7" max="7" width="34" style="3" customWidth="1"/>
    <col min="8" max="8" width="6.75" style="3" customWidth="1"/>
    <col min="9" max="9" width="2.5" style="3" customWidth="1"/>
    <col min="10" max="10" width="8.875" style="3" customWidth="1"/>
    <col min="11" max="11" width="18" style="3" customWidth="1"/>
    <col min="12" max="12" width="17.375" style="3" customWidth="1"/>
    <col min="13" max="13" width="26.625" style="3" customWidth="1"/>
    <col min="14" max="14" width="27.375" style="3" customWidth="1"/>
    <col min="15" max="15" width="34" style="3" customWidth="1"/>
    <col min="16" max="16" width="6.75" style="3" customWidth="1"/>
    <col min="17" max="16384" width="8.25" style="3"/>
  </cols>
  <sheetData>
    <row r="1" spans="1:16" ht="24.75" customHeight="1">
      <c r="B1" s="50" t="s">
        <v>54</v>
      </c>
      <c r="C1" s="50"/>
      <c r="D1" s="50"/>
      <c r="E1" s="50"/>
      <c r="F1" s="1"/>
      <c r="G1" s="2"/>
      <c r="J1" s="50" t="s">
        <v>54</v>
      </c>
      <c r="K1" s="50"/>
      <c r="L1" s="50"/>
      <c r="M1" s="50"/>
      <c r="N1" s="1"/>
      <c r="O1" s="2"/>
    </row>
    <row r="2" spans="1:16" ht="23.25" customHeight="1">
      <c r="B2" s="3" t="s">
        <v>34</v>
      </c>
      <c r="F2" s="1" t="s">
        <v>0</v>
      </c>
      <c r="G2" s="2"/>
      <c r="J2" s="3" t="s">
        <v>34</v>
      </c>
      <c r="N2" s="1" t="s">
        <v>0</v>
      </c>
      <c r="O2" s="2" t="s">
        <v>55</v>
      </c>
    </row>
    <row r="3" spans="1:16" ht="26.25" customHeight="1">
      <c r="F3" s="1" t="s">
        <v>30</v>
      </c>
      <c r="G3" s="42" t="s">
        <v>35</v>
      </c>
      <c r="N3" s="1" t="s">
        <v>30</v>
      </c>
      <c r="O3" s="2" t="s">
        <v>35</v>
      </c>
    </row>
    <row r="4" spans="1:16" ht="24.75" customHeight="1">
      <c r="A4" s="51" t="s">
        <v>86</v>
      </c>
      <c r="B4" s="51"/>
      <c r="C4" s="51"/>
      <c r="D4" s="51"/>
      <c r="E4" s="51"/>
      <c r="F4" s="51"/>
      <c r="G4" s="51"/>
      <c r="H4" s="51"/>
      <c r="I4" s="51" t="s">
        <v>86</v>
      </c>
      <c r="J4" s="51"/>
      <c r="K4" s="51"/>
      <c r="L4" s="51"/>
      <c r="M4" s="51"/>
      <c r="N4" s="51"/>
      <c r="O4" s="51"/>
      <c r="P4" s="51"/>
    </row>
    <row r="6" spans="1:16" ht="23.25" customHeight="1">
      <c r="B6" s="48" t="s">
        <v>56</v>
      </c>
      <c r="C6" s="48"/>
      <c r="D6" s="48"/>
      <c r="E6" s="48"/>
      <c r="F6" s="48"/>
      <c r="G6" s="48"/>
      <c r="H6" s="48"/>
      <c r="J6" s="48" t="s">
        <v>56</v>
      </c>
      <c r="K6" s="48"/>
      <c r="L6" s="48"/>
      <c r="M6" s="48"/>
      <c r="N6" s="48"/>
      <c r="O6" s="48"/>
      <c r="P6" s="48"/>
    </row>
    <row r="8" spans="1:16" ht="18" customHeight="1">
      <c r="B8" s="4" t="s">
        <v>91</v>
      </c>
      <c r="J8" s="4" t="s">
        <v>91</v>
      </c>
    </row>
    <row r="9" spans="1:16" ht="15" thickBot="1"/>
    <row r="10" spans="1:16" ht="15" thickBot="1">
      <c r="B10" s="20"/>
      <c r="C10" s="34" t="s">
        <v>31</v>
      </c>
      <c r="D10" s="34"/>
      <c r="E10" s="34"/>
      <c r="F10" s="34"/>
      <c r="J10" s="20" t="s">
        <v>49</v>
      </c>
      <c r="K10" s="3" t="s">
        <v>31</v>
      </c>
    </row>
    <row r="11" spans="1:16">
      <c r="C11" s="34" t="s">
        <v>57</v>
      </c>
      <c r="D11" s="34"/>
      <c r="E11" s="34"/>
      <c r="F11" s="34"/>
      <c r="K11" s="3" t="s">
        <v>57</v>
      </c>
    </row>
    <row r="12" spans="1:16">
      <c r="C12" s="30"/>
      <c r="D12" s="47" t="s">
        <v>25</v>
      </c>
      <c r="E12" s="47"/>
      <c r="K12" s="18" t="s">
        <v>49</v>
      </c>
      <c r="L12" s="47" t="s">
        <v>25</v>
      </c>
      <c r="M12" s="47"/>
    </row>
    <row r="13" spans="1:16">
      <c r="C13" s="30"/>
      <c r="D13" s="47" t="s">
        <v>26</v>
      </c>
      <c r="E13" s="47"/>
      <c r="K13" s="18"/>
      <c r="L13" s="47" t="s">
        <v>26</v>
      </c>
      <c r="M13" s="47"/>
    </row>
    <row r="14" spans="1:16">
      <c r="C14" s="30"/>
      <c r="D14" s="47" t="s">
        <v>27</v>
      </c>
      <c r="E14" s="47"/>
      <c r="K14" s="18"/>
      <c r="L14" s="47" t="s">
        <v>27</v>
      </c>
      <c r="M14" s="47"/>
    </row>
    <row r="15" spans="1:16">
      <c r="C15" s="30"/>
      <c r="D15" s="47" t="s">
        <v>28</v>
      </c>
      <c r="E15" s="47"/>
      <c r="K15" s="18"/>
      <c r="L15" s="47" t="s">
        <v>28</v>
      </c>
      <c r="M15" s="47"/>
    </row>
    <row r="16" spans="1:16">
      <c r="C16" s="30"/>
      <c r="D16" s="47" t="s">
        <v>29</v>
      </c>
      <c r="E16" s="47"/>
      <c r="K16" s="18"/>
      <c r="L16" s="47" t="s">
        <v>29</v>
      </c>
      <c r="M16" s="47"/>
    </row>
    <row r="18" spans="2:15" ht="15" thickBot="1"/>
    <row r="19" spans="2:15" ht="20.25" customHeight="1" thickBot="1">
      <c r="B19" s="20"/>
      <c r="C19" s="34" t="s">
        <v>33</v>
      </c>
      <c r="D19" s="34"/>
      <c r="E19" s="34"/>
      <c r="F19" s="34"/>
      <c r="G19" s="34"/>
      <c r="J19" s="20"/>
      <c r="K19" s="3" t="s">
        <v>33</v>
      </c>
    </row>
    <row r="20" spans="2:15" ht="19.5" customHeight="1">
      <c r="C20" s="34" t="s">
        <v>1</v>
      </c>
      <c r="D20" s="34"/>
      <c r="E20" s="34"/>
      <c r="F20" s="34"/>
      <c r="G20" s="34"/>
      <c r="K20" s="3" t="s">
        <v>1</v>
      </c>
    </row>
    <row r="21" spans="2:15" ht="15" thickBot="1">
      <c r="C21" s="34"/>
      <c r="D21" s="34"/>
      <c r="E21" s="36" t="s">
        <v>5</v>
      </c>
      <c r="F21" s="36" t="s">
        <v>6</v>
      </c>
      <c r="G21" s="36" t="s">
        <v>7</v>
      </c>
      <c r="M21" s="6" t="s">
        <v>5</v>
      </c>
      <c r="N21" s="6" t="s">
        <v>6</v>
      </c>
      <c r="O21" s="6" t="s">
        <v>7</v>
      </c>
    </row>
    <row r="22" spans="2:15" ht="102.75" customHeight="1" thickBot="1">
      <c r="B22" s="20"/>
      <c r="C22" s="52" t="s">
        <v>8</v>
      </c>
      <c r="D22" s="53"/>
      <c r="E22" s="21"/>
      <c r="F22" s="21"/>
      <c r="G22" s="21"/>
      <c r="J22" s="20"/>
      <c r="K22" s="48" t="s">
        <v>8</v>
      </c>
      <c r="L22" s="49"/>
      <c r="M22" s="21"/>
      <c r="N22" s="21"/>
      <c r="O22" s="21"/>
    </row>
    <row r="24" spans="2:15" ht="18" customHeight="1">
      <c r="B24" s="4" t="s">
        <v>9</v>
      </c>
      <c r="J24" s="4" t="s">
        <v>9</v>
      </c>
    </row>
    <row r="25" spans="2:15" ht="15" thickBot="1"/>
    <row r="26" spans="2:15" ht="15" thickBot="1">
      <c r="B26" s="20"/>
      <c r="C26" s="34" t="s">
        <v>38</v>
      </c>
      <c r="D26" s="34"/>
      <c r="E26" s="34"/>
      <c r="F26" s="34"/>
      <c r="G26" s="34"/>
      <c r="J26" s="20" t="s">
        <v>49</v>
      </c>
      <c r="K26" s="3" t="s">
        <v>38</v>
      </c>
    </row>
    <row r="27" spans="2:15" ht="15" thickBot="1">
      <c r="C27" s="34" t="s">
        <v>10</v>
      </c>
      <c r="D27" s="34"/>
      <c r="E27" s="34"/>
      <c r="F27" s="34"/>
      <c r="G27" s="34"/>
      <c r="K27" s="3" t="s">
        <v>10</v>
      </c>
    </row>
    <row r="28" spans="2:15" ht="15" thickBot="1">
      <c r="B28" s="20"/>
      <c r="C28" s="34" t="s">
        <v>39</v>
      </c>
      <c r="D28" s="34"/>
      <c r="E28" s="34"/>
      <c r="F28" s="34"/>
      <c r="G28" s="34"/>
      <c r="J28" s="20" t="s">
        <v>49</v>
      </c>
      <c r="K28" s="3" t="s">
        <v>39</v>
      </c>
    </row>
    <row r="29" spans="2:15">
      <c r="C29" s="34" t="s">
        <v>11</v>
      </c>
      <c r="D29" s="34"/>
      <c r="E29" s="34"/>
      <c r="F29" s="34"/>
      <c r="G29" s="34"/>
      <c r="K29" s="3" t="s">
        <v>11</v>
      </c>
    </row>
    <row r="30" spans="2:15" ht="15" thickBot="1">
      <c r="C30" s="34" t="s">
        <v>10</v>
      </c>
      <c r="D30" s="34"/>
      <c r="E30" s="34"/>
      <c r="F30" s="34"/>
      <c r="G30" s="34"/>
      <c r="K30" s="3" t="s">
        <v>10</v>
      </c>
    </row>
    <row r="31" spans="2:15" ht="15" thickBot="1">
      <c r="B31" s="20"/>
      <c r="C31" s="34" t="s">
        <v>12</v>
      </c>
      <c r="D31" s="34"/>
      <c r="E31" s="34"/>
      <c r="F31" s="34"/>
      <c r="G31" s="34"/>
      <c r="J31" s="20"/>
      <c r="K31" s="3" t="s">
        <v>12</v>
      </c>
    </row>
    <row r="32" spans="2:15">
      <c r="C32" s="34" t="s">
        <v>13</v>
      </c>
      <c r="D32" s="34"/>
      <c r="E32" s="34"/>
      <c r="F32" s="34"/>
      <c r="G32" s="34"/>
      <c r="K32" s="3" t="s">
        <v>13</v>
      </c>
    </row>
    <row r="33" spans="2:15" ht="15" thickBot="1">
      <c r="C33" s="34" t="s">
        <v>10</v>
      </c>
      <c r="D33" s="34"/>
      <c r="E33" s="34"/>
      <c r="F33" s="34"/>
      <c r="G33" s="34"/>
      <c r="K33" s="3" t="s">
        <v>10</v>
      </c>
    </row>
    <row r="34" spans="2:15" ht="15" thickBot="1">
      <c r="B34" s="20"/>
      <c r="C34" s="34" t="s">
        <v>40</v>
      </c>
      <c r="D34" s="34"/>
      <c r="E34" s="34"/>
      <c r="F34" s="34"/>
      <c r="G34" s="34"/>
      <c r="J34" s="20" t="s">
        <v>49</v>
      </c>
      <c r="K34" s="3" t="s">
        <v>40</v>
      </c>
    </row>
    <row r="35" spans="2:15" ht="15" thickBot="1">
      <c r="C35" s="34"/>
      <c r="D35" s="34"/>
      <c r="E35" s="34"/>
      <c r="F35" s="34"/>
      <c r="G35" s="34"/>
    </row>
    <row r="36" spans="2:15" ht="15" thickBot="1">
      <c r="B36" s="20"/>
      <c r="C36" s="34" t="s">
        <v>14</v>
      </c>
      <c r="D36" s="34"/>
      <c r="E36" s="34"/>
      <c r="F36" s="34"/>
      <c r="G36" s="34"/>
      <c r="J36" s="20" t="s">
        <v>49</v>
      </c>
      <c r="K36" s="3" t="s">
        <v>14</v>
      </c>
    </row>
    <row r="37" spans="2:15" ht="15" thickBot="1">
      <c r="C37" s="34" t="s">
        <v>15</v>
      </c>
      <c r="D37" s="34"/>
      <c r="E37" s="34"/>
      <c r="F37" s="34"/>
      <c r="G37" s="34"/>
      <c r="K37" s="3" t="s">
        <v>15</v>
      </c>
    </row>
    <row r="38" spans="2:15" ht="15" thickBot="1">
      <c r="B38" s="20"/>
      <c r="C38" s="34" t="s">
        <v>16</v>
      </c>
      <c r="D38" s="34"/>
      <c r="E38" s="34"/>
      <c r="F38" s="34"/>
      <c r="G38" s="34"/>
      <c r="J38" s="20" t="s">
        <v>49</v>
      </c>
      <c r="K38" s="3" t="s">
        <v>16</v>
      </c>
    </row>
    <row r="39" spans="2:15" ht="15" thickBot="1">
      <c r="C39" s="34"/>
      <c r="D39" s="34"/>
      <c r="E39" s="34"/>
      <c r="F39" s="34"/>
      <c r="G39" s="34"/>
    </row>
    <row r="40" spans="2:15" ht="15" thickBot="1">
      <c r="B40" s="20"/>
      <c r="C40" s="34" t="s">
        <v>17</v>
      </c>
      <c r="D40" s="34"/>
      <c r="E40" s="34"/>
      <c r="F40" s="34"/>
      <c r="G40" s="34"/>
      <c r="J40" s="20" t="s">
        <v>49</v>
      </c>
      <c r="K40" s="3" t="s">
        <v>17</v>
      </c>
    </row>
    <row r="41" spans="2:15" ht="15" thickBot="1">
      <c r="C41" s="34" t="s">
        <v>18</v>
      </c>
      <c r="D41" s="34"/>
      <c r="E41" s="34"/>
      <c r="F41" s="34"/>
      <c r="G41" s="34"/>
      <c r="K41" s="3" t="s">
        <v>18</v>
      </c>
    </row>
    <row r="42" spans="2:15" ht="15" thickBot="1">
      <c r="B42" s="20"/>
      <c r="C42" s="34" t="s">
        <v>19</v>
      </c>
      <c r="D42" s="34"/>
      <c r="E42" s="34"/>
      <c r="F42" s="34"/>
      <c r="G42" s="34"/>
      <c r="J42" s="20" t="s">
        <v>49</v>
      </c>
      <c r="K42" s="3" t="s">
        <v>19</v>
      </c>
    </row>
    <row r="43" spans="2:15">
      <c r="B43" s="4" t="s">
        <v>58</v>
      </c>
      <c r="J43" s="4" t="s">
        <v>58</v>
      </c>
    </row>
    <row r="44" spans="2:15">
      <c r="B44" s="4" t="s">
        <v>53</v>
      </c>
      <c r="J44" s="4" t="s">
        <v>53</v>
      </c>
    </row>
    <row r="45" spans="2:15" ht="26.25" customHeight="1">
      <c r="C45" s="37" t="s">
        <v>42</v>
      </c>
      <c r="D45" s="8"/>
      <c r="E45" s="37" t="s">
        <v>59</v>
      </c>
      <c r="F45" s="8"/>
      <c r="G45" s="36" t="s">
        <v>42</v>
      </c>
      <c r="K45" s="7" t="s">
        <v>42</v>
      </c>
      <c r="L45" s="8"/>
      <c r="M45" s="7" t="s">
        <v>59</v>
      </c>
      <c r="N45" s="8"/>
      <c r="O45" s="6" t="s">
        <v>42</v>
      </c>
    </row>
    <row r="46" spans="2:15" ht="24.75" customHeight="1">
      <c r="C46" s="10">
        <v>150000</v>
      </c>
      <c r="D46" s="8" t="s">
        <v>60</v>
      </c>
      <c r="E46" s="26"/>
      <c r="F46" s="8" t="s">
        <v>22</v>
      </c>
      <c r="G46" s="31">
        <f>E46*C46</f>
        <v>0</v>
      </c>
      <c r="K46" s="10">
        <v>150000</v>
      </c>
      <c r="L46" s="8" t="s">
        <v>60</v>
      </c>
      <c r="M46" s="26">
        <v>4</v>
      </c>
      <c r="N46" s="8" t="s">
        <v>22</v>
      </c>
      <c r="O46" s="11">
        <f>M46*K46</f>
        <v>600000</v>
      </c>
    </row>
    <row r="47" spans="2:15">
      <c r="C47" s="12"/>
      <c r="D47" s="8"/>
      <c r="E47" s="13"/>
      <c r="F47" s="8"/>
      <c r="G47" s="14"/>
      <c r="K47" s="12"/>
      <c r="L47" s="8"/>
      <c r="M47" s="13"/>
      <c r="N47" s="8"/>
      <c r="O47" s="14"/>
    </row>
    <row r="48" spans="2:15" ht="26.25" customHeight="1">
      <c r="C48" s="12"/>
      <c r="D48" s="8"/>
      <c r="E48" s="13"/>
      <c r="F48" s="8"/>
      <c r="G48" s="36" t="s">
        <v>37</v>
      </c>
      <c r="K48" s="12"/>
      <c r="L48" s="8"/>
      <c r="M48" s="13"/>
      <c r="N48" s="8"/>
      <c r="O48" s="6" t="s">
        <v>37</v>
      </c>
    </row>
    <row r="49" spans="3:15" ht="33.75" customHeight="1">
      <c r="G49" s="15"/>
      <c r="O49" s="15">
        <f>O46</f>
        <v>600000</v>
      </c>
    </row>
    <row r="50" spans="3:15" ht="19.5" thickBot="1">
      <c r="G50" s="22" t="s">
        <v>36</v>
      </c>
      <c r="O50" s="22" t="s">
        <v>36</v>
      </c>
    </row>
    <row r="51" spans="3:15" ht="57.75" customHeight="1" thickBot="1">
      <c r="C51" s="44" t="s">
        <v>61</v>
      </c>
      <c r="D51" s="45"/>
      <c r="E51" s="45"/>
      <c r="F51" s="45"/>
      <c r="G51" s="46"/>
      <c r="K51" s="44" t="s">
        <v>62</v>
      </c>
      <c r="L51" s="45"/>
      <c r="M51" s="45"/>
      <c r="N51" s="45"/>
      <c r="O51" s="46"/>
    </row>
    <row r="56" spans="3:15" ht="71.25">
      <c r="E56" s="3" t="s">
        <v>2</v>
      </c>
      <c r="F56" s="3" t="s">
        <v>3</v>
      </c>
      <c r="G56" s="5" t="s">
        <v>4</v>
      </c>
      <c r="M56" s="3" t="s">
        <v>2</v>
      </c>
      <c r="N56" s="3" t="s">
        <v>3</v>
      </c>
      <c r="O56" s="5" t="s">
        <v>4</v>
      </c>
    </row>
  </sheetData>
  <sheetProtection algorithmName="SHA-512" hashValue="XY4JK3vcjUIsYOemxNxp5h/wVcbTwyLrkFlieZ3QfgjWyzDehyC6ZXK6M0SX36qnryIbJjUwzh8Mm4E2YveRSg==" saltValue="srPs2a4TKHkLlqXjVdBzlg==" spinCount="100000" sheet="1" objects="1" scenarios="1"/>
  <mergeCells count="20">
    <mergeCell ref="B1:E1"/>
    <mergeCell ref="J1:M1"/>
    <mergeCell ref="A4:H4"/>
    <mergeCell ref="I4:P4"/>
    <mergeCell ref="B6:H6"/>
    <mergeCell ref="J6:P6"/>
    <mergeCell ref="D12:E12"/>
    <mergeCell ref="L12:M12"/>
    <mergeCell ref="D13:E13"/>
    <mergeCell ref="L13:M13"/>
    <mergeCell ref="D14:E14"/>
    <mergeCell ref="L14:M14"/>
    <mergeCell ref="C51:G51"/>
    <mergeCell ref="K51:O51"/>
    <mergeCell ref="D15:E15"/>
    <mergeCell ref="L15:M15"/>
    <mergeCell ref="D16:E16"/>
    <mergeCell ref="L16:M16"/>
    <mergeCell ref="C22:D22"/>
    <mergeCell ref="K22:L22"/>
  </mergeCells>
  <phoneticPr fontId="3"/>
  <conditionalFormatting sqref="B10">
    <cfRule type="containsBlanks" dxfId="72" priority="25">
      <formula>LEN(TRIM(B10))=0</formula>
    </cfRule>
  </conditionalFormatting>
  <conditionalFormatting sqref="B19">
    <cfRule type="containsBlanks" dxfId="71" priority="24">
      <formula>LEN(TRIM(B19))=0</formula>
    </cfRule>
  </conditionalFormatting>
  <conditionalFormatting sqref="B22">
    <cfRule type="containsBlanks" dxfId="70" priority="23">
      <formula>LEN(TRIM(B22))=0</formula>
    </cfRule>
  </conditionalFormatting>
  <conditionalFormatting sqref="B26">
    <cfRule type="containsBlanks" dxfId="69" priority="22">
      <formula>LEN(TRIM(B26))=0</formula>
    </cfRule>
  </conditionalFormatting>
  <conditionalFormatting sqref="B28">
    <cfRule type="containsBlanks" dxfId="68" priority="21">
      <formula>LEN(TRIM(B28))=0</formula>
    </cfRule>
  </conditionalFormatting>
  <conditionalFormatting sqref="B31">
    <cfRule type="containsBlanks" dxfId="67" priority="20">
      <formula>LEN(TRIM(B31))=0</formula>
    </cfRule>
  </conditionalFormatting>
  <conditionalFormatting sqref="B34">
    <cfRule type="containsBlanks" dxfId="66" priority="19">
      <formula>LEN(TRIM(B34))=0</formula>
    </cfRule>
  </conditionalFormatting>
  <conditionalFormatting sqref="B36">
    <cfRule type="containsBlanks" dxfId="65" priority="18">
      <formula>LEN(TRIM(B36))=0</formula>
    </cfRule>
  </conditionalFormatting>
  <conditionalFormatting sqref="B38">
    <cfRule type="containsBlanks" dxfId="64" priority="17">
      <formula>LEN(TRIM(B38))=0</formula>
    </cfRule>
  </conditionalFormatting>
  <conditionalFormatting sqref="B40">
    <cfRule type="containsBlanks" dxfId="63" priority="16">
      <formula>LEN(TRIM(B40))=0</formula>
    </cfRule>
  </conditionalFormatting>
  <conditionalFormatting sqref="B42">
    <cfRule type="containsBlanks" dxfId="62" priority="15">
      <formula>LEN(TRIM(B42))=0</formula>
    </cfRule>
  </conditionalFormatting>
  <conditionalFormatting sqref="E22:G22">
    <cfRule type="containsBlanks" dxfId="61" priority="14">
      <formula>LEN(TRIM(E22))=0</formula>
    </cfRule>
  </conditionalFormatting>
  <conditionalFormatting sqref="J10">
    <cfRule type="containsBlanks" dxfId="60" priority="13">
      <formula>LEN(TRIM(J10))=0</formula>
    </cfRule>
  </conditionalFormatting>
  <conditionalFormatting sqref="J19">
    <cfRule type="containsBlanks" dxfId="59" priority="12">
      <formula>LEN(TRIM(J19))=0</formula>
    </cfRule>
  </conditionalFormatting>
  <conditionalFormatting sqref="J22">
    <cfRule type="containsBlanks" dxfId="58" priority="11">
      <formula>LEN(TRIM(J22))=0</formula>
    </cfRule>
  </conditionalFormatting>
  <conditionalFormatting sqref="J26">
    <cfRule type="containsBlanks" dxfId="57" priority="10">
      <formula>LEN(TRIM(J26))=0</formula>
    </cfRule>
  </conditionalFormatting>
  <conditionalFormatting sqref="J28">
    <cfRule type="containsBlanks" dxfId="56" priority="9">
      <formula>LEN(TRIM(J28))=0</formula>
    </cfRule>
  </conditionalFormatting>
  <conditionalFormatting sqref="J31">
    <cfRule type="containsBlanks" dxfId="55" priority="8">
      <formula>LEN(TRIM(J31))=0</formula>
    </cfRule>
  </conditionalFormatting>
  <conditionalFormatting sqref="J34">
    <cfRule type="containsBlanks" dxfId="54" priority="7">
      <formula>LEN(TRIM(J34))=0</formula>
    </cfRule>
  </conditionalFormatting>
  <conditionalFormatting sqref="J36">
    <cfRule type="containsBlanks" dxfId="53" priority="6">
      <formula>LEN(TRIM(J36))=0</formula>
    </cfRule>
  </conditionalFormatting>
  <conditionalFormatting sqref="J38">
    <cfRule type="containsBlanks" dxfId="52" priority="5">
      <formula>LEN(TRIM(J38))=0</formula>
    </cfRule>
  </conditionalFormatting>
  <conditionalFormatting sqref="J40">
    <cfRule type="containsBlanks" dxfId="51" priority="4">
      <formula>LEN(TRIM(J40))=0</formula>
    </cfRule>
  </conditionalFormatting>
  <conditionalFormatting sqref="J42">
    <cfRule type="containsBlanks" dxfId="50" priority="3">
      <formula>LEN(TRIM(J42))=0</formula>
    </cfRule>
  </conditionalFormatting>
  <conditionalFormatting sqref="M22:O22">
    <cfRule type="containsBlanks" dxfId="49" priority="1">
      <formula>LEN(TRIM(M22))=0</formula>
    </cfRule>
  </conditionalFormatting>
  <dataValidations count="3">
    <dataValidation type="list" allowBlank="1" showInputMessage="1" showErrorMessage="1" sqref="E22:G22 M22:O22" xr:uid="{45BB8B92-3253-4CCB-84A0-47D6C2D30B54}">
      <formula1>$E$56:$G$56</formula1>
    </dataValidation>
    <dataValidation type="list" allowBlank="1" showInputMessage="1" showErrorMessage="1" sqref="C12:C16 B10 B19 B22 B26 B28 B31 B34 B36 B38 B40 B42 K12:K16 J10 J19 J22 J26 J28 J31 J34 J36 J38 J40 J42" xr:uid="{2CCB20EC-9C19-4954-8B98-B3E512370597}">
      <formula1>"○"</formula1>
    </dataValidation>
    <dataValidation type="custom" allowBlank="1" showInputMessage="1" showErrorMessage="1" sqref="G49" xr:uid="{E8946CF1-589C-4187-BF97-BCD706B8EF8B}">
      <formula1>MOD(G49,1000)=0</formula1>
    </dataValidation>
  </dataValidations>
  <printOptions horizontalCentered="1"/>
  <pageMargins left="0.25" right="0.25" top="0.75" bottom="0.75" header="0.3" footer="0.3"/>
  <pageSetup paperSize="9" scale="64" orientation="portrait" r:id="rId1"/>
  <colBreaks count="1" manualBreakCount="1">
    <brk id="8"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CC02B-A40A-4047-8441-0F22F6D4DC84}">
  <sheetPr>
    <tabColor theme="5" tint="0.79998168889431442"/>
  </sheetPr>
  <dimension ref="B1:P53"/>
  <sheetViews>
    <sheetView showGridLines="0" view="pageBreakPreview" zoomScale="70" zoomScaleNormal="114" zoomScaleSheetLayoutView="70" workbookViewId="0"/>
  </sheetViews>
  <sheetFormatPr defaultColWidth="8.25" defaultRowHeight="14.25"/>
  <cols>
    <col min="1" max="1" width="2.5" style="3" customWidth="1"/>
    <col min="2" max="2" width="8.875" style="3" customWidth="1"/>
    <col min="3" max="3" width="18" style="3" customWidth="1"/>
    <col min="4" max="4" width="17.375" style="3" customWidth="1"/>
    <col min="5" max="5" width="26.625" style="3" customWidth="1"/>
    <col min="6" max="6" width="27.375" style="3" customWidth="1"/>
    <col min="7" max="7" width="30.625" style="3" customWidth="1"/>
    <col min="8" max="8" width="4.625" style="3" customWidth="1"/>
    <col min="9" max="9" width="2.5" style="3" customWidth="1"/>
    <col min="10" max="10" width="8.875" style="3" customWidth="1"/>
    <col min="11" max="11" width="18" style="3" customWidth="1"/>
    <col min="12" max="12" width="17.375" style="3" customWidth="1"/>
    <col min="13" max="13" width="26.625" style="3" customWidth="1"/>
    <col min="14" max="14" width="27.375" style="3" customWidth="1"/>
    <col min="15" max="15" width="30.625" style="3" customWidth="1"/>
    <col min="16" max="16" width="4.625" style="3" customWidth="1"/>
    <col min="17" max="16384" width="8.25" style="3"/>
  </cols>
  <sheetData>
    <row r="1" spans="2:16" ht="24.75" customHeight="1">
      <c r="B1" s="50" t="s">
        <v>63</v>
      </c>
      <c r="C1" s="50"/>
      <c r="D1" s="50"/>
      <c r="E1" s="50"/>
      <c r="F1" s="1"/>
      <c r="G1" s="2"/>
      <c r="J1" s="50" t="s">
        <v>63</v>
      </c>
      <c r="K1" s="50"/>
      <c r="L1" s="50"/>
      <c r="M1" s="50"/>
      <c r="N1" s="1"/>
      <c r="O1" s="2"/>
    </row>
    <row r="2" spans="2:16" ht="23.25" customHeight="1">
      <c r="B2" s="3" t="s">
        <v>34</v>
      </c>
      <c r="F2" s="1" t="s">
        <v>0</v>
      </c>
      <c r="G2" s="2"/>
      <c r="J2" s="3" t="s">
        <v>34</v>
      </c>
      <c r="N2" s="1" t="s">
        <v>0</v>
      </c>
      <c r="O2" s="2" t="s">
        <v>64</v>
      </c>
    </row>
    <row r="3" spans="2:16" ht="26.25" customHeight="1">
      <c r="F3" s="1" t="s">
        <v>30</v>
      </c>
      <c r="G3" s="42" t="s">
        <v>35</v>
      </c>
      <c r="N3" s="1" t="s">
        <v>30</v>
      </c>
      <c r="O3" s="2" t="s">
        <v>35</v>
      </c>
    </row>
    <row r="4" spans="2:16" ht="24.75" customHeight="1">
      <c r="B4" s="51" t="s">
        <v>86</v>
      </c>
      <c r="C4" s="51"/>
      <c r="D4" s="51"/>
      <c r="E4" s="51"/>
      <c r="F4" s="51"/>
      <c r="G4" s="51"/>
      <c r="H4" s="51"/>
      <c r="J4" s="51" t="s">
        <v>86</v>
      </c>
      <c r="K4" s="51"/>
      <c r="L4" s="51"/>
      <c r="M4" s="51"/>
      <c r="N4" s="51"/>
      <c r="O4" s="51"/>
      <c r="P4" s="51"/>
    </row>
    <row r="6" spans="2:16" ht="23.25" customHeight="1">
      <c r="B6" s="48" t="s">
        <v>65</v>
      </c>
      <c r="C6" s="48"/>
      <c r="D6" s="48"/>
      <c r="E6" s="48"/>
      <c r="F6" s="48"/>
      <c r="G6" s="48"/>
      <c r="H6" s="48"/>
      <c r="J6" s="48" t="s">
        <v>65</v>
      </c>
      <c r="K6" s="48"/>
      <c r="L6" s="48"/>
      <c r="M6" s="48"/>
      <c r="N6" s="48"/>
      <c r="O6" s="48"/>
      <c r="P6" s="48"/>
    </row>
    <row r="8" spans="2:16" ht="18" customHeight="1">
      <c r="B8" s="4" t="s">
        <v>91</v>
      </c>
      <c r="J8" s="4" t="s">
        <v>91</v>
      </c>
    </row>
    <row r="9" spans="2:16" ht="15" thickBot="1"/>
    <row r="10" spans="2:16" ht="15" thickBot="1">
      <c r="B10" s="20"/>
      <c r="C10" s="34" t="s">
        <v>31</v>
      </c>
      <c r="D10" s="34"/>
      <c r="E10" s="34"/>
      <c r="F10" s="34"/>
      <c r="J10" s="20" t="s">
        <v>49</v>
      </c>
      <c r="K10" s="3" t="s">
        <v>31</v>
      </c>
    </row>
    <row r="11" spans="2:16">
      <c r="C11" s="34" t="s">
        <v>57</v>
      </c>
      <c r="D11" s="34"/>
      <c r="E11" s="34"/>
      <c r="F11" s="34"/>
      <c r="K11" s="3" t="s">
        <v>57</v>
      </c>
    </row>
    <row r="12" spans="2:16">
      <c r="C12" s="30"/>
      <c r="D12" s="47" t="s">
        <v>25</v>
      </c>
      <c r="E12" s="47"/>
      <c r="K12" s="18"/>
      <c r="L12" s="47" t="s">
        <v>25</v>
      </c>
      <c r="M12" s="47"/>
    </row>
    <row r="13" spans="2:16">
      <c r="C13" s="30"/>
      <c r="D13" s="47" t="s">
        <v>26</v>
      </c>
      <c r="E13" s="47"/>
      <c r="K13" s="18"/>
      <c r="L13" s="47" t="s">
        <v>26</v>
      </c>
      <c r="M13" s="47"/>
    </row>
    <row r="14" spans="2:16">
      <c r="C14" s="30"/>
      <c r="D14" s="47" t="s">
        <v>27</v>
      </c>
      <c r="E14" s="47"/>
      <c r="K14" s="18"/>
      <c r="L14" s="47" t="s">
        <v>27</v>
      </c>
      <c r="M14" s="47"/>
    </row>
    <row r="15" spans="2:16">
      <c r="C15" s="30"/>
      <c r="D15" s="47" t="s">
        <v>28</v>
      </c>
      <c r="E15" s="47"/>
      <c r="K15" s="18"/>
      <c r="L15" s="47" t="s">
        <v>28</v>
      </c>
      <c r="M15" s="47"/>
    </row>
    <row r="16" spans="2:16">
      <c r="C16" s="30"/>
      <c r="D16" s="47" t="s">
        <v>29</v>
      </c>
      <c r="E16" s="47"/>
      <c r="K16" s="18" t="s">
        <v>49</v>
      </c>
      <c r="L16" s="47" t="s">
        <v>29</v>
      </c>
      <c r="M16" s="47"/>
    </row>
    <row r="17" spans="2:15" ht="15" thickBot="1"/>
    <row r="18" spans="2:15" ht="20.25" customHeight="1" thickBot="1">
      <c r="B18" s="20"/>
      <c r="C18" s="34" t="s">
        <v>66</v>
      </c>
      <c r="D18" s="34"/>
      <c r="E18" s="34"/>
      <c r="F18" s="34"/>
      <c r="G18" s="34"/>
      <c r="J18" s="20"/>
      <c r="K18" s="3" t="s">
        <v>66</v>
      </c>
    </row>
    <row r="19" spans="2:15" ht="23.25" customHeight="1">
      <c r="C19" s="34" t="s">
        <v>1</v>
      </c>
      <c r="D19" s="34"/>
      <c r="E19" s="34"/>
      <c r="F19" s="34"/>
      <c r="G19" s="34"/>
      <c r="K19" s="3" t="s">
        <v>1</v>
      </c>
    </row>
    <row r="20" spans="2:15" ht="15" thickBot="1">
      <c r="C20" s="34"/>
      <c r="D20" s="34"/>
      <c r="E20" s="36" t="s">
        <v>5</v>
      </c>
      <c r="F20" s="36" t="s">
        <v>6</v>
      </c>
      <c r="G20" s="36" t="s">
        <v>7</v>
      </c>
      <c r="M20" s="6" t="s">
        <v>5</v>
      </c>
      <c r="N20" s="6" t="s">
        <v>6</v>
      </c>
      <c r="O20" s="6" t="s">
        <v>7</v>
      </c>
    </row>
    <row r="21" spans="2:15" ht="87.75" customHeight="1" thickBot="1">
      <c r="B21" s="20"/>
      <c r="C21" s="52" t="s">
        <v>8</v>
      </c>
      <c r="D21" s="53"/>
      <c r="E21" s="21"/>
      <c r="F21" s="21"/>
      <c r="G21" s="21"/>
      <c r="J21" s="20"/>
      <c r="K21" s="48" t="s">
        <v>8</v>
      </c>
      <c r="L21" s="49"/>
      <c r="M21" s="21"/>
      <c r="N21" s="21"/>
      <c r="O21" s="21"/>
    </row>
    <row r="23" spans="2:15" ht="18" customHeight="1" thickBot="1">
      <c r="B23" s="4" t="s">
        <v>9</v>
      </c>
      <c r="C23" s="34"/>
      <c r="D23" s="34"/>
      <c r="E23" s="34"/>
      <c r="F23" s="34"/>
      <c r="G23" s="34"/>
      <c r="J23" s="4" t="s">
        <v>9</v>
      </c>
    </row>
    <row r="24" spans="2:15" ht="15" thickBot="1">
      <c r="B24" s="20"/>
      <c r="C24" s="34" t="s">
        <v>38</v>
      </c>
      <c r="D24" s="34"/>
      <c r="E24" s="34"/>
      <c r="F24" s="34"/>
      <c r="G24" s="34"/>
      <c r="J24" s="20" t="s">
        <v>49</v>
      </c>
      <c r="K24" s="3" t="s">
        <v>38</v>
      </c>
    </row>
    <row r="25" spans="2:15" ht="15" thickBot="1">
      <c r="C25" s="34" t="s">
        <v>10</v>
      </c>
      <c r="D25" s="34"/>
      <c r="E25" s="34"/>
      <c r="F25" s="34"/>
      <c r="G25" s="34"/>
      <c r="K25" s="3" t="s">
        <v>10</v>
      </c>
    </row>
    <row r="26" spans="2:15" ht="15" thickBot="1">
      <c r="B26" s="20"/>
      <c r="C26" s="34" t="s">
        <v>39</v>
      </c>
      <c r="D26" s="34"/>
      <c r="E26" s="34"/>
      <c r="F26" s="34"/>
      <c r="G26" s="34"/>
      <c r="J26" s="20" t="s">
        <v>49</v>
      </c>
      <c r="K26" s="3" t="s">
        <v>39</v>
      </c>
    </row>
    <row r="27" spans="2:15">
      <c r="C27" s="34" t="s">
        <v>11</v>
      </c>
      <c r="D27" s="34"/>
      <c r="E27" s="34"/>
      <c r="F27" s="34"/>
      <c r="G27" s="34"/>
      <c r="K27" s="3" t="s">
        <v>11</v>
      </c>
    </row>
    <row r="28" spans="2:15" ht="15" thickBot="1">
      <c r="C28" s="34" t="s">
        <v>10</v>
      </c>
      <c r="D28" s="34"/>
      <c r="E28" s="34"/>
      <c r="F28" s="34"/>
      <c r="G28" s="34"/>
      <c r="K28" s="3" t="s">
        <v>10</v>
      </c>
    </row>
    <row r="29" spans="2:15" ht="15" thickBot="1">
      <c r="B29" s="20"/>
      <c r="C29" s="34" t="s">
        <v>12</v>
      </c>
      <c r="D29" s="34"/>
      <c r="E29" s="34"/>
      <c r="F29" s="34"/>
      <c r="G29" s="34"/>
      <c r="J29" s="20"/>
      <c r="K29" s="3" t="s">
        <v>12</v>
      </c>
    </row>
    <row r="30" spans="2:15">
      <c r="C30" s="34" t="s">
        <v>13</v>
      </c>
      <c r="D30" s="34"/>
      <c r="E30" s="34"/>
      <c r="F30" s="34"/>
      <c r="G30" s="34"/>
      <c r="K30" s="3" t="s">
        <v>13</v>
      </c>
    </row>
    <row r="31" spans="2:15" ht="15" thickBot="1">
      <c r="C31" s="34" t="s">
        <v>10</v>
      </c>
      <c r="D31" s="34"/>
      <c r="E31" s="34"/>
      <c r="F31" s="34"/>
      <c r="G31" s="34"/>
      <c r="K31" s="3" t="s">
        <v>10</v>
      </c>
    </row>
    <row r="32" spans="2:15" ht="15" thickBot="1">
      <c r="B32" s="20"/>
      <c r="C32" s="34" t="s">
        <v>40</v>
      </c>
      <c r="D32" s="34"/>
      <c r="E32" s="34"/>
      <c r="F32" s="34"/>
      <c r="G32" s="34"/>
      <c r="J32" s="20" t="s">
        <v>49</v>
      </c>
      <c r="K32" s="3" t="s">
        <v>40</v>
      </c>
    </row>
    <row r="33" spans="2:15" ht="15" thickBot="1">
      <c r="C33" s="34"/>
      <c r="D33" s="34"/>
      <c r="E33" s="34"/>
      <c r="F33" s="34"/>
      <c r="G33" s="34"/>
    </row>
    <row r="34" spans="2:15" ht="15" thickBot="1">
      <c r="B34" s="20"/>
      <c r="C34" s="34" t="s">
        <v>14</v>
      </c>
      <c r="D34" s="34"/>
      <c r="E34" s="34"/>
      <c r="F34" s="34"/>
      <c r="G34" s="34"/>
      <c r="J34" s="20" t="s">
        <v>49</v>
      </c>
      <c r="K34" s="3" t="s">
        <v>14</v>
      </c>
    </row>
    <row r="35" spans="2:15" ht="15" thickBot="1">
      <c r="C35" s="34" t="s">
        <v>15</v>
      </c>
      <c r="D35" s="34"/>
      <c r="E35" s="34"/>
      <c r="F35" s="34"/>
      <c r="G35" s="34"/>
      <c r="K35" s="3" t="s">
        <v>15</v>
      </c>
    </row>
    <row r="36" spans="2:15" ht="15" thickBot="1">
      <c r="B36" s="20"/>
      <c r="C36" s="34" t="s">
        <v>16</v>
      </c>
      <c r="D36" s="34"/>
      <c r="E36" s="34"/>
      <c r="F36" s="34"/>
      <c r="G36" s="34"/>
      <c r="J36" s="20" t="s">
        <v>49</v>
      </c>
      <c r="K36" s="3" t="s">
        <v>16</v>
      </c>
    </row>
    <row r="37" spans="2:15" ht="15" thickBot="1">
      <c r="C37" s="34"/>
      <c r="D37" s="34"/>
      <c r="E37" s="34"/>
      <c r="F37" s="34"/>
      <c r="G37" s="34"/>
    </row>
    <row r="38" spans="2:15" ht="15" thickBot="1">
      <c r="B38" s="20"/>
      <c r="C38" s="34" t="s">
        <v>17</v>
      </c>
      <c r="D38" s="34"/>
      <c r="E38" s="34"/>
      <c r="F38" s="34"/>
      <c r="G38" s="34"/>
      <c r="J38" s="20" t="s">
        <v>49</v>
      </c>
      <c r="K38" s="3" t="s">
        <v>17</v>
      </c>
    </row>
    <row r="39" spans="2:15" ht="15" thickBot="1">
      <c r="C39" s="34" t="s">
        <v>18</v>
      </c>
      <c r="D39" s="34"/>
      <c r="E39" s="34"/>
      <c r="F39" s="34"/>
      <c r="G39" s="34"/>
      <c r="K39" s="3" t="s">
        <v>18</v>
      </c>
    </row>
    <row r="40" spans="2:15" ht="15" thickBot="1">
      <c r="B40" s="20"/>
      <c r="C40" s="34" t="s">
        <v>19</v>
      </c>
      <c r="D40" s="34"/>
      <c r="E40" s="34"/>
      <c r="F40" s="34"/>
      <c r="G40" s="34"/>
      <c r="J40" s="20" t="s">
        <v>49</v>
      </c>
      <c r="K40" s="3" t="s">
        <v>19</v>
      </c>
    </row>
    <row r="41" spans="2:15">
      <c r="B41" s="4" t="s">
        <v>58</v>
      </c>
      <c r="J41" s="4" t="s">
        <v>58</v>
      </c>
    </row>
    <row r="42" spans="2:15">
      <c r="B42" s="4"/>
      <c r="J42" s="4"/>
    </row>
    <row r="43" spans="2:15" ht="28.5" customHeight="1">
      <c r="C43" s="37" t="s">
        <v>42</v>
      </c>
      <c r="D43" s="8"/>
      <c r="E43" s="37" t="s">
        <v>59</v>
      </c>
      <c r="F43" s="8"/>
      <c r="G43" s="36" t="s">
        <v>42</v>
      </c>
      <c r="K43" s="7" t="s">
        <v>42</v>
      </c>
      <c r="L43" s="8"/>
      <c r="M43" s="7" t="s">
        <v>59</v>
      </c>
      <c r="N43" s="8"/>
      <c r="O43" s="6" t="s">
        <v>50</v>
      </c>
    </row>
    <row r="44" spans="2:15" ht="24.75" customHeight="1">
      <c r="C44" s="10">
        <v>228000</v>
      </c>
      <c r="D44" s="8" t="s">
        <v>60</v>
      </c>
      <c r="E44" s="26"/>
      <c r="F44" s="8" t="s">
        <v>22</v>
      </c>
      <c r="G44" s="31">
        <f>E44*C44</f>
        <v>0</v>
      </c>
      <c r="K44" s="10">
        <v>228000</v>
      </c>
      <c r="L44" s="8" t="s">
        <v>60</v>
      </c>
      <c r="M44" s="26">
        <v>4</v>
      </c>
      <c r="N44" s="8" t="s">
        <v>22</v>
      </c>
      <c r="O44" s="11">
        <f>M44*K44</f>
        <v>912000</v>
      </c>
    </row>
    <row r="45" spans="2:15">
      <c r="C45" s="12"/>
      <c r="D45" s="8"/>
      <c r="E45" s="13"/>
      <c r="F45" s="8"/>
      <c r="G45" s="14"/>
      <c r="K45" s="12"/>
      <c r="L45" s="8"/>
      <c r="M45" s="13"/>
      <c r="N45" s="8"/>
      <c r="O45" s="14"/>
    </row>
    <row r="46" spans="2:15">
      <c r="C46" s="12"/>
      <c r="D46" s="8"/>
      <c r="E46" s="13"/>
      <c r="F46" s="8"/>
      <c r="G46" s="36" t="s">
        <v>37</v>
      </c>
      <c r="K46" s="12"/>
      <c r="L46" s="8"/>
      <c r="M46" s="13"/>
      <c r="N46" s="8"/>
      <c r="O46" s="6" t="s">
        <v>37</v>
      </c>
    </row>
    <row r="47" spans="2:15" ht="33.75" customHeight="1">
      <c r="G47" s="15"/>
      <c r="O47" s="15">
        <f>O44</f>
        <v>912000</v>
      </c>
    </row>
    <row r="48" spans="2:15" ht="19.5" thickBot="1">
      <c r="G48" s="22" t="s">
        <v>36</v>
      </c>
      <c r="O48" s="22" t="s">
        <v>36</v>
      </c>
    </row>
    <row r="49" spans="3:15" ht="64.5" customHeight="1" thickBot="1">
      <c r="C49" s="44" t="s">
        <v>61</v>
      </c>
      <c r="D49" s="45"/>
      <c r="E49" s="45"/>
      <c r="F49" s="45"/>
      <c r="G49" s="46"/>
      <c r="K49" s="44" t="s">
        <v>62</v>
      </c>
      <c r="L49" s="45"/>
      <c r="M49" s="45"/>
      <c r="N49" s="45"/>
      <c r="O49" s="46"/>
    </row>
    <row r="53" spans="3:15" ht="71.25">
      <c r="E53" s="3" t="s">
        <v>2</v>
      </c>
      <c r="F53" s="3" t="s">
        <v>3</v>
      </c>
      <c r="G53" s="5" t="s">
        <v>4</v>
      </c>
      <c r="M53" s="3" t="s">
        <v>2</v>
      </c>
      <c r="N53" s="3" t="s">
        <v>3</v>
      </c>
      <c r="O53" s="5" t="s">
        <v>4</v>
      </c>
    </row>
  </sheetData>
  <sheetProtection algorithmName="SHA-512" hashValue="lUmrVprAmg6vmtd0E7SevlxCDiKww2bULGcQwCteM5FuCthMjzv6NARI6Sc52L/epBYd6CCpSe62FRJvsVmo+Q==" saltValue="S2TYzS9/GeRj9lrIQi4UJA==" spinCount="100000" sheet="1" objects="1" scenarios="1"/>
  <mergeCells count="20">
    <mergeCell ref="B1:E1"/>
    <mergeCell ref="J1:M1"/>
    <mergeCell ref="B4:H4"/>
    <mergeCell ref="J4:P4"/>
    <mergeCell ref="B6:H6"/>
    <mergeCell ref="J6:P6"/>
    <mergeCell ref="D12:E12"/>
    <mergeCell ref="L12:M12"/>
    <mergeCell ref="D13:E13"/>
    <mergeCell ref="L13:M13"/>
    <mergeCell ref="D14:E14"/>
    <mergeCell ref="L14:M14"/>
    <mergeCell ref="C49:G49"/>
    <mergeCell ref="K49:O49"/>
    <mergeCell ref="D15:E15"/>
    <mergeCell ref="L15:M15"/>
    <mergeCell ref="D16:E16"/>
    <mergeCell ref="L16:M16"/>
    <mergeCell ref="C21:D21"/>
    <mergeCell ref="K21:L21"/>
  </mergeCells>
  <phoneticPr fontId="3"/>
  <conditionalFormatting sqref="B10">
    <cfRule type="containsBlanks" dxfId="48" priority="25">
      <formula>LEN(TRIM(B10))=0</formula>
    </cfRule>
  </conditionalFormatting>
  <conditionalFormatting sqref="B18">
    <cfRule type="containsBlanks" dxfId="47" priority="24">
      <formula>LEN(TRIM(B18))=0</formula>
    </cfRule>
  </conditionalFormatting>
  <conditionalFormatting sqref="B21">
    <cfRule type="containsBlanks" dxfId="46" priority="23">
      <formula>LEN(TRIM(B21))=0</formula>
    </cfRule>
  </conditionalFormatting>
  <conditionalFormatting sqref="B24">
    <cfRule type="containsBlanks" dxfId="45" priority="22">
      <formula>LEN(TRIM(B24))=0</formula>
    </cfRule>
  </conditionalFormatting>
  <conditionalFormatting sqref="B26">
    <cfRule type="containsBlanks" dxfId="44" priority="21">
      <formula>LEN(TRIM(B26))=0</formula>
    </cfRule>
  </conditionalFormatting>
  <conditionalFormatting sqref="B29">
    <cfRule type="containsBlanks" dxfId="43" priority="20">
      <formula>LEN(TRIM(B29))=0</formula>
    </cfRule>
  </conditionalFormatting>
  <conditionalFormatting sqref="B32">
    <cfRule type="containsBlanks" dxfId="42" priority="19">
      <formula>LEN(TRIM(B32))=0</formula>
    </cfRule>
  </conditionalFormatting>
  <conditionalFormatting sqref="B34">
    <cfRule type="containsBlanks" dxfId="41" priority="18">
      <formula>LEN(TRIM(B34))=0</formula>
    </cfRule>
  </conditionalFormatting>
  <conditionalFormatting sqref="B36">
    <cfRule type="containsBlanks" dxfId="40" priority="17">
      <formula>LEN(TRIM(B36))=0</formula>
    </cfRule>
  </conditionalFormatting>
  <conditionalFormatting sqref="B38">
    <cfRule type="containsBlanks" dxfId="39" priority="16">
      <formula>LEN(TRIM(B38))=0</formula>
    </cfRule>
  </conditionalFormatting>
  <conditionalFormatting sqref="B40">
    <cfRule type="containsBlanks" dxfId="38" priority="15">
      <formula>LEN(TRIM(B40))=0</formula>
    </cfRule>
  </conditionalFormatting>
  <conditionalFormatting sqref="E21:G21">
    <cfRule type="containsBlanks" dxfId="37" priority="14">
      <formula>LEN(TRIM(E21))=0</formula>
    </cfRule>
  </conditionalFormatting>
  <conditionalFormatting sqref="J10">
    <cfRule type="containsBlanks" dxfId="36" priority="13">
      <formula>LEN(TRIM(J10))=0</formula>
    </cfRule>
  </conditionalFormatting>
  <conditionalFormatting sqref="J18">
    <cfRule type="containsBlanks" dxfId="35" priority="12">
      <formula>LEN(TRIM(J18))=0</formula>
    </cfRule>
  </conditionalFormatting>
  <conditionalFormatting sqref="J21">
    <cfRule type="containsBlanks" dxfId="34" priority="11">
      <formula>LEN(TRIM(J21))=0</formula>
    </cfRule>
  </conditionalFormatting>
  <conditionalFormatting sqref="J24">
    <cfRule type="containsBlanks" dxfId="33" priority="10">
      <formula>LEN(TRIM(J24))=0</formula>
    </cfRule>
  </conditionalFormatting>
  <conditionalFormatting sqref="J26">
    <cfRule type="containsBlanks" dxfId="32" priority="9">
      <formula>LEN(TRIM(J26))=0</formula>
    </cfRule>
  </conditionalFormatting>
  <conditionalFormatting sqref="J29">
    <cfRule type="containsBlanks" dxfId="31" priority="8">
      <formula>LEN(TRIM(J29))=0</formula>
    </cfRule>
  </conditionalFormatting>
  <conditionalFormatting sqref="J32">
    <cfRule type="containsBlanks" dxfId="30" priority="7">
      <formula>LEN(TRIM(J32))=0</formula>
    </cfRule>
  </conditionalFormatting>
  <conditionalFormatting sqref="J34">
    <cfRule type="containsBlanks" dxfId="29" priority="6">
      <formula>LEN(TRIM(J34))=0</formula>
    </cfRule>
  </conditionalFormatting>
  <conditionalFormatting sqref="J36">
    <cfRule type="containsBlanks" dxfId="28" priority="5">
      <formula>LEN(TRIM(J36))=0</formula>
    </cfRule>
  </conditionalFormatting>
  <conditionalFormatting sqref="J38">
    <cfRule type="containsBlanks" dxfId="27" priority="4">
      <formula>LEN(TRIM(J38))=0</formula>
    </cfRule>
  </conditionalFormatting>
  <conditionalFormatting sqref="J40">
    <cfRule type="containsBlanks" dxfId="26" priority="3">
      <formula>LEN(TRIM(J40))=0</formula>
    </cfRule>
  </conditionalFormatting>
  <conditionalFormatting sqref="M21:O21">
    <cfRule type="containsBlanks" dxfId="25" priority="1">
      <formula>LEN(TRIM(M21))=0</formula>
    </cfRule>
  </conditionalFormatting>
  <dataValidations count="3">
    <dataValidation type="list" allowBlank="1" showInputMessage="1" showErrorMessage="1" sqref="E21:G21 M21:O21" xr:uid="{DB56B148-1FC0-4EEB-8363-8FBEFB90B0EB}">
      <formula1>$E$53:$G$53</formula1>
    </dataValidation>
    <dataValidation type="list" allowBlank="1" showInputMessage="1" showErrorMessage="1" sqref="C12:C16 B10 B18 B21 B24 B26 B29 B32 B34 B36 B38 B40 K12:K16 J10 J18 J21 J24 J26 J29 J32 J34 J36 J38 J40" xr:uid="{4DB7DC97-5FF7-4305-B0B4-49E53C0FCDD5}">
      <formula1>"○"</formula1>
    </dataValidation>
    <dataValidation type="custom" allowBlank="1" showInputMessage="1" showErrorMessage="1" sqref="G47" xr:uid="{B2A58097-166B-4BA8-8F62-FCFD0365FA39}">
      <formula1>MOD(G47,1000)=0</formula1>
    </dataValidation>
  </dataValidations>
  <printOptions horizontalCentered="1"/>
  <pageMargins left="0.25" right="0.25" top="0.75" bottom="0.75" header="0.3" footer="0.3"/>
  <pageSetup paperSize="9" scale="68" orientation="portrait" r:id="rId1"/>
  <colBreaks count="1" manualBreakCount="1">
    <brk id="8" max="4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7BF9-91D3-4D58-8F3B-D35D656996B0}">
  <sheetPr>
    <tabColor theme="6"/>
  </sheetPr>
  <dimension ref="A1:T44"/>
  <sheetViews>
    <sheetView showGridLines="0" view="pageBreakPreview" zoomScale="70" zoomScaleNormal="99" zoomScaleSheetLayoutView="70" workbookViewId="0"/>
  </sheetViews>
  <sheetFormatPr defaultColWidth="8.25" defaultRowHeight="14.25"/>
  <cols>
    <col min="1" max="1" width="2.5" style="3" customWidth="1"/>
    <col min="2" max="2" width="8.875" style="3" customWidth="1"/>
    <col min="3" max="3" width="27.875" style="3" customWidth="1"/>
    <col min="4" max="4" width="7" style="3" customWidth="1"/>
    <col min="5" max="5" width="26.625" style="3" customWidth="1"/>
    <col min="6" max="6" width="7.75" style="3" customWidth="1"/>
    <col min="7" max="7" width="26.625" style="3" customWidth="1"/>
    <col min="8" max="8" width="10.375" style="3" customWidth="1"/>
    <col min="9" max="9" width="27.75" style="3" customWidth="1"/>
    <col min="10" max="10" width="4.625" style="3" customWidth="1"/>
    <col min="11" max="11" width="2.5" style="3" customWidth="1"/>
    <col min="12" max="12" width="8.875" style="3" customWidth="1"/>
    <col min="13" max="13" width="27.875" style="3" customWidth="1"/>
    <col min="14" max="14" width="7" style="3" customWidth="1"/>
    <col min="15" max="15" width="26.625" style="3" customWidth="1"/>
    <col min="16" max="16" width="7.75" style="3" customWidth="1"/>
    <col min="17" max="17" width="26.625" style="3" customWidth="1"/>
    <col min="18" max="18" width="10.375" style="3" customWidth="1"/>
    <col min="19" max="19" width="27.75" style="3" customWidth="1"/>
    <col min="20" max="20" width="4.625" style="3" customWidth="1"/>
    <col min="21" max="16384" width="8.25" style="3"/>
  </cols>
  <sheetData>
    <row r="1" spans="1:20" ht="24.75" customHeight="1">
      <c r="A1" s="34"/>
      <c r="B1" s="50" t="s">
        <v>67</v>
      </c>
      <c r="C1" s="50"/>
      <c r="D1" s="50"/>
      <c r="E1" s="50"/>
      <c r="F1" s="25"/>
      <c r="G1" s="25"/>
      <c r="H1" s="1"/>
      <c r="I1" s="2"/>
      <c r="L1" s="50" t="s">
        <v>67</v>
      </c>
      <c r="M1" s="50"/>
      <c r="N1" s="50"/>
      <c r="O1" s="50"/>
      <c r="P1" s="25"/>
      <c r="Q1" s="25"/>
      <c r="R1" s="1"/>
      <c r="S1" s="2"/>
    </row>
    <row r="2" spans="1:20" ht="23.25" customHeight="1">
      <c r="B2" s="3" t="s">
        <v>34</v>
      </c>
      <c r="G2" s="55" t="s">
        <v>0</v>
      </c>
      <c r="H2" s="55"/>
      <c r="I2" s="2"/>
      <c r="L2" s="3" t="s">
        <v>34</v>
      </c>
      <c r="Q2" s="55" t="s">
        <v>0</v>
      </c>
      <c r="R2" s="55"/>
      <c r="S2" s="2" t="s">
        <v>68</v>
      </c>
    </row>
    <row r="3" spans="1:20" ht="26.25" customHeight="1">
      <c r="G3" s="55" t="s">
        <v>30</v>
      </c>
      <c r="H3" s="55"/>
      <c r="I3" s="42" t="s">
        <v>35</v>
      </c>
      <c r="Q3" s="55" t="s">
        <v>30</v>
      </c>
      <c r="R3" s="55"/>
      <c r="S3" s="2" t="s">
        <v>35</v>
      </c>
    </row>
    <row r="4" spans="1:20" ht="24.75" customHeight="1">
      <c r="B4" s="51" t="s">
        <v>86</v>
      </c>
      <c r="C4" s="51"/>
      <c r="D4" s="51"/>
      <c r="E4" s="51"/>
      <c r="F4" s="51"/>
      <c r="G4" s="51"/>
      <c r="H4" s="51"/>
      <c r="I4" s="51"/>
      <c r="J4" s="16"/>
      <c r="L4" s="51" t="s">
        <v>86</v>
      </c>
      <c r="M4" s="51"/>
      <c r="N4" s="51"/>
      <c r="O4" s="51"/>
      <c r="P4" s="51"/>
      <c r="Q4" s="51"/>
      <c r="R4" s="51"/>
      <c r="S4" s="51"/>
      <c r="T4" s="16"/>
    </row>
    <row r="6" spans="1:20" ht="23.25" customHeight="1">
      <c r="B6" s="48" t="s">
        <v>56</v>
      </c>
      <c r="C6" s="48"/>
      <c r="D6" s="48"/>
      <c r="E6" s="48"/>
      <c r="F6" s="48"/>
      <c r="G6" s="48"/>
      <c r="H6" s="48"/>
      <c r="I6" s="48"/>
      <c r="J6" s="48"/>
      <c r="L6" s="48" t="s">
        <v>56</v>
      </c>
      <c r="M6" s="48"/>
      <c r="N6" s="48"/>
      <c r="O6" s="48"/>
      <c r="P6" s="48"/>
      <c r="Q6" s="48"/>
      <c r="R6" s="48"/>
      <c r="S6" s="48"/>
      <c r="T6" s="48"/>
    </row>
    <row r="8" spans="1:20" ht="18" customHeight="1">
      <c r="B8" s="4" t="s">
        <v>91</v>
      </c>
      <c r="L8" s="4" t="s">
        <v>91</v>
      </c>
    </row>
    <row r="9" spans="1:20" ht="15" thickBot="1"/>
    <row r="10" spans="1:20" ht="15" thickBot="1">
      <c r="B10" s="20"/>
      <c r="C10" s="34" t="s">
        <v>69</v>
      </c>
      <c r="D10" s="34"/>
      <c r="E10" s="34"/>
      <c r="F10" s="34"/>
      <c r="G10" s="34"/>
      <c r="H10" s="34"/>
      <c r="L10" s="20" t="s">
        <v>49</v>
      </c>
      <c r="M10" s="3" t="s">
        <v>69</v>
      </c>
    </row>
    <row r="11" spans="1:20">
      <c r="C11" s="34"/>
      <c r="D11" s="34"/>
      <c r="E11" s="34"/>
      <c r="F11" s="34"/>
      <c r="G11" s="34"/>
      <c r="H11" s="34"/>
    </row>
    <row r="12" spans="1:20" ht="18" customHeight="1" thickBot="1">
      <c r="B12" s="4" t="s">
        <v>9</v>
      </c>
      <c r="C12" s="34"/>
      <c r="D12" s="34"/>
      <c r="E12" s="34"/>
      <c r="F12" s="34"/>
      <c r="G12" s="34"/>
      <c r="H12" s="34"/>
      <c r="L12" s="4" t="s">
        <v>9</v>
      </c>
    </row>
    <row r="13" spans="1:20" ht="15" thickBot="1">
      <c r="B13" s="20"/>
      <c r="C13" s="34" t="s">
        <v>70</v>
      </c>
      <c r="D13" s="34"/>
      <c r="E13" s="34"/>
      <c r="F13" s="34"/>
      <c r="G13" s="34"/>
      <c r="H13" s="34"/>
      <c r="L13" s="20"/>
      <c r="M13" s="3" t="s">
        <v>70</v>
      </c>
    </row>
    <row r="14" spans="1:20" ht="15" thickBot="1">
      <c r="C14" s="34" t="s">
        <v>71</v>
      </c>
      <c r="D14" s="34"/>
      <c r="E14" s="34"/>
      <c r="F14" s="34"/>
      <c r="G14" s="34"/>
      <c r="H14" s="34"/>
      <c r="M14" s="3" t="s">
        <v>71</v>
      </c>
    </row>
    <row r="15" spans="1:20" ht="15" thickBot="1">
      <c r="B15" s="20"/>
      <c r="C15" s="34" t="s">
        <v>72</v>
      </c>
      <c r="D15" s="34"/>
      <c r="E15" s="34"/>
      <c r="F15" s="34"/>
      <c r="G15" s="34"/>
      <c r="H15" s="34"/>
      <c r="L15" s="20" t="s">
        <v>49</v>
      </c>
      <c r="M15" s="3" t="s">
        <v>72</v>
      </c>
    </row>
    <row r="16" spans="1:20">
      <c r="C16" s="34" t="s">
        <v>11</v>
      </c>
      <c r="D16" s="34"/>
      <c r="E16" s="34"/>
      <c r="F16" s="34"/>
      <c r="G16" s="34"/>
      <c r="H16" s="34"/>
      <c r="M16" s="3" t="s">
        <v>11</v>
      </c>
    </row>
    <row r="17" spans="2:19" ht="15" thickBot="1">
      <c r="C17" s="34" t="s">
        <v>71</v>
      </c>
      <c r="D17" s="34"/>
      <c r="E17" s="34"/>
      <c r="F17" s="34"/>
      <c r="G17" s="34"/>
      <c r="H17" s="34"/>
      <c r="M17" s="3" t="s">
        <v>71</v>
      </c>
    </row>
    <row r="18" spans="2:19" ht="15" thickBot="1">
      <c r="B18" s="20"/>
      <c r="C18" s="34" t="s">
        <v>73</v>
      </c>
      <c r="D18" s="34"/>
      <c r="E18" s="34"/>
      <c r="F18" s="34"/>
      <c r="G18" s="34"/>
      <c r="H18" s="34"/>
      <c r="L18" s="20"/>
      <c r="M18" s="3" t="s">
        <v>73</v>
      </c>
    </row>
    <row r="19" spans="2:19">
      <c r="C19" s="34" t="s">
        <v>13</v>
      </c>
      <c r="D19" s="34"/>
      <c r="E19" s="34"/>
      <c r="F19" s="34"/>
      <c r="G19" s="34"/>
      <c r="H19" s="34"/>
      <c r="M19" s="3" t="s">
        <v>13</v>
      </c>
    </row>
    <row r="20" spans="2:19" ht="15" thickBot="1">
      <c r="C20" s="34" t="s">
        <v>71</v>
      </c>
      <c r="D20" s="34"/>
      <c r="E20" s="34"/>
      <c r="F20" s="34"/>
      <c r="G20" s="34"/>
      <c r="H20" s="34"/>
      <c r="M20" s="3" t="s">
        <v>71</v>
      </c>
    </row>
    <row r="21" spans="2:19" ht="15" thickBot="1">
      <c r="B21" s="20"/>
      <c r="C21" s="34" t="s">
        <v>74</v>
      </c>
      <c r="D21" s="34"/>
      <c r="E21" s="34"/>
      <c r="F21" s="34"/>
      <c r="G21" s="34"/>
      <c r="H21" s="34"/>
      <c r="L21" s="20" t="s">
        <v>49</v>
      </c>
      <c r="M21" s="3" t="s">
        <v>74</v>
      </c>
    </row>
    <row r="22" spans="2:19" ht="15" thickBot="1">
      <c r="C22" s="34"/>
      <c r="D22" s="34"/>
      <c r="E22" s="34"/>
      <c r="F22" s="34"/>
      <c r="G22" s="34"/>
      <c r="H22" s="34"/>
    </row>
    <row r="23" spans="2:19" ht="15" thickBot="1">
      <c r="B23" s="20"/>
      <c r="C23" s="34" t="s">
        <v>75</v>
      </c>
      <c r="D23" s="34"/>
      <c r="E23" s="34"/>
      <c r="F23" s="34"/>
      <c r="G23" s="34"/>
      <c r="H23" s="34"/>
      <c r="L23" s="20" t="s">
        <v>49</v>
      </c>
      <c r="M23" s="3" t="s">
        <v>75</v>
      </c>
    </row>
    <row r="24" spans="2:19" ht="15" thickBot="1">
      <c r="C24" s="34" t="s">
        <v>15</v>
      </c>
      <c r="D24" s="34"/>
      <c r="E24" s="34"/>
      <c r="F24" s="34"/>
      <c r="G24" s="34"/>
      <c r="H24" s="34"/>
      <c r="M24" s="3" t="s">
        <v>15</v>
      </c>
    </row>
    <row r="25" spans="2:19" ht="15" thickBot="1">
      <c r="B25" s="20"/>
      <c r="C25" s="34" t="s">
        <v>76</v>
      </c>
      <c r="D25" s="34"/>
      <c r="E25" s="34"/>
      <c r="F25" s="34"/>
      <c r="G25" s="34"/>
      <c r="H25" s="34"/>
      <c r="L25" s="20" t="s">
        <v>49</v>
      </c>
      <c r="M25" s="3" t="s">
        <v>76</v>
      </c>
    </row>
    <row r="26" spans="2:19" ht="15" thickBot="1">
      <c r="C26" s="34"/>
      <c r="D26" s="34"/>
      <c r="E26" s="34"/>
      <c r="F26" s="34"/>
      <c r="G26" s="34"/>
      <c r="H26" s="34"/>
    </row>
    <row r="27" spans="2:19" ht="15" thickBot="1">
      <c r="B27" s="20"/>
      <c r="C27" s="34" t="s">
        <v>77</v>
      </c>
      <c r="D27" s="34"/>
      <c r="E27" s="34"/>
      <c r="F27" s="34"/>
      <c r="G27" s="34"/>
      <c r="H27" s="34"/>
      <c r="L27" s="20" t="s">
        <v>49</v>
      </c>
      <c r="M27" s="3" t="s">
        <v>77</v>
      </c>
    </row>
    <row r="28" spans="2:19" ht="15" thickBot="1">
      <c r="C28" s="34" t="s">
        <v>18</v>
      </c>
      <c r="D28" s="34"/>
      <c r="E28" s="34"/>
      <c r="F28" s="34"/>
      <c r="G28" s="34"/>
      <c r="H28" s="34"/>
      <c r="M28" s="3" t="s">
        <v>18</v>
      </c>
    </row>
    <row r="29" spans="2:19" ht="15" thickBot="1">
      <c r="B29" s="20"/>
      <c r="C29" s="34" t="s">
        <v>78</v>
      </c>
      <c r="D29" s="34"/>
      <c r="E29" s="34"/>
      <c r="F29" s="34"/>
      <c r="G29" s="34"/>
      <c r="H29" s="34"/>
      <c r="L29" s="20" t="s">
        <v>49</v>
      </c>
      <c r="M29" s="3" t="s">
        <v>78</v>
      </c>
    </row>
    <row r="30" spans="2:19">
      <c r="B30" s="4" t="s">
        <v>58</v>
      </c>
      <c r="L30" s="4" t="s">
        <v>58</v>
      </c>
    </row>
    <row r="31" spans="2:19" ht="13.5" customHeight="1">
      <c r="B31" s="4"/>
      <c r="L31" s="4"/>
    </row>
    <row r="32" spans="2:19" ht="88.5" customHeight="1" thickBot="1">
      <c r="C32" s="41" t="s">
        <v>79</v>
      </c>
      <c r="D32" s="8"/>
      <c r="E32" s="37" t="s">
        <v>80</v>
      </c>
      <c r="F32" s="28"/>
      <c r="G32" s="37" t="s">
        <v>81</v>
      </c>
      <c r="H32" s="8"/>
      <c r="I32" s="36" t="s">
        <v>42</v>
      </c>
      <c r="M32" s="27" t="s">
        <v>79</v>
      </c>
      <c r="N32" s="8"/>
      <c r="O32" s="7" t="s">
        <v>80</v>
      </c>
      <c r="P32" s="28"/>
      <c r="Q32" s="7" t="s">
        <v>81</v>
      </c>
      <c r="R32" s="8"/>
      <c r="S32" s="6" t="s">
        <v>42</v>
      </c>
    </row>
    <row r="33" spans="2:19" ht="24.75" customHeight="1" thickBot="1">
      <c r="C33" s="20"/>
      <c r="D33" s="8" t="s">
        <v>21</v>
      </c>
      <c r="E33" s="10">
        <v>145000</v>
      </c>
      <c r="F33" s="8" t="s">
        <v>21</v>
      </c>
      <c r="G33" s="26"/>
      <c r="H33" s="8" t="s">
        <v>22</v>
      </c>
      <c r="I33" s="31">
        <f>IF(C33="○",E33*G33,0)</f>
        <v>0</v>
      </c>
      <c r="M33" s="20"/>
      <c r="N33" s="8" t="s">
        <v>21</v>
      </c>
      <c r="O33" s="10">
        <v>145000</v>
      </c>
      <c r="P33" s="8" t="s">
        <v>21</v>
      </c>
      <c r="Q33" s="26"/>
      <c r="R33" s="8" t="s">
        <v>22</v>
      </c>
      <c r="S33" s="11">
        <f>IF(M33="○",O33*Q33,0)</f>
        <v>0</v>
      </c>
    </row>
    <row r="34" spans="2:19">
      <c r="C34" s="12"/>
      <c r="D34" s="8"/>
      <c r="E34" s="13"/>
      <c r="F34" s="8"/>
      <c r="G34" s="13"/>
      <c r="H34" s="8"/>
      <c r="I34" s="13"/>
      <c r="M34" s="12"/>
      <c r="N34" s="8"/>
      <c r="O34" s="13"/>
      <c r="P34" s="8"/>
      <c r="Q34" s="13"/>
      <c r="R34" s="8"/>
      <c r="S34" s="14"/>
    </row>
    <row r="35" spans="2:19" ht="89.25" customHeight="1" thickBot="1">
      <c r="C35" s="41" t="s">
        <v>82</v>
      </c>
      <c r="D35" s="8"/>
      <c r="E35" s="37" t="s">
        <v>80</v>
      </c>
      <c r="F35" s="8"/>
      <c r="G35" s="37" t="s">
        <v>81</v>
      </c>
      <c r="H35" s="8"/>
      <c r="I35" s="36" t="s">
        <v>42</v>
      </c>
      <c r="M35" s="27" t="s">
        <v>82</v>
      </c>
      <c r="N35" s="8"/>
      <c r="O35" s="7" t="s">
        <v>80</v>
      </c>
      <c r="P35" s="8"/>
      <c r="Q35" s="7" t="s">
        <v>81</v>
      </c>
      <c r="R35" s="8"/>
      <c r="S35" s="6" t="s">
        <v>42</v>
      </c>
    </row>
    <row r="36" spans="2:19" ht="24.75" customHeight="1" thickBot="1">
      <c r="C36" s="20"/>
      <c r="D36" s="8" t="s">
        <v>21</v>
      </c>
      <c r="E36" s="10">
        <v>105000</v>
      </c>
      <c r="F36" s="8" t="s">
        <v>21</v>
      </c>
      <c r="G36" s="26"/>
      <c r="H36" s="8" t="s">
        <v>22</v>
      </c>
      <c r="I36" s="31">
        <f>IF(C36="○",E36*G36,0)</f>
        <v>0</v>
      </c>
      <c r="M36" s="20" t="s">
        <v>49</v>
      </c>
      <c r="N36" s="8" t="s">
        <v>21</v>
      </c>
      <c r="O36" s="10">
        <v>105000</v>
      </c>
      <c r="P36" s="8" t="s">
        <v>21</v>
      </c>
      <c r="Q36" s="26">
        <v>10</v>
      </c>
      <c r="R36" s="8" t="s">
        <v>22</v>
      </c>
      <c r="S36" s="11">
        <f>IF(M36="○",O36*Q36,0)</f>
        <v>1050000</v>
      </c>
    </row>
    <row r="37" spans="2:19">
      <c r="C37" s="12"/>
      <c r="D37" s="8"/>
      <c r="E37" s="13"/>
      <c r="F37" s="8"/>
      <c r="G37" s="13"/>
      <c r="H37" s="8"/>
      <c r="I37" s="13"/>
      <c r="M37" s="12"/>
      <c r="N37" s="8"/>
      <c r="O37" s="13"/>
      <c r="P37" s="8"/>
      <c r="Q37" s="13"/>
      <c r="R37" s="8"/>
      <c r="S37" s="14"/>
    </row>
    <row r="38" spans="2:19" ht="94.5" customHeight="1" thickBot="1">
      <c r="C38" s="41" t="s">
        <v>83</v>
      </c>
      <c r="D38" s="8"/>
      <c r="E38" s="37" t="s">
        <v>80</v>
      </c>
      <c r="F38" s="8"/>
      <c r="G38" s="37" t="s">
        <v>81</v>
      </c>
      <c r="H38" s="8"/>
      <c r="I38" s="36" t="s">
        <v>42</v>
      </c>
      <c r="M38" s="27" t="s">
        <v>83</v>
      </c>
      <c r="N38" s="8"/>
      <c r="O38" s="7" t="s">
        <v>80</v>
      </c>
      <c r="P38" s="8"/>
      <c r="Q38" s="7" t="s">
        <v>81</v>
      </c>
      <c r="R38" s="8"/>
      <c r="S38" s="6" t="s">
        <v>42</v>
      </c>
    </row>
    <row r="39" spans="2:19" ht="24.75" customHeight="1" thickBot="1">
      <c r="C39" s="20"/>
      <c r="D39" s="8" t="s">
        <v>21</v>
      </c>
      <c r="E39" s="10">
        <v>70000</v>
      </c>
      <c r="F39" s="8" t="s">
        <v>21</v>
      </c>
      <c r="G39" s="26"/>
      <c r="H39" s="8" t="s">
        <v>22</v>
      </c>
      <c r="I39" s="31">
        <f>IF(C39="○",E39*G39,0)</f>
        <v>0</v>
      </c>
      <c r="M39" s="20"/>
      <c r="N39" s="8" t="s">
        <v>21</v>
      </c>
      <c r="O39" s="10">
        <v>70000</v>
      </c>
      <c r="P39" s="8" t="s">
        <v>21</v>
      </c>
      <c r="Q39" s="26"/>
      <c r="R39" s="8" t="s">
        <v>22</v>
      </c>
      <c r="S39" s="11">
        <f>IF(M39="○",O39*Q39,0)</f>
        <v>0</v>
      </c>
    </row>
    <row r="40" spans="2:19" ht="24.75" customHeight="1">
      <c r="C40" s="43" t="str">
        <f>IF(COUNTIF(C33:C39,"○")&gt;=2,"〇は一つしか選択できません","")</f>
        <v/>
      </c>
      <c r="D40" s="8"/>
      <c r="E40" s="13"/>
      <c r="F40" s="13"/>
      <c r="G40" s="13"/>
      <c r="H40" s="8"/>
      <c r="I40" s="14"/>
      <c r="M40" s="29"/>
      <c r="N40" s="8"/>
      <c r="O40" s="13"/>
      <c r="P40" s="13"/>
      <c r="Q40" s="13"/>
      <c r="R40" s="8"/>
      <c r="S40" s="14"/>
    </row>
    <row r="41" spans="2:19">
      <c r="C41" s="12"/>
      <c r="D41" s="8"/>
      <c r="E41" s="13"/>
      <c r="F41" s="13"/>
      <c r="G41" s="13"/>
      <c r="H41" s="8"/>
      <c r="I41" s="36" t="s">
        <v>37</v>
      </c>
      <c r="M41" s="12"/>
      <c r="N41" s="8"/>
      <c r="O41" s="13"/>
      <c r="P41" s="13"/>
      <c r="Q41" s="13"/>
      <c r="R41" s="8"/>
      <c r="S41" s="6" t="s">
        <v>37</v>
      </c>
    </row>
    <row r="42" spans="2:19" ht="33.75" customHeight="1">
      <c r="B42" s="54"/>
      <c r="C42" s="54"/>
      <c r="D42" s="54"/>
      <c r="E42" s="54"/>
      <c r="F42" s="54"/>
      <c r="G42" s="54"/>
      <c r="H42" s="54"/>
      <c r="I42" s="15"/>
      <c r="L42" s="54"/>
      <c r="M42" s="54"/>
      <c r="N42" s="54"/>
      <c r="O42" s="54"/>
      <c r="P42" s="54"/>
      <c r="Q42" s="54"/>
      <c r="R42" s="54"/>
      <c r="S42" s="15">
        <f>MAX(S33,S36,S39)</f>
        <v>1050000</v>
      </c>
    </row>
    <row r="43" spans="2:19" ht="19.5" thickBot="1">
      <c r="I43" s="22" t="s">
        <v>36</v>
      </c>
      <c r="S43" s="22" t="s">
        <v>36</v>
      </c>
    </row>
    <row r="44" spans="2:19" ht="57" customHeight="1" thickBot="1">
      <c r="C44" s="44" t="s">
        <v>84</v>
      </c>
      <c r="D44" s="45"/>
      <c r="E44" s="45"/>
      <c r="F44" s="45"/>
      <c r="G44" s="45"/>
      <c r="H44" s="45"/>
      <c r="I44" s="46"/>
      <c r="M44" s="44" t="s">
        <v>85</v>
      </c>
      <c r="N44" s="45"/>
      <c r="O44" s="45"/>
      <c r="P44" s="45"/>
      <c r="Q44" s="45"/>
      <c r="R44" s="45"/>
      <c r="S44" s="46"/>
    </row>
  </sheetData>
  <sheetProtection algorithmName="SHA-512" hashValue="nY38dnnx1zJw0dZwzhrX2NNWUkRkIYh0Xc3UYmckzY8Cqx8uwKEVYxua3hVMXERnMx8jxonjcjf0Ey7rfD+O/g==" saltValue="Ed6mbSjNYSf6TTlrZyN2dg==" spinCount="100000" sheet="1" objects="1" scenarios="1"/>
  <mergeCells count="14">
    <mergeCell ref="B1:E1"/>
    <mergeCell ref="L1:O1"/>
    <mergeCell ref="G2:H2"/>
    <mergeCell ref="Q2:R2"/>
    <mergeCell ref="G3:H3"/>
    <mergeCell ref="Q3:R3"/>
    <mergeCell ref="C44:I44"/>
    <mergeCell ref="M44:S44"/>
    <mergeCell ref="B4:I4"/>
    <mergeCell ref="L4:S4"/>
    <mergeCell ref="B6:J6"/>
    <mergeCell ref="L6:T6"/>
    <mergeCell ref="B42:H42"/>
    <mergeCell ref="L42:R42"/>
  </mergeCells>
  <phoneticPr fontId="3"/>
  <conditionalFormatting sqref="B10">
    <cfRule type="containsBlanks" dxfId="24" priority="25">
      <formula>LEN(TRIM(B10))=0</formula>
    </cfRule>
  </conditionalFormatting>
  <conditionalFormatting sqref="B13">
    <cfRule type="containsBlanks" dxfId="23" priority="24">
      <formula>LEN(TRIM(B13))=0</formula>
    </cfRule>
  </conditionalFormatting>
  <conditionalFormatting sqref="B15">
    <cfRule type="containsBlanks" dxfId="22" priority="23">
      <formula>LEN(TRIM(B15))=0</formula>
    </cfRule>
  </conditionalFormatting>
  <conditionalFormatting sqref="B18">
    <cfRule type="containsBlanks" dxfId="21" priority="22">
      <formula>LEN(TRIM(B18))=0</formula>
    </cfRule>
  </conditionalFormatting>
  <conditionalFormatting sqref="B21">
    <cfRule type="containsBlanks" dxfId="20" priority="21">
      <formula>LEN(TRIM(B21))=0</formula>
    </cfRule>
  </conditionalFormatting>
  <conditionalFormatting sqref="B23">
    <cfRule type="containsBlanks" dxfId="19" priority="20">
      <formula>LEN(TRIM(B23))=0</formula>
    </cfRule>
  </conditionalFormatting>
  <conditionalFormatting sqref="B25">
    <cfRule type="containsBlanks" dxfId="18" priority="19">
      <formula>LEN(TRIM(B25))=0</formula>
    </cfRule>
  </conditionalFormatting>
  <conditionalFormatting sqref="B27">
    <cfRule type="containsBlanks" dxfId="17" priority="18">
      <formula>LEN(TRIM(B27))=0</formula>
    </cfRule>
  </conditionalFormatting>
  <conditionalFormatting sqref="B29">
    <cfRule type="containsBlanks" dxfId="16" priority="17">
      <formula>LEN(TRIM(B29))=0</formula>
    </cfRule>
  </conditionalFormatting>
  <conditionalFormatting sqref="C33 C36 C39">
    <cfRule type="expression" dxfId="15" priority="1">
      <formula>COUNTIF($C$33:$C$39,"○")&gt;=2</formula>
    </cfRule>
  </conditionalFormatting>
  <conditionalFormatting sqref="C33">
    <cfRule type="containsBlanks" dxfId="14" priority="16">
      <formula>LEN(TRIM(C33))=0</formula>
    </cfRule>
  </conditionalFormatting>
  <conditionalFormatting sqref="C36">
    <cfRule type="containsBlanks" dxfId="13" priority="15">
      <formula>LEN(TRIM(C36))=0</formula>
    </cfRule>
  </conditionalFormatting>
  <conditionalFormatting sqref="C39">
    <cfRule type="containsBlanks" dxfId="12" priority="14">
      <formula>LEN(TRIM(C39))=0</formula>
    </cfRule>
  </conditionalFormatting>
  <conditionalFormatting sqref="L10">
    <cfRule type="containsBlanks" dxfId="11" priority="13">
      <formula>LEN(TRIM(L10))=0</formula>
    </cfRule>
  </conditionalFormatting>
  <conditionalFormatting sqref="L13">
    <cfRule type="containsBlanks" dxfId="10" priority="12">
      <formula>LEN(TRIM(L13))=0</formula>
    </cfRule>
  </conditionalFormatting>
  <conditionalFormatting sqref="L15">
    <cfRule type="containsBlanks" dxfId="9" priority="11">
      <formula>LEN(TRIM(L15))=0</formula>
    </cfRule>
  </conditionalFormatting>
  <conditionalFormatting sqref="L18">
    <cfRule type="containsBlanks" dxfId="8" priority="10">
      <formula>LEN(TRIM(L18))=0</formula>
    </cfRule>
  </conditionalFormatting>
  <conditionalFormatting sqref="L21">
    <cfRule type="containsBlanks" dxfId="7" priority="9">
      <formula>LEN(TRIM(L21))=0</formula>
    </cfRule>
  </conditionalFormatting>
  <conditionalFormatting sqref="L23">
    <cfRule type="containsBlanks" dxfId="6" priority="8">
      <formula>LEN(TRIM(L23))=0</formula>
    </cfRule>
  </conditionalFormatting>
  <conditionalFormatting sqref="L25">
    <cfRule type="containsBlanks" dxfId="5" priority="7">
      <formula>LEN(TRIM(L25))=0</formula>
    </cfRule>
  </conditionalFormatting>
  <conditionalFormatting sqref="L27">
    <cfRule type="containsBlanks" dxfId="4" priority="6">
      <formula>LEN(TRIM(L27))=0</formula>
    </cfRule>
  </conditionalFormatting>
  <conditionalFormatting sqref="L29">
    <cfRule type="containsBlanks" dxfId="3" priority="5">
      <formula>LEN(TRIM(L29))=0</formula>
    </cfRule>
  </conditionalFormatting>
  <conditionalFormatting sqref="M33">
    <cfRule type="containsBlanks" dxfId="2" priority="4">
      <formula>LEN(TRIM(M33))=0</formula>
    </cfRule>
  </conditionalFormatting>
  <conditionalFormatting sqref="M36">
    <cfRule type="containsBlanks" dxfId="1" priority="3">
      <formula>LEN(TRIM(M36))=0</formula>
    </cfRule>
  </conditionalFormatting>
  <conditionalFormatting sqref="M39">
    <cfRule type="containsBlanks" dxfId="0" priority="2">
      <formula>LEN(TRIM(M39))=0</formula>
    </cfRule>
  </conditionalFormatting>
  <dataValidations count="2">
    <dataValidation type="list" allowBlank="1" showInputMessage="1" showErrorMessage="1" sqref="B10 B13 B15 B18 B21 B23 B25 B27 B29 C33 C36 C39 L10 L13 L15 L18 L21 L23 L25 L27 L29 M33 M36 M39" xr:uid="{248AA857-184E-498E-A4D7-FE36461C0708}">
      <formula1>"○"</formula1>
    </dataValidation>
    <dataValidation type="custom" allowBlank="1" showInputMessage="1" showErrorMessage="1" sqref="I42" xr:uid="{B17B5A22-9057-4FD6-9031-0E3314876E3C}">
      <formula1>MOD(G42,1000)=0</formula1>
    </dataValidation>
  </dataValidations>
  <printOptions horizontalCentered="1"/>
  <pageMargins left="0.25" right="0.25" top="0.75" bottom="0.75" header="0.3" footer="0.3"/>
  <pageSetup paperSize="9" scale="62" orientation="portrait" r:id="rId1"/>
  <colBreaks count="1" manualBreakCount="1">
    <brk id="10" max="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【有床診複数】賃上げ</vt:lpstr>
      <vt:lpstr>【無床診複数】賃上げ</vt:lpstr>
      <vt:lpstr>【訪看複数】賃上げ</vt:lpstr>
      <vt:lpstr>【薬局複数】賃上げ</vt:lpstr>
      <vt:lpstr>【訪看複数】賃上げ!Print_Area</vt:lpstr>
      <vt:lpstr>【無床診複数】賃上げ!Print_Area</vt:lpstr>
      <vt:lpstr>【薬局複数】賃上げ!Print_Area</vt:lpstr>
      <vt:lpstr>【有床診複数】賃上げ!Print_Area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　昌宏</dc:creator>
  <cp:lastModifiedBy>千田　啓太</cp:lastModifiedBy>
  <cp:lastPrinted>2026-06-01T07:56:16Z</cp:lastPrinted>
  <dcterms:created xsi:type="dcterms:W3CDTF">2026-02-09T02:00:23Z</dcterms:created>
  <dcterms:modified xsi:type="dcterms:W3CDTF">2026-06-03T06:26:26Z</dcterms:modified>
</cp:coreProperties>
</file>