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<sst xmlns="http://schemas.openxmlformats.org/spreadsheetml/2006/main" count="844" uniqueCount="844">
  <si>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明石仁十病院</t>
  </si>
  <si>
    <t>〒674-0074 兵庫県 明石市魚住町清水字帝釈山１８７１の３</t>
  </si>
  <si>
    <t>病棟の建築時期と構造</t>
  </si>
  <si>
    <t>建物情報＼病棟名</t>
  </si>
  <si>
    <t>医療療養病棟２階</t>
  </si>
  <si>
    <t>医療療養病棟3階</t>
  </si>
  <si>
    <t>一般病棟</t>
  </si>
  <si>
    <t>回復期病棟</t>
  </si>
  <si>
    <t>様式１病院病棟票(1)</t>
  </si>
  <si>
    <t>建築時期</t>
  </si>
  <si>
    <t>2000</t>
  </si>
  <si>
    <t>1990</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</si>
  <si>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</si>
  <si>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</si>
  <si>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</si>
  <si>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</si>
  <si>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</si>
  <si>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</si>
  <si>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</si>
  <si>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</si>
  <si>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</si>
  <si>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</si>
  <si>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</si>
  <si>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</si>
  <si>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</si>
  <si>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</si>
  <si>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</si>
  <si>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</si>
  <si>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</si>
  <si>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</si>
  <si>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</si>
  <si>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</si>
  <si>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</si>
  <si>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</si>
  <si>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</si>
  <si>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</si>
  <si>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</si>
  <si>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</si>
  <si>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</si>
  <si>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</si>
  <si>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</si>
  <si>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</si>
  <si>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</si>
  <si>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</si>
  <si>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</si>
  <si>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</si>
  <si>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</si>
  <si>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</si>
  <si>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</si>
  <si>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</si>
  <si>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</si>
  <si>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</si>
  <si>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</si>
  <si>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</si>
  <si>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</si>
  <si>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</si>
  <si>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</si>
  <si>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</si>
  <si>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</si>
  <si>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</si>
  <si>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</si>
  <si>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</si>
  <si>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</si>
  <si>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</si>
  <si>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</si>
  <si>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</si>
  <si>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</si>
  <si>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</si>
  <si>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</si>
  <si>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</si>
  <si>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</si>
  <si>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</si>
  <si>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</si>
  <si>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</si>
  <si>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</si>
  <si>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</si>
  <si>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</si>
  <si>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</si>
  <si>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</si>
  <si>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</si>
  <si>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</si>
  <si>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</si>
  <si>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</si>
  <si>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</si>
  <si>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</si>
  <si>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</si>
  <si>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</si>
  <si>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</si>
  <si>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</si>
  <si>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</si>
  <si>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</si>
  <si>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</si>
  <si>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</si>
  <si>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</si>
  <si>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</si>
  <si>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</si>
  <si>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</si>
  <si>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</si>
  <si>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</si>
  <si>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</si>
  <si>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</si>
  <si>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</si>
  <si>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</si>
  <si>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</si>
  <si>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</si>
  <si>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</si>
  <si>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</si>
  <si>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</si>
  <si>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</si>
  <si>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</si>
  <si>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</si>
  <si>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泌尿器科</t>
  </si>
  <si>
    <t>呼吸器内科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</si>
  <si>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</si>
  <si>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</si>
  <si>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</si>
  <si>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</si>
  <si>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</si>
  <si>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</si>
  <si>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</si>
  <si>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</si>
  <si>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</si>
  <si>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</si>
  <si>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</si>
  <si>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</si>
  <si>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</si>
  <si>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</si>
  <si>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</si>
  <si>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</si>
  <si>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</si>
  <si>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</si>
  <si>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</si>
  <si>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</si>
  <si>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</si>
  <si>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</si>
  <si>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</si>
  <si>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</si>
  <si>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</si>
  <si>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</si>
  <si>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</si>
  <si>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</si>
  <si>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</si>
  <si>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</si>
  <si>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</si>
  <si>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</si>
  <si>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</si>
  <si>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</si>
  <si>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</si>
  <si>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</si>
  <si>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</si>
  <si>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</si>
  <si>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</si>
  <si>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</si>
  <si>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</si>
  <si>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</si>
  <si>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</si>
  <si>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</si>
  <si>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</si>
  <si>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</si>
  <si>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</si>
  <si>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</si>
  <si>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</si>
  <si>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</si>
  <si>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</si>
  <si>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</si>
  <si>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</si>
  <si>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</si>
  <si>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</si>
  <si>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</si>
  <si>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</si>
  <si>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</si>
  <si>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</si>
  <si>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</si>
  <si>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</si>
  <si>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</si>
  <si>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</si>
  <si>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</si>
  <si>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</si>
  <si>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</si>
  <si>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</si>
  <si>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</si>
  <si>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</si>
  <si>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</si>
  <si>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</si>
  <si>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</si>
  <si>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</si>
  <si>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</si>
  <si>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</si>
  <si>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</si>
  <si>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</si>
  <si>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</si>
  <si>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</si>
  <si>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</si>
  <si>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</si>
  <si>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</si>
  <si>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</si>
  <si>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</si>
  <si>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</si>
  <si>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</si>
  <si>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</si>
  <si>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</si>
  <si>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</si>
  <si>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</si>
  <si>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</si>
  <si>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</si>
  <si>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</si>
  <si>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</si>
  <si>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</si>
  <si>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</si>
  <si>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</si>
  <si>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</si>
  <si>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</si>
  <si>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</si>
  <si>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</si>
  <si>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</si>
  <si>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</si>
  <si>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</si>
  <si>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</si>
  <si>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</si>
  <si>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</si>
  <si>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</si>
  <si>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</si>
  <si>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</si>
  <si>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</si>
  <si>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</si>
  <si>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</si>
  <si>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</si>
  <si>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</si>
  <si>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</si>
  <si>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</si>
  <si>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</si>
  <si>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</si>
  <si>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</si>
  <si>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</si>
  <si>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</si>
  <si>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</si>
  <si>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</si>
  <si>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</si>
  <si>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</si>
  <si>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</si>
  <si>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</si>
  <si>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</si>
  <si>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</si>
  <si>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</si>
  <si>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</si>
  <si>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</si>
  <si>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</si>
  <si>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</si>
  <si>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</si>
  <si>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</si>
  <si>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</si>
  <si>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</si>
  <si>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</si>
  <si>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</si>
  <si>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</si>
  <si>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</si>
  <si>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</si>
  <si>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</si>
  <si>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</si>
  <si>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</si>
  <si>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</si>
  <si>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</si>
  <si>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</si>
  <si>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</si>
  <si>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</si>
  <si>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</si>
  <si>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</si>
  <si>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</si>
  <si>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</si>
  <si>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</si>
  <si>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</si>
  <si>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</si>
  <si>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</si>
  <si>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</si>
  <si>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</si>
  <si>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</si>
  <si>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</si>
  <si>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</si>
  <si>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</si>
  <si>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</si>
  <si>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</si>
  <si>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</si>
  <si>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</si>
  <si>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</si>
  <si>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</si>
  <si>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</si>
  <si>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</si>
  <si>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</si>
  <si>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</si>
  <si>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</si>
  <si>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</si>
  <si>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</si>
  <si>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</si>
  <si>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</si>
  <si>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</si>
  <si>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</si>
  <si>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</si>
  <si>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</si>
  <si>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</si>
  <si>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</si>
  <si>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</si>
  <si>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</si>
  <si>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</si>
  <si>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</si>
  <si>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</si>
  <si>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</si>
  <si>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</si>
  <si>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</si>
  <si>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</si>
  <si>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</si>
  <si>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</si>
  <si>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</si>
  <si>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</si>
  <si>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</si>
  <si>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</si>
  <si>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</si>
  <si>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</si>
  <si>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</si>
  <si>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</si>
  <si>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</si>
  <si>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</si>
  <si>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</si>
  <si>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</si>
  <si>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</si>
  <si>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</si>
  <si>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</si>
  <si>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</si>
  <si>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</si>
  <si>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</si>
  <si>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</si>
  <si>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</si>
  <si>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</si>
  <si>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</si>
  <si>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</si>
  <si>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</si>
  <si>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</si>
  <si>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</si>
  <si>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</si>
  <si>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</si>
  <si>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</si>
  <si>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</si>
  <si>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</si>
  <si>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</si>
  <si>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</si>
  <si>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</si>
  <si>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</si>
  <si>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</si>
  <si>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</si>
  <si>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</si>
  <si>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</si>
  <si>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</si>
  <si>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</si>
  <si>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</si>
  <si>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</si>
  <si>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</si>
  <si>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</si>
  <si>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</si>
  <si>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医療療養病棟３階</t>
  </si>
  <si>
    <t>回復リハビリテーション病棟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</si>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</sst>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11</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c r="M18" s="20"/>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20</v>
      </c>
      <c r="M95" s="249" t="s">
        <v>20</v>
      </c>
      <c r="N95" s="249" t="s">
        <v>17</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0</v>
      </c>
      <c r="M104" s="248">
        <v>0</v>
      </c>
      <c r="N104" s="192">
        <v>29</v>
      </c>
      <c r="O104" s="192">
        <v>20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20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29</v>
      </c>
      <c r="O106" s="192">
        <v>21</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0</v>
      </c>
      <c r="M107" s="192">
        <v>0</v>
      </c>
      <c r="N107" s="192">
        <v>29</v>
      </c>
      <c r="O107" s="192">
        <v>20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48</v>
      </c>
      <c r="M108" s="192">
        <v>52</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48</v>
      </c>
      <c r="M109" s="192">
        <v>52</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48</v>
      </c>
      <c r="M111" s="192">
        <v>52</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48</v>
      </c>
      <c r="M112" s="192">
        <v>52</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48</v>
      </c>
      <c r="M114" s="192">
        <v>52</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48</v>
      </c>
      <c r="M115" s="192">
        <v>52</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108</v>
      </c>
      <c r="N126" s="253" t="s">
        <v>108</v>
      </c>
      <c r="O126" s="253" t="s">
        <v>109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111</v>
      </c>
      <c r="M127" s="253" t="s">
        <v>112</v>
      </c>
      <c r="N127" s="253" t="s">
        <v>109</v>
      </c>
      <c r="O127" s="253" t="s">
        <v>108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112</v>
      </c>
      <c r="M128" s="253" t="s">
        <v>111</v>
      </c>
      <c r="N128" s="253" t="s">
        <v>112</v>
      </c>
      <c r="O128" s="253" t="s">
        <v>111</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118</v>
      </c>
      <c r="N136" s="253" t="s">
        <v>119</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121</v>
      </c>
      <c r="F137" s="290"/>
      <c r="G137" s="290"/>
      <c r="H137" s="291"/>
      <c r="I137" s="356"/>
      <c r="J137" s="81"/>
      <c r="K137" s="82"/>
      <c r="L137" s="80">
        <v>48</v>
      </c>
      <c r="M137" s="253">
        <v>52</v>
      </c>
      <c r="N137" s="253">
        <v>29</v>
      </c>
      <c r="O137" s="253">
        <v>20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123</v>
      </c>
      <c r="D140" s="297"/>
      <c r="E140" s="297"/>
      <c r="F140" s="297"/>
      <c r="G140" s="297"/>
      <c r="H140" s="298"/>
      <c r="I140" s="35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121</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89" t="s">
        <v>140</v>
      </c>
      <c r="D160" s="290"/>
      <c r="E160" s="290"/>
      <c r="F160" s="290"/>
      <c r="G160" s="290"/>
      <c r="H160" s="291"/>
      <c r="I160" s="377"/>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156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156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8</v>
      </c>
      <c r="M191" s="255">
        <v>10</v>
      </c>
      <c r="N191" s="255">
        <v>9</v>
      </c>
      <c r="O191" s="255">
        <v>5</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0</v>
      </c>
      <c r="M192" s="255">
        <v>0</v>
      </c>
      <c r="N192" s="255">
        <v>3.3</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6</v>
      </c>
      <c r="M193" s="255">
        <v>4</v>
      </c>
      <c r="N193" s="255">
        <v>4</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1</v>
      </c>
      <c r="M194" s="255">
        <v>0.3</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11</v>
      </c>
      <c r="M195" s="255">
        <v>10</v>
      </c>
      <c r="N195" s="255">
        <v>2</v>
      </c>
      <c r="O195" s="255">
        <v>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0</v>
      </c>
      <c r="M196" s="255">
        <v>3</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2</v>
      </c>
      <c r="M199" s="255">
        <v>3</v>
      </c>
      <c r="N199" s="255">
        <v>2</v>
      </c>
      <c r="O199" s="255">
        <v>6</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2</v>
      </c>
      <c r="M201" s="255">
        <v>1</v>
      </c>
      <c r="N201" s="255">
        <v>3</v>
      </c>
      <c r="O201" s="255">
        <v>4</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2</v>
      </c>
      <c r="M203" s="255">
        <v>2</v>
      </c>
      <c r="N203" s="255">
        <v>1</v>
      </c>
      <c r="O203" s="255">
        <v>1</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1</v>
      </c>
      <c r="M205" s="255">
        <v>0</v>
      </c>
      <c r="N205" s="255">
        <v>1</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0</v>
      </c>
      <c r="M213" s="255">
        <v>0</v>
      </c>
      <c r="N213" s="255">
        <v>1</v>
      </c>
      <c r="O213" s="255">
        <v>1</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0.5</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0</v>
      </c>
      <c r="M219" s="108">
        <v>1</v>
      </c>
      <c r="N219" s="108">
        <v>0</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0</v>
      </c>
      <c r="M220" s="109">
        <v>1.5</v>
      </c>
      <c r="N220" s="109">
        <v>0</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0</v>
      </c>
      <c r="M221" s="108">
        <v>1</v>
      </c>
      <c r="N221" s="108">
        <v>0</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0</v>
      </c>
      <c r="M222" s="109">
        <v>0</v>
      </c>
      <c r="N222" s="109">
        <v>0</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0</v>
      </c>
      <c r="M223" s="108">
        <v>9</v>
      </c>
      <c r="N223" s="108">
        <v>0</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0</v>
      </c>
      <c r="M224" s="109">
        <v>0</v>
      </c>
      <c r="N224" s="109">
        <v>0</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0</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0</v>
      </c>
      <c r="M227" s="108">
        <v>4</v>
      </c>
      <c r="N227" s="108">
        <v>0</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0</v>
      </c>
      <c r="M228" s="109">
        <v>1</v>
      </c>
      <c r="N228" s="109">
        <v>0</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0</v>
      </c>
      <c r="M229" s="108">
        <v>1</v>
      </c>
      <c r="N229" s="108">
        <v>0</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0</v>
      </c>
      <c r="M230" s="109">
        <v>0</v>
      </c>
      <c r="N230" s="109">
        <v>0</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0</v>
      </c>
      <c r="M231" s="108">
        <v>1</v>
      </c>
      <c r="N231" s="108">
        <v>0</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0</v>
      </c>
      <c r="M232" s="109">
        <v>0</v>
      </c>
      <c r="N232" s="109">
        <v>0</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0</v>
      </c>
      <c r="M233" s="108">
        <v>0</v>
      </c>
      <c r="N233" s="108">
        <v>0</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v>
      </c>
      <c r="M234" s="109">
        <v>0</v>
      </c>
      <c r="N234" s="109">
        <v>0</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0</v>
      </c>
      <c r="M235" s="108">
        <v>0</v>
      </c>
      <c r="N235" s="108">
        <v>0</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v>
      </c>
      <c r="M236" s="109">
        <v>0</v>
      </c>
      <c r="N236" s="109">
        <v>0</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0</v>
      </c>
      <c r="M237" s="108">
        <v>0</v>
      </c>
      <c r="N237" s="108">
        <v>0</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156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66" t="s">
        <v>212</v>
      </c>
      <c r="D247" s="366"/>
      <c r="E247" s="366"/>
      <c r="F247" s="330"/>
      <c r="G247" s="336" t="s">
        <v>162</v>
      </c>
      <c r="H247" s="215" t="s">
        <v>213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36"/>
      <c r="D248" s="336"/>
      <c r="E248" s="336"/>
      <c r="F248" s="337"/>
      <c r="G248" s="336"/>
      <c r="H248" s="215" t="s">
        <v>214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36"/>
      <c r="D249" s="336"/>
      <c r="E249" s="336"/>
      <c r="F249" s="337"/>
      <c r="G249" s="336" t="s">
        <v>216</v>
      </c>
      <c r="H249" s="215" t="s">
        <v>213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6"/>
      <c r="D250" s="336"/>
      <c r="E250" s="336"/>
      <c r="F250" s="337"/>
      <c r="G250" s="337"/>
      <c r="H250" s="215" t="s">
        <v>214</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6"/>
      <c r="D251" s="336"/>
      <c r="E251" s="336"/>
      <c r="F251" s="337"/>
      <c r="G251" s="336" t="s">
        <v>218</v>
      </c>
      <c r="H251" s="215" t="s">
        <v>213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6"/>
      <c r="D252" s="336"/>
      <c r="E252" s="336"/>
      <c r="F252" s="337"/>
      <c r="G252" s="337"/>
      <c r="H252" s="215" t="s">
        <v>214</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6"/>
      <c r="D253" s="336"/>
      <c r="E253" s="336"/>
      <c r="F253" s="337"/>
      <c r="G253" s="350" t="s">
        <v>220</v>
      </c>
      <c r="H253" s="215" t="s">
        <v>213</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6"/>
      <c r="D254" s="336"/>
      <c r="E254" s="336"/>
      <c r="F254" s="337"/>
      <c r="G254" s="337"/>
      <c r="H254" s="215" t="s">
        <v>214</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6"/>
      <c r="D255" s="336"/>
      <c r="E255" s="336"/>
      <c r="F255" s="337"/>
      <c r="G255" s="336" t="s">
        <v>222</v>
      </c>
      <c r="H255" s="215" t="s">
        <v>213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6"/>
      <c r="D256" s="336"/>
      <c r="E256" s="336"/>
      <c r="F256" s="337"/>
      <c r="G256" s="337"/>
      <c r="H256" s="215" t="s">
        <v>214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6"/>
      <c r="D257" s="336"/>
      <c r="E257" s="336"/>
      <c r="F257" s="337"/>
      <c r="G257" s="336" t="s">
        <v>195</v>
      </c>
      <c r="H257" s="215" t="s">
        <v>213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6"/>
      <c r="D258" s="336"/>
      <c r="E258" s="336"/>
      <c r="F258" s="337"/>
      <c r="G258" s="337"/>
      <c r="H258" s="215" t="s">
        <v>214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6" t="s">
        <v>226</v>
      </c>
      <c r="D266" s="298"/>
      <c r="E266" s="361" t="s">
        <v>227</v>
      </c>
      <c r="F266" s="362"/>
      <c r="G266" s="289" t="s">
        <v>228</v>
      </c>
      <c r="H266" s="291"/>
      <c r="I266" s="293" t="s">
        <v>229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57"/>
      <c r="D267" s="358"/>
      <c r="E267" s="362"/>
      <c r="F267" s="362"/>
      <c r="G267" s="289" t="s">
        <v>231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57"/>
      <c r="D268" s="358"/>
      <c r="E268" s="362"/>
      <c r="F268" s="362"/>
      <c r="G268" s="289" t="s">
        <v>233</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6" t="s">
        <v>236</v>
      </c>
      <c r="D270" s="367"/>
      <c r="E270" s="289" t="s">
        <v>237</v>
      </c>
      <c r="F270" s="290"/>
      <c r="G270" s="290"/>
      <c r="H270" s="291"/>
      <c r="I270" s="293"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8"/>
      <c r="D271" s="369"/>
      <c r="E271" s="289" t="s">
        <v>240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0"/>
      <c r="D272" s="371"/>
      <c r="E272" s="289" t="s">
        <v>242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6" t="s">
        <v>195</v>
      </c>
      <c r="D273" s="367"/>
      <c r="E273" s="289" t="s">
        <v>244</v>
      </c>
      <c r="F273" s="290"/>
      <c r="G273" s="290"/>
      <c r="H273" s="291"/>
      <c r="I273" s="98" t="s">
        <v>245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68"/>
      <c r="D274" s="369"/>
      <c r="E274" s="289" t="s">
        <v>247</v>
      </c>
      <c r="F274" s="290"/>
      <c r="G274" s="290"/>
      <c r="H274" s="291"/>
      <c r="I274" s="277"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68"/>
      <c r="D275" s="369"/>
      <c r="E275" s="289" t="s">
        <v>250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251</v>
      </c>
      <c r="B276" s="118"/>
      <c r="C276" s="368"/>
      <c r="D276" s="369"/>
      <c r="E276" s="289" t="s">
        <v>252</v>
      </c>
      <c r="F276" s="290"/>
      <c r="G276" s="290"/>
      <c r="H276" s="291"/>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254</v>
      </c>
      <c r="B277" s="118"/>
      <c r="C277" s="368"/>
      <c r="D277" s="369"/>
      <c r="E277" s="289" t="s">
        <v>255</v>
      </c>
      <c r="F277" s="290"/>
      <c r="G277" s="290"/>
      <c r="H277" s="291"/>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68"/>
      <c r="D278" s="369"/>
      <c r="E278" s="289" t="s">
        <v>258</v>
      </c>
      <c r="F278" s="290"/>
      <c r="G278" s="290"/>
      <c r="H278" s="291"/>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68"/>
      <c r="D279" s="369"/>
      <c r="E279" s="289" t="s">
        <v>261</v>
      </c>
      <c r="F279" s="290"/>
      <c r="G279" s="290"/>
      <c r="H279" s="291"/>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68"/>
      <c r="D280" s="369"/>
      <c r="E280" s="289" t="s">
        <v>264</v>
      </c>
      <c r="F280" s="290"/>
      <c r="G280" s="290"/>
      <c r="H280" s="291"/>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266</v>
      </c>
      <c r="B281" s="118"/>
      <c r="C281" s="368"/>
      <c r="D281" s="369"/>
      <c r="E281" s="289" t="s">
        <v>267</v>
      </c>
      <c r="F281" s="290"/>
      <c r="G281" s="290"/>
      <c r="H281" s="291"/>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269</v>
      </c>
      <c r="B282" s="118"/>
      <c r="C282" s="370"/>
      <c r="D282" s="371"/>
      <c r="E282" s="289" t="s">
        <v>270</v>
      </c>
      <c r="F282" s="290"/>
      <c r="G282" s="290"/>
      <c r="H282" s="291"/>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272</v>
      </c>
      <c r="D291" s="284"/>
      <c r="E291" s="284"/>
      <c r="F291" s="284"/>
      <c r="G291" s="284"/>
      <c r="H291" s="285"/>
      <c r="I291" s="356"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45" t="s">
        <v>279</v>
      </c>
      <c r="D314" s="296" t="s">
        <v>280</v>
      </c>
      <c r="E314" s="297"/>
      <c r="F314" s="297"/>
      <c r="G314" s="297"/>
      <c r="H314" s="298"/>
      <c r="I314" s="277" t="s">
        <v>281</v>
      </c>
      <c r="J314" s="105">
        <f ref="J314:J319" t="shared" si="46">IF(SUM(L314:BS314)=0,IF(COUNTIF(L314:BS314,"未確認")&gt;0,"未確認",IF(COUNTIF(L314:BS314,"~*")&gt;0,"*",SUM(L314:BS314))),SUM(L314:BS314))</f>
        <v>0</v>
      </c>
      <c r="K314" s="66" t="str">
        <f ref="K314:K319" t="shared" si="47">IF(OR(COUNTIF(L314:BS314,"未確認")&gt;0,COUNTIF(L314:BS314,"~*")&gt;0),"※","")</f>
      </c>
      <c r="L314" s="108">
        <v>96</v>
      </c>
      <c r="M314" s="255">
        <v>94</v>
      </c>
      <c r="N314" s="255">
        <v>525</v>
      </c>
      <c r="O314" s="255">
        <v>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46"/>
      <c r="D315" s="347"/>
      <c r="E315" s="289" t="s">
        <v>283</v>
      </c>
      <c r="F315" s="290"/>
      <c r="G315" s="290"/>
      <c r="H315" s="291"/>
      <c r="I315" s="324"/>
      <c r="J315" s="105">
        <f t="shared" si="46"/>
        <v>0</v>
      </c>
      <c r="K315" s="66" t="str">
        <f t="shared" si="47"/>
      </c>
      <c r="L315" s="108">
        <v>96</v>
      </c>
      <c r="M315" s="255">
        <v>94</v>
      </c>
      <c r="N315" s="255">
        <v>235</v>
      </c>
      <c r="O315" s="255">
        <v>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46"/>
      <c r="D316" s="348"/>
      <c r="E316" s="289" t="s">
        <v>285</v>
      </c>
      <c r="F316" s="290"/>
      <c r="G316" s="290"/>
      <c r="H316" s="291"/>
      <c r="I316" s="324"/>
      <c r="J316" s="105">
        <f t="shared" si="46"/>
        <v>0</v>
      </c>
      <c r="K316" s="66" t="str">
        <f t="shared" si="47"/>
      </c>
      <c r="L316" s="108">
        <v>0</v>
      </c>
      <c r="M316" s="255">
        <v>0</v>
      </c>
      <c r="N316" s="255">
        <v>277</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46"/>
      <c r="D317" s="349"/>
      <c r="E317" s="289" t="s">
        <v>287</v>
      </c>
      <c r="F317" s="290"/>
      <c r="G317" s="290"/>
      <c r="H317" s="291"/>
      <c r="I317" s="324"/>
      <c r="J317" s="105">
        <f t="shared" si="46"/>
        <v>0</v>
      </c>
      <c r="K317" s="66" t="str">
        <f t="shared" si="47"/>
      </c>
      <c r="L317" s="108">
        <v>0</v>
      </c>
      <c r="M317" s="255">
        <v>0</v>
      </c>
      <c r="N317" s="255">
        <v>13</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46"/>
      <c r="D318" s="289" t="s">
        <v>289</v>
      </c>
      <c r="E318" s="290"/>
      <c r="F318" s="290"/>
      <c r="G318" s="290"/>
      <c r="H318" s="291"/>
      <c r="I318" s="324"/>
      <c r="J318" s="105">
        <f t="shared" si="46"/>
        <v>0</v>
      </c>
      <c r="K318" s="66" t="str">
        <f t="shared" si="47"/>
      </c>
      <c r="L318" s="108">
        <v>16091</v>
      </c>
      <c r="M318" s="255">
        <v>17218</v>
      </c>
      <c r="N318" s="255">
        <v>9495</v>
      </c>
      <c r="O318" s="255">
        <v>7380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46"/>
      <c r="D319" s="289" t="s">
        <v>291</v>
      </c>
      <c r="E319" s="290"/>
      <c r="F319" s="290"/>
      <c r="G319" s="290"/>
      <c r="H319" s="291"/>
      <c r="I319" s="325"/>
      <c r="J319" s="105">
        <f t="shared" si="46"/>
        <v>0</v>
      </c>
      <c r="K319" s="66" t="str">
        <f t="shared" si="47"/>
      </c>
      <c r="L319" s="108">
        <v>96</v>
      </c>
      <c r="M319" s="255">
        <v>93</v>
      </c>
      <c r="N319" s="255">
        <v>527</v>
      </c>
      <c r="O319" s="255">
        <v>144</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45" t="s">
        <v>279</v>
      </c>
      <c r="D327" s="289" t="s">
        <v>280</v>
      </c>
      <c r="E327" s="290"/>
      <c r="F327" s="290"/>
      <c r="G327" s="290"/>
      <c r="H327" s="291"/>
      <c r="I327" s="277" t="s">
        <v>294</v>
      </c>
      <c r="J327" s="105">
        <f>IF(SUM(L327:BS327)=0,IF(COUNTIF(L327:BS327,"未確認")&gt;0,"未確認",IF(COUNTIF(L327:BS327,"~*")&gt;0,"*",SUM(L327:BS327))),SUM(L327:BS327))</f>
        <v>0</v>
      </c>
      <c r="K327" s="66" t="str">
        <f>IF(OR(COUNTIF(L327:BS327,"未確認")&gt;0,COUNTIF(L327:BS327,"~*")&gt;0),"※","")</f>
      </c>
      <c r="L327" s="108">
        <v>0</v>
      </c>
      <c r="M327" s="255">
        <v>94</v>
      </c>
      <c r="N327" s="255">
        <v>519</v>
      </c>
      <c r="O327" s="255">
        <v>139</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45"/>
      <c r="D328" s="363" t="s">
        <v>296</v>
      </c>
      <c r="E328" s="359" t="s">
        <v>297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90</v>
      </c>
      <c r="N328" s="255">
        <v>0</v>
      </c>
      <c r="O328" s="255">
        <v>137</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45"/>
      <c r="D329" s="345"/>
      <c r="E329" s="289" t="s">
        <v>299</v>
      </c>
      <c r="F329" s="290"/>
      <c r="G329" s="290"/>
      <c r="H329" s="291"/>
      <c r="I329" s="334"/>
      <c r="J329" s="105">
        <f t="shared" si="50"/>
        <v>0</v>
      </c>
      <c r="K329" s="66" t="str">
        <f t="shared" si="51"/>
      </c>
      <c r="L329" s="108">
        <v>0</v>
      </c>
      <c r="M329" s="255">
        <v>1</v>
      </c>
      <c r="N329" s="255">
        <v>239</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5"/>
      <c r="D330" s="345"/>
      <c r="E330" s="289" t="s">
        <v>301</v>
      </c>
      <c r="F330" s="290"/>
      <c r="G330" s="290"/>
      <c r="H330" s="291"/>
      <c r="I330" s="334"/>
      <c r="J330" s="105">
        <f t="shared" si="50"/>
        <v>0</v>
      </c>
      <c r="K330" s="66" t="str">
        <f t="shared" si="51"/>
      </c>
      <c r="L330" s="108">
        <v>0</v>
      </c>
      <c r="M330" s="255">
        <v>3</v>
      </c>
      <c r="N330" s="255">
        <v>234</v>
      </c>
      <c r="O330" s="255">
        <v>2</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5"/>
      <c r="D331" s="345"/>
      <c r="E331" s="280" t="s">
        <v>303</v>
      </c>
      <c r="F331" s="281"/>
      <c r="G331" s="281"/>
      <c r="H331" s="282"/>
      <c r="I331" s="334"/>
      <c r="J331" s="105">
        <f t="shared" si="50"/>
        <v>0</v>
      </c>
      <c r="K331" s="66" t="str">
        <f t="shared" si="51"/>
      </c>
      <c r="L331" s="108">
        <v>0</v>
      </c>
      <c r="M331" s="255">
        <v>0</v>
      </c>
      <c r="N331" s="255">
        <v>46</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5"/>
      <c r="D332" s="345"/>
      <c r="E332" s="280" t="s">
        <v>305</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5"/>
      <c r="D333" s="345"/>
      <c r="E333" s="289" t="s">
        <v>307</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5"/>
      <c r="D334" s="364"/>
      <c r="E334" s="296" t="s">
        <v>195</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5"/>
      <c r="D335" s="289" t="s">
        <v>291</v>
      </c>
      <c r="E335" s="290"/>
      <c r="F335" s="290"/>
      <c r="G335" s="290"/>
      <c r="H335" s="291"/>
      <c r="I335" s="334"/>
      <c r="J335" s="105">
        <f t="shared" si="50"/>
        <v>0</v>
      </c>
      <c r="K335" s="66" t="str">
        <f t="shared" si="51"/>
      </c>
      <c r="L335" s="108">
        <v>96</v>
      </c>
      <c r="M335" s="255">
        <v>93</v>
      </c>
      <c r="N335" s="255">
        <v>527</v>
      </c>
      <c r="O335" s="255">
        <v>144</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5"/>
      <c r="D336" s="363" t="s">
        <v>311</v>
      </c>
      <c r="E336" s="359" t="s">
        <v>312</v>
      </c>
      <c r="F336" s="365"/>
      <c r="G336" s="365"/>
      <c r="H336" s="360"/>
      <c r="I336" s="334"/>
      <c r="J336" s="105">
        <f t="shared" si="50"/>
        <v>0</v>
      </c>
      <c r="K336" s="66" t="str">
        <f t="shared" si="51"/>
      </c>
      <c r="L336" s="108">
        <v>10</v>
      </c>
      <c r="M336" s="255">
        <v>9</v>
      </c>
      <c r="N336" s="255">
        <v>300</v>
      </c>
      <c r="O336" s="255">
        <v>11</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5"/>
      <c r="D337" s="345"/>
      <c r="E337" s="289" t="s">
        <v>314</v>
      </c>
      <c r="F337" s="290"/>
      <c r="G337" s="290"/>
      <c r="H337" s="291"/>
      <c r="I337" s="334"/>
      <c r="J337" s="105">
        <f t="shared" si="50"/>
        <v>0</v>
      </c>
      <c r="K337" s="66" t="str">
        <f t="shared" si="51"/>
      </c>
      <c r="L337" s="108">
        <v>13</v>
      </c>
      <c r="M337" s="255">
        <v>21</v>
      </c>
      <c r="N337" s="255">
        <v>142</v>
      </c>
      <c r="O337" s="255">
        <v>96</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5"/>
      <c r="D338" s="345"/>
      <c r="E338" s="289" t="s">
        <v>316</v>
      </c>
      <c r="F338" s="290"/>
      <c r="G338" s="290"/>
      <c r="H338" s="291"/>
      <c r="I338" s="334"/>
      <c r="J338" s="105">
        <f t="shared" si="50"/>
        <v>0</v>
      </c>
      <c r="K338" s="66" t="str">
        <f t="shared" si="51"/>
      </c>
      <c r="L338" s="108">
        <v>10</v>
      </c>
      <c r="M338" s="255">
        <v>12</v>
      </c>
      <c r="N338" s="255">
        <v>19</v>
      </c>
      <c r="O338" s="255">
        <v>2</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5"/>
      <c r="D339" s="345"/>
      <c r="E339" s="289" t="s">
        <v>318</v>
      </c>
      <c r="F339" s="290"/>
      <c r="G339" s="290"/>
      <c r="H339" s="291"/>
      <c r="I339" s="334"/>
      <c r="J339" s="105">
        <f t="shared" si="50"/>
        <v>0</v>
      </c>
      <c r="K339" s="66" t="str">
        <f t="shared" si="51"/>
      </c>
      <c r="L339" s="108">
        <v>2</v>
      </c>
      <c r="M339" s="255">
        <v>4</v>
      </c>
      <c r="N339" s="255">
        <v>0</v>
      </c>
      <c r="O339" s="255">
        <v>14</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5"/>
      <c r="D340" s="345"/>
      <c r="E340" s="289" t="s">
        <v>320</v>
      </c>
      <c r="F340" s="290"/>
      <c r="G340" s="290"/>
      <c r="H340" s="291"/>
      <c r="I340" s="334"/>
      <c r="J340" s="105">
        <f t="shared" si="50"/>
        <v>0</v>
      </c>
      <c r="K340" s="66" t="str">
        <f t="shared" si="51"/>
      </c>
      <c r="L340" s="108">
        <v>15</v>
      </c>
      <c r="M340" s="255">
        <v>6</v>
      </c>
      <c r="N340" s="255">
        <v>8</v>
      </c>
      <c r="O340" s="255">
        <v>9</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5"/>
      <c r="D341" s="345"/>
      <c r="E341" s="280" t="s">
        <v>322</v>
      </c>
      <c r="F341" s="281"/>
      <c r="G341" s="281"/>
      <c r="H341" s="282"/>
      <c r="I341" s="334"/>
      <c r="J341" s="105">
        <f t="shared" si="50"/>
        <v>0</v>
      </c>
      <c r="K341" s="66" t="str">
        <f t="shared" si="51"/>
      </c>
      <c r="L341" s="108">
        <v>1</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5"/>
      <c r="D342" s="345"/>
      <c r="E342" s="289" t="s">
        <v>324</v>
      </c>
      <c r="F342" s="290"/>
      <c r="G342" s="290"/>
      <c r="H342" s="291"/>
      <c r="I342" s="334"/>
      <c r="J342" s="105">
        <f t="shared" si="50"/>
        <v>0</v>
      </c>
      <c r="K342" s="66" t="str">
        <f t="shared" si="51"/>
      </c>
      <c r="L342" s="108">
        <v>1</v>
      </c>
      <c r="M342" s="255">
        <v>0</v>
      </c>
      <c r="N342" s="255">
        <v>10</v>
      </c>
      <c r="O342" s="255">
        <v>8</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5"/>
      <c r="D343" s="345"/>
      <c r="E343" s="289" t="s">
        <v>326</v>
      </c>
      <c r="F343" s="290"/>
      <c r="G343" s="290"/>
      <c r="H343" s="291"/>
      <c r="I343" s="334"/>
      <c r="J343" s="105">
        <f t="shared" si="50"/>
        <v>0</v>
      </c>
      <c r="K343" s="66" t="str">
        <f t="shared" si="51"/>
      </c>
      <c r="L343" s="108">
        <v>44</v>
      </c>
      <c r="M343" s="255">
        <v>41</v>
      </c>
      <c r="N343" s="255">
        <v>48</v>
      </c>
      <c r="O343" s="255">
        <v>4</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5"/>
      <c r="D344" s="345"/>
      <c r="E344" s="289" t="s">
        <v>195</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6" t="s">
        <v>330</v>
      </c>
      <c r="D352" s="297"/>
      <c r="E352" s="297"/>
      <c r="F352" s="297"/>
      <c r="G352" s="297"/>
      <c r="H352" s="298"/>
      <c r="I352" s="277" t="s">
        <v>331</v>
      </c>
      <c r="J352" s="143">
        <f>IF(SUM(L352:BS352)=0,IF(COUNTIF(L352:BS352,"未確認")&gt;0,"未確認",IF(COUNTIF(L352:BS352,"~*")&gt;0,"*",SUM(L352:BS352))),SUM(L352:BS352))</f>
        <v>0</v>
      </c>
      <c r="K352" s="144" t="str">
        <f>IF(OR(COUNTIF(L352:BS352,"未確認")&gt;0,COUNTIF(L352:BS352,"~*")&gt;0),"※","")</f>
      </c>
      <c r="L352" s="108">
        <v>86</v>
      </c>
      <c r="M352" s="255">
        <v>84</v>
      </c>
      <c r="N352" s="255">
        <v>227</v>
      </c>
      <c r="O352" s="255">
        <v>133</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2" t="s">
        <v>333</v>
      </c>
      <c r="F353" s="343"/>
      <c r="G353" s="343"/>
      <c r="H353" s="344"/>
      <c r="I353" s="334"/>
      <c r="J353" s="143">
        <f>IF(SUM(L353:BS353)=0,IF(COUNTIF(L353:BS353,"未確認")&gt;0,"未確認",IF(COUNTIF(L353:BS353,"~*")&gt;0,"*",SUM(L353:BS353))),SUM(L353:BS353))</f>
        <v>0</v>
      </c>
      <c r="K353" s="144" t="str">
        <f>IF(OR(COUNTIF(L353:BS353,"未確認")&gt;0,COUNTIF(L353:BS353,"~*")&gt;0),"※","")</f>
      </c>
      <c r="L353" s="108">
        <v>45</v>
      </c>
      <c r="M353" s="255">
        <v>51</v>
      </c>
      <c r="N353" s="255">
        <v>67</v>
      </c>
      <c r="O353" s="255">
        <v>107</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2" t="s">
        <v>335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14</v>
      </c>
      <c r="N354" s="255">
        <v>11</v>
      </c>
      <c r="O354" s="255">
        <v>12</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2" t="s">
        <v>337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14</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2" t="s">
        <v>339</v>
      </c>
      <c r="F356" s="343"/>
      <c r="G356" s="343"/>
      <c r="H356" s="344"/>
      <c r="I356" s="335"/>
      <c r="J356" s="143">
        <f>IF(SUM(L356:BS356)=0,IF(COUNTIF(L356:BS356,"未確認")&gt;0,"未確認",IF(COUNTIF(L356:BS356,"~*")&gt;0,"*",SUM(L356:BS356))),SUM(L356:BS356))</f>
        <v>0</v>
      </c>
      <c r="K356" s="144" t="str">
        <f>IF(OR(COUNTIF(L356:BS356,"未確認")&gt;0,COUNTIF(L356:BS356,"~*")&gt;0),"※","")</f>
      </c>
      <c r="L356" s="108">
        <v>41</v>
      </c>
      <c r="M356" s="255">
        <v>19</v>
      </c>
      <c r="N356" s="255">
        <v>149</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39" t="s">
        <v>343</v>
      </c>
      <c r="D365" s="340"/>
      <c r="E365" s="340"/>
      <c r="F365" s="340"/>
      <c r="G365" s="340"/>
      <c r="H365" s="341"/>
      <c r="I365" s="277" t="s">
        <v>344</v>
      </c>
      <c r="J365" s="143">
        <v>16</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89" t="s">
        <v>346</v>
      </c>
      <c r="F366" s="290"/>
      <c r="G366" s="290"/>
      <c r="H366" s="291"/>
      <c r="I366" s="278"/>
      <c r="J366" s="143">
        <v>16</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89" t="s">
        <v>348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1" t="s">
        <v>350</v>
      </c>
      <c r="D368" s="332"/>
      <c r="E368" s="332"/>
      <c r="F368" s="332"/>
      <c r="G368" s="332"/>
      <c r="H368" s="333"/>
      <c r="I368" s="278"/>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89" t="s">
        <v>352</v>
      </c>
      <c r="F369" s="290"/>
      <c r="G369" s="290"/>
      <c r="H369" s="291"/>
      <c r="I369" s="278"/>
      <c r="J369" s="143">
        <v>1</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89" t="s">
        <v>354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357</v>
      </c>
      <c r="N388" s="247" t="s">
        <v>6</v>
      </c>
      <c r="O388" s="247" t="s">
        <v>358</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20</v>
      </c>
      <c r="M389" s="250" t="s">
        <v>20</v>
      </c>
      <c r="N389" s="59" t="s">
        <v>17</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359</v>
      </c>
      <c r="D390" s="281"/>
      <c r="E390" s="281"/>
      <c r="F390" s="281"/>
      <c r="G390" s="281"/>
      <c r="H390" s="282"/>
      <c r="I390" s="293"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361</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362</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363</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119</v>
      </c>
      <c r="D397" s="281"/>
      <c r="E397" s="281"/>
      <c r="F397" s="281"/>
      <c r="G397" s="281"/>
      <c r="H397" s="282"/>
      <c r="I397" s="385"/>
      <c r="J397" s="195" t="str">
        <f t="shared" si="59"/>
        <v>未確認</v>
      </c>
      <c r="K397" s="196" t="str">
        <f t="shared" si="60"/>
        <v>※</v>
      </c>
      <c r="L397" s="94">
        <v>0</v>
      </c>
      <c r="M397" s="259">
        <v>0</v>
      </c>
      <c r="N397" s="259">
        <v>499</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370</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118</v>
      </c>
      <c r="D402" s="281"/>
      <c r="E402" s="281"/>
      <c r="F402" s="281"/>
      <c r="G402" s="281"/>
      <c r="H402" s="282"/>
      <c r="I402" s="385"/>
      <c r="J402" s="195" t="str">
        <f t="shared" si="59"/>
        <v>未確認</v>
      </c>
      <c r="K402" s="196" t="str">
        <f t="shared" si="60"/>
        <v>※</v>
      </c>
      <c r="L402" s="94">
        <v>600</v>
      </c>
      <c r="M402" s="259">
        <v>621</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371</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372</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373</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374</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375</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376</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377</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378</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379</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380</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v>0</v>
      </c>
      <c r="O441" s="259">
        <v>376</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413</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419</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420</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421</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423</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424</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425</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426</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427</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428</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429</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430</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431</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432</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433</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6" t="s">
        <v>436</v>
      </c>
      <c r="D473" s="297"/>
      <c r="E473" s="297"/>
      <c r="F473" s="297"/>
      <c r="G473" s="297"/>
      <c r="H473" s="298"/>
      <c r="I473" s="293" t="s">
        <v>437</v>
      </c>
      <c r="J473" s="93" t="str">
        <f>IF(SUM(L473:BS473)=0,IF(COUNTIF(L473:BS473,"未確認")&gt;0,"未確認",IF(COUNTIF(L473:BS473,"~*")&gt;0,"*",SUM(L473:BS473))),SUM(L473:BS473))</f>
        <v>未確認</v>
      </c>
      <c r="K473" s="152" t="str">
        <f ref="K473:K480" t="shared" si="69">IF(OR(COUNTIF(L473:BS473,"未確認")&gt;0,COUNTIF(L473:BS473,"*")&gt;0),"※","")</f>
        <v>※</v>
      </c>
      <c r="L473" s="94" t="s">
        <v>438</v>
      </c>
      <c r="M473" s="259" t="s">
        <v>438</v>
      </c>
      <c r="N473" s="259" t="s">
        <v>438</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28" t="s">
        <v>440</v>
      </c>
      <c r="E474" s="289" t="s">
        <v>441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29"/>
      <c r="E475" s="289" t="s">
        <v>443</v>
      </c>
      <c r="F475" s="290"/>
      <c r="G475" s="290"/>
      <c r="H475" s="291"/>
      <c r="I475" s="294"/>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29"/>
      <c r="E476" s="289" t="s">
        <v>445</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29"/>
      <c r="E477" s="289" t="s">
        <v>447</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29"/>
      <c r="E478" s="289" t="s">
        <v>449</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29"/>
      <c r="E479" s="289" t="s">
        <v>451</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29"/>
      <c r="E480" s="289" t="s">
        <v>453</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29"/>
      <c r="E481" s="289" t="s">
        <v>455</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29"/>
      <c r="E482" s="289" t="s">
        <v>457</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29"/>
      <c r="E483" s="289" t="s">
        <v>459</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29"/>
      <c r="E484" s="289" t="s">
        <v>461</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0"/>
      <c r="E485" s="289" t="s">
        <v>463</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6" t="s">
        <v>465</v>
      </c>
      <c r="D486" s="297"/>
      <c r="E486" s="297"/>
      <c r="F486" s="297"/>
      <c r="G486" s="297"/>
      <c r="H486" s="298"/>
      <c r="I486" s="293" t="s">
        <v>466</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28" t="s">
        <v>440</v>
      </c>
      <c r="E487" s="289" t="s">
        <v>441</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29"/>
      <c r="E488" s="289" t="s">
        <v>443</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29"/>
      <c r="E489" s="289" t="s">
        <v>445</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29"/>
      <c r="E490" s="289" t="s">
        <v>447</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29"/>
      <c r="E491" s="289" t="s">
        <v>449</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29"/>
      <c r="E492" s="289" t="s">
        <v>451</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29"/>
      <c r="E493" s="289" t="s">
        <v>453</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29"/>
      <c r="E494" s="289" t="s">
        <v>455</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29"/>
      <c r="E495" s="289" t="s">
        <v>457</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29"/>
      <c r="E496" s="289" t="s">
        <v>459</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29"/>
      <c r="E497" s="289" t="s">
        <v>461</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0"/>
      <c r="E498" s="289" t="s">
        <v>463</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479</v>
      </c>
      <c r="B499" s="118"/>
      <c r="C499" s="289" t="s">
        <v>480</v>
      </c>
      <c r="D499" s="290"/>
      <c r="E499" s="290"/>
      <c r="F499" s="290"/>
      <c r="G499" s="290"/>
      <c r="H499" s="291"/>
      <c r="I499" s="98" t="s">
        <v>481</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482</v>
      </c>
      <c r="B500" s="118"/>
      <c r="C500" s="289" t="s">
        <v>483</v>
      </c>
      <c r="D500" s="290"/>
      <c r="E500" s="290"/>
      <c r="F500" s="290"/>
      <c r="G500" s="290"/>
      <c r="H500" s="291"/>
      <c r="I500" s="98" t="s">
        <v>484</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485</v>
      </c>
      <c r="B501" s="118"/>
      <c r="C501" s="289" t="s">
        <v>486</v>
      </c>
      <c r="D501" s="290"/>
      <c r="E501" s="290"/>
      <c r="F501" s="290"/>
      <c r="G501" s="290"/>
      <c r="H501" s="291"/>
      <c r="I501" s="98" t="s">
        <v>487</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89" t="s">
        <v>491</v>
      </c>
      <c r="D509" s="290"/>
      <c r="E509" s="290"/>
      <c r="F509" s="290"/>
      <c r="G509" s="290"/>
      <c r="H509" s="291"/>
      <c r="I509" s="100" t="s">
        <v>492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89" t="s">
        <v>494</v>
      </c>
      <c r="D510" s="290"/>
      <c r="E510" s="290"/>
      <c r="F510" s="290"/>
      <c r="G510" s="290"/>
      <c r="H510" s="291"/>
      <c r="I510" s="98" t="s">
        <v>495</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496</v>
      </c>
      <c r="B511" s="155"/>
      <c r="C511" s="289" t="s">
        <v>497</v>
      </c>
      <c r="D511" s="290"/>
      <c r="E511" s="290"/>
      <c r="F511" s="290"/>
      <c r="G511" s="290"/>
      <c r="H511" s="291"/>
      <c r="I511" s="98" t="s">
        <v>498</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499</v>
      </c>
      <c r="B512" s="155"/>
      <c r="C512" s="289" t="s">
        <v>500</v>
      </c>
      <c r="D512" s="290"/>
      <c r="E512" s="290"/>
      <c r="F512" s="290"/>
      <c r="G512" s="290"/>
      <c r="H512" s="291"/>
      <c r="I512" s="98" t="s">
        <v>501</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502</v>
      </c>
      <c r="B513" s="155"/>
      <c r="C513" s="289" t="s">
        <v>503</v>
      </c>
      <c r="D513" s="290"/>
      <c r="E513" s="290"/>
      <c r="F513" s="290"/>
      <c r="G513" s="290"/>
      <c r="H513" s="291"/>
      <c r="I513" s="98" t="s">
        <v>504</v>
      </c>
      <c r="J513" s="93" t="str">
        <f t="shared" si="77"/>
        <v>未確認</v>
      </c>
      <c r="K513" s="152" t="str">
        <f t="shared" si="76"/>
        <v>※</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0" t="s">
        <v>506</v>
      </c>
      <c r="D514" s="281"/>
      <c r="E514" s="281"/>
      <c r="F514" s="281"/>
      <c r="G514" s="281"/>
      <c r="H514" s="282"/>
      <c r="I514" s="98" t="s">
        <v>507</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508</v>
      </c>
      <c r="B515" s="155"/>
      <c r="C515" s="289" t="s">
        <v>509</v>
      </c>
      <c r="D515" s="290"/>
      <c r="E515" s="290"/>
      <c r="F515" s="290"/>
      <c r="G515" s="290"/>
      <c r="H515" s="291"/>
      <c r="I515" s="98" t="s">
        <v>510</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89" t="s">
        <v>512</v>
      </c>
      <c r="D516" s="290"/>
      <c r="E516" s="290"/>
      <c r="F516" s="290"/>
      <c r="G516" s="290"/>
      <c r="H516" s="291"/>
      <c r="I516" s="98" t="s">
        <v>513</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515</v>
      </c>
      <c r="B521" s="155"/>
      <c r="C521" s="306" t="s">
        <v>516</v>
      </c>
      <c r="D521" s="307"/>
      <c r="E521" s="307"/>
      <c r="F521" s="307"/>
      <c r="G521" s="307"/>
      <c r="H521" s="308"/>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518</v>
      </c>
      <c r="D522" s="307"/>
      <c r="E522" s="307"/>
      <c r="F522" s="307"/>
      <c r="G522" s="307"/>
      <c r="H522" s="308"/>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520</v>
      </c>
      <c r="B523" s="155"/>
      <c r="C523" s="306" t="s">
        <v>521</v>
      </c>
      <c r="D523" s="307"/>
      <c r="E523" s="307"/>
      <c r="F523" s="307"/>
      <c r="G523" s="307"/>
      <c r="H523" s="308"/>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524</v>
      </c>
      <c r="B528" s="155"/>
      <c r="C528" s="306" t="s">
        <v>525</v>
      </c>
      <c r="D528" s="307"/>
      <c r="E528" s="307"/>
      <c r="F528" s="307"/>
      <c r="G528" s="307"/>
      <c r="H528" s="308"/>
      <c r="I528" s="98" t="s">
        <v>526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89" t="s">
        <v>529</v>
      </c>
      <c r="D533" s="290"/>
      <c r="E533" s="290"/>
      <c r="F533" s="290"/>
      <c r="G533" s="290"/>
      <c r="H533" s="291"/>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532</v>
      </c>
      <c r="B538" s="155"/>
      <c r="C538" s="289" t="s">
        <v>533</v>
      </c>
      <c r="D538" s="290"/>
      <c r="E538" s="290"/>
      <c r="F538" s="290"/>
      <c r="G538" s="290"/>
      <c r="H538" s="291"/>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535</v>
      </c>
      <c r="B539" s="155"/>
      <c r="C539" s="289" t="s">
        <v>536</v>
      </c>
      <c r="D539" s="290"/>
      <c r="E539" s="290"/>
      <c r="F539" s="290"/>
      <c r="G539" s="290"/>
      <c r="H539" s="291"/>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89" t="s">
        <v>539</v>
      </c>
      <c r="D540" s="290"/>
      <c r="E540" s="290"/>
      <c r="F540" s="290"/>
      <c r="G540" s="290"/>
      <c r="H540" s="291"/>
      <c r="I540" s="293" t="s">
        <v>540</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89" t="s">
        <v>542</v>
      </c>
      <c r="D541" s="290"/>
      <c r="E541" s="290"/>
      <c r="F541" s="290"/>
      <c r="G541" s="290"/>
      <c r="H541" s="291"/>
      <c r="I541" s="385"/>
      <c r="J541" s="93" t="str">
        <f t="shared" si="95"/>
        <v>未確認</v>
      </c>
      <c r="K541" s="152" t="str">
        <f t="shared" si="94"/>
        <v>※</v>
      </c>
      <c r="L541" s="94">
        <v>287</v>
      </c>
      <c r="M541" s="259">
        <v>327</v>
      </c>
      <c r="N541" s="259">
        <v>297</v>
      </c>
      <c r="O541" s="259">
        <v>100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186</v>
      </c>
      <c r="M542" s="259">
        <v>174</v>
      </c>
      <c r="N542" s="259" t="s">
        <v>438</v>
      </c>
      <c r="O542" s="259">
        <v>106</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544</v>
      </c>
      <c r="B543" s="155"/>
      <c r="C543" s="289" t="s">
        <v>545</v>
      </c>
      <c r="D543" s="290"/>
      <c r="E543" s="290"/>
      <c r="F543" s="290"/>
      <c r="G543" s="290"/>
      <c r="H543" s="291"/>
      <c r="I543" s="98" t="s">
        <v>546</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547</v>
      </c>
      <c r="B544" s="155"/>
      <c r="C544" s="289" t="s">
        <v>548</v>
      </c>
      <c r="D544" s="290"/>
      <c r="E544" s="290"/>
      <c r="F544" s="290"/>
      <c r="G544" s="290"/>
      <c r="H544" s="291"/>
      <c r="I544" s="98" t="s">
        <v>549</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551</v>
      </c>
      <c r="C552" s="289" t="s">
        <v>552</v>
      </c>
      <c r="D552" s="290"/>
      <c r="E552" s="290"/>
      <c r="F552" s="290"/>
      <c r="G552" s="290"/>
      <c r="H552" s="291"/>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554</v>
      </c>
      <c r="B553" s="96"/>
      <c r="C553" s="289" t="s">
        <v>555</v>
      </c>
      <c r="D553" s="290"/>
      <c r="E553" s="290"/>
      <c r="F553" s="290"/>
      <c r="G553" s="290"/>
      <c r="H553" s="291"/>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557</v>
      </c>
      <c r="B554" s="96"/>
      <c r="C554" s="289" t="s">
        <v>558</v>
      </c>
      <c r="D554" s="290"/>
      <c r="E554" s="290"/>
      <c r="F554" s="290"/>
      <c r="G554" s="290"/>
      <c r="H554" s="291"/>
      <c r="I554" s="98" t="s">
        <v>559</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560</v>
      </c>
      <c r="B555" s="96"/>
      <c r="C555" s="289" t="s">
        <v>561</v>
      </c>
      <c r="D555" s="290"/>
      <c r="E555" s="290"/>
      <c r="F555" s="290"/>
      <c r="G555" s="290"/>
      <c r="H555" s="291"/>
      <c r="I555" s="98" t="s">
        <v>562</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563</v>
      </c>
      <c r="B556" s="96"/>
      <c r="C556" s="289" t="s">
        <v>564</v>
      </c>
      <c r="D556" s="290"/>
      <c r="E556" s="290"/>
      <c r="F556" s="290"/>
      <c r="G556" s="290"/>
      <c r="H556" s="291"/>
      <c r="I556" s="98" t="s">
        <v>565</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566</v>
      </c>
      <c r="B557" s="96"/>
      <c r="C557" s="289" t="s">
        <v>567</v>
      </c>
      <c r="D557" s="290"/>
      <c r="E557" s="290"/>
      <c r="F557" s="290"/>
      <c r="G557" s="290"/>
      <c r="H557" s="291"/>
      <c r="I557" s="98" t="s">
        <v>568</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89" t="s">
        <v>570</v>
      </c>
      <c r="D558" s="290"/>
      <c r="E558" s="290"/>
      <c r="F558" s="290"/>
      <c r="G558" s="290"/>
      <c r="H558" s="291"/>
      <c r="I558" s="98" t="s">
        <v>571</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572</v>
      </c>
      <c r="B559" s="96"/>
      <c r="C559" s="289" t="s">
        <v>573</v>
      </c>
      <c r="D559" s="290"/>
      <c r="E559" s="290"/>
      <c r="F559" s="290"/>
      <c r="G559" s="290"/>
      <c r="H559" s="291"/>
      <c r="I559" s="98" t="s">
        <v>574</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575</v>
      </c>
      <c r="B560" s="96"/>
      <c r="C560" s="280" t="s">
        <v>576</v>
      </c>
      <c r="D560" s="281"/>
      <c r="E560" s="281"/>
      <c r="F560" s="281"/>
      <c r="G560" s="281"/>
      <c r="H560" s="282"/>
      <c r="I560" s="103" t="s">
        <v>577</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578</v>
      </c>
      <c r="B561" s="96"/>
      <c r="C561" s="289" t="s">
        <v>579</v>
      </c>
      <c r="D561" s="290"/>
      <c r="E561" s="290"/>
      <c r="F561" s="290"/>
      <c r="G561" s="290"/>
      <c r="H561" s="291"/>
      <c r="I561" s="103" t="s">
        <v>580</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581</v>
      </c>
      <c r="B562" s="96"/>
      <c r="C562" s="289" t="s">
        <v>582</v>
      </c>
      <c r="D562" s="290"/>
      <c r="E562" s="290"/>
      <c r="F562" s="290"/>
      <c r="G562" s="290"/>
      <c r="H562" s="291"/>
      <c r="I562" s="103" t="s">
        <v>583</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584</v>
      </c>
      <c r="B563" s="96"/>
      <c r="C563" s="289" t="s">
        <v>585</v>
      </c>
      <c r="D563" s="290"/>
      <c r="E563" s="290"/>
      <c r="F563" s="290"/>
      <c r="G563" s="290"/>
      <c r="H563" s="291"/>
      <c r="I563" s="103" t="s">
        <v>586</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587</v>
      </c>
      <c r="B564" s="96"/>
      <c r="C564" s="289" t="s">
        <v>588</v>
      </c>
      <c r="D564" s="290"/>
      <c r="E564" s="290"/>
      <c r="F564" s="290"/>
      <c r="G564" s="290"/>
      <c r="H564" s="291"/>
      <c r="I564" s="103" t="s">
        <v>589</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590</v>
      </c>
      <c r="B568" s="96"/>
      <c r="C568" s="280" t="s">
        <v>591</v>
      </c>
      <c r="D568" s="281"/>
      <c r="E568" s="281"/>
      <c r="F568" s="281"/>
      <c r="G568" s="281"/>
      <c r="H568" s="282"/>
      <c r="I568" s="269" t="s">
        <v>592</v>
      </c>
      <c r="J568" s="165"/>
      <c r="K568" s="177"/>
      <c r="L568" s="270" t="s">
        <v>38</v>
      </c>
      <c r="M568" s="271" t="s">
        <v>38</v>
      </c>
      <c r="N568" s="271" t="s">
        <v>593</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594</v>
      </c>
      <c r="D569" s="284"/>
      <c r="E569" s="284"/>
      <c r="F569" s="284"/>
      <c r="G569" s="284"/>
      <c r="H569" s="285"/>
      <c r="I569" s="277" t="s">
        <v>595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1" t="s">
        <v>597</v>
      </c>
      <c r="E570" s="322"/>
      <c r="F570" s="322"/>
      <c r="G570" s="322"/>
      <c r="H570" s="323"/>
      <c r="I570" s="324"/>
      <c r="J570" s="275"/>
      <c r="K570" s="276"/>
      <c r="L570" s="158">
        <v>0</v>
      </c>
      <c r="M570" s="260">
        <v>0</v>
      </c>
      <c r="N570" s="260">
        <v>30.5</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1" t="s">
        <v>599</v>
      </c>
      <c r="E571" s="322"/>
      <c r="F571" s="322"/>
      <c r="G571" s="322"/>
      <c r="H571" s="323"/>
      <c r="I571" s="324"/>
      <c r="J571" s="275"/>
      <c r="K571" s="276"/>
      <c r="L571" s="158">
        <v>0</v>
      </c>
      <c r="M571" s="260">
        <v>0</v>
      </c>
      <c r="N571" s="260">
        <v>12.5</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1" t="s">
        <v>601</v>
      </c>
      <c r="E572" s="322"/>
      <c r="F572" s="322"/>
      <c r="G572" s="322"/>
      <c r="H572" s="323"/>
      <c r="I572" s="324"/>
      <c r="J572" s="275"/>
      <c r="K572" s="276"/>
      <c r="L572" s="158">
        <v>0</v>
      </c>
      <c r="M572" s="260">
        <v>0</v>
      </c>
      <c r="N572" s="260">
        <v>11.9</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1" t="s">
        <v>603</v>
      </c>
      <c r="E573" s="322"/>
      <c r="F573" s="322"/>
      <c r="G573" s="322"/>
      <c r="H573" s="323"/>
      <c r="I573" s="324"/>
      <c r="J573" s="275"/>
      <c r="K573" s="276"/>
      <c r="L573" s="158">
        <v>0</v>
      </c>
      <c r="M573" s="260">
        <v>0</v>
      </c>
      <c r="N573" s="260">
        <v>2.4</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1" t="s">
        <v>605</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1" t="s">
        <v>607</v>
      </c>
      <c r="E575" s="322"/>
      <c r="F575" s="322"/>
      <c r="G575" s="322"/>
      <c r="H575" s="323"/>
      <c r="I575" s="324"/>
      <c r="J575" s="275"/>
      <c r="K575" s="276"/>
      <c r="L575" s="158">
        <v>0</v>
      </c>
      <c r="M575" s="260">
        <v>0</v>
      </c>
      <c r="N575" s="260">
        <v>12</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1" t="s">
        <v>597</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1" t="s">
        <v>599</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1" t="s">
        <v>601</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1" t="s">
        <v>603</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1" t="s">
        <v>605</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1" t="s">
        <v>607</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1" t="s">
        <v>597</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1" t="s">
        <v>599</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1" t="s">
        <v>601</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1" t="s">
        <v>603</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1" t="s">
        <v>605</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1" t="s">
        <v>607</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623</v>
      </c>
      <c r="C597" s="289" t="s">
        <v>624</v>
      </c>
      <c r="D597" s="290"/>
      <c r="E597" s="290"/>
      <c r="F597" s="290"/>
      <c r="G597" s="290"/>
      <c r="H597" s="291"/>
      <c r="I597" s="100" t="s">
        <v>625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626</v>
      </c>
      <c r="B598" s="68"/>
      <c r="C598" s="289" t="s">
        <v>627</v>
      </c>
      <c r="D598" s="290"/>
      <c r="E598" s="290"/>
      <c r="F598" s="290"/>
      <c r="G598" s="290"/>
      <c r="H598" s="291"/>
      <c r="I598" s="100" t="s">
        <v>628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89" t="s">
        <v>630</v>
      </c>
      <c r="D599" s="290"/>
      <c r="E599" s="290"/>
      <c r="F599" s="290"/>
      <c r="G599" s="290"/>
      <c r="H599" s="291"/>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632</v>
      </c>
      <c r="B600" s="68"/>
      <c r="C600" s="289" t="s">
        <v>633</v>
      </c>
      <c r="D600" s="290"/>
      <c r="E600" s="290"/>
      <c r="F600" s="290"/>
      <c r="G600" s="290"/>
      <c r="H600" s="291"/>
      <c r="I600" s="220" t="s">
        <v>634</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89" t="s">
        <v>636</v>
      </c>
      <c r="D601" s="290"/>
      <c r="E601" s="290"/>
      <c r="F601" s="290"/>
      <c r="G601" s="290"/>
      <c r="H601" s="291"/>
      <c r="I601" s="100" t="s">
        <v>637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638</v>
      </c>
      <c r="B602" s="68"/>
      <c r="C602" s="283" t="s">
        <v>639</v>
      </c>
      <c r="D602" s="284"/>
      <c r="E602" s="284"/>
      <c r="F602" s="284"/>
      <c r="G602" s="284"/>
      <c r="H602" s="285"/>
      <c r="I602" s="293" t="s">
        <v>640</v>
      </c>
      <c r="J602" s="105">
        <v>19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641</v>
      </c>
      <c r="B603" s="68"/>
      <c r="C603" s="218"/>
      <c r="D603" s="219"/>
      <c r="E603" s="280" t="s">
        <v>642</v>
      </c>
      <c r="F603" s="281"/>
      <c r="G603" s="281"/>
      <c r="H603" s="282"/>
      <c r="I603" s="295"/>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643</v>
      </c>
      <c r="B604" s="68"/>
      <c r="C604" s="283" t="s">
        <v>644</v>
      </c>
      <c r="D604" s="284"/>
      <c r="E604" s="284"/>
      <c r="F604" s="284"/>
      <c r="G604" s="284"/>
      <c r="H604" s="285"/>
      <c r="I604" s="277" t="s">
        <v>645</v>
      </c>
      <c r="J604" s="105">
        <v>24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646</v>
      </c>
      <c r="B605" s="68"/>
      <c r="C605" s="218"/>
      <c r="D605" s="219"/>
      <c r="E605" s="280" t="s">
        <v>642</v>
      </c>
      <c r="F605" s="281"/>
      <c r="G605" s="281"/>
      <c r="H605" s="282"/>
      <c r="I605" s="279"/>
      <c r="J605" s="105">
        <v>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0" t="s">
        <v>648</v>
      </c>
      <c r="D606" s="281"/>
      <c r="E606" s="281"/>
      <c r="F606" s="281"/>
      <c r="G606" s="281"/>
      <c r="H606" s="282"/>
      <c r="I606" s="98" t="s">
        <v>649</v>
      </c>
      <c r="J606" s="93">
        <v>29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650</v>
      </c>
      <c r="B607" s="68"/>
      <c r="C607" s="289" t="s">
        <v>651</v>
      </c>
      <c r="D607" s="290"/>
      <c r="E607" s="290"/>
      <c r="F607" s="290"/>
      <c r="G607" s="290"/>
      <c r="H607" s="291"/>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653</v>
      </c>
      <c r="B608" s="68"/>
      <c r="C608" s="289" t="s">
        <v>654</v>
      </c>
      <c r="D608" s="290"/>
      <c r="E608" s="290"/>
      <c r="F608" s="290"/>
      <c r="G608" s="290"/>
      <c r="H608" s="291"/>
      <c r="I608" s="98" t="s">
        <v>655</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656</v>
      </c>
      <c r="B609" s="68"/>
      <c r="C609" s="289" t="s">
        <v>657</v>
      </c>
      <c r="D609" s="290"/>
      <c r="E609" s="290"/>
      <c r="F609" s="290"/>
      <c r="G609" s="290"/>
      <c r="H609" s="291"/>
      <c r="I609" s="98" t="s">
        <v>658</v>
      </c>
      <c r="J609" s="93" t="str">
        <f t="shared" si="108"/>
        <v>未確認</v>
      </c>
      <c r="K609" s="152" t="str">
        <f t="shared" si="109"/>
        <v>※</v>
      </c>
      <c r="L609" s="94">
        <v>0</v>
      </c>
      <c r="M609" s="259" t="s">
        <v>438</v>
      </c>
      <c r="N609" s="259" t="s">
        <v>438</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659</v>
      </c>
      <c r="B610" s="68"/>
      <c r="C610" s="289" t="s">
        <v>660</v>
      </c>
      <c r="D610" s="290"/>
      <c r="E610" s="290"/>
      <c r="F610" s="290"/>
      <c r="G610" s="290"/>
      <c r="H610" s="291"/>
      <c r="I610" s="98" t="s">
        <v>661</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89" t="s">
        <v>663</v>
      </c>
      <c r="D611" s="290"/>
      <c r="E611" s="290"/>
      <c r="F611" s="290"/>
      <c r="G611" s="290"/>
      <c r="H611" s="291"/>
      <c r="I611" s="160" t="s">
        <v>664</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665</v>
      </c>
      <c r="B612" s="68"/>
      <c r="C612" s="289" t="s">
        <v>666</v>
      </c>
      <c r="D612" s="290"/>
      <c r="E612" s="290"/>
      <c r="F612" s="290"/>
      <c r="G612" s="290"/>
      <c r="H612" s="291"/>
      <c r="I612" s="98" t="s">
        <v>667</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0" t="s">
        <v>670</v>
      </c>
      <c r="D620" s="281"/>
      <c r="E620" s="281"/>
      <c r="F620" s="281"/>
      <c r="G620" s="281"/>
      <c r="H620" s="282"/>
      <c r="I620" s="318" t="s">
        <v>671</v>
      </c>
      <c r="J620" s="93" t="str">
        <f>IF(SUM(L620:BS620)=0,IF(COUNTIF(L620:BS620,"未確認")&gt;0,"未確認",IF(COUNTIF(L620:BS620,"~*")&gt;0,"*",SUM(L620:BS620))),SUM(L620:BS620))</f>
        <v>未確認</v>
      </c>
      <c r="K620" s="152" t="str">
        <f ref="K620:K631" t="shared" si="114">IF(OR(COUNTIF(L620:BS620,"未確認")&gt;0,COUNTIF(L620:BS620,"*")&gt;0),"※","")</f>
        <v>※</v>
      </c>
      <c r="L620" s="94" t="s">
        <v>438</v>
      </c>
      <c r="M620" s="259" t="s">
        <v>438</v>
      </c>
      <c r="N620" s="259" t="s">
        <v>438</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0" t="s">
        <v>673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0" t="s">
        <v>675</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676</v>
      </c>
      <c r="B623" s="92"/>
      <c r="C623" s="280" t="s">
        <v>677</v>
      </c>
      <c r="D623" s="281"/>
      <c r="E623" s="281"/>
      <c r="F623" s="281"/>
      <c r="G623" s="281"/>
      <c r="H623" s="282"/>
      <c r="I623" s="273" t="s">
        <v>678</v>
      </c>
      <c r="J623" s="93" t="str">
        <f t="shared" si="115"/>
        <v>未確認</v>
      </c>
      <c r="K623" s="152" t="str">
        <f t="shared" si="114"/>
        <v>※</v>
      </c>
      <c r="L623" s="94">
        <v>0</v>
      </c>
      <c r="M623" s="259" t="s">
        <v>438</v>
      </c>
      <c r="N623" s="259">
        <v>0</v>
      </c>
      <c r="O623" s="259" t="s">
        <v>438</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438</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89" t="s">
        <v>681</v>
      </c>
      <c r="D625" s="290"/>
      <c r="E625" s="290"/>
      <c r="F625" s="290"/>
      <c r="G625" s="290"/>
      <c r="H625" s="291"/>
      <c r="I625" s="98" t="s">
        <v>682</v>
      </c>
      <c r="J625" s="93" t="str">
        <f t="shared" si="115"/>
        <v>未確認</v>
      </c>
      <c r="K625" s="152" t="str">
        <f t="shared" si="114"/>
        <v>※</v>
      </c>
      <c r="L625" s="94">
        <v>0</v>
      </c>
      <c r="M625" s="259">
        <v>0</v>
      </c>
      <c r="N625" s="259">
        <v>612</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683</v>
      </c>
      <c r="B626" s="92"/>
      <c r="C626" s="280" t="s">
        <v>684</v>
      </c>
      <c r="D626" s="281"/>
      <c r="E626" s="281"/>
      <c r="F626" s="281"/>
      <c r="G626" s="281"/>
      <c r="H626" s="282"/>
      <c r="I626" s="103" t="s">
        <v>685</v>
      </c>
      <c r="J626" s="93" t="str">
        <f t="shared" si="115"/>
        <v>未確認</v>
      </c>
      <c r="K626" s="152" t="str">
        <f t="shared" si="114"/>
        <v>※</v>
      </c>
      <c r="L626" s="94" t="s">
        <v>438</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0" t="s">
        <v>687</v>
      </c>
      <c r="D627" s="281"/>
      <c r="E627" s="281"/>
      <c r="F627" s="281"/>
      <c r="G627" s="281"/>
      <c r="H627" s="282"/>
      <c r="I627" s="103" t="s">
        <v>688</v>
      </c>
      <c r="J627" s="93" t="str">
        <f t="shared" si="115"/>
        <v>未確認</v>
      </c>
      <c r="K627" s="152" t="str">
        <f t="shared" si="114"/>
        <v>※</v>
      </c>
      <c r="L627" s="94">
        <v>0</v>
      </c>
      <c r="M627" s="259" t="s">
        <v>438</v>
      </c>
      <c r="N627" s="259">
        <v>0</v>
      </c>
      <c r="O627" s="259" t="s">
        <v>438</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689</v>
      </c>
      <c r="B628" s="96"/>
      <c r="C628" s="289" t="s">
        <v>690</v>
      </c>
      <c r="D628" s="290"/>
      <c r="E628" s="290"/>
      <c r="F628" s="290"/>
      <c r="G628" s="290"/>
      <c r="H628" s="291"/>
      <c r="I628" s="98" t="s">
        <v>691</v>
      </c>
      <c r="J628" s="93" t="str">
        <f t="shared" si="115"/>
        <v>未確認</v>
      </c>
      <c r="K628" s="152" t="str">
        <f t="shared" si="114"/>
        <v>※</v>
      </c>
      <c r="L628" s="94" t="s">
        <v>438</v>
      </c>
      <c r="M628" s="259" t="s">
        <v>438</v>
      </c>
      <c r="N628" s="259" t="s">
        <v>438</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0" t="s">
        <v>693</v>
      </c>
      <c r="D629" s="281"/>
      <c r="E629" s="281"/>
      <c r="F629" s="281"/>
      <c r="G629" s="281"/>
      <c r="H629" s="282"/>
      <c r="I629" s="98" t="s">
        <v>694</v>
      </c>
      <c r="J629" s="93" t="str">
        <f t="shared" si="115"/>
        <v>未確認</v>
      </c>
      <c r="K629" s="152" t="str">
        <f t="shared" si="114"/>
        <v>※</v>
      </c>
      <c r="L629" s="94" t="s">
        <v>438</v>
      </c>
      <c r="M629" s="259" t="s">
        <v>438</v>
      </c>
      <c r="N629" s="259" t="s">
        <v>438</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695</v>
      </c>
      <c r="B630" s="96"/>
      <c r="C630" s="289" t="s">
        <v>696</v>
      </c>
      <c r="D630" s="290"/>
      <c r="E630" s="290"/>
      <c r="F630" s="290"/>
      <c r="G630" s="290"/>
      <c r="H630" s="291"/>
      <c r="I630" s="98" t="s">
        <v>697</v>
      </c>
      <c r="J630" s="93" t="str">
        <f t="shared" si="115"/>
        <v>未確認</v>
      </c>
      <c r="K630" s="152" t="str">
        <f t="shared" si="114"/>
        <v>※</v>
      </c>
      <c r="L630" s="94" t="s">
        <v>438</v>
      </c>
      <c r="M630" s="259" t="s">
        <v>438</v>
      </c>
      <c r="N630" s="259" t="s">
        <v>438</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89" t="s">
        <v>699</v>
      </c>
      <c r="D631" s="290"/>
      <c r="E631" s="290"/>
      <c r="F631" s="290"/>
      <c r="G631" s="290"/>
      <c r="H631" s="291"/>
      <c r="I631" s="98" t="s">
        <v>700</v>
      </c>
      <c r="J631" s="93" t="str">
        <f t="shared" si="115"/>
        <v>未確認</v>
      </c>
      <c r="K631" s="152" t="str">
        <f t="shared" si="114"/>
        <v>※</v>
      </c>
      <c r="L631" s="94" t="s">
        <v>438</v>
      </c>
      <c r="M631" s="259" t="s">
        <v>438</v>
      </c>
      <c r="N631" s="259" t="s">
        <v>438</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702</v>
      </c>
      <c r="B639" s="92"/>
      <c r="C639" s="289" t="s">
        <v>703</v>
      </c>
      <c r="D639" s="290"/>
      <c r="E639" s="290"/>
      <c r="F639" s="290"/>
      <c r="G639" s="290"/>
      <c r="H639" s="291"/>
      <c r="I639" s="98" t="s">
        <v>704</v>
      </c>
      <c r="J639" s="93" t="str">
        <f>IF(SUM(L639:BS639)=0,IF(COUNTIF(L639:BS639,"未確認")&gt;0,"未確認",IF(COUNTIF(L639:BS639,"~*")&gt;0,"*",SUM(L639:BS639))),SUM(L639:BS639))</f>
        <v>未確認</v>
      </c>
      <c r="K639" s="152" t="str">
        <f ref="K639:K646" t="shared" si="120">IF(OR(COUNTIF(L639:BS639,"未確認")&gt;0,COUNTIF(L639:BS639,"*")&gt;0),"※","")</f>
        <v>※</v>
      </c>
      <c r="L639" s="94" t="s">
        <v>438</v>
      </c>
      <c r="M639" s="259" t="s">
        <v>438</v>
      </c>
      <c r="N639" s="259" t="s">
        <v>438</v>
      </c>
      <c r="O639" s="259" t="s">
        <v>438</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705</v>
      </c>
      <c r="B640" s="96"/>
      <c r="C640" s="289" t="s">
        <v>706</v>
      </c>
      <c r="D640" s="290"/>
      <c r="E640" s="290"/>
      <c r="F640" s="290"/>
      <c r="G640" s="290"/>
      <c r="H640" s="291"/>
      <c r="I640" s="98" t="s">
        <v>707</v>
      </c>
      <c r="J640" s="93" t="str">
        <f ref="J640:J646" t="shared" si="121">IF(SUM(L640:BS640)=0,IF(COUNTIF(L640:BS640,"未確認")&gt;0,"未確認",IF(COUNTIF(L640:BS640,"~*")&gt;0,"*",SUM(L640:BS640))),SUM(L640:BS640))</f>
        <v>未確認</v>
      </c>
      <c r="K640" s="152" t="str">
        <f t="shared" si="120"/>
        <v>※</v>
      </c>
      <c r="L640" s="94" t="s">
        <v>438</v>
      </c>
      <c r="M640" s="259" t="s">
        <v>438</v>
      </c>
      <c r="N640" s="259" t="s">
        <v>438</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708</v>
      </c>
      <c r="B641" s="96"/>
      <c r="C641" s="289" t="s">
        <v>709</v>
      </c>
      <c r="D641" s="290"/>
      <c r="E641" s="290"/>
      <c r="F641" s="290"/>
      <c r="G641" s="290"/>
      <c r="H641" s="291"/>
      <c r="I641" s="98" t="s">
        <v>710</v>
      </c>
      <c r="J641" s="93" t="str">
        <f t="shared" si="121"/>
        <v>未確認</v>
      </c>
      <c r="K641" s="152" t="str">
        <f t="shared" si="120"/>
        <v>※</v>
      </c>
      <c r="L641" s="94" t="s">
        <v>438</v>
      </c>
      <c r="M641" s="259" t="s">
        <v>438</v>
      </c>
      <c r="N641" s="259" t="s">
        <v>438</v>
      </c>
      <c r="O641" s="259" t="s">
        <v>438</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711</v>
      </c>
      <c r="B642" s="96"/>
      <c r="C642" s="280" t="s">
        <v>712</v>
      </c>
      <c r="D642" s="281"/>
      <c r="E642" s="281"/>
      <c r="F642" s="281"/>
      <c r="G642" s="281"/>
      <c r="H642" s="282"/>
      <c r="I642" s="98" t="s">
        <v>713</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89" t="s">
        <v>715</v>
      </c>
      <c r="D643" s="290"/>
      <c r="E643" s="290"/>
      <c r="F643" s="290"/>
      <c r="G643" s="290"/>
      <c r="H643" s="291"/>
      <c r="I643" s="98" t="s">
        <v>716</v>
      </c>
      <c r="J643" s="93" t="str">
        <f t="shared" si="121"/>
        <v>未確認</v>
      </c>
      <c r="K643" s="152" t="str">
        <f t="shared" si="120"/>
        <v>※</v>
      </c>
      <c r="L643" s="94" t="s">
        <v>438</v>
      </c>
      <c r="M643" s="259">
        <v>0</v>
      </c>
      <c r="N643" s="259" t="s">
        <v>438</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717</v>
      </c>
      <c r="B644" s="96"/>
      <c r="C644" s="289" t="s">
        <v>718</v>
      </c>
      <c r="D644" s="290"/>
      <c r="E644" s="290"/>
      <c r="F644" s="290"/>
      <c r="G644" s="290"/>
      <c r="H644" s="291"/>
      <c r="I644" s="98" t="s">
        <v>719</v>
      </c>
      <c r="J644" s="93" t="str">
        <f t="shared" si="121"/>
        <v>未確認</v>
      </c>
      <c r="K644" s="152" t="str">
        <f t="shared" si="120"/>
        <v>※</v>
      </c>
      <c r="L644" s="94" t="s">
        <v>438</v>
      </c>
      <c r="M644" s="259" t="s">
        <v>438</v>
      </c>
      <c r="N644" s="259" t="s">
        <v>438</v>
      </c>
      <c r="O644" s="259" t="s">
        <v>438</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720</v>
      </c>
      <c r="B645" s="96"/>
      <c r="C645" s="289" t="s">
        <v>721</v>
      </c>
      <c r="D645" s="290"/>
      <c r="E645" s="290"/>
      <c r="F645" s="290"/>
      <c r="G645" s="290"/>
      <c r="H645" s="291"/>
      <c r="I645" s="98" t="s">
        <v>722</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0" t="s">
        <v>724</v>
      </c>
      <c r="D646" s="281"/>
      <c r="E646" s="281"/>
      <c r="F646" s="281"/>
      <c r="G646" s="281"/>
      <c r="H646" s="282"/>
      <c r="I646" s="98" t="s">
        <v>725</v>
      </c>
      <c r="J646" s="93" t="str">
        <f t="shared" si="121"/>
        <v>未確認</v>
      </c>
      <c r="K646" s="152" t="str">
        <f t="shared" si="120"/>
        <v>※</v>
      </c>
      <c r="L646" s="94" t="s">
        <v>438</v>
      </c>
      <c r="M646" s="259" t="s">
        <v>438</v>
      </c>
      <c r="N646" s="259" t="s">
        <v>438</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6" t="s">
        <v>728</v>
      </c>
      <c r="D654" s="297"/>
      <c r="E654" s="297"/>
      <c r="F654" s="297"/>
      <c r="G654" s="297"/>
      <c r="H654" s="298"/>
      <c r="I654" s="98" t="s">
        <v>729</v>
      </c>
      <c r="J654" s="93" t="str">
        <f>IF(SUM(L654:BS654)=0,IF(COUNTIF(L654:BS654,"未確認")&gt;0,"未確認",IF(COUNTIF(L654:BS654,"~*")&gt;0,"*",SUM(L654:BS654))),SUM(L654:BS654))</f>
        <v>未確認</v>
      </c>
      <c r="K654" s="152" t="str">
        <f ref="K654:K668" t="shared" si="126">IF(OR(COUNTIF(L654:BS654,"未確認")&gt;0,COUNTIF(L654:BS654,"*")&gt;0),"※","")</f>
        <v>※</v>
      </c>
      <c r="L654" s="94">
        <v>612</v>
      </c>
      <c r="M654" s="259">
        <v>658</v>
      </c>
      <c r="N654" s="259">
        <v>713</v>
      </c>
      <c r="O654" s="259">
        <v>372</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730</v>
      </c>
      <c r="B655" s="68"/>
      <c r="C655" s="139"/>
      <c r="D655" s="163"/>
      <c r="E655" s="289" t="s">
        <v>731</v>
      </c>
      <c r="F655" s="290"/>
      <c r="G655" s="290"/>
      <c r="H655" s="291"/>
      <c r="I655" s="98" t="s">
        <v>732</v>
      </c>
      <c r="J655" s="93" t="str">
        <f ref="J655:J668" t="shared" si="127">IF(SUM(L655:BS655)=0,IF(COUNTIF(L655:BS655,"未確認")&gt;0,"未確認",IF(COUNTIF(L655:BS655,"~*")&gt;0,"*",SUM(L655:BS655))),SUM(L655:BS655))</f>
        <v>未確認</v>
      </c>
      <c r="K655" s="152" t="str">
        <f t="shared" si="126"/>
        <v>※</v>
      </c>
      <c r="L655" s="94" t="s">
        <v>438</v>
      </c>
      <c r="M655" s="259" t="s">
        <v>438</v>
      </c>
      <c r="N655" s="259" t="s">
        <v>438</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733</v>
      </c>
      <c r="B656" s="68"/>
      <c r="C656" s="139"/>
      <c r="D656" s="163"/>
      <c r="E656" s="289" t="s">
        <v>734</v>
      </c>
      <c r="F656" s="290"/>
      <c r="G656" s="290"/>
      <c r="H656" s="291"/>
      <c r="I656" s="98" t="s">
        <v>735</v>
      </c>
      <c r="J656" s="93" t="str">
        <f t="shared" si="127"/>
        <v>未確認</v>
      </c>
      <c r="K656" s="152" t="str">
        <f t="shared" si="126"/>
        <v>※</v>
      </c>
      <c r="L656" s="94">
        <v>458</v>
      </c>
      <c r="M656" s="259">
        <v>490</v>
      </c>
      <c r="N656" s="259">
        <v>243</v>
      </c>
      <c r="O656" s="259" t="s">
        <v>438</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736</v>
      </c>
      <c r="B657" s="68"/>
      <c r="C657" s="221"/>
      <c r="D657" s="222"/>
      <c r="E657" s="289" t="s">
        <v>737</v>
      </c>
      <c r="F657" s="290"/>
      <c r="G657" s="290"/>
      <c r="H657" s="291"/>
      <c r="I657" s="98" t="s">
        <v>738</v>
      </c>
      <c r="J657" s="93" t="str">
        <f t="shared" si="127"/>
        <v>未確認</v>
      </c>
      <c r="K657" s="152" t="str">
        <f t="shared" si="126"/>
        <v>※</v>
      </c>
      <c r="L657" s="94" t="s">
        <v>438</v>
      </c>
      <c r="M657" s="259" t="s">
        <v>438</v>
      </c>
      <c r="N657" s="259">
        <v>257</v>
      </c>
      <c r="O657" s="259" t="s">
        <v>438</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89" t="s">
        <v>740</v>
      </c>
      <c r="F658" s="290"/>
      <c r="G658" s="290"/>
      <c r="H658" s="291"/>
      <c r="I658" s="98" t="s">
        <v>741</v>
      </c>
      <c r="J658" s="93" t="str">
        <f t="shared" si="127"/>
        <v>未確認</v>
      </c>
      <c r="K658" s="152" t="str">
        <f t="shared" si="126"/>
        <v>※</v>
      </c>
      <c r="L658" s="94" t="s">
        <v>438</v>
      </c>
      <c r="M658" s="259" t="s">
        <v>438</v>
      </c>
      <c r="N658" s="259" t="s">
        <v>438</v>
      </c>
      <c r="O658" s="259" t="s">
        <v>438</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742</v>
      </c>
      <c r="B659" s="68"/>
      <c r="C659" s="139"/>
      <c r="D659" s="163"/>
      <c r="E659" s="289" t="s">
        <v>743</v>
      </c>
      <c r="F659" s="290"/>
      <c r="G659" s="290"/>
      <c r="H659" s="291"/>
      <c r="I659" s="98" t="s">
        <v>744</v>
      </c>
      <c r="J659" s="93" t="str">
        <f t="shared" si="127"/>
        <v>未確認</v>
      </c>
      <c r="K659" s="152" t="str">
        <f t="shared" si="126"/>
        <v>※</v>
      </c>
      <c r="L659" s="94" t="s">
        <v>438</v>
      </c>
      <c r="M659" s="259" t="s">
        <v>438</v>
      </c>
      <c r="N659" s="259" t="s">
        <v>438</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745</v>
      </c>
      <c r="B660" s="68"/>
      <c r="C660" s="139"/>
      <c r="D660" s="163"/>
      <c r="E660" s="289" t="s">
        <v>746</v>
      </c>
      <c r="F660" s="290"/>
      <c r="G660" s="290"/>
      <c r="H660" s="291"/>
      <c r="I660" s="98" t="s">
        <v>747</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748</v>
      </c>
      <c r="B661" s="68"/>
      <c r="C661" s="139"/>
      <c r="D661" s="163"/>
      <c r="E661" s="289" t="s">
        <v>749</v>
      </c>
      <c r="F661" s="290"/>
      <c r="G661" s="290"/>
      <c r="H661" s="291"/>
      <c r="I661" s="98" t="s">
        <v>750</v>
      </c>
      <c r="J661" s="93" t="str">
        <f t="shared" si="127"/>
        <v>未確認</v>
      </c>
      <c r="K661" s="152" t="str">
        <f t="shared" si="126"/>
        <v>※</v>
      </c>
      <c r="L661" s="94" t="s">
        <v>438</v>
      </c>
      <c r="M661" s="259" t="s">
        <v>438</v>
      </c>
      <c r="N661" s="259" t="s">
        <v>438</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751</v>
      </c>
      <c r="B662" s="68"/>
      <c r="C662" s="141"/>
      <c r="D662" s="164"/>
      <c r="E662" s="289" t="s">
        <v>752</v>
      </c>
      <c r="F662" s="290"/>
      <c r="G662" s="290"/>
      <c r="H662" s="291"/>
      <c r="I662" s="98" t="s">
        <v>753</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754</v>
      </c>
      <c r="B663" s="68"/>
      <c r="C663" s="289" t="s">
        <v>755</v>
      </c>
      <c r="D663" s="290"/>
      <c r="E663" s="290"/>
      <c r="F663" s="290"/>
      <c r="G663" s="290"/>
      <c r="H663" s="291"/>
      <c r="I663" s="98" t="s">
        <v>756</v>
      </c>
      <c r="J663" s="93" t="str">
        <f t="shared" si="127"/>
        <v>未確認</v>
      </c>
      <c r="K663" s="152" t="str">
        <f t="shared" si="126"/>
        <v>※</v>
      </c>
      <c r="L663" s="94" t="s">
        <v>438</v>
      </c>
      <c r="M663" s="259" t="s">
        <v>438</v>
      </c>
      <c r="N663" s="259">
        <v>458</v>
      </c>
      <c r="O663" s="259" t="s">
        <v>438</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0" t="s">
        <v>758</v>
      </c>
      <c r="D664" s="281"/>
      <c r="E664" s="281"/>
      <c r="F664" s="281"/>
      <c r="G664" s="281"/>
      <c r="H664" s="282"/>
      <c r="I664" s="103" t="s">
        <v>759</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760</v>
      </c>
      <c r="B665" s="68"/>
      <c r="C665" s="289" t="s">
        <v>761</v>
      </c>
      <c r="D665" s="290"/>
      <c r="E665" s="290"/>
      <c r="F665" s="290"/>
      <c r="G665" s="290"/>
      <c r="H665" s="291"/>
      <c r="I665" s="98" t="s">
        <v>762</v>
      </c>
      <c r="J665" s="93" t="str">
        <f t="shared" si="127"/>
        <v>未確認</v>
      </c>
      <c r="K665" s="152" t="str">
        <f t="shared" si="126"/>
        <v>※</v>
      </c>
      <c r="L665" s="94" t="s">
        <v>438</v>
      </c>
      <c r="M665" s="259" t="s">
        <v>438</v>
      </c>
      <c r="N665" s="259">
        <v>337</v>
      </c>
      <c r="O665" s="259" t="s">
        <v>438</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763</v>
      </c>
      <c r="B666" s="68"/>
      <c r="C666" s="289" t="s">
        <v>764</v>
      </c>
      <c r="D666" s="290"/>
      <c r="E666" s="290"/>
      <c r="F666" s="290"/>
      <c r="G666" s="290"/>
      <c r="H666" s="291"/>
      <c r="I666" s="98" t="s">
        <v>765</v>
      </c>
      <c r="J666" s="93" t="str">
        <f t="shared" si="127"/>
        <v>未確認</v>
      </c>
      <c r="K666" s="152" t="str">
        <f t="shared" si="126"/>
        <v>※</v>
      </c>
      <c r="L666" s="94">
        <v>552</v>
      </c>
      <c r="M666" s="259">
        <v>601</v>
      </c>
      <c r="N666" s="259">
        <v>361</v>
      </c>
      <c r="O666" s="259" t="s">
        <v>438</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766</v>
      </c>
      <c r="B667" s="68"/>
      <c r="C667" s="280" t="s">
        <v>767</v>
      </c>
      <c r="D667" s="281"/>
      <c r="E667" s="281"/>
      <c r="F667" s="281"/>
      <c r="G667" s="281"/>
      <c r="H667" s="282"/>
      <c r="I667" s="98" t="s">
        <v>768</v>
      </c>
      <c r="J667" s="93" t="str">
        <f t="shared" si="127"/>
        <v>未確認</v>
      </c>
      <c r="K667" s="152" t="str">
        <f t="shared" si="126"/>
        <v>※</v>
      </c>
      <c r="L667" s="94">
        <v>0</v>
      </c>
      <c r="M667" s="259">
        <v>0</v>
      </c>
      <c r="N667" s="259">
        <v>0</v>
      </c>
      <c r="O667" s="259">
        <v>384</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89" t="s">
        <v>770</v>
      </c>
      <c r="D668" s="290"/>
      <c r="E668" s="290"/>
      <c r="F668" s="290"/>
      <c r="G668" s="290"/>
      <c r="H668" s="291"/>
      <c r="I668" s="98" t="s">
        <v>771</v>
      </c>
      <c r="J668" s="93" t="str">
        <f t="shared" si="127"/>
        <v>未確認</v>
      </c>
      <c r="K668" s="152" t="str">
        <f t="shared" si="126"/>
        <v>※</v>
      </c>
      <c r="L668" s="94">
        <v>0</v>
      </c>
      <c r="M668" s="259">
        <v>0</v>
      </c>
      <c r="N668" s="259" t="s">
        <v>438</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772</v>
      </c>
      <c r="B675" s="68"/>
      <c r="C675" s="280" t="s">
        <v>773</v>
      </c>
      <c r="D675" s="281"/>
      <c r="E675" s="281"/>
      <c r="F675" s="281"/>
      <c r="G675" s="281"/>
      <c r="H675" s="282"/>
      <c r="I675" s="103" t="s">
        <v>774</v>
      </c>
      <c r="J675" s="165"/>
      <c r="K675" s="166"/>
      <c r="L675" s="80" t="s">
        <v>38</v>
      </c>
      <c r="M675" s="253" t="s">
        <v>38</v>
      </c>
      <c r="N675" s="253" t="s">
        <v>38</v>
      </c>
      <c r="O675" s="253" t="s">
        <v>775</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776</v>
      </c>
      <c r="B676" s="68"/>
      <c r="C676" s="280" t="s">
        <v>777</v>
      </c>
      <c r="D676" s="281"/>
      <c r="E676" s="281"/>
      <c r="F676" s="281"/>
      <c r="G676" s="281"/>
      <c r="H676" s="282"/>
      <c r="I676" s="103" t="s">
        <v>778</v>
      </c>
      <c r="J676" s="165"/>
      <c r="K676" s="166"/>
      <c r="L676" s="167">
        <v>0</v>
      </c>
      <c r="M676" s="253">
        <v>0</v>
      </c>
      <c r="N676" s="253">
        <v>0</v>
      </c>
      <c r="O676" s="253">
        <v>100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779</v>
      </c>
      <c r="B677" s="68"/>
      <c r="C677" s="280" t="s">
        <v>780</v>
      </c>
      <c r="D677" s="281"/>
      <c r="E677" s="281"/>
      <c r="F677" s="281"/>
      <c r="G677" s="281"/>
      <c r="H677" s="282"/>
      <c r="I677" s="103" t="s">
        <v>781</v>
      </c>
      <c r="J677" s="165"/>
      <c r="K677" s="166"/>
      <c r="L677" s="224">
        <v>0</v>
      </c>
      <c r="M677" s="253">
        <v>0</v>
      </c>
      <c r="N677" s="253">
        <v>0</v>
      </c>
      <c r="O677" s="253">
        <v>6.8</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3" t="s">
        <v>783</v>
      </c>
      <c r="D678" s="284"/>
      <c r="E678" s="284"/>
      <c r="F678" s="284"/>
      <c r="G678" s="284"/>
      <c r="H678" s="285"/>
      <c r="I678" s="277" t="s">
        <v>784</v>
      </c>
      <c r="J678" s="165"/>
      <c r="K678" s="166"/>
      <c r="L678" s="225">
        <v>86</v>
      </c>
      <c r="M678" s="253">
        <v>84</v>
      </c>
      <c r="N678" s="253">
        <v>227</v>
      </c>
      <c r="O678" s="253">
        <v>133</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785</v>
      </c>
      <c r="B679" s="68"/>
      <c r="C679" s="168"/>
      <c r="D679" s="169"/>
      <c r="E679" s="283" t="s">
        <v>786</v>
      </c>
      <c r="F679" s="284"/>
      <c r="G679" s="284"/>
      <c r="H679" s="285"/>
      <c r="I679" s="278"/>
      <c r="J679" s="165"/>
      <c r="K679" s="166"/>
      <c r="L679" s="225">
        <v>0</v>
      </c>
      <c r="M679" s="253">
        <v>0</v>
      </c>
      <c r="N679" s="253">
        <v>0</v>
      </c>
      <c r="O679" s="253">
        <v>125</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787</v>
      </c>
      <c r="H680" s="292"/>
      <c r="I680" s="278"/>
      <c r="J680" s="165"/>
      <c r="K680" s="166"/>
      <c r="L680" s="225">
        <v>0</v>
      </c>
      <c r="M680" s="253">
        <v>0</v>
      </c>
      <c r="N680" s="253">
        <v>0</v>
      </c>
      <c r="O680" s="253">
        <v>123</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788</v>
      </c>
      <c r="H681" s="292"/>
      <c r="I681" s="278"/>
      <c r="J681" s="165"/>
      <c r="K681" s="166"/>
      <c r="L681" s="225">
        <v>0</v>
      </c>
      <c r="M681" s="253">
        <v>0</v>
      </c>
      <c r="N681" s="253">
        <v>0</v>
      </c>
      <c r="O681" s="253">
        <v>106</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789</v>
      </c>
      <c r="B682" s="68"/>
      <c r="C682" s="170"/>
      <c r="D682" s="268"/>
      <c r="E682" s="286"/>
      <c r="F682" s="287"/>
      <c r="G682" s="267"/>
      <c r="H682" s="235" t="s">
        <v>790</v>
      </c>
      <c r="I682" s="279"/>
      <c r="J682" s="165"/>
      <c r="K682" s="166"/>
      <c r="L682" s="225">
        <v>0</v>
      </c>
      <c r="M682" s="253">
        <v>0</v>
      </c>
      <c r="N682" s="253">
        <v>0</v>
      </c>
      <c r="O682" s="253">
        <v>89</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791</v>
      </c>
      <c r="B683" s="68"/>
      <c r="C683" s="283" t="s">
        <v>792</v>
      </c>
      <c r="D683" s="284"/>
      <c r="E683" s="284"/>
      <c r="F683" s="284"/>
      <c r="G683" s="288"/>
      <c r="H683" s="285"/>
      <c r="I683" s="277" t="s">
        <v>793</v>
      </c>
      <c r="J683" s="165"/>
      <c r="K683" s="166"/>
      <c r="L683" s="225">
        <v>0</v>
      </c>
      <c r="M683" s="253">
        <v>0</v>
      </c>
      <c r="N683" s="253">
        <v>0</v>
      </c>
      <c r="O683" s="253">
        <v>72</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0" t="s">
        <v>795</v>
      </c>
      <c r="F684" s="281"/>
      <c r="G684" s="281"/>
      <c r="H684" s="282"/>
      <c r="I684" s="324"/>
      <c r="J684" s="165"/>
      <c r="K684" s="166"/>
      <c r="L684" s="225">
        <v>0</v>
      </c>
      <c r="M684" s="253">
        <v>0</v>
      </c>
      <c r="N684" s="253">
        <v>0</v>
      </c>
      <c r="O684" s="253">
        <v>56</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796</v>
      </c>
      <c r="D685" s="284"/>
      <c r="E685" s="284"/>
      <c r="F685" s="284"/>
      <c r="G685" s="288"/>
      <c r="H685" s="285"/>
      <c r="I685" s="324"/>
      <c r="J685" s="165"/>
      <c r="K685" s="166"/>
      <c r="L685" s="225">
        <v>0</v>
      </c>
      <c r="M685" s="253">
        <v>0</v>
      </c>
      <c r="N685" s="253">
        <v>0</v>
      </c>
      <c r="O685" s="253">
        <v>71</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797</v>
      </c>
      <c r="F686" s="281"/>
      <c r="G686" s="281"/>
      <c r="H686" s="282"/>
      <c r="I686" s="324"/>
      <c r="J686" s="165"/>
      <c r="K686" s="166"/>
      <c r="L686" s="225">
        <v>0</v>
      </c>
      <c r="M686" s="253">
        <v>0</v>
      </c>
      <c r="N686" s="253">
        <v>0</v>
      </c>
      <c r="O686" s="253">
        <v>56</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798</v>
      </c>
      <c r="D687" s="284"/>
      <c r="E687" s="284"/>
      <c r="F687" s="284"/>
      <c r="G687" s="288"/>
      <c r="H687" s="285"/>
      <c r="I687" s="324"/>
      <c r="J687" s="165"/>
      <c r="K687" s="166"/>
      <c r="L687" s="225">
        <v>0</v>
      </c>
      <c r="M687" s="253">
        <v>0</v>
      </c>
      <c r="N687" s="253">
        <v>0</v>
      </c>
      <c r="O687" s="253">
        <v>75</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799</v>
      </c>
      <c r="F688" s="281"/>
      <c r="G688" s="281"/>
      <c r="H688" s="282"/>
      <c r="I688" s="324"/>
      <c r="J688" s="165"/>
      <c r="K688" s="166"/>
      <c r="L688" s="225">
        <v>0</v>
      </c>
      <c r="M688" s="253">
        <v>0</v>
      </c>
      <c r="N688" s="253">
        <v>0</v>
      </c>
      <c r="O688" s="253">
        <v>53</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800</v>
      </c>
      <c r="D689" s="284"/>
      <c r="E689" s="284"/>
      <c r="F689" s="284"/>
      <c r="G689" s="288"/>
      <c r="H689" s="285"/>
      <c r="I689" s="324"/>
      <c r="J689" s="165"/>
      <c r="K689" s="166"/>
      <c r="L689" s="225">
        <v>0</v>
      </c>
      <c r="M689" s="253">
        <v>0</v>
      </c>
      <c r="N689" s="253">
        <v>0</v>
      </c>
      <c r="O689" s="253">
        <v>72</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801</v>
      </c>
      <c r="F690" s="281"/>
      <c r="G690" s="281"/>
      <c r="H690" s="282"/>
      <c r="I690" s="325"/>
      <c r="J690" s="165"/>
      <c r="K690" s="166"/>
      <c r="L690" s="225">
        <v>0</v>
      </c>
      <c r="M690" s="253">
        <v>0</v>
      </c>
      <c r="N690" s="253">
        <v>0</v>
      </c>
      <c r="O690" s="253">
        <v>50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802</v>
      </c>
      <c r="B691" s="68"/>
      <c r="C691" s="280" t="s">
        <v>803</v>
      </c>
      <c r="D691" s="281"/>
      <c r="E691" s="281"/>
      <c r="F691" s="281"/>
      <c r="G691" s="281"/>
      <c r="H691" s="282"/>
      <c r="I691" s="356" t="s">
        <v>804</v>
      </c>
      <c r="J691" s="236"/>
      <c r="K691" s="166"/>
      <c r="L691" s="229">
        <v>0</v>
      </c>
      <c r="M691" s="253">
        <v>0</v>
      </c>
      <c r="N691" s="253">
        <v>0</v>
      </c>
      <c r="O691" s="253">
        <v>33.9</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805</v>
      </c>
      <c r="D692" s="281"/>
      <c r="E692" s="281"/>
      <c r="F692" s="281"/>
      <c r="G692" s="281"/>
      <c r="H692" s="282"/>
      <c r="I692" s="356"/>
      <c r="J692" s="275"/>
      <c r="K692" s="276"/>
      <c r="L692" s="229">
        <v>0</v>
      </c>
      <c r="M692" s="253">
        <v>0</v>
      </c>
      <c r="N692" s="253">
        <v>0</v>
      </c>
      <c r="O692" s="253">
        <v>39.5</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806</v>
      </c>
      <c r="D693" s="281"/>
      <c r="E693" s="281"/>
      <c r="F693" s="281"/>
      <c r="G693" s="281"/>
      <c r="H693" s="282"/>
      <c r="I693" s="356"/>
      <c r="J693" s="275"/>
      <c r="K693" s="276"/>
      <c r="L693" s="229">
        <v>0</v>
      </c>
      <c r="M693" s="253">
        <v>0</v>
      </c>
      <c r="N693" s="253">
        <v>0</v>
      </c>
      <c r="O693" s="253">
        <v>55.7</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807</v>
      </c>
      <c r="D694" s="281"/>
      <c r="E694" s="281"/>
      <c r="F694" s="281"/>
      <c r="G694" s="281"/>
      <c r="H694" s="282"/>
      <c r="I694" s="356"/>
      <c r="J694" s="275"/>
      <c r="K694" s="276"/>
      <c r="L694" s="229">
        <v>0</v>
      </c>
      <c r="M694" s="253">
        <v>0</v>
      </c>
      <c r="N694" s="253">
        <v>0</v>
      </c>
      <c r="O694" s="253">
        <v>50.2</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809</v>
      </c>
      <c r="B702" s="96"/>
      <c r="C702" s="280" t="s">
        <v>810</v>
      </c>
      <c r="D702" s="281"/>
      <c r="E702" s="281"/>
      <c r="F702" s="281"/>
      <c r="G702" s="281"/>
      <c r="H702" s="282"/>
      <c r="I702" s="103" t="s">
        <v>811</v>
      </c>
      <c r="J702" s="156" t="str">
        <f>IF(SUM(L702:BS702)=0,IF(COUNTIF(L702:BS702,"未確認")&gt;0,"未確認",IF(COUNTIF(L702:BS702,"~*")&gt;0,"*",SUM(L702:BS702))),SUM(L702:BS702))</f>
        <v>未確認</v>
      </c>
      <c r="K702" s="152" t="str">
        <f>IF(OR(COUNTIF(L702:BS702,"未確認")&gt;0,COUNTIF(L702:BS702,"*")&gt;0),"※","")</f>
        <v>※</v>
      </c>
      <c r="L702" s="94" t="s">
        <v>438</v>
      </c>
      <c r="M702" s="259" t="s">
        <v>438</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89" t="s">
        <v>813</v>
      </c>
      <c r="D703" s="290"/>
      <c r="E703" s="290"/>
      <c r="F703" s="290"/>
      <c r="G703" s="290"/>
      <c r="H703" s="291"/>
      <c r="I703" s="98" t="s">
        <v>814</v>
      </c>
      <c r="J703" s="156" t="str">
        <f>IF(SUM(L703:BS703)=0,IF(COUNTIF(L703:BS703,"未確認")&gt;0,"未確認",IF(COUNTIF(L703:BS703,"~*")&gt;0,"*",SUM(L703:BS703))),SUM(L703:BS703))</f>
        <v>未確認</v>
      </c>
      <c r="K703" s="152" t="str">
        <f>IF(OR(COUNTIF(L703:BS703,"未確認")&gt;0,COUNTIF(L703:BS703,"*")&gt;0),"※","")</f>
        <v>※</v>
      </c>
      <c r="L703" s="94" t="s">
        <v>438</v>
      </c>
      <c r="M703" s="259" t="s">
        <v>438</v>
      </c>
      <c r="N703" s="259">
        <v>0</v>
      </c>
      <c r="O703" s="259" t="s">
        <v>438</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89" t="s">
        <v>816</v>
      </c>
      <c r="D704" s="290"/>
      <c r="E704" s="290"/>
      <c r="F704" s="290"/>
      <c r="G704" s="290"/>
      <c r="H704" s="291"/>
      <c r="I704" s="98" t="s">
        <v>817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819</v>
      </c>
      <c r="B712" s="92"/>
      <c r="C712" s="289" t="s">
        <v>820</v>
      </c>
      <c r="D712" s="290"/>
      <c r="E712" s="290"/>
      <c r="F712" s="290"/>
      <c r="G712" s="290"/>
      <c r="H712" s="291"/>
      <c r="I712" s="98" t="s">
        <v>821</v>
      </c>
      <c r="J712" s="93" t="str">
        <f>IF(SUM(L712:BS712)=0,IF(COUNTIF(L712:BS712,"未確認")&gt;0,"未確認",IF(COUNTIF(L712:BS712,"~*")&gt;0,"*",SUM(L712:BS712))),SUM(L712:BS712))</f>
        <v>未確認</v>
      </c>
      <c r="K712" s="152" t="str">
        <f>IF(OR(COUNTIF(L712:BS712,"未確認")&gt;0,COUNTIF(L712:BS712,"*")&gt;0),"※","")</f>
        <v>※</v>
      </c>
      <c r="L712" s="94">
        <v>0</v>
      </c>
      <c r="M712" s="259">
        <v>0</v>
      </c>
      <c r="N712" s="259" t="s">
        <v>438</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822</v>
      </c>
      <c r="B713" s="96"/>
      <c r="C713" s="289" t="s">
        <v>823</v>
      </c>
      <c r="D713" s="290"/>
      <c r="E713" s="290"/>
      <c r="F713" s="290"/>
      <c r="G713" s="290"/>
      <c r="H713" s="291"/>
      <c r="I713" s="98" t="s">
        <v>824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825</v>
      </c>
      <c r="B714" s="96"/>
      <c r="C714" s="280" t="s">
        <v>826</v>
      </c>
      <c r="D714" s="281"/>
      <c r="E714" s="281"/>
      <c r="F714" s="281"/>
      <c r="G714" s="281"/>
      <c r="H714" s="282"/>
      <c r="I714" s="98" t="s">
        <v>827</v>
      </c>
      <c r="J714" s="93" t="str">
        <f>IF(SUM(L714:BS714)=0,IF(COUNTIF(L714:BS714,"未確認")&gt;0,"未確認",IF(COUNTIF(L714:BS714,"~*")&gt;0,"*",SUM(L714:BS714))),SUM(L714:BS714))</f>
        <v>未確認</v>
      </c>
      <c r="K714" s="152" t="str">
        <f>IF(OR(COUNTIF(L714:BS714,"未確認")&gt;0,COUNTIF(L714:BS714,"*")&gt;0),"※","")</f>
        <v>※</v>
      </c>
      <c r="L714" s="94" t="s">
        <v>438</v>
      </c>
      <c r="M714" s="259" t="s">
        <v>438</v>
      </c>
      <c r="N714" s="259" t="s">
        <v>438</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828</v>
      </c>
      <c r="B715" s="96"/>
      <c r="C715" s="289" t="s">
        <v>829</v>
      </c>
      <c r="D715" s="290"/>
      <c r="E715" s="290"/>
      <c r="F715" s="290"/>
      <c r="G715" s="290"/>
      <c r="H715" s="291"/>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832</v>
      </c>
      <c r="B724" s="92"/>
      <c r="C724" s="289" t="s">
        <v>833</v>
      </c>
      <c r="D724" s="290"/>
      <c r="E724" s="290"/>
      <c r="F724" s="290"/>
      <c r="G724" s="290"/>
      <c r="H724" s="291"/>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835</v>
      </c>
      <c r="B725" s="96"/>
      <c r="C725" s="289" t="s">
        <v>836</v>
      </c>
      <c r="D725" s="290"/>
      <c r="E725" s="290"/>
      <c r="F725" s="290"/>
      <c r="G725" s="290"/>
      <c r="H725" s="291"/>
      <c r="I725" s="98" t="s">
        <v>837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838</v>
      </c>
      <c r="B726" s="96"/>
      <c r="C726" s="280" t="s">
        <v>839</v>
      </c>
      <c r="D726" s="281"/>
      <c r="E726" s="281"/>
      <c r="F726" s="281"/>
      <c r="G726" s="281"/>
      <c r="H726" s="282"/>
      <c r="I726" s="98" t="s">
        <v>840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841</v>
      </c>
      <c r="B727" s="96"/>
      <c r="C727" s="280" t="s">
        <v>842</v>
      </c>
      <c r="D727" s="281"/>
      <c r="E727" s="281"/>
      <c r="F727" s="281"/>
      <c r="G727" s="281"/>
      <c r="H727" s="282"/>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2022-04-25T16:00:20Z</dcterms:created>
  <dcterms:modified xsi:type="dcterms:W3CDTF">2022-04-25T16:00:20Z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