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<sst xmlns="http://schemas.openxmlformats.org/spreadsheetml/2006/main" count="837" uniqueCount="837">
  <si>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野木病院</t>
  </si>
  <si>
    <t>〒674-0072 兵庫県 明石市魚住町長坂寺字ツエ池１００３－１</t>
  </si>
  <si>
    <t>病棟の建築時期と構造</t>
  </si>
  <si>
    <t>建物情報＼病棟名</t>
  </si>
  <si>
    <t>一般病棟</t>
  </si>
  <si>
    <t>療養病棟</t>
  </si>
  <si>
    <t>様式１病院病棟票(1)</t>
  </si>
  <si>
    <t>建築時期</t>
  </si>
  <si>
    <t>1982</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</si>
  <si>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</si>
  <si>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</si>
  <si>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</si>
  <si>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</si>
  <si>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</si>
  <si>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</si>
  <si>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</si>
  <si>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</si>
  <si>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</si>
  <si>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</si>
  <si>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</si>
  <si>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</si>
  <si>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</si>
  <si>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</si>
  <si>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</si>
  <si>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</si>
  <si>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</si>
  <si>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</si>
  <si>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</si>
  <si>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</si>
  <si>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</si>
  <si>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</si>
  <si>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</si>
  <si>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</si>
  <si>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</si>
  <si>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</si>
  <si>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</si>
  <si>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</si>
  <si>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</si>
  <si>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</si>
  <si>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</si>
  <si>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</si>
  <si>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</si>
  <si>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</si>
  <si>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</si>
  <si>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</si>
  <si>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</si>
  <si>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</si>
  <si>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</si>
  <si>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</si>
  <si>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</si>
  <si>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</si>
  <si>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</si>
  <si>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</si>
  <si>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</si>
  <si>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</si>
  <si>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</si>
  <si>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</si>
  <si>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</si>
  <si>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</si>
  <si>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</si>
  <si>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</si>
  <si>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</si>
  <si>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</si>
  <si>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</si>
  <si>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</si>
  <si>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</si>
  <si>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</si>
  <si>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</si>
  <si>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</si>
  <si>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</si>
  <si>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</si>
  <si>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</si>
  <si>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</si>
  <si>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</si>
  <si>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</si>
  <si>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</si>
  <si>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</si>
  <si>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</si>
  <si>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</si>
  <si>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</si>
  <si>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</si>
  <si>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</si>
  <si>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</si>
  <si>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</si>
  <si>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</si>
  <si>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</si>
  <si>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</si>
  <si>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</si>
  <si>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</si>
  <si>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</si>
  <si>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</si>
  <si>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</si>
  <si>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</si>
  <si>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</si>
  <si>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</si>
  <si>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</si>
  <si>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</si>
  <si>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</si>
  <si>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</si>
  <si>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</si>
  <si>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</si>
  <si>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</si>
  <si>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</si>
  <si>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</si>
  <si>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</si>
  <si>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</si>
  <si>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</si>
  <si>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整形外科</t>
  </si>
  <si>
    <t>呼吸器内科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</si>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</sst>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59</v>
      </c>
      <c r="M104" s="248">
        <v>59</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57</v>
      </c>
      <c r="M106" s="192">
        <v>57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59</v>
      </c>
      <c r="M107" s="192">
        <v>59</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40</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40</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40</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40</v>
      </c>
      <c r="M112" s="192">
        <v>40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40</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40</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59</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19</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8</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1.7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20</v>
      </c>
      <c r="M191" s="255">
        <v>8</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1.8</v>
      </c>
      <c r="M192" s="255">
        <v>1.4</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5</v>
      </c>
      <c r="M193" s="255">
        <v>5</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0.5</v>
      </c>
      <c r="M194" s="255">
        <v>0.4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4</v>
      </c>
      <c r="M195" s="255">
        <v>9</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3</v>
      </c>
      <c r="M196" s="255">
        <v>1.8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6</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2</v>
      </c>
      <c r="M205" s="255">
        <v>1</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0.5</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0.1</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2</v>
      </c>
      <c r="M213" s="255">
        <v>1</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1</v>
      </c>
      <c r="M219" s="108">
        <v>4</v>
      </c>
      <c r="N219" s="108">
        <v>0</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2.7</v>
      </c>
      <c r="M220" s="109">
        <v>0</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2</v>
      </c>
      <c r="M221" s="108">
        <v>0</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0.8</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1</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0.5</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10</v>
      </c>
      <c r="M227" s="108">
        <v>0</v>
      </c>
      <c r="N227" s="108">
        <v>0</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0</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0</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0</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0</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1.8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2</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1.8</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687</v>
      </c>
      <c r="M314" s="255">
        <v>71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192</v>
      </c>
      <c r="M315" s="255">
        <v>71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409</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86</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17538</v>
      </c>
      <c r="M318" s="255">
        <v>13579</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815</v>
      </c>
      <c r="M319" s="255">
        <v>73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812</v>
      </c>
      <c r="M327" s="255">
        <v>71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70</v>
      </c>
      <c r="M328" s="255">
        <v>70</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589</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78</v>
      </c>
      <c r="M330" s="255">
        <v>1</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75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815</v>
      </c>
      <c r="M335" s="255">
        <v>73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71</v>
      </c>
      <c r="M336" s="255">
        <v>1</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543</v>
      </c>
      <c r="M337" s="255">
        <v>7</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26</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25</v>
      </c>
      <c r="M339" s="255">
        <v>1</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30</v>
      </c>
      <c r="M340" s="255">
        <v>4</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2</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5</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104</v>
      </c>
      <c r="M343" s="255">
        <v>58</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9</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744</v>
      </c>
      <c r="M352" s="255">
        <v>72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676</v>
      </c>
      <c r="M353" s="255">
        <v>69</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8</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60</v>
      </c>
      <c r="M355" s="255">
        <v>3</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354</v>
      </c>
      <c r="D390" s="281"/>
      <c r="E390" s="281"/>
      <c r="F390" s="281"/>
      <c r="G390" s="281"/>
      <c r="H390" s="282"/>
      <c r="I390" s="293" t="s">
        <v>355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356</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357</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358</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115</v>
      </c>
      <c r="D394" s="281"/>
      <c r="E394" s="281"/>
      <c r="F394" s="281"/>
      <c r="G394" s="281"/>
      <c r="H394" s="282"/>
      <c r="I394" s="385"/>
      <c r="J394" s="195" t="str">
        <f t="shared" si="59"/>
        <v>未確認</v>
      </c>
      <c r="K394" s="196" t="str">
        <f t="shared" si="60"/>
        <v>※</v>
      </c>
      <c r="L394" s="94">
        <v>996</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359</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360</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361</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362</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363</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364</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365</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518</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375</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376</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377</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378</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120</v>
      </c>
      <c r="D449" s="281"/>
      <c r="E449" s="281"/>
      <c r="F449" s="281"/>
      <c r="G449" s="281"/>
      <c r="H449" s="282"/>
      <c r="I449" s="385"/>
      <c r="J449" s="195" t="str">
        <f t="shared" si="61"/>
        <v>未確認</v>
      </c>
      <c r="K449" s="196" t="str">
        <f t="shared" si="62"/>
        <v>※</v>
      </c>
      <c r="L449" s="94">
        <v>326</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412</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413</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414</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415</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416</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417</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418</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419</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420</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421</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422</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423</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424</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425</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426</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427</v>
      </c>
      <c r="D465" s="281"/>
      <c r="E465" s="281"/>
      <c r="F465" s="281"/>
      <c r="G465" s="281"/>
      <c r="H465" s="282"/>
      <c r="I465" s="386"/>
      <c r="J465" s="195" t="str">
        <f t="shared" si="63"/>
        <v>未確認</v>
      </c>
      <c r="K465" s="196" t="str">
        <f t="shared" si="64"/>
        <v>※</v>
      </c>
      <c r="L465" s="94" t="s">
        <v>428</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248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t="s">
        <v>428</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t="s">
        <v>428</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t="s">
        <v>428</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v>11</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t="s">
        <v>428</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t="s">
        <v>428</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t="s">
        <v>428</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428</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t="s">
        <v>428</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t="s">
        <v>428</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t="s">
        <v>428</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428</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t="s">
        <v>428</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26.5</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16.7</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20.5</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8</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8.2</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28.3</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22.5</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11.3</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3</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0.1</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31</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428</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t="s">
        <v>428</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t="s">
        <v>428</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t="s">
        <v>428</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428</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428</v>
      </c>
      <c r="M609" s="259" t="s">
        <v>428</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t="s">
        <v>428</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233</v>
      </c>
      <c r="M621" s="259" t="s">
        <v>428</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18</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t="s">
        <v>428</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t="s">
        <v>428</v>
      </c>
      <c r="M629" s="259" t="s">
        <v>428</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t="s">
        <v>428</v>
      </c>
      <c r="M630" s="259" t="s">
        <v>428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428</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166</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355</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t="s">
        <v>428</v>
      </c>
      <c r="M643" s="259" t="s">
        <v>428</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428</v>
      </c>
      <c r="M644" s="259" t="s">
        <v>428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724</v>
      </c>
      <c r="M654" s="259">
        <v>514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t="s">
        <v>428</v>
      </c>
      <c r="M655" s="259" t="s">
        <v>428</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t="s">
        <v>428</v>
      </c>
      <c r="M656" s="259" t="s">
        <v>428</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428</v>
      </c>
      <c r="M657" s="259" t="s">
        <v>428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360</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v>187</v>
      </c>
      <c r="M659" s="259">
        <v>205</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t="s">
        <v>428</v>
      </c>
      <c r="M661" s="259" t="s">
        <v>428</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553</v>
      </c>
      <c r="M663" s="259" t="s">
        <v>428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467</v>
      </c>
      <c r="M665" s="259" t="s">
        <v>428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428</v>
      </c>
      <c r="M666" s="259" t="s">
        <v>428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769</v>
      </c>
      <c r="B676" s="68"/>
      <c r="C676" s="280" t="s">
        <v>770</v>
      </c>
      <c r="D676" s="281"/>
      <c r="E676" s="281"/>
      <c r="F676" s="281"/>
      <c r="G676" s="281"/>
      <c r="H676" s="282"/>
      <c r="I676" s="103" t="s">
        <v>771</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772</v>
      </c>
      <c r="B677" s="68"/>
      <c r="C677" s="280" t="s">
        <v>773</v>
      </c>
      <c r="D677" s="281"/>
      <c r="E677" s="281"/>
      <c r="F677" s="281"/>
      <c r="G677" s="281"/>
      <c r="H677" s="282"/>
      <c r="I677" s="103" t="s">
        <v>774</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775</v>
      </c>
      <c r="B678" s="68"/>
      <c r="C678" s="283" t="s">
        <v>776</v>
      </c>
      <c r="D678" s="284"/>
      <c r="E678" s="284"/>
      <c r="F678" s="284"/>
      <c r="G678" s="284"/>
      <c r="H678" s="285"/>
      <c r="I678" s="277" t="s">
        <v>777</v>
      </c>
      <c r="J678" s="165"/>
      <c r="K678" s="166"/>
      <c r="L678" s="225">
        <v>744</v>
      </c>
      <c r="M678" s="253">
        <v>72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778</v>
      </c>
      <c r="B679" s="68"/>
      <c r="C679" s="168"/>
      <c r="D679" s="169"/>
      <c r="E679" s="283" t="s">
        <v>779</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780</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781</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782</v>
      </c>
      <c r="B682" s="68"/>
      <c r="C682" s="170"/>
      <c r="D682" s="268"/>
      <c r="E682" s="286"/>
      <c r="F682" s="287"/>
      <c r="G682" s="267"/>
      <c r="H682" s="235" t="s">
        <v>783</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784</v>
      </c>
      <c r="B683" s="68"/>
      <c r="C683" s="283" t="s">
        <v>785</v>
      </c>
      <c r="D683" s="284"/>
      <c r="E683" s="284"/>
      <c r="F683" s="284"/>
      <c r="G683" s="288"/>
      <c r="H683" s="285"/>
      <c r="I683" s="277" t="s">
        <v>786</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787</v>
      </c>
      <c r="B684" s="68"/>
      <c r="C684" s="264"/>
      <c r="D684" s="266"/>
      <c r="E684" s="280" t="s">
        <v>788</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789</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790</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791</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792</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793</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794</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795</v>
      </c>
      <c r="B691" s="68"/>
      <c r="C691" s="280" t="s">
        <v>796</v>
      </c>
      <c r="D691" s="281"/>
      <c r="E691" s="281"/>
      <c r="F691" s="281"/>
      <c r="G691" s="281"/>
      <c r="H691" s="282"/>
      <c r="I691" s="356" t="s">
        <v>797</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798</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799</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800</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801</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802</v>
      </c>
      <c r="B702" s="96"/>
      <c r="C702" s="280" t="s">
        <v>803</v>
      </c>
      <c r="D702" s="281"/>
      <c r="E702" s="281"/>
      <c r="F702" s="281"/>
      <c r="G702" s="281"/>
      <c r="H702" s="282"/>
      <c r="I702" s="103" t="s">
        <v>804</v>
      </c>
      <c r="J702" s="156" t="str">
        <f>IF(SUM(L702:BS702)=0,IF(COUNTIF(L702:BS702,"未確認")&gt;0,"未確認",IF(COUNTIF(L702:BS702,"~*")&gt;0,"*",SUM(L702:BS702))),SUM(L702:BS702))</f>
        <v>未確認</v>
      </c>
      <c r="K702" s="152" t="str">
        <f>IF(OR(COUNTIF(L702:BS702,"未確認")&gt;0,COUNTIF(L702:BS702,"*")&gt;0),"※","")</f>
        <v>※</v>
      </c>
      <c r="L702" s="94">
        <v>0</v>
      </c>
      <c r="M702" s="259" t="s">
        <v>428</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805</v>
      </c>
      <c r="B703" s="96"/>
      <c r="C703" s="289" t="s">
        <v>806</v>
      </c>
      <c r="D703" s="290"/>
      <c r="E703" s="290"/>
      <c r="F703" s="290"/>
      <c r="G703" s="290"/>
      <c r="H703" s="291"/>
      <c r="I703" s="98" t="s">
        <v>807</v>
      </c>
      <c r="J703" s="156" t="str">
        <f>IF(SUM(L703:BS703)=0,IF(COUNTIF(L703:BS703,"未確認")&gt;0,"未確認",IF(COUNTIF(L703:BS703,"~*")&gt;0,"*",SUM(L703:BS703))),SUM(L703:BS703))</f>
        <v>未確認</v>
      </c>
      <c r="K703" s="152" t="str">
        <f>IF(OR(COUNTIF(L703:BS703,"未確認")&gt;0,COUNTIF(L703:BS703,"*")&gt;0),"※","")</f>
        <v>※</v>
      </c>
      <c r="L703" s="94" t="s">
        <v>428</v>
      </c>
      <c r="M703" s="259" t="s">
        <v>428</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808</v>
      </c>
      <c r="B704" s="96"/>
      <c r="C704" s="289" t="s">
        <v>809</v>
      </c>
      <c r="D704" s="290"/>
      <c r="E704" s="290"/>
      <c r="F704" s="290"/>
      <c r="G704" s="290"/>
      <c r="H704" s="291"/>
      <c r="I704" s="98" t="s">
        <v>810</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811</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812</v>
      </c>
      <c r="B712" s="92"/>
      <c r="C712" s="289" t="s">
        <v>813</v>
      </c>
      <c r="D712" s="290"/>
      <c r="E712" s="290"/>
      <c r="F712" s="290"/>
      <c r="G712" s="290"/>
      <c r="H712" s="291"/>
      <c r="I712" s="98" t="s">
        <v>814</v>
      </c>
      <c r="J712" s="93" t="str">
        <f>IF(SUM(L712:BS712)=0,IF(COUNTIF(L712:BS712,"未確認")&gt;0,"未確認",IF(COUNTIF(L712:BS712,"~*")&gt;0,"*",SUM(L712:BS712))),SUM(L712:BS712))</f>
        <v>未確認</v>
      </c>
      <c r="K712" s="152" t="str">
        <f>IF(OR(COUNTIF(L712:BS712,"未確認")&gt;0,COUNTIF(L712:BS712,"*")&gt;0),"※","")</f>
        <v>※</v>
      </c>
      <c r="L712" s="94" t="s">
        <v>428</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815</v>
      </c>
      <c r="B713" s="96"/>
      <c r="C713" s="289" t="s">
        <v>816</v>
      </c>
      <c r="D713" s="290"/>
      <c r="E713" s="290"/>
      <c r="F713" s="290"/>
      <c r="G713" s="290"/>
      <c r="H713" s="291"/>
      <c r="I713" s="98" t="s">
        <v>817</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818</v>
      </c>
      <c r="B714" s="96"/>
      <c r="C714" s="280" t="s">
        <v>819</v>
      </c>
      <c r="D714" s="281"/>
      <c r="E714" s="281"/>
      <c r="F714" s="281"/>
      <c r="G714" s="281"/>
      <c r="H714" s="282"/>
      <c r="I714" s="98" t="s">
        <v>820</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821</v>
      </c>
      <c r="B715" s="96"/>
      <c r="C715" s="289" t="s">
        <v>822</v>
      </c>
      <c r="D715" s="290"/>
      <c r="E715" s="290"/>
      <c r="F715" s="290"/>
      <c r="G715" s="290"/>
      <c r="H715" s="291"/>
      <c r="I715" s="98" t="s">
        <v>823</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824</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825</v>
      </c>
      <c r="B724" s="92"/>
      <c r="C724" s="289" t="s">
        <v>826</v>
      </c>
      <c r="D724" s="290"/>
      <c r="E724" s="290"/>
      <c r="F724" s="290"/>
      <c r="G724" s="290"/>
      <c r="H724" s="291"/>
      <c r="I724" s="98" t="s">
        <v>827</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828</v>
      </c>
      <c r="B725" s="96"/>
      <c r="C725" s="289" t="s">
        <v>829</v>
      </c>
      <c r="D725" s="290"/>
      <c r="E725" s="290"/>
      <c r="F725" s="290"/>
      <c r="G725" s="290"/>
      <c r="H725" s="291"/>
      <c r="I725" s="98" t="s">
        <v>830</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831</v>
      </c>
      <c r="B726" s="96"/>
      <c r="C726" s="280" t="s">
        <v>832</v>
      </c>
      <c r="D726" s="281"/>
      <c r="E726" s="281"/>
      <c r="F726" s="281"/>
      <c r="G726" s="281"/>
      <c r="H726" s="282"/>
      <c r="I726" s="98" t="s">
        <v>833</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834</v>
      </c>
      <c r="B727" s="96"/>
      <c r="C727" s="280" t="s">
        <v>835</v>
      </c>
      <c r="D727" s="281"/>
      <c r="E727" s="281"/>
      <c r="F727" s="281"/>
      <c r="G727" s="281"/>
      <c r="H727" s="282"/>
      <c r="I727" s="98" t="s">
        <v>836</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2022-04-25T15:59:56Z</dcterms:created>
  <dcterms:modified xsi:type="dcterms:W3CDTF">2022-04-25T15:59:56Z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