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<sst xmlns="http://schemas.openxmlformats.org/spreadsheetml/2006/main" count="841" uniqueCount="841">
  <si>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公益財団法人甲南会甲南加古川病院</t>
  </si>
  <si>
    <t>〒675-0009 兵庫県 加古川市神野町西条１５４５－１</t>
  </si>
  <si>
    <t>病棟の建築時期と構造</t>
  </si>
  <si>
    <t>建物情報＼病棟名</t>
  </si>
  <si>
    <t>西１階病棟</t>
  </si>
  <si>
    <t>西２階病棟</t>
  </si>
  <si>
    <t>東１階病棟</t>
  </si>
  <si>
    <t>東２階病棟</t>
  </si>
  <si>
    <t>東３階病棟</t>
  </si>
  <si>
    <t>様式１病院病棟票(1)</t>
  </si>
  <si>
    <t>建築時期</t>
  </si>
  <si>
    <t>1977</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</si>
  <si>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</si>
  <si>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</si>
  <si>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</si>
  <si>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</si>
  <si>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</si>
  <si>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</si>
  <si>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</si>
  <si>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</si>
  <si>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</si>
  <si>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</si>
  <si>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</si>
  <si>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</si>
  <si>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</si>
  <si>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</si>
  <si>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</si>
  <si>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</si>
  <si>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</si>
  <si>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</si>
  <si>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</si>
  <si>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</si>
  <si>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</si>
  <si>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</si>
  <si>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</si>
  <si>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</si>
  <si>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</si>
  <si>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</si>
  <si>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</si>
  <si>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</si>
  <si>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</si>
  <si>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</si>
  <si>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</si>
  <si>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</si>
  <si>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</si>
  <si>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</si>
  <si>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</si>
  <si>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</si>
  <si>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</si>
  <si>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</si>
  <si>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</si>
  <si>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</si>
  <si>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</si>
  <si>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</si>
  <si>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</si>
  <si>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</si>
  <si>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</si>
  <si>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</si>
  <si>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</si>
  <si>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</si>
  <si>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</si>
  <si>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</si>
  <si>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</si>
  <si>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</si>
  <si>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</si>
  <si>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</si>
  <si>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</si>
  <si>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</si>
  <si>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</si>
  <si>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</si>
  <si>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</si>
  <si>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</si>
  <si>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</si>
  <si>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</si>
  <si>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</si>
  <si>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</si>
  <si>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</si>
  <si>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</si>
  <si>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</si>
  <si>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</si>
  <si>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</si>
  <si>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</si>
  <si>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</si>
  <si>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</si>
  <si>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</si>
  <si>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</si>
  <si>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</si>
  <si>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</si>
  <si>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</si>
  <si>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</si>
  <si>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</si>
  <si>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</si>
  <si>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</si>
  <si>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</si>
  <si>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</si>
  <si>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</si>
  <si>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</si>
  <si>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</si>
  <si>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</si>
  <si>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</si>
  <si>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</si>
  <si>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</si>
  <si>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休棟しているため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</si>
  <si>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</si>
  <si>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</si>
  <si>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</si>
  <si>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</si>
  <si>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</si>
  <si>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</si>
  <si>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</si>
  <si>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</si>
  <si>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整形外科</t>
  </si>
  <si>
    <t>様式１病院施設票(43)-2</t>
  </si>
  <si>
    <t>リウマチ科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</si>
  <si>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</si>
  <si>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</si>
  <si>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</si>
  <si>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</si>
  <si>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</si>
  <si>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</si>
  <si>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急性期一般入院料１</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</si>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</sst>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17</v>
      </c>
      <c r="J18" s="394"/>
      <c r="K18" s="394"/>
      <c r="L18" s="20"/>
      <c r="M18" s="20"/>
      <c r="N18" s="20"/>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19</v>
      </c>
      <c r="J19" s="394"/>
      <c r="K19" s="394"/>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20</v>
      </c>
      <c r="J20" s="394"/>
      <c r="K20" s="394"/>
      <c r="L20" s="21"/>
      <c r="M20" s="21"/>
      <c r="N20" s="21"/>
      <c r="O20" s="21"/>
      <c r="P20" s="21" t="s">
        <v>18</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t="s">
        <v>18</v>
      </c>
      <c r="M21" s="21"/>
      <c r="N21" s="21" t="s">
        <v>18</v>
      </c>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t="s">
        <v>18</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t="s">
        <v>18</v>
      </c>
      <c r="M34" s="21"/>
      <c r="N34" s="21" t="s">
        <v>18</v>
      </c>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t="s">
        <v>18</v>
      </c>
      <c r="M41" s="20"/>
      <c r="N41" s="20" t="s">
        <v>18</v>
      </c>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79</v>
      </c>
      <c r="M95" s="249" t="s">
        <v>19</v>
      </c>
      <c r="N95" s="249" t="s">
        <v>79</v>
      </c>
      <c r="O95" s="249" t="s">
        <v>17</v>
      </c>
      <c r="P95" s="249" t="s">
        <v>20</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0</v>
      </c>
      <c r="M104" s="248">
        <v>37</v>
      </c>
      <c r="N104" s="192">
        <v>34</v>
      </c>
      <c r="O104" s="192">
        <v>40</v>
      </c>
      <c r="P104" s="192">
        <v>41</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37</v>
      </c>
      <c r="N106" s="192">
        <v>0</v>
      </c>
      <c r="O106" s="192">
        <v>40</v>
      </c>
      <c r="P106" s="192">
        <v>41</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0</v>
      </c>
      <c r="M107" s="192">
        <v>37</v>
      </c>
      <c r="N107" s="192">
        <v>0</v>
      </c>
      <c r="O107" s="192">
        <v>40</v>
      </c>
      <c r="P107" s="192">
        <v>41</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40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40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102</v>
      </c>
      <c r="M117" s="191" t="s">
        <v>38</v>
      </c>
      <c r="N117" s="191" t="s">
        <v>102</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6" t="s">
        <v>105</v>
      </c>
      <c r="D125" s="297"/>
      <c r="E125" s="297"/>
      <c r="F125" s="297"/>
      <c r="G125" s="297"/>
      <c r="H125" s="298"/>
      <c r="I125" s="277" t="s">
        <v>106</v>
      </c>
      <c r="J125" s="78"/>
      <c r="K125" s="79"/>
      <c r="L125" s="253" t="s">
        <v>107</v>
      </c>
      <c r="M125" s="253" t="s">
        <v>108</v>
      </c>
      <c r="N125" s="253" t="s">
        <v>107</v>
      </c>
      <c r="O125" s="253" t="s">
        <v>108</v>
      </c>
      <c r="P125" s="253" t="s">
        <v>108</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6" t="s">
        <v>110</v>
      </c>
      <c r="F126" s="297"/>
      <c r="G126" s="297"/>
      <c r="H126" s="298"/>
      <c r="I126" s="294"/>
      <c r="J126" s="81"/>
      <c r="K126" s="82"/>
      <c r="L126" s="253" t="s">
        <v>38</v>
      </c>
      <c r="M126" s="253" t="s">
        <v>111</v>
      </c>
      <c r="N126" s="253" t="s">
        <v>38</v>
      </c>
      <c r="O126" s="253" t="s">
        <v>111</v>
      </c>
      <c r="P126" s="253" t="s">
        <v>107</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57"/>
      <c r="F127" s="390"/>
      <c r="G127" s="390"/>
      <c r="H127" s="358"/>
      <c r="I127" s="294"/>
      <c r="J127" s="81"/>
      <c r="K127" s="82"/>
      <c r="L127" s="253" t="s">
        <v>38</v>
      </c>
      <c r="M127" s="253" t="s">
        <v>113</v>
      </c>
      <c r="N127" s="253" t="s">
        <v>38</v>
      </c>
      <c r="O127" s="253" t="s">
        <v>113</v>
      </c>
      <c r="P127" s="253" t="s">
        <v>113</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38</v>
      </c>
      <c r="M128" s="253" t="s">
        <v>107</v>
      </c>
      <c r="N128" s="253" t="s">
        <v>38</v>
      </c>
      <c r="O128" s="253" t="s">
        <v>107</v>
      </c>
      <c r="P128" s="253" t="s">
        <v>111</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38</v>
      </c>
      <c r="M136" s="253" t="s">
        <v>119</v>
      </c>
      <c r="N136" s="253" t="s">
        <v>38</v>
      </c>
      <c r="O136" s="253" t="s">
        <v>120</v>
      </c>
      <c r="P136" s="253" t="s">
        <v>121</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122</v>
      </c>
      <c r="F137" s="290"/>
      <c r="G137" s="290"/>
      <c r="H137" s="291"/>
      <c r="I137" s="356"/>
      <c r="J137" s="81"/>
      <c r="K137" s="82"/>
      <c r="L137" s="80">
        <v>0</v>
      </c>
      <c r="M137" s="253">
        <v>37</v>
      </c>
      <c r="N137" s="253">
        <v>0</v>
      </c>
      <c r="O137" s="253">
        <v>40</v>
      </c>
      <c r="P137" s="253">
        <v>41</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6" t="s">
        <v>124</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89" t="s">
        <v>122</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6" t="s">
        <v>124</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89" t="s">
        <v>122</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0" t="s">
        <v>127</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89" t="s">
        <v>128</v>
      </c>
      <c r="D150" s="290"/>
      <c r="E150" s="290"/>
      <c r="F150" s="290"/>
      <c r="G150" s="290"/>
      <c r="H150" s="291"/>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89" t="s">
        <v>135</v>
      </c>
      <c r="D158" s="290"/>
      <c r="E158" s="290"/>
      <c r="F158" s="290"/>
      <c r="G158" s="290"/>
      <c r="H158" s="291"/>
      <c r="I158" s="375"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89" t="s">
        <v>139</v>
      </c>
      <c r="D159" s="290"/>
      <c r="E159" s="290"/>
      <c r="F159" s="290"/>
      <c r="G159" s="290"/>
      <c r="H159" s="291"/>
      <c r="I159" s="376"/>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144</v>
      </c>
      <c r="B168" s="96"/>
      <c r="C168" s="289" t="s">
        <v>145</v>
      </c>
      <c r="D168" s="290"/>
      <c r="E168" s="290"/>
      <c r="F168" s="290"/>
      <c r="G168" s="290"/>
      <c r="H168" s="291"/>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147</v>
      </c>
      <c r="B169" s="96"/>
      <c r="C169" s="289" t="s">
        <v>148</v>
      </c>
      <c r="D169" s="290"/>
      <c r="E169" s="290"/>
      <c r="F169" s="290"/>
      <c r="G169" s="290"/>
      <c r="H169" s="291"/>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151</v>
      </c>
      <c r="B177" s="96"/>
      <c r="C177" s="289" t="s">
        <v>152</v>
      </c>
      <c r="D177" s="290"/>
      <c r="E177" s="290"/>
      <c r="F177" s="290"/>
      <c r="G177" s="290"/>
      <c r="H177" s="291"/>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155</v>
      </c>
      <c r="B178" s="96"/>
      <c r="C178" s="289" t="s">
        <v>156</v>
      </c>
      <c r="D178" s="290"/>
      <c r="E178" s="290"/>
      <c r="F178" s="290"/>
      <c r="G178" s="290"/>
      <c r="H178" s="291"/>
      <c r="I178" s="103" t="s">
        <v>157</v>
      </c>
      <c r="J178" s="193" t="s">
        <v>142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158</v>
      </c>
      <c r="B179" s="96"/>
      <c r="C179" s="289" t="s">
        <v>159</v>
      </c>
      <c r="D179" s="290"/>
      <c r="E179" s="290"/>
      <c r="F179" s="290"/>
      <c r="G179" s="290"/>
      <c r="H179" s="291"/>
      <c r="I179" s="103" t="s">
        <v>160</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36" t="s">
        <v>163</v>
      </c>
      <c r="D187" s="338"/>
      <c r="E187" s="338"/>
      <c r="F187" s="338"/>
      <c r="G187" s="336" t="s">
        <v>164</v>
      </c>
      <c r="H187" s="336"/>
      <c r="I187" s="378" t="s">
        <v>165</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38"/>
      <c r="D188" s="338"/>
      <c r="E188" s="338"/>
      <c r="F188" s="338"/>
      <c r="G188" s="336" t="s">
        <v>166</v>
      </c>
      <c r="H188" s="336"/>
      <c r="I188" s="379"/>
      <c r="J188" s="199">
        <v>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36" t="s">
        <v>168</v>
      </c>
      <c r="D189" s="338"/>
      <c r="E189" s="338"/>
      <c r="F189" s="338"/>
      <c r="G189" s="336" t="s">
        <v>164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38"/>
      <c r="D190" s="338"/>
      <c r="E190" s="338"/>
      <c r="F190" s="338"/>
      <c r="G190" s="336" t="s">
        <v>166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36" t="s">
        <v>170</v>
      </c>
      <c r="D191" s="336"/>
      <c r="E191" s="336"/>
      <c r="F191" s="336"/>
      <c r="G191" s="336" t="s">
        <v>164</v>
      </c>
      <c r="H191" s="336"/>
      <c r="I191" s="379"/>
      <c r="J191" s="198" t="str">
        <f>IF(SUM(L191:BS191)=0,IF(COUNTIF(L191:BS191,"未確認")&gt;0,"未確認",IF(COUNTIF(L191:BS191,"~*")&gt;0,"*",SUM(L191:BS191))),SUM(L191:BS191))</f>
        <v>未確認</v>
      </c>
      <c r="K191" s="66" t="str">
        <f t="shared" si="30"/>
        <v>※</v>
      </c>
      <c r="L191" s="108">
        <v>0</v>
      </c>
      <c r="M191" s="255">
        <v>15</v>
      </c>
      <c r="N191" s="255">
        <v>0</v>
      </c>
      <c r="O191" s="255">
        <v>20</v>
      </c>
      <c r="P191" s="255">
        <v>15</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36"/>
      <c r="D192" s="336"/>
      <c r="E192" s="336"/>
      <c r="F192" s="336"/>
      <c r="G192" s="336" t="s">
        <v>166</v>
      </c>
      <c r="H192" s="336"/>
      <c r="I192" s="379"/>
      <c r="J192" s="198" t="str">
        <f ref="J192:J214" t="shared" si="31">IF(SUM(L192:BS192)=0,IF(COUNTIF(L192:BS192,"未確認")&gt;0,"未確認",IF(COUNTIF(L192:BS192,"~*")&gt;0,"*",SUM(L192:BS192))),SUM(L192:BS192))</f>
        <v>未確認</v>
      </c>
      <c r="K192" s="66" t="str">
        <f t="shared" si="30"/>
        <v>※</v>
      </c>
      <c r="L192" s="109">
        <v>0</v>
      </c>
      <c r="M192" s="255">
        <v>5.4</v>
      </c>
      <c r="N192" s="255">
        <v>0</v>
      </c>
      <c r="O192" s="255">
        <v>14</v>
      </c>
      <c r="P192" s="255">
        <v>5.7</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36" t="s">
        <v>172</v>
      </c>
      <c r="D193" s="337"/>
      <c r="E193" s="337"/>
      <c r="F193" s="337"/>
      <c r="G193" s="336" t="s">
        <v>164</v>
      </c>
      <c r="H193" s="336"/>
      <c r="I193" s="379"/>
      <c r="J193" s="198" t="str">
        <f t="shared" si="31"/>
        <v>未確認</v>
      </c>
      <c r="K193" s="66" t="str">
        <f t="shared" si="30"/>
        <v>※</v>
      </c>
      <c r="L193" s="108">
        <v>0</v>
      </c>
      <c r="M193" s="255">
        <v>0</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37"/>
      <c r="D194" s="337"/>
      <c r="E194" s="337"/>
      <c r="F194" s="337"/>
      <c r="G194" s="336" t="s">
        <v>166</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36" t="s">
        <v>174</v>
      </c>
      <c r="D195" s="337"/>
      <c r="E195" s="337"/>
      <c r="F195" s="337"/>
      <c r="G195" s="336" t="s">
        <v>164</v>
      </c>
      <c r="H195" s="336"/>
      <c r="I195" s="379"/>
      <c r="J195" s="198" t="str">
        <f t="shared" si="31"/>
        <v>未確認</v>
      </c>
      <c r="K195" s="66" t="str">
        <f t="shared" si="30"/>
        <v>※</v>
      </c>
      <c r="L195" s="108">
        <v>0</v>
      </c>
      <c r="M195" s="255">
        <v>8</v>
      </c>
      <c r="N195" s="255">
        <v>0</v>
      </c>
      <c r="O195" s="255">
        <v>3</v>
      </c>
      <c r="P195" s="255">
        <v>9</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37"/>
      <c r="D196" s="337"/>
      <c r="E196" s="337"/>
      <c r="F196" s="337"/>
      <c r="G196" s="336" t="s">
        <v>166</v>
      </c>
      <c r="H196" s="336"/>
      <c r="I196" s="379"/>
      <c r="J196" s="198" t="str">
        <f t="shared" si="31"/>
        <v>未確認</v>
      </c>
      <c r="K196" s="66" t="str">
        <f t="shared" si="30"/>
        <v>※</v>
      </c>
      <c r="L196" s="109">
        <v>0</v>
      </c>
      <c r="M196" s="255">
        <v>0</v>
      </c>
      <c r="N196" s="255">
        <v>0</v>
      </c>
      <c r="O196" s="255">
        <v>0.9</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36" t="s">
        <v>176</v>
      </c>
      <c r="D197" s="337"/>
      <c r="E197" s="337"/>
      <c r="F197" s="337"/>
      <c r="G197" s="336" t="s">
        <v>164</v>
      </c>
      <c r="H197" s="336"/>
      <c r="I197" s="379"/>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37"/>
      <c r="D198" s="337"/>
      <c r="E198" s="337"/>
      <c r="F198" s="337"/>
      <c r="G198" s="336" t="s">
        <v>166</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36" t="s">
        <v>178</v>
      </c>
      <c r="D199" s="337"/>
      <c r="E199" s="337"/>
      <c r="F199" s="337"/>
      <c r="G199" s="336" t="s">
        <v>164</v>
      </c>
      <c r="H199" s="336"/>
      <c r="I199" s="379"/>
      <c r="J199" s="198" t="str">
        <f t="shared" si="31"/>
        <v>未確認</v>
      </c>
      <c r="K199" s="66" t="str">
        <f t="shared" si="30"/>
        <v>※</v>
      </c>
      <c r="L199" s="108">
        <v>0</v>
      </c>
      <c r="M199" s="255">
        <v>1</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37"/>
      <c r="D200" s="337"/>
      <c r="E200" s="337"/>
      <c r="F200" s="337"/>
      <c r="G200" s="336" t="s">
        <v>166</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36" t="s">
        <v>180</v>
      </c>
      <c r="D201" s="337"/>
      <c r="E201" s="337"/>
      <c r="F201" s="337"/>
      <c r="G201" s="336" t="s">
        <v>164</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37"/>
      <c r="D202" s="337"/>
      <c r="E202" s="337"/>
      <c r="F202" s="337"/>
      <c r="G202" s="336" t="s">
        <v>166</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36" t="s">
        <v>182</v>
      </c>
      <c r="D203" s="337"/>
      <c r="E203" s="337"/>
      <c r="F203" s="337"/>
      <c r="G203" s="336" t="s">
        <v>164</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37"/>
      <c r="D204" s="337"/>
      <c r="E204" s="337"/>
      <c r="F204" s="337"/>
      <c r="G204" s="336" t="s">
        <v>166</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36" t="s">
        <v>184</v>
      </c>
      <c r="D205" s="337"/>
      <c r="E205" s="337"/>
      <c r="F205" s="337"/>
      <c r="G205" s="336" t="s">
        <v>164</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37"/>
      <c r="D206" s="337"/>
      <c r="E206" s="337"/>
      <c r="F206" s="337"/>
      <c r="G206" s="336" t="s">
        <v>166</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36" t="s">
        <v>186</v>
      </c>
      <c r="D207" s="338"/>
      <c r="E207" s="338"/>
      <c r="F207" s="338"/>
      <c r="G207" s="336" t="s">
        <v>164</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38"/>
      <c r="D208" s="338"/>
      <c r="E208" s="338"/>
      <c r="F208" s="338"/>
      <c r="G208" s="336" t="s">
        <v>166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36" t="s">
        <v>188</v>
      </c>
      <c r="D209" s="338"/>
      <c r="E209" s="338"/>
      <c r="F209" s="338"/>
      <c r="G209" s="336" t="s">
        <v>164</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38"/>
      <c r="D210" s="338"/>
      <c r="E210" s="338"/>
      <c r="F210" s="338"/>
      <c r="G210" s="336" t="s">
        <v>166</v>
      </c>
      <c r="H210" s="336"/>
      <c r="I210" s="379"/>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36" t="s">
        <v>190</v>
      </c>
      <c r="D211" s="337"/>
      <c r="E211" s="337"/>
      <c r="F211" s="337"/>
      <c r="G211" s="336" t="s">
        <v>164</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37"/>
      <c r="D212" s="337"/>
      <c r="E212" s="337"/>
      <c r="F212" s="337"/>
      <c r="G212" s="336" t="s">
        <v>166</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36" t="s">
        <v>192</v>
      </c>
      <c r="D213" s="338"/>
      <c r="E213" s="338"/>
      <c r="F213" s="338"/>
      <c r="G213" s="336" t="s">
        <v>164</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38"/>
      <c r="D214" s="338"/>
      <c r="E214" s="338"/>
      <c r="F214" s="338"/>
      <c r="G214" s="336" t="s">
        <v>166</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36" t="s">
        <v>170</v>
      </c>
      <c r="D219" s="336"/>
      <c r="E219" s="336"/>
      <c r="F219" s="336"/>
      <c r="G219" s="289" t="s">
        <v>164</v>
      </c>
      <c r="H219" s="291"/>
      <c r="I219" s="372" t="s">
        <v>198</v>
      </c>
      <c r="J219" s="112"/>
      <c r="K219" s="113"/>
      <c r="L219" s="108">
        <v>5</v>
      </c>
      <c r="M219" s="108">
        <v>6</v>
      </c>
      <c r="N219" s="108">
        <v>56</v>
      </c>
      <c r="O219" s="104"/>
      <c r="P219" s="104"/>
      <c r="Q219" s="104"/>
      <c r="R219" s="104"/>
      <c r="S219" s="104"/>
      <c r="T219" s="104"/>
      <c r="U219" s="104"/>
    </row>
    <row r="220" ht="34.5" customHeight="1" s="67" customFormat="1">
      <c r="A220" s="183" t="s">
        <v>197</v>
      </c>
      <c r="B220" s="97"/>
      <c r="C220" s="336"/>
      <c r="D220" s="336"/>
      <c r="E220" s="336"/>
      <c r="F220" s="336"/>
      <c r="G220" s="289" t="s">
        <v>166</v>
      </c>
      <c r="H220" s="291"/>
      <c r="I220" s="373"/>
      <c r="J220" s="112"/>
      <c r="K220" s="114"/>
      <c r="L220" s="109">
        <v>0.5</v>
      </c>
      <c r="M220" s="109">
        <v>3.4</v>
      </c>
      <c r="N220" s="109">
        <v>14</v>
      </c>
      <c r="O220" s="104"/>
      <c r="P220" s="104"/>
      <c r="Q220" s="104"/>
      <c r="R220" s="104"/>
      <c r="S220" s="104"/>
      <c r="T220" s="104"/>
      <c r="U220" s="104"/>
    </row>
    <row r="221" ht="34.5" customHeight="1" s="67" customFormat="1">
      <c r="A221" s="183" t="s">
        <v>199</v>
      </c>
      <c r="B221" s="97"/>
      <c r="C221" s="336" t="s">
        <v>172</v>
      </c>
      <c r="D221" s="337"/>
      <c r="E221" s="337"/>
      <c r="F221" s="337"/>
      <c r="G221" s="289" t="s">
        <v>164</v>
      </c>
      <c r="H221" s="291"/>
      <c r="I221" s="373"/>
      <c r="J221" s="112"/>
      <c r="K221" s="113"/>
      <c r="L221" s="108">
        <v>0</v>
      </c>
      <c r="M221" s="108">
        <v>0</v>
      </c>
      <c r="N221" s="108">
        <v>0</v>
      </c>
      <c r="O221" s="104"/>
      <c r="P221" s="104"/>
      <c r="Q221" s="104"/>
      <c r="R221" s="104"/>
      <c r="S221" s="104"/>
      <c r="T221" s="104"/>
      <c r="U221" s="104"/>
    </row>
    <row r="222" ht="34.5" customHeight="1" s="67" customFormat="1">
      <c r="A222" s="183" t="s">
        <v>199</v>
      </c>
      <c r="B222" s="97"/>
      <c r="C222" s="337"/>
      <c r="D222" s="337"/>
      <c r="E222" s="337"/>
      <c r="F222" s="337"/>
      <c r="G222" s="289" t="s">
        <v>166</v>
      </c>
      <c r="H222" s="291"/>
      <c r="I222" s="373"/>
      <c r="J222" s="112"/>
      <c r="K222" s="114"/>
      <c r="L222" s="109">
        <v>0</v>
      </c>
      <c r="M222" s="109">
        <v>0</v>
      </c>
      <c r="N222" s="109">
        <v>0</v>
      </c>
      <c r="O222" s="104"/>
      <c r="P222" s="104"/>
      <c r="Q222" s="104"/>
      <c r="R222" s="104"/>
      <c r="S222" s="104"/>
      <c r="T222" s="104"/>
      <c r="U222" s="104"/>
    </row>
    <row r="223" ht="34.5" customHeight="1" s="67" customFormat="1">
      <c r="A223" s="183" t="s">
        <v>200</v>
      </c>
      <c r="B223" s="97"/>
      <c r="C223" s="336" t="s">
        <v>174</v>
      </c>
      <c r="D223" s="337"/>
      <c r="E223" s="337"/>
      <c r="F223" s="337"/>
      <c r="G223" s="289" t="s">
        <v>164</v>
      </c>
      <c r="H223" s="291"/>
      <c r="I223" s="373"/>
      <c r="J223" s="112"/>
      <c r="K223" s="113"/>
      <c r="L223" s="108">
        <v>0</v>
      </c>
      <c r="M223" s="108">
        <v>0</v>
      </c>
      <c r="N223" s="108">
        <v>20</v>
      </c>
      <c r="O223" s="104"/>
      <c r="P223" s="104"/>
      <c r="Q223" s="104"/>
      <c r="R223" s="104"/>
      <c r="S223" s="104"/>
      <c r="T223" s="104"/>
      <c r="U223" s="104"/>
    </row>
    <row r="224" ht="34.5" customHeight="1" s="67" customFormat="1">
      <c r="A224" s="183" t="s">
        <v>200</v>
      </c>
      <c r="B224" s="97"/>
      <c r="C224" s="337"/>
      <c r="D224" s="337"/>
      <c r="E224" s="337"/>
      <c r="F224" s="337"/>
      <c r="G224" s="289" t="s">
        <v>166</v>
      </c>
      <c r="H224" s="291"/>
      <c r="I224" s="373"/>
      <c r="J224" s="112"/>
      <c r="K224" s="114"/>
      <c r="L224" s="109">
        <v>0</v>
      </c>
      <c r="M224" s="109">
        <v>0</v>
      </c>
      <c r="N224" s="109">
        <v>0.9</v>
      </c>
      <c r="O224" s="104"/>
      <c r="P224" s="104"/>
      <c r="Q224" s="104"/>
      <c r="R224" s="104"/>
      <c r="S224" s="104"/>
      <c r="T224" s="104"/>
      <c r="U224" s="104"/>
    </row>
    <row r="225" ht="34.5" customHeight="1" s="67" customFormat="1">
      <c r="A225" s="183" t="s">
        <v>201</v>
      </c>
      <c r="B225" s="97"/>
      <c r="C225" s="336" t="s">
        <v>176</v>
      </c>
      <c r="D225" s="337"/>
      <c r="E225" s="337"/>
      <c r="F225" s="337"/>
      <c r="G225" s="289" t="s">
        <v>164</v>
      </c>
      <c r="H225" s="291"/>
      <c r="I225" s="373"/>
      <c r="J225" s="112"/>
      <c r="K225" s="113"/>
      <c r="L225" s="108">
        <v>0</v>
      </c>
      <c r="M225" s="108">
        <v>0</v>
      </c>
      <c r="N225" s="108">
        <v>0</v>
      </c>
      <c r="O225" s="104"/>
      <c r="P225" s="104"/>
      <c r="Q225" s="104"/>
      <c r="R225" s="104"/>
      <c r="S225" s="104"/>
      <c r="T225" s="104"/>
      <c r="U225" s="104"/>
    </row>
    <row r="226" ht="34.5" customHeight="1" s="67" customFormat="1">
      <c r="A226" s="183" t="s">
        <v>201</v>
      </c>
      <c r="B226" s="68"/>
      <c r="C226" s="337"/>
      <c r="D226" s="337"/>
      <c r="E226" s="337"/>
      <c r="F226" s="337"/>
      <c r="G226" s="289" t="s">
        <v>166</v>
      </c>
      <c r="H226" s="291"/>
      <c r="I226" s="373"/>
      <c r="J226" s="112"/>
      <c r="K226" s="114"/>
      <c r="L226" s="109">
        <v>0</v>
      </c>
      <c r="M226" s="109">
        <v>0</v>
      </c>
      <c r="N226" s="109">
        <v>0</v>
      </c>
      <c r="O226" s="104"/>
      <c r="P226" s="104"/>
      <c r="Q226" s="104"/>
      <c r="R226" s="104"/>
      <c r="S226" s="104"/>
      <c r="T226" s="104"/>
      <c r="U226" s="104"/>
    </row>
    <row r="227" ht="34.5" customHeight="1" s="67" customFormat="1">
      <c r="A227" s="183" t="s">
        <v>202</v>
      </c>
      <c r="B227" s="68"/>
      <c r="C227" s="336" t="s">
        <v>178</v>
      </c>
      <c r="D227" s="337"/>
      <c r="E227" s="337"/>
      <c r="F227" s="337"/>
      <c r="G227" s="289" t="s">
        <v>164</v>
      </c>
      <c r="H227" s="291"/>
      <c r="I227" s="373"/>
      <c r="J227" s="112"/>
      <c r="K227" s="113"/>
      <c r="L227" s="108">
        <v>0</v>
      </c>
      <c r="M227" s="108">
        <v>0</v>
      </c>
      <c r="N227" s="108">
        <v>13</v>
      </c>
      <c r="O227" s="104"/>
      <c r="P227" s="104"/>
      <c r="Q227" s="104"/>
      <c r="R227" s="104"/>
      <c r="S227" s="104"/>
      <c r="T227" s="104"/>
      <c r="U227" s="104"/>
    </row>
    <row r="228" ht="34.5" customHeight="1" s="67" customFormat="1">
      <c r="A228" s="183" t="s">
        <v>202</v>
      </c>
      <c r="B228" s="68"/>
      <c r="C228" s="337"/>
      <c r="D228" s="337"/>
      <c r="E228" s="337"/>
      <c r="F228" s="337"/>
      <c r="G228" s="289" t="s">
        <v>166</v>
      </c>
      <c r="H228" s="291"/>
      <c r="I228" s="373"/>
      <c r="J228" s="112"/>
      <c r="K228" s="114"/>
      <c r="L228" s="109">
        <v>0</v>
      </c>
      <c r="M228" s="109">
        <v>0</v>
      </c>
      <c r="N228" s="109">
        <v>0</v>
      </c>
      <c r="O228" s="104"/>
      <c r="P228" s="104"/>
      <c r="Q228" s="104"/>
      <c r="R228" s="104"/>
      <c r="S228" s="104"/>
      <c r="T228" s="104"/>
      <c r="U228" s="104"/>
    </row>
    <row r="229" ht="34.5" customHeight="1" s="67" customFormat="1">
      <c r="A229" s="183" t="s">
        <v>203</v>
      </c>
      <c r="B229" s="68"/>
      <c r="C229" s="336" t="s">
        <v>180</v>
      </c>
      <c r="D229" s="337"/>
      <c r="E229" s="337"/>
      <c r="F229" s="337"/>
      <c r="G229" s="289" t="s">
        <v>164</v>
      </c>
      <c r="H229" s="291"/>
      <c r="I229" s="373"/>
      <c r="J229" s="112"/>
      <c r="K229" s="113"/>
      <c r="L229" s="108">
        <v>0</v>
      </c>
      <c r="M229" s="108">
        <v>0</v>
      </c>
      <c r="N229" s="108">
        <v>4</v>
      </c>
      <c r="O229" s="104"/>
      <c r="P229" s="104"/>
      <c r="Q229" s="104"/>
      <c r="R229" s="104"/>
      <c r="S229" s="104"/>
      <c r="T229" s="104"/>
      <c r="U229" s="104"/>
    </row>
    <row r="230" ht="34.5" customHeight="1" s="67" customFormat="1">
      <c r="A230" s="183" t="s">
        <v>203</v>
      </c>
      <c r="B230" s="68"/>
      <c r="C230" s="337"/>
      <c r="D230" s="337"/>
      <c r="E230" s="337"/>
      <c r="F230" s="337"/>
      <c r="G230" s="289" t="s">
        <v>166</v>
      </c>
      <c r="H230" s="291"/>
      <c r="I230" s="373"/>
      <c r="J230" s="112"/>
      <c r="K230" s="114"/>
      <c r="L230" s="109">
        <v>0</v>
      </c>
      <c r="M230" s="109">
        <v>0</v>
      </c>
      <c r="N230" s="109">
        <v>0</v>
      </c>
      <c r="O230" s="104"/>
      <c r="P230" s="104"/>
      <c r="Q230" s="104"/>
      <c r="R230" s="104"/>
      <c r="S230" s="104"/>
      <c r="T230" s="104"/>
      <c r="U230" s="104"/>
    </row>
    <row r="231" ht="34.5" customHeight="1" s="67" customFormat="1">
      <c r="A231" s="183" t="s">
        <v>204</v>
      </c>
      <c r="B231" s="68"/>
      <c r="C231" s="336" t="s">
        <v>182</v>
      </c>
      <c r="D231" s="337"/>
      <c r="E231" s="337"/>
      <c r="F231" s="337"/>
      <c r="G231" s="289" t="s">
        <v>164</v>
      </c>
      <c r="H231" s="291"/>
      <c r="I231" s="373"/>
      <c r="J231" s="112"/>
      <c r="K231" s="113"/>
      <c r="L231" s="108">
        <v>0</v>
      </c>
      <c r="M231" s="108">
        <v>0</v>
      </c>
      <c r="N231" s="108">
        <v>0</v>
      </c>
      <c r="O231" s="104"/>
      <c r="P231" s="104"/>
      <c r="Q231" s="104"/>
      <c r="R231" s="104"/>
      <c r="S231" s="104"/>
      <c r="T231" s="104"/>
      <c r="U231" s="104"/>
    </row>
    <row r="232" ht="34.5" customHeight="1" s="67" customFormat="1">
      <c r="A232" s="183" t="s">
        <v>204</v>
      </c>
      <c r="B232" s="68"/>
      <c r="C232" s="337"/>
      <c r="D232" s="337"/>
      <c r="E232" s="337"/>
      <c r="F232" s="337"/>
      <c r="G232" s="289" t="s">
        <v>166</v>
      </c>
      <c r="H232" s="291"/>
      <c r="I232" s="373"/>
      <c r="J232" s="112"/>
      <c r="K232" s="114"/>
      <c r="L232" s="109">
        <v>0</v>
      </c>
      <c r="M232" s="109">
        <v>0</v>
      </c>
      <c r="N232" s="109">
        <v>0</v>
      </c>
      <c r="O232" s="104"/>
      <c r="P232" s="104"/>
      <c r="Q232" s="104"/>
      <c r="R232" s="104"/>
      <c r="S232" s="104"/>
      <c r="T232" s="104"/>
      <c r="U232" s="104"/>
    </row>
    <row r="233" ht="34.5" customHeight="1" s="67" customFormat="1">
      <c r="A233" s="183" t="s">
        <v>205</v>
      </c>
      <c r="B233" s="68"/>
      <c r="C233" s="336" t="s">
        <v>184</v>
      </c>
      <c r="D233" s="337"/>
      <c r="E233" s="337"/>
      <c r="F233" s="337"/>
      <c r="G233" s="289" t="s">
        <v>164</v>
      </c>
      <c r="H233" s="291"/>
      <c r="I233" s="373"/>
      <c r="J233" s="112"/>
      <c r="K233" s="113"/>
      <c r="L233" s="108">
        <v>0</v>
      </c>
      <c r="M233" s="108">
        <v>0</v>
      </c>
      <c r="N233" s="108">
        <v>3</v>
      </c>
      <c r="O233" s="104"/>
      <c r="P233" s="104"/>
      <c r="Q233" s="104"/>
      <c r="R233" s="104"/>
      <c r="S233" s="104"/>
      <c r="T233" s="104"/>
      <c r="U233" s="104"/>
    </row>
    <row r="234" ht="34.5" customHeight="1" s="67" customFormat="1">
      <c r="A234" s="183" t="s">
        <v>205</v>
      </c>
      <c r="B234" s="68"/>
      <c r="C234" s="337"/>
      <c r="D234" s="337"/>
      <c r="E234" s="337"/>
      <c r="F234" s="337"/>
      <c r="G234" s="289" t="s">
        <v>166</v>
      </c>
      <c r="H234" s="291"/>
      <c r="I234" s="373"/>
      <c r="J234" s="112"/>
      <c r="K234" s="114"/>
      <c r="L234" s="109">
        <v>0</v>
      </c>
      <c r="M234" s="109">
        <v>0</v>
      </c>
      <c r="N234" s="109">
        <v>1.2</v>
      </c>
      <c r="O234" s="104"/>
      <c r="P234" s="104"/>
      <c r="Q234" s="104"/>
      <c r="R234" s="104"/>
      <c r="S234" s="104"/>
      <c r="T234" s="104"/>
      <c r="U234" s="104"/>
    </row>
    <row r="235" ht="34.5" customHeight="1" s="67" customFormat="1">
      <c r="A235" s="183" t="s">
        <v>206</v>
      </c>
      <c r="B235" s="68"/>
      <c r="C235" s="336" t="s">
        <v>190</v>
      </c>
      <c r="D235" s="337"/>
      <c r="E235" s="337"/>
      <c r="F235" s="337"/>
      <c r="G235" s="289" t="s">
        <v>164</v>
      </c>
      <c r="H235" s="291"/>
      <c r="I235" s="373"/>
      <c r="J235" s="112"/>
      <c r="K235" s="113"/>
      <c r="L235" s="108">
        <v>0</v>
      </c>
      <c r="M235" s="108">
        <v>0</v>
      </c>
      <c r="N235" s="108">
        <v>0</v>
      </c>
      <c r="O235" s="104"/>
      <c r="P235" s="104"/>
      <c r="Q235" s="104"/>
      <c r="R235" s="104"/>
      <c r="S235" s="104"/>
      <c r="T235" s="104"/>
      <c r="U235" s="104"/>
    </row>
    <row r="236" ht="34.5" customHeight="1" s="67" customFormat="1">
      <c r="A236" s="183" t="s">
        <v>206</v>
      </c>
      <c r="B236" s="68"/>
      <c r="C236" s="337"/>
      <c r="D236" s="337"/>
      <c r="E236" s="337"/>
      <c r="F236" s="337"/>
      <c r="G236" s="289" t="s">
        <v>166</v>
      </c>
      <c r="H236" s="291"/>
      <c r="I236" s="373"/>
      <c r="J236" s="112"/>
      <c r="K236" s="114"/>
      <c r="L236" s="109">
        <v>0</v>
      </c>
      <c r="M236" s="109">
        <v>0</v>
      </c>
      <c r="N236" s="109">
        <v>0.1</v>
      </c>
      <c r="O236" s="104"/>
      <c r="P236" s="104"/>
      <c r="Q236" s="104"/>
      <c r="R236" s="104"/>
      <c r="S236" s="104"/>
      <c r="T236" s="104"/>
      <c r="U236" s="104"/>
    </row>
    <row r="237" ht="34.5" customHeight="1" s="67" customFormat="1">
      <c r="A237" s="183" t="s">
        <v>207</v>
      </c>
      <c r="B237" s="68"/>
      <c r="C237" s="336" t="s">
        <v>192</v>
      </c>
      <c r="D237" s="338"/>
      <c r="E237" s="338"/>
      <c r="F237" s="338"/>
      <c r="G237" s="289" t="s">
        <v>164</v>
      </c>
      <c r="H237" s="291"/>
      <c r="I237" s="373"/>
      <c r="J237" s="112"/>
      <c r="K237" s="115"/>
      <c r="L237" s="108">
        <v>0</v>
      </c>
      <c r="M237" s="108">
        <v>0</v>
      </c>
      <c r="N237" s="108">
        <v>1</v>
      </c>
      <c r="O237" s="104"/>
      <c r="P237" s="104"/>
      <c r="Q237" s="104"/>
      <c r="R237" s="104"/>
      <c r="S237" s="104"/>
      <c r="T237" s="104"/>
      <c r="U237" s="104"/>
    </row>
    <row r="238" ht="34.5" customHeight="1" s="67" customFormat="1">
      <c r="A238" s="183" t="s">
        <v>207</v>
      </c>
      <c r="B238" s="68"/>
      <c r="C238" s="338"/>
      <c r="D238" s="338"/>
      <c r="E238" s="338"/>
      <c r="F238" s="338"/>
      <c r="G238" s="289" t="s">
        <v>166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89" t="s">
        <v>210</v>
      </c>
      <c r="D246" s="290"/>
      <c r="E246" s="290"/>
      <c r="F246" s="290"/>
      <c r="G246" s="290"/>
      <c r="H246" s="291"/>
      <c r="I246" s="293"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66" t="s">
        <v>213</v>
      </c>
      <c r="D247" s="366"/>
      <c r="E247" s="366"/>
      <c r="F247" s="330"/>
      <c r="G247" s="336" t="s">
        <v>163</v>
      </c>
      <c r="H247" s="215" t="s">
        <v>214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36"/>
      <c r="D248" s="336"/>
      <c r="E248" s="336"/>
      <c r="F248" s="337"/>
      <c r="G248" s="336"/>
      <c r="H248" s="215" t="s">
        <v>215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36"/>
      <c r="D249" s="336"/>
      <c r="E249" s="336"/>
      <c r="F249" s="337"/>
      <c r="G249" s="336" t="s">
        <v>217</v>
      </c>
      <c r="H249" s="215" t="s">
        <v>214</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36"/>
      <c r="D250" s="336"/>
      <c r="E250" s="336"/>
      <c r="F250" s="337"/>
      <c r="G250" s="337"/>
      <c r="H250" s="215" t="s">
        <v>215</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36"/>
      <c r="D251" s="336"/>
      <c r="E251" s="336"/>
      <c r="F251" s="337"/>
      <c r="G251" s="336" t="s">
        <v>219</v>
      </c>
      <c r="H251" s="215" t="s">
        <v>214</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36"/>
      <c r="D252" s="336"/>
      <c r="E252" s="336"/>
      <c r="F252" s="337"/>
      <c r="G252" s="337"/>
      <c r="H252" s="215" t="s">
        <v>215</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36"/>
      <c r="D253" s="336"/>
      <c r="E253" s="336"/>
      <c r="F253" s="337"/>
      <c r="G253" s="350" t="s">
        <v>221</v>
      </c>
      <c r="H253" s="215" t="s">
        <v>214</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36"/>
      <c r="D254" s="336"/>
      <c r="E254" s="336"/>
      <c r="F254" s="337"/>
      <c r="G254" s="337"/>
      <c r="H254" s="215" t="s">
        <v>215</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36"/>
      <c r="D255" s="336"/>
      <c r="E255" s="336"/>
      <c r="F255" s="337"/>
      <c r="G255" s="336" t="s">
        <v>223</v>
      </c>
      <c r="H255" s="215" t="s">
        <v>214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36"/>
      <c r="D256" s="336"/>
      <c r="E256" s="336"/>
      <c r="F256" s="337"/>
      <c r="G256" s="337"/>
      <c r="H256" s="215" t="s">
        <v>215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36"/>
      <c r="D257" s="336"/>
      <c r="E257" s="336"/>
      <c r="F257" s="337"/>
      <c r="G257" s="336" t="s">
        <v>196</v>
      </c>
      <c r="H257" s="215" t="s">
        <v>214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36"/>
      <c r="D258" s="336"/>
      <c r="E258" s="336"/>
      <c r="F258" s="337"/>
      <c r="G258" s="337"/>
      <c r="H258" s="215" t="s">
        <v>215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6" t="s">
        <v>227</v>
      </c>
      <c r="D266" s="298"/>
      <c r="E266" s="361" t="s">
        <v>228</v>
      </c>
      <c r="F266" s="362"/>
      <c r="G266" s="289" t="s">
        <v>229</v>
      </c>
      <c r="H266" s="291"/>
      <c r="I266" s="293" t="s">
        <v>230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57"/>
      <c r="D267" s="358"/>
      <c r="E267" s="362"/>
      <c r="F267" s="362"/>
      <c r="G267" s="289" t="s">
        <v>232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57"/>
      <c r="D268" s="358"/>
      <c r="E268" s="362"/>
      <c r="F268" s="362"/>
      <c r="G268" s="289" t="s">
        <v>234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59"/>
      <c r="D269" s="360"/>
      <c r="E269" s="289" t="s">
        <v>196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6" t="s">
        <v>237</v>
      </c>
      <c r="D270" s="367"/>
      <c r="E270" s="289" t="s">
        <v>238</v>
      </c>
      <c r="F270" s="290"/>
      <c r="G270" s="290"/>
      <c r="H270" s="291"/>
      <c r="I270" s="293"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68"/>
      <c r="D271" s="369"/>
      <c r="E271" s="289" t="s">
        <v>241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0"/>
      <c r="D272" s="371"/>
      <c r="E272" s="289" t="s">
        <v>243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6" t="s">
        <v>196</v>
      </c>
      <c r="D273" s="367"/>
      <c r="E273" s="289" t="s">
        <v>245</v>
      </c>
      <c r="F273" s="290"/>
      <c r="G273" s="290"/>
      <c r="H273" s="291"/>
      <c r="I273" s="98" t="s">
        <v>246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68"/>
      <c r="D274" s="369"/>
      <c r="E274" s="289" t="s">
        <v>248</v>
      </c>
      <c r="F274" s="290"/>
      <c r="G274" s="290"/>
      <c r="H274" s="291"/>
      <c r="I274" s="277"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68"/>
      <c r="D275" s="369"/>
      <c r="E275" s="289" t="s">
        <v>251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252</v>
      </c>
      <c r="B276" s="118"/>
      <c r="C276" s="368"/>
      <c r="D276" s="369"/>
      <c r="E276" s="289" t="s">
        <v>253</v>
      </c>
      <c r="F276" s="290"/>
      <c r="G276" s="290"/>
      <c r="H276" s="291"/>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255</v>
      </c>
      <c r="B277" s="118"/>
      <c r="C277" s="368"/>
      <c r="D277" s="369"/>
      <c r="E277" s="289" t="s">
        <v>256</v>
      </c>
      <c r="F277" s="290"/>
      <c r="G277" s="290"/>
      <c r="H277" s="291"/>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68"/>
      <c r="D278" s="369"/>
      <c r="E278" s="289" t="s">
        <v>259</v>
      </c>
      <c r="F278" s="290"/>
      <c r="G278" s="290"/>
      <c r="H278" s="291"/>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68"/>
      <c r="D279" s="369"/>
      <c r="E279" s="289" t="s">
        <v>262</v>
      </c>
      <c r="F279" s="290"/>
      <c r="G279" s="290"/>
      <c r="H279" s="291"/>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68"/>
      <c r="D280" s="369"/>
      <c r="E280" s="289" t="s">
        <v>265</v>
      </c>
      <c r="F280" s="290"/>
      <c r="G280" s="290"/>
      <c r="H280" s="291"/>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267</v>
      </c>
      <c r="B281" s="118"/>
      <c r="C281" s="368"/>
      <c r="D281" s="369"/>
      <c r="E281" s="289" t="s">
        <v>268</v>
      </c>
      <c r="F281" s="290"/>
      <c r="G281" s="290"/>
      <c r="H281" s="291"/>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270</v>
      </c>
      <c r="B282" s="118"/>
      <c r="C282" s="370"/>
      <c r="D282" s="371"/>
      <c r="E282" s="289" t="s">
        <v>271</v>
      </c>
      <c r="F282" s="290"/>
      <c r="G282" s="290"/>
      <c r="H282" s="291"/>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273</v>
      </c>
      <c r="D291" s="284"/>
      <c r="E291" s="284"/>
      <c r="F291" s="284"/>
      <c r="G291" s="284"/>
      <c r="H291" s="285"/>
      <c r="I291" s="356"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45" t="s">
        <v>280</v>
      </c>
      <c r="D314" s="296" t="s">
        <v>281</v>
      </c>
      <c r="E314" s="297"/>
      <c r="F314" s="297"/>
      <c r="G314" s="297"/>
      <c r="H314" s="298"/>
      <c r="I314" s="277" t="s">
        <v>282</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335</v>
      </c>
      <c r="N314" s="255">
        <v>0</v>
      </c>
      <c r="O314" s="255">
        <v>992</v>
      </c>
      <c r="P314" s="255">
        <v>249</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46"/>
      <c r="D315" s="347"/>
      <c r="E315" s="289" t="s">
        <v>284</v>
      </c>
      <c r="F315" s="290"/>
      <c r="G315" s="290"/>
      <c r="H315" s="291"/>
      <c r="I315" s="324"/>
      <c r="J315" s="105">
        <f t="shared" si="46"/>
        <v>0</v>
      </c>
      <c r="K315" s="66" t="str">
        <f t="shared" si="47"/>
      </c>
      <c r="L315" s="108">
        <v>0</v>
      </c>
      <c r="M315" s="255">
        <v>260</v>
      </c>
      <c r="N315" s="255">
        <v>0</v>
      </c>
      <c r="O315" s="255">
        <v>806</v>
      </c>
      <c r="P315" s="255">
        <v>175</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46"/>
      <c r="D316" s="348"/>
      <c r="E316" s="289" t="s">
        <v>286</v>
      </c>
      <c r="F316" s="290"/>
      <c r="G316" s="290"/>
      <c r="H316" s="291"/>
      <c r="I316" s="324"/>
      <c r="J316" s="105">
        <f t="shared" si="46"/>
        <v>0</v>
      </c>
      <c r="K316" s="66" t="str">
        <f t="shared" si="47"/>
      </c>
      <c r="L316" s="108">
        <v>0</v>
      </c>
      <c r="M316" s="255">
        <v>35</v>
      </c>
      <c r="N316" s="255">
        <v>0</v>
      </c>
      <c r="O316" s="255">
        <v>68</v>
      </c>
      <c r="P316" s="255">
        <v>31</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46"/>
      <c r="D317" s="349"/>
      <c r="E317" s="289" t="s">
        <v>288</v>
      </c>
      <c r="F317" s="290"/>
      <c r="G317" s="290"/>
      <c r="H317" s="291"/>
      <c r="I317" s="324"/>
      <c r="J317" s="105">
        <f t="shared" si="46"/>
        <v>0</v>
      </c>
      <c r="K317" s="66" t="str">
        <f t="shared" si="47"/>
      </c>
      <c r="L317" s="108">
        <v>0</v>
      </c>
      <c r="M317" s="255">
        <v>40</v>
      </c>
      <c r="N317" s="255">
        <v>0</v>
      </c>
      <c r="O317" s="255">
        <v>118</v>
      </c>
      <c r="P317" s="255">
        <v>43</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46"/>
      <c r="D318" s="289" t="s">
        <v>290</v>
      </c>
      <c r="E318" s="290"/>
      <c r="F318" s="290"/>
      <c r="G318" s="290"/>
      <c r="H318" s="291"/>
      <c r="I318" s="324"/>
      <c r="J318" s="105">
        <f t="shared" si="46"/>
        <v>0</v>
      </c>
      <c r="K318" s="66" t="str">
        <f t="shared" si="47"/>
      </c>
      <c r="L318" s="108">
        <v>0</v>
      </c>
      <c r="M318" s="255">
        <v>12364</v>
      </c>
      <c r="N318" s="255">
        <v>0</v>
      </c>
      <c r="O318" s="255">
        <v>11380</v>
      </c>
      <c r="P318" s="255">
        <v>13688</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46"/>
      <c r="D319" s="289" t="s">
        <v>292</v>
      </c>
      <c r="E319" s="290"/>
      <c r="F319" s="290"/>
      <c r="G319" s="290"/>
      <c r="H319" s="291"/>
      <c r="I319" s="325"/>
      <c r="J319" s="105">
        <f t="shared" si="46"/>
        <v>0</v>
      </c>
      <c r="K319" s="66" t="str">
        <f t="shared" si="47"/>
      </c>
      <c r="L319" s="108">
        <v>0</v>
      </c>
      <c r="M319" s="255">
        <v>338</v>
      </c>
      <c r="N319" s="255">
        <v>0</v>
      </c>
      <c r="O319" s="255">
        <v>1004</v>
      </c>
      <c r="P319" s="255">
        <v>247</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45" t="s">
        <v>280</v>
      </c>
      <c r="D327" s="289" t="s">
        <v>281</v>
      </c>
      <c r="E327" s="290"/>
      <c r="F327" s="290"/>
      <c r="G327" s="290"/>
      <c r="H327" s="291"/>
      <c r="I327" s="277" t="s">
        <v>295</v>
      </c>
      <c r="J327" s="105">
        <f>IF(SUM(L327:BS327)=0,IF(COUNTIF(L327:BS327,"未確認")&gt;0,"未確認",IF(COUNTIF(L327:BS327,"~*")&gt;0,"*",SUM(L327:BS327))),SUM(L327:BS327))</f>
        <v>0</v>
      </c>
      <c r="K327" s="66" t="str">
        <f>IF(OR(COUNTIF(L327:BS327,"未確認")&gt;0,COUNTIF(L327:BS327,"~*")&gt;0),"※","")</f>
      </c>
      <c r="L327" s="108">
        <v>0</v>
      </c>
      <c r="M327" s="255">
        <v>335</v>
      </c>
      <c r="N327" s="255">
        <v>0</v>
      </c>
      <c r="O327" s="255">
        <v>1000</v>
      </c>
      <c r="P327" s="255">
        <v>253</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45"/>
      <c r="D328" s="363" t="s">
        <v>297</v>
      </c>
      <c r="E328" s="359" t="s">
        <v>298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203</v>
      </c>
      <c r="N328" s="255">
        <v>0</v>
      </c>
      <c r="O328" s="255">
        <v>8</v>
      </c>
      <c r="P328" s="255">
        <v>48</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45"/>
      <c r="D329" s="345"/>
      <c r="E329" s="289" t="s">
        <v>300</v>
      </c>
      <c r="F329" s="290"/>
      <c r="G329" s="290"/>
      <c r="H329" s="291"/>
      <c r="I329" s="334"/>
      <c r="J329" s="105">
        <f t="shared" si="50"/>
        <v>0</v>
      </c>
      <c r="K329" s="66" t="str">
        <f t="shared" si="51"/>
      </c>
      <c r="L329" s="108">
        <v>0</v>
      </c>
      <c r="M329" s="255">
        <v>97</v>
      </c>
      <c r="N329" s="255">
        <v>0</v>
      </c>
      <c r="O329" s="255">
        <v>962</v>
      </c>
      <c r="P329" s="255">
        <v>114</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45"/>
      <c r="D330" s="345"/>
      <c r="E330" s="289" t="s">
        <v>302</v>
      </c>
      <c r="F330" s="290"/>
      <c r="G330" s="290"/>
      <c r="H330" s="291"/>
      <c r="I330" s="334"/>
      <c r="J330" s="105">
        <f t="shared" si="50"/>
        <v>0</v>
      </c>
      <c r="K330" s="66" t="str">
        <f t="shared" si="51"/>
      </c>
      <c r="L330" s="108">
        <v>0</v>
      </c>
      <c r="M330" s="255">
        <v>32</v>
      </c>
      <c r="N330" s="255">
        <v>0</v>
      </c>
      <c r="O330" s="255">
        <v>28</v>
      </c>
      <c r="P330" s="255">
        <v>83</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45"/>
      <c r="D331" s="345"/>
      <c r="E331" s="280" t="s">
        <v>304</v>
      </c>
      <c r="F331" s="281"/>
      <c r="G331" s="281"/>
      <c r="H331" s="282"/>
      <c r="I331" s="334"/>
      <c r="J331" s="105">
        <f t="shared" si="50"/>
        <v>0</v>
      </c>
      <c r="K331" s="66" t="str">
        <f t="shared" si="51"/>
      </c>
      <c r="L331" s="108">
        <v>0</v>
      </c>
      <c r="M331" s="255">
        <v>3</v>
      </c>
      <c r="N331" s="255">
        <v>0</v>
      </c>
      <c r="O331" s="255">
        <v>2</v>
      </c>
      <c r="P331" s="255">
        <v>4</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45"/>
      <c r="D332" s="345"/>
      <c r="E332" s="280" t="s">
        <v>306</v>
      </c>
      <c r="F332" s="281"/>
      <c r="G332" s="281"/>
      <c r="H332" s="282"/>
      <c r="I332" s="334"/>
      <c r="J332" s="105">
        <f t="shared" si="50"/>
        <v>0</v>
      </c>
      <c r="K332" s="66" t="str">
        <f t="shared" si="51"/>
      </c>
      <c r="L332" s="108">
        <v>0</v>
      </c>
      <c r="M332" s="255">
        <v>0</v>
      </c>
      <c r="N332" s="255">
        <v>0</v>
      </c>
      <c r="O332" s="255">
        <v>0</v>
      </c>
      <c r="P332" s="255">
        <v>4</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45"/>
      <c r="D333" s="345"/>
      <c r="E333" s="289" t="s">
        <v>308</v>
      </c>
      <c r="F333" s="290"/>
      <c r="G333" s="290"/>
      <c r="H333" s="291"/>
      <c r="I333" s="334"/>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45"/>
      <c r="D334" s="364"/>
      <c r="E334" s="296" t="s">
        <v>196</v>
      </c>
      <c r="F334" s="297"/>
      <c r="G334" s="297"/>
      <c r="H334" s="298"/>
      <c r="I334" s="334"/>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45"/>
      <c r="D335" s="289" t="s">
        <v>292</v>
      </c>
      <c r="E335" s="290"/>
      <c r="F335" s="290"/>
      <c r="G335" s="290"/>
      <c r="H335" s="291"/>
      <c r="I335" s="334"/>
      <c r="J335" s="105">
        <f t="shared" si="50"/>
        <v>0</v>
      </c>
      <c r="K335" s="66" t="str">
        <f t="shared" si="51"/>
      </c>
      <c r="L335" s="108">
        <v>0</v>
      </c>
      <c r="M335" s="255">
        <v>338</v>
      </c>
      <c r="N335" s="255">
        <v>0</v>
      </c>
      <c r="O335" s="255">
        <v>1004</v>
      </c>
      <c r="P335" s="255">
        <v>247</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45"/>
      <c r="D336" s="363" t="s">
        <v>312</v>
      </c>
      <c r="E336" s="359" t="s">
        <v>313</v>
      </c>
      <c r="F336" s="365"/>
      <c r="G336" s="365"/>
      <c r="H336" s="360"/>
      <c r="I336" s="334"/>
      <c r="J336" s="105">
        <f t="shared" si="50"/>
        <v>0</v>
      </c>
      <c r="K336" s="66" t="str">
        <f t="shared" si="51"/>
      </c>
      <c r="L336" s="108">
        <v>0</v>
      </c>
      <c r="M336" s="255">
        <v>12</v>
      </c>
      <c r="N336" s="255">
        <v>0</v>
      </c>
      <c r="O336" s="255">
        <v>204</v>
      </c>
      <c r="P336" s="255">
        <v>43</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45"/>
      <c r="D337" s="345"/>
      <c r="E337" s="289" t="s">
        <v>315</v>
      </c>
      <c r="F337" s="290"/>
      <c r="G337" s="290"/>
      <c r="H337" s="291"/>
      <c r="I337" s="334"/>
      <c r="J337" s="105">
        <f t="shared" si="50"/>
        <v>0</v>
      </c>
      <c r="K337" s="66" t="str">
        <f t="shared" si="51"/>
      </c>
      <c r="L337" s="108">
        <v>0</v>
      </c>
      <c r="M337" s="255">
        <v>262</v>
      </c>
      <c r="N337" s="255">
        <v>0</v>
      </c>
      <c r="O337" s="255">
        <v>768</v>
      </c>
      <c r="P337" s="255">
        <v>122</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45"/>
      <c r="D338" s="345"/>
      <c r="E338" s="289" t="s">
        <v>317</v>
      </c>
      <c r="F338" s="290"/>
      <c r="G338" s="290"/>
      <c r="H338" s="291"/>
      <c r="I338" s="334"/>
      <c r="J338" s="105">
        <f t="shared" si="50"/>
        <v>0</v>
      </c>
      <c r="K338" s="66" t="str">
        <f t="shared" si="51"/>
      </c>
      <c r="L338" s="108">
        <v>0</v>
      </c>
      <c r="M338" s="255">
        <v>20</v>
      </c>
      <c r="N338" s="255">
        <v>0</v>
      </c>
      <c r="O338" s="255">
        <v>11</v>
      </c>
      <c r="P338" s="255">
        <v>32</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45"/>
      <c r="D339" s="345"/>
      <c r="E339" s="289" t="s">
        <v>319</v>
      </c>
      <c r="F339" s="290"/>
      <c r="G339" s="290"/>
      <c r="H339" s="291"/>
      <c r="I339" s="334"/>
      <c r="J339" s="105">
        <f t="shared" si="50"/>
        <v>0</v>
      </c>
      <c r="K339" s="66" t="str">
        <f t="shared" si="51"/>
      </c>
      <c r="L339" s="108">
        <v>0</v>
      </c>
      <c r="M339" s="255">
        <v>22</v>
      </c>
      <c r="N339" s="255">
        <v>0</v>
      </c>
      <c r="O339" s="255">
        <v>5</v>
      </c>
      <c r="P339" s="255">
        <v>12</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45"/>
      <c r="D340" s="345"/>
      <c r="E340" s="289" t="s">
        <v>321</v>
      </c>
      <c r="F340" s="290"/>
      <c r="G340" s="290"/>
      <c r="H340" s="291"/>
      <c r="I340" s="334"/>
      <c r="J340" s="105">
        <f t="shared" si="50"/>
        <v>0</v>
      </c>
      <c r="K340" s="66" t="str">
        <f t="shared" si="51"/>
      </c>
      <c r="L340" s="108">
        <v>0</v>
      </c>
      <c r="M340" s="255">
        <v>10</v>
      </c>
      <c r="N340" s="255">
        <v>0</v>
      </c>
      <c r="O340" s="255">
        <v>7</v>
      </c>
      <c r="P340" s="255">
        <v>6</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45"/>
      <c r="D341" s="345"/>
      <c r="E341" s="280" t="s">
        <v>323</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45"/>
      <c r="D342" s="345"/>
      <c r="E342" s="289" t="s">
        <v>325</v>
      </c>
      <c r="F342" s="290"/>
      <c r="G342" s="290"/>
      <c r="H342" s="291"/>
      <c r="I342" s="334"/>
      <c r="J342" s="105">
        <f t="shared" si="50"/>
        <v>0</v>
      </c>
      <c r="K342" s="66" t="str">
        <f t="shared" si="51"/>
      </c>
      <c r="L342" s="108">
        <v>0</v>
      </c>
      <c r="M342" s="255">
        <v>2</v>
      </c>
      <c r="N342" s="255">
        <v>0</v>
      </c>
      <c r="O342" s="255">
        <v>5</v>
      </c>
      <c r="P342" s="255">
        <v>3</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45"/>
      <c r="D343" s="345"/>
      <c r="E343" s="289" t="s">
        <v>327</v>
      </c>
      <c r="F343" s="290"/>
      <c r="G343" s="290"/>
      <c r="H343" s="291"/>
      <c r="I343" s="334"/>
      <c r="J343" s="105">
        <f t="shared" si="50"/>
        <v>0</v>
      </c>
      <c r="K343" s="66" t="str">
        <f t="shared" si="51"/>
      </c>
      <c r="L343" s="108">
        <v>0</v>
      </c>
      <c r="M343" s="255">
        <v>10</v>
      </c>
      <c r="N343" s="255">
        <v>0</v>
      </c>
      <c r="O343" s="255">
        <v>4</v>
      </c>
      <c r="P343" s="255">
        <v>29</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45"/>
      <c r="D344" s="345"/>
      <c r="E344" s="289" t="s">
        <v>196</v>
      </c>
      <c r="F344" s="290"/>
      <c r="G344" s="290"/>
      <c r="H344" s="291"/>
      <c r="I344" s="335"/>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6" t="s">
        <v>331</v>
      </c>
      <c r="D352" s="297"/>
      <c r="E352" s="297"/>
      <c r="F352" s="297"/>
      <c r="G352" s="297"/>
      <c r="H352" s="298"/>
      <c r="I352" s="277" t="s">
        <v>332</v>
      </c>
      <c r="J352" s="143">
        <f>IF(SUM(L352:BS352)=0,IF(COUNTIF(L352:BS352,"未確認")&gt;0,"未確認",IF(COUNTIF(L352:BS352,"~*")&gt;0,"*",SUM(L352:BS352))),SUM(L352:BS352))</f>
        <v>0</v>
      </c>
      <c r="K352" s="144" t="str">
        <f>IF(OR(COUNTIF(L352:BS352,"未確認")&gt;0,COUNTIF(L352:BS352,"~*")&gt;0),"※","")</f>
      </c>
      <c r="L352" s="108">
        <v>0</v>
      </c>
      <c r="M352" s="255">
        <v>326</v>
      </c>
      <c r="N352" s="255">
        <v>0</v>
      </c>
      <c r="O352" s="255">
        <v>800</v>
      </c>
      <c r="P352" s="255">
        <v>204</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2" t="s">
        <v>334</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293</v>
      </c>
      <c r="N353" s="255">
        <v>0</v>
      </c>
      <c r="O353" s="255">
        <v>799</v>
      </c>
      <c r="P353" s="255">
        <v>190</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2" t="s">
        <v>336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7</v>
      </c>
      <c r="N354" s="255">
        <v>0</v>
      </c>
      <c r="O354" s="255">
        <v>1</v>
      </c>
      <c r="P354" s="255">
        <v>5</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2" t="s">
        <v>338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26</v>
      </c>
      <c r="N355" s="255">
        <v>0</v>
      </c>
      <c r="O355" s="255">
        <v>0</v>
      </c>
      <c r="P355" s="255">
        <v>9</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2" t="s">
        <v>340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39" t="s">
        <v>344</v>
      </c>
      <c r="D365" s="340"/>
      <c r="E365" s="340"/>
      <c r="F365" s="340"/>
      <c r="G365" s="340"/>
      <c r="H365" s="341"/>
      <c r="I365" s="277"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89" t="s">
        <v>347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89" t="s">
        <v>349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1" t="s">
        <v>351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89" t="s">
        <v>353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89" t="s">
        <v>355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5</v>
      </c>
      <c r="M388" s="249" t="s">
        <v>7</v>
      </c>
      <c r="N388" s="247" t="s">
        <v>8</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19</v>
      </c>
      <c r="M389" s="250" t="s">
        <v>17</v>
      </c>
      <c r="N389" s="59" t="s">
        <v>20</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120</v>
      </c>
      <c r="D390" s="281"/>
      <c r="E390" s="281"/>
      <c r="F390" s="281"/>
      <c r="G390" s="281"/>
      <c r="H390" s="282"/>
      <c r="I390" s="293"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1282</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359</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360</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361</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362</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363</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365</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366</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367</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t="s">
        <v>369</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370</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371</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121</v>
      </c>
      <c r="D412" s="281"/>
      <c r="E412" s="281"/>
      <c r="F412" s="281"/>
      <c r="G412" s="281"/>
      <c r="H412" s="282"/>
      <c r="I412" s="385"/>
      <c r="J412" s="195" t="str">
        <f t="shared" si="59"/>
        <v>未確認</v>
      </c>
      <c r="K412" s="196" t="str">
        <f t="shared" si="60"/>
        <v>※</v>
      </c>
      <c r="L412" s="94">
        <v>0</v>
      </c>
      <c r="M412" s="259">
        <v>0</v>
      </c>
      <c r="N412" s="259">
        <v>660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119</v>
      </c>
      <c r="D445" s="281"/>
      <c r="E445" s="281"/>
      <c r="F445" s="281"/>
      <c r="G445" s="281"/>
      <c r="H445" s="282"/>
      <c r="I445" s="385"/>
      <c r="J445" s="195" t="str">
        <f t="shared" si="61"/>
        <v>未確認</v>
      </c>
      <c r="K445" s="196" t="str">
        <f t="shared" si="62"/>
        <v>※</v>
      </c>
      <c r="L445" s="94">
        <v>696</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413</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414</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415</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416</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t="s">
        <v>369</v>
      </c>
      <c r="M473" s="259">
        <v>384</v>
      </c>
      <c r="N473" s="259" t="s">
        <v>369</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t="s">
        <v>369</v>
      </c>
      <c r="M474" s="259" t="s">
        <v>369</v>
      </c>
      <c r="N474" s="259" t="s">
        <v>369</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v>0</v>
      </c>
      <c r="M475" s="259">
        <v>434</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v>0</v>
      </c>
      <c r="M476" s="259" t="s">
        <v>369</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v>0</v>
      </c>
      <c r="M481" s="259">
        <v>0</v>
      </c>
      <c r="N481" s="259" t="s">
        <v>369</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t="s">
        <v>369</v>
      </c>
      <c r="M482" s="259" t="s">
        <v>369</v>
      </c>
      <c r="N482" s="259" t="s">
        <v>369</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t="s">
        <v>369</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v>0</v>
      </c>
      <c r="M486" s="259">
        <v>361</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t="s">
        <v>369</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v>0</v>
      </c>
      <c r="M488" s="259">
        <v>430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t="s">
        <v>369</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v>0</v>
      </c>
      <c r="M510" s="259" t="s">
        <v>369</v>
      </c>
      <c r="N510" s="259" t="s">
        <v>369</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t="s">
        <v>369</v>
      </c>
      <c r="M513" s="259" t="s">
        <v>369</v>
      </c>
      <c r="N513" s="259" t="s">
        <v>369</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369</v>
      </c>
      <c r="M542" s="259" t="s">
        <v>369</v>
      </c>
      <c r="N542" s="259" t="s">
        <v>369</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38</v>
      </c>
      <c r="M568" s="271" t="s">
        <v>591</v>
      </c>
      <c r="N568" s="271" t="s">
        <v>38</v>
      </c>
      <c r="O568" s="271" t="s">
        <v>591</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592</v>
      </c>
      <c r="D569" s="284"/>
      <c r="E569" s="284"/>
      <c r="F569" s="284"/>
      <c r="G569" s="284"/>
      <c r="H569" s="285"/>
      <c r="I569" s="277" t="s">
        <v>593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1" t="s">
        <v>595</v>
      </c>
      <c r="E570" s="322"/>
      <c r="F570" s="322"/>
      <c r="G570" s="322"/>
      <c r="H570" s="323"/>
      <c r="I570" s="324"/>
      <c r="J570" s="275"/>
      <c r="K570" s="276"/>
      <c r="L570" s="158">
        <v>0</v>
      </c>
      <c r="M570" s="260">
        <v>0</v>
      </c>
      <c r="N570" s="260">
        <v>0</v>
      </c>
      <c r="O570" s="260">
        <v>16.8</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1" t="s">
        <v>597</v>
      </c>
      <c r="E571" s="322"/>
      <c r="F571" s="322"/>
      <c r="G571" s="322"/>
      <c r="H571" s="323"/>
      <c r="I571" s="324"/>
      <c r="J571" s="275"/>
      <c r="K571" s="276"/>
      <c r="L571" s="158">
        <v>0</v>
      </c>
      <c r="M571" s="260">
        <v>0</v>
      </c>
      <c r="N571" s="260">
        <v>0</v>
      </c>
      <c r="O571" s="260">
        <v>9.2</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1" t="s">
        <v>599</v>
      </c>
      <c r="E572" s="322"/>
      <c r="F572" s="322"/>
      <c r="G572" s="322"/>
      <c r="H572" s="323"/>
      <c r="I572" s="324"/>
      <c r="J572" s="275"/>
      <c r="K572" s="276"/>
      <c r="L572" s="158">
        <v>0</v>
      </c>
      <c r="M572" s="260">
        <v>0</v>
      </c>
      <c r="N572" s="260">
        <v>0</v>
      </c>
      <c r="O572" s="260">
        <v>7.3</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1" t="s">
        <v>601</v>
      </c>
      <c r="E573" s="322"/>
      <c r="F573" s="322"/>
      <c r="G573" s="322"/>
      <c r="H573" s="323"/>
      <c r="I573" s="324"/>
      <c r="J573" s="275"/>
      <c r="K573" s="276"/>
      <c r="L573" s="158">
        <v>0</v>
      </c>
      <c r="M573" s="260">
        <v>0</v>
      </c>
      <c r="N573" s="260">
        <v>0</v>
      </c>
      <c r="O573" s="260">
        <v>4.2</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1" t="s">
        <v>603</v>
      </c>
      <c r="E574" s="322"/>
      <c r="F574" s="322"/>
      <c r="G574" s="322"/>
      <c r="H574" s="323"/>
      <c r="I574" s="324"/>
      <c r="J574" s="275"/>
      <c r="K574" s="276"/>
      <c r="L574" s="158">
        <v>0</v>
      </c>
      <c r="M574" s="260">
        <v>0</v>
      </c>
      <c r="N574" s="260">
        <v>0</v>
      </c>
      <c r="O574" s="260">
        <v>23.4</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1" t="s">
        <v>605</v>
      </c>
      <c r="E575" s="322"/>
      <c r="F575" s="322"/>
      <c r="G575" s="322"/>
      <c r="H575" s="323"/>
      <c r="I575" s="324"/>
      <c r="J575" s="275"/>
      <c r="K575" s="276"/>
      <c r="L575" s="158">
        <v>0</v>
      </c>
      <c r="M575" s="260">
        <v>0</v>
      </c>
      <c r="N575" s="260">
        <v>0</v>
      </c>
      <c r="O575" s="260">
        <v>2.7</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1" t="s">
        <v>595</v>
      </c>
      <c r="E577" s="322"/>
      <c r="F577" s="322"/>
      <c r="G577" s="322"/>
      <c r="H577" s="323"/>
      <c r="I577" s="324"/>
      <c r="J577" s="275"/>
      <c r="K577" s="276"/>
      <c r="L577" s="158">
        <v>0</v>
      </c>
      <c r="M577" s="260">
        <v>19.1</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1" t="s">
        <v>597</v>
      </c>
      <c r="E578" s="322"/>
      <c r="F578" s="322"/>
      <c r="G578" s="322"/>
      <c r="H578" s="323"/>
      <c r="I578" s="324"/>
      <c r="J578" s="275"/>
      <c r="K578" s="276"/>
      <c r="L578" s="158">
        <v>0</v>
      </c>
      <c r="M578" s="260">
        <v>5.5</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1" t="s">
        <v>599</v>
      </c>
      <c r="E579" s="322"/>
      <c r="F579" s="322"/>
      <c r="G579" s="322"/>
      <c r="H579" s="323"/>
      <c r="I579" s="324"/>
      <c r="J579" s="275"/>
      <c r="K579" s="276"/>
      <c r="L579" s="158">
        <v>0</v>
      </c>
      <c r="M579" s="260">
        <v>3.3</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1" t="s">
        <v>601</v>
      </c>
      <c r="E580" s="322"/>
      <c r="F580" s="322"/>
      <c r="G580" s="322"/>
      <c r="H580" s="323"/>
      <c r="I580" s="324"/>
      <c r="J580" s="275"/>
      <c r="K580" s="276"/>
      <c r="L580" s="158">
        <v>0</v>
      </c>
      <c r="M580" s="260">
        <v>2.2</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1" t="s">
        <v>603</v>
      </c>
      <c r="E581" s="322"/>
      <c r="F581" s="322"/>
      <c r="G581" s="322"/>
      <c r="H581" s="323"/>
      <c r="I581" s="324"/>
      <c r="J581" s="275"/>
      <c r="K581" s="276"/>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1" t="s">
        <v>605</v>
      </c>
      <c r="E582" s="322"/>
      <c r="F582" s="322"/>
      <c r="G582" s="322"/>
      <c r="H582" s="323"/>
      <c r="I582" s="324"/>
      <c r="J582" s="275"/>
      <c r="K582" s="276"/>
      <c r="L582" s="158">
        <v>0</v>
      </c>
      <c r="M582" s="260">
        <v>5</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1" t="s">
        <v>595</v>
      </c>
      <c r="E584" s="322"/>
      <c r="F584" s="322"/>
      <c r="G584" s="322"/>
      <c r="H584" s="323"/>
      <c r="I584" s="324"/>
      <c r="J584" s="275"/>
      <c r="K584" s="27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1" t="s">
        <v>597</v>
      </c>
      <c r="E585" s="322"/>
      <c r="F585" s="322"/>
      <c r="G585" s="322"/>
      <c r="H585" s="323"/>
      <c r="I585" s="324"/>
      <c r="J585" s="275"/>
      <c r="K585" s="27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1" t="s">
        <v>599</v>
      </c>
      <c r="E586" s="322"/>
      <c r="F586" s="322"/>
      <c r="G586" s="322"/>
      <c r="H586" s="323"/>
      <c r="I586" s="324"/>
      <c r="J586" s="275"/>
      <c r="K586" s="27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1" t="s">
        <v>601</v>
      </c>
      <c r="E587" s="322"/>
      <c r="F587" s="322"/>
      <c r="G587" s="322"/>
      <c r="H587" s="323"/>
      <c r="I587" s="324"/>
      <c r="J587" s="275"/>
      <c r="K587" s="27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1" t="s">
        <v>603</v>
      </c>
      <c r="E588" s="322"/>
      <c r="F588" s="322"/>
      <c r="G588" s="322"/>
      <c r="H588" s="323"/>
      <c r="I588" s="324"/>
      <c r="J588" s="275"/>
      <c r="K588" s="27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1" t="s">
        <v>605</v>
      </c>
      <c r="E589" s="322"/>
      <c r="F589" s="322"/>
      <c r="G589" s="322"/>
      <c r="H589" s="323"/>
      <c r="I589" s="325"/>
      <c r="J589" s="275"/>
      <c r="K589" s="27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621</v>
      </c>
      <c r="C597" s="289" t="s">
        <v>622</v>
      </c>
      <c r="D597" s="290"/>
      <c r="E597" s="290"/>
      <c r="F597" s="290"/>
      <c r="G597" s="290"/>
      <c r="H597" s="291"/>
      <c r="I597" s="100" t="s">
        <v>623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624</v>
      </c>
      <c r="B598" s="68"/>
      <c r="C598" s="289" t="s">
        <v>625</v>
      </c>
      <c r="D598" s="290"/>
      <c r="E598" s="290"/>
      <c r="F598" s="290"/>
      <c r="G598" s="290"/>
      <c r="H598" s="291"/>
      <c r="I598" s="100" t="s">
        <v>626</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89" t="s">
        <v>628</v>
      </c>
      <c r="D599" s="290"/>
      <c r="E599" s="290"/>
      <c r="F599" s="290"/>
      <c r="G599" s="290"/>
      <c r="H599" s="291"/>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630</v>
      </c>
      <c r="B600" s="68"/>
      <c r="C600" s="289" t="s">
        <v>631</v>
      </c>
      <c r="D600" s="290"/>
      <c r="E600" s="290"/>
      <c r="F600" s="290"/>
      <c r="G600" s="290"/>
      <c r="H600" s="291"/>
      <c r="I600" s="220" t="s">
        <v>632</v>
      </c>
      <c r="J600" s="93" t="str">
        <f>IF(SUM(L600:BS600)=0,IF(COUNTIF(L600:BS600,"未確認")&gt;0,"未確認",IF(COUNTIF(L600:BS600,"~*")&gt;0,"*",SUM(L600:BS600))),SUM(L600:BS600))</f>
        <v>未確認</v>
      </c>
      <c r="K600" s="152" t="str">
        <f>IF(OR(COUNTIF(L600:BS600,"未確認")&gt;0,COUNTIF(L600:BS600,"*")&gt;0),"※","")</f>
        <v>※</v>
      </c>
      <c r="L600" s="94" t="s">
        <v>369</v>
      </c>
      <c r="M600" s="259" t="s">
        <v>369</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89" t="s">
        <v>634</v>
      </c>
      <c r="D601" s="290"/>
      <c r="E601" s="290"/>
      <c r="F601" s="290"/>
      <c r="G601" s="290"/>
      <c r="H601" s="291"/>
      <c r="I601" s="100" t="s">
        <v>635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636</v>
      </c>
      <c r="B602" s="68"/>
      <c r="C602" s="283" t="s">
        <v>637</v>
      </c>
      <c r="D602" s="284"/>
      <c r="E602" s="284"/>
      <c r="F602" s="284"/>
      <c r="G602" s="284"/>
      <c r="H602" s="285"/>
      <c r="I602" s="293" t="s">
        <v>638</v>
      </c>
      <c r="J602" s="105">
        <v>44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639</v>
      </c>
      <c r="B603" s="68"/>
      <c r="C603" s="218"/>
      <c r="D603" s="219"/>
      <c r="E603" s="280" t="s">
        <v>640</v>
      </c>
      <c r="F603" s="281"/>
      <c r="G603" s="281"/>
      <c r="H603" s="282"/>
      <c r="I603" s="295"/>
      <c r="J603" s="105">
        <v>11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641</v>
      </c>
      <c r="B604" s="68"/>
      <c r="C604" s="283" t="s">
        <v>642</v>
      </c>
      <c r="D604" s="284"/>
      <c r="E604" s="284"/>
      <c r="F604" s="284"/>
      <c r="G604" s="284"/>
      <c r="H604" s="285"/>
      <c r="I604" s="277" t="s">
        <v>643</v>
      </c>
      <c r="J604" s="105">
        <v>13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644</v>
      </c>
      <c r="B605" s="68"/>
      <c r="C605" s="218"/>
      <c r="D605" s="219"/>
      <c r="E605" s="280" t="s">
        <v>640</v>
      </c>
      <c r="F605" s="281"/>
      <c r="G605" s="281"/>
      <c r="H605" s="282"/>
      <c r="I605" s="279"/>
      <c r="J605" s="105">
        <v>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0" t="s">
        <v>646</v>
      </c>
      <c r="D606" s="281"/>
      <c r="E606" s="281"/>
      <c r="F606" s="281"/>
      <c r="G606" s="281"/>
      <c r="H606" s="282"/>
      <c r="I606" s="98" t="s">
        <v>647</v>
      </c>
      <c r="J606" s="93">
        <v>98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648</v>
      </c>
      <c r="B607" s="68"/>
      <c r="C607" s="289" t="s">
        <v>649</v>
      </c>
      <c r="D607" s="290"/>
      <c r="E607" s="290"/>
      <c r="F607" s="290"/>
      <c r="G607" s="290"/>
      <c r="H607" s="291"/>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651</v>
      </c>
      <c r="B608" s="68"/>
      <c r="C608" s="289" t="s">
        <v>652</v>
      </c>
      <c r="D608" s="290"/>
      <c r="E608" s="290"/>
      <c r="F608" s="290"/>
      <c r="G608" s="290"/>
      <c r="H608" s="291"/>
      <c r="I608" s="98" t="s">
        <v>653</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654</v>
      </c>
      <c r="B609" s="68"/>
      <c r="C609" s="289" t="s">
        <v>655</v>
      </c>
      <c r="D609" s="290"/>
      <c r="E609" s="290"/>
      <c r="F609" s="290"/>
      <c r="G609" s="290"/>
      <c r="H609" s="291"/>
      <c r="I609" s="98" t="s">
        <v>656</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657</v>
      </c>
      <c r="B610" s="68"/>
      <c r="C610" s="289" t="s">
        <v>658</v>
      </c>
      <c r="D610" s="290"/>
      <c r="E610" s="290"/>
      <c r="F610" s="290"/>
      <c r="G610" s="290"/>
      <c r="H610" s="291"/>
      <c r="I610" s="98" t="s">
        <v>659</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89" t="s">
        <v>661</v>
      </c>
      <c r="D611" s="290"/>
      <c r="E611" s="290"/>
      <c r="F611" s="290"/>
      <c r="G611" s="290"/>
      <c r="H611" s="291"/>
      <c r="I611" s="160" t="s">
        <v>662</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663</v>
      </c>
      <c r="B612" s="68"/>
      <c r="C612" s="289" t="s">
        <v>664</v>
      </c>
      <c r="D612" s="290"/>
      <c r="E612" s="290"/>
      <c r="F612" s="290"/>
      <c r="G612" s="290"/>
      <c r="H612" s="291"/>
      <c r="I612" s="98" t="s">
        <v>665</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0" t="s">
        <v>668</v>
      </c>
      <c r="D620" s="281"/>
      <c r="E620" s="281"/>
      <c r="F620" s="281"/>
      <c r="G620" s="281"/>
      <c r="H620" s="282"/>
      <c r="I620" s="318" t="s">
        <v>669</v>
      </c>
      <c r="J620" s="93" t="str">
        <f>IF(SUM(L620:BS620)=0,IF(COUNTIF(L620:BS620,"未確認")&gt;0,"未確認",IF(COUNTIF(L620:BS620,"~*")&gt;0,"*",SUM(L620:BS620))),SUM(L620:BS620))</f>
        <v>未確認</v>
      </c>
      <c r="K620" s="152" t="str">
        <f ref="K620:K631" t="shared" si="114">IF(OR(COUNTIF(L620:BS620,"未確認")&gt;0,COUNTIF(L620:BS620,"*")&gt;0),"※","")</f>
        <v>※</v>
      </c>
      <c r="L620" s="94">
        <v>248</v>
      </c>
      <c r="M620" s="259">
        <v>214</v>
      </c>
      <c r="N620" s="259" t="s">
        <v>369</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0" t="s">
        <v>671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0" t="s">
        <v>673</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674</v>
      </c>
      <c r="B623" s="92"/>
      <c r="C623" s="280" t="s">
        <v>675</v>
      </c>
      <c r="D623" s="281"/>
      <c r="E623" s="281"/>
      <c r="F623" s="281"/>
      <c r="G623" s="281"/>
      <c r="H623" s="282"/>
      <c r="I623" s="273" t="s">
        <v>676</v>
      </c>
      <c r="J623" s="93" t="str">
        <f t="shared" si="115"/>
        <v>未確認</v>
      </c>
      <c r="K623" s="152" t="str">
        <f t="shared" si="114"/>
        <v>※</v>
      </c>
      <c r="L623" s="94" t="s">
        <v>369</v>
      </c>
      <c r="M623" s="259" t="s">
        <v>369</v>
      </c>
      <c r="N623" s="259" t="s">
        <v>369</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369</v>
      </c>
      <c r="M624" s="259" t="s">
        <v>369</v>
      </c>
      <c r="N624" s="259" t="s">
        <v>369</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89" t="s">
        <v>679</v>
      </c>
      <c r="D625" s="290"/>
      <c r="E625" s="290"/>
      <c r="F625" s="290"/>
      <c r="G625" s="290"/>
      <c r="H625" s="291"/>
      <c r="I625" s="98" t="s">
        <v>680</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681</v>
      </c>
      <c r="B626" s="92"/>
      <c r="C626" s="280" t="s">
        <v>682</v>
      </c>
      <c r="D626" s="281"/>
      <c r="E626" s="281"/>
      <c r="F626" s="281"/>
      <c r="G626" s="281"/>
      <c r="H626" s="282"/>
      <c r="I626" s="103" t="s">
        <v>683</v>
      </c>
      <c r="J626" s="93" t="str">
        <f t="shared" si="115"/>
        <v>未確認</v>
      </c>
      <c r="K626" s="152" t="str">
        <f t="shared" si="114"/>
        <v>※</v>
      </c>
      <c r="L626" s="94">
        <v>374</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0" t="s">
        <v>685</v>
      </c>
      <c r="D627" s="281"/>
      <c r="E627" s="281"/>
      <c r="F627" s="281"/>
      <c r="G627" s="281"/>
      <c r="H627" s="282"/>
      <c r="I627" s="103" t="s">
        <v>686</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687</v>
      </c>
      <c r="B628" s="96"/>
      <c r="C628" s="289" t="s">
        <v>688</v>
      </c>
      <c r="D628" s="290"/>
      <c r="E628" s="290"/>
      <c r="F628" s="290"/>
      <c r="G628" s="290"/>
      <c r="H628" s="291"/>
      <c r="I628" s="98" t="s">
        <v>689</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0" t="s">
        <v>691</v>
      </c>
      <c r="D629" s="281"/>
      <c r="E629" s="281"/>
      <c r="F629" s="281"/>
      <c r="G629" s="281"/>
      <c r="H629" s="282"/>
      <c r="I629" s="98" t="s">
        <v>692</v>
      </c>
      <c r="J629" s="93" t="str">
        <f t="shared" si="115"/>
        <v>未確認</v>
      </c>
      <c r="K629" s="152" t="str">
        <f t="shared" si="114"/>
        <v>※</v>
      </c>
      <c r="L629" s="94" t="s">
        <v>369</v>
      </c>
      <c r="M629" s="259" t="s">
        <v>369</v>
      </c>
      <c r="N629" s="259" t="s">
        <v>369</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693</v>
      </c>
      <c r="B630" s="96"/>
      <c r="C630" s="289" t="s">
        <v>694</v>
      </c>
      <c r="D630" s="290"/>
      <c r="E630" s="290"/>
      <c r="F630" s="290"/>
      <c r="G630" s="290"/>
      <c r="H630" s="291"/>
      <c r="I630" s="98" t="s">
        <v>695</v>
      </c>
      <c r="J630" s="93" t="str">
        <f t="shared" si="115"/>
        <v>未確認</v>
      </c>
      <c r="K630" s="152" t="str">
        <f t="shared" si="114"/>
        <v>※</v>
      </c>
      <c r="L630" s="94" t="s">
        <v>369</v>
      </c>
      <c r="M630" s="259">
        <v>353</v>
      </c>
      <c r="N630" s="259" t="s">
        <v>369</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89" t="s">
        <v>697</v>
      </c>
      <c r="D631" s="290"/>
      <c r="E631" s="290"/>
      <c r="F631" s="290"/>
      <c r="G631" s="290"/>
      <c r="H631" s="291"/>
      <c r="I631" s="98" t="s">
        <v>698</v>
      </c>
      <c r="J631" s="93" t="str">
        <f t="shared" si="115"/>
        <v>未確認</v>
      </c>
      <c r="K631" s="152" t="str">
        <f t="shared" si="114"/>
        <v>※</v>
      </c>
      <c r="L631" s="94" t="s">
        <v>369</v>
      </c>
      <c r="M631" s="259" t="s">
        <v>369</v>
      </c>
      <c r="N631" s="259" t="s">
        <v>369</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700</v>
      </c>
      <c r="B639" s="92"/>
      <c r="C639" s="289" t="s">
        <v>701</v>
      </c>
      <c r="D639" s="290"/>
      <c r="E639" s="290"/>
      <c r="F639" s="290"/>
      <c r="G639" s="290"/>
      <c r="H639" s="291"/>
      <c r="I639" s="98" t="s">
        <v>702</v>
      </c>
      <c r="J639" s="93" t="str">
        <f>IF(SUM(L639:BS639)=0,IF(COUNTIF(L639:BS639,"未確認")&gt;0,"未確認",IF(COUNTIF(L639:BS639,"~*")&gt;0,"*",SUM(L639:BS639))),SUM(L639:BS639))</f>
        <v>未確認</v>
      </c>
      <c r="K639" s="152" t="str">
        <f ref="K639:K646" t="shared" si="120">IF(OR(COUNTIF(L639:BS639,"未確認")&gt;0,COUNTIF(L639:BS639,"*")&gt;0),"※","")</f>
        <v>※</v>
      </c>
      <c r="L639" s="94" t="s">
        <v>369</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703</v>
      </c>
      <c r="B640" s="96"/>
      <c r="C640" s="289" t="s">
        <v>704</v>
      </c>
      <c r="D640" s="290"/>
      <c r="E640" s="290"/>
      <c r="F640" s="290"/>
      <c r="G640" s="290"/>
      <c r="H640" s="291"/>
      <c r="I640" s="98" t="s">
        <v>705</v>
      </c>
      <c r="J640" s="93" t="str">
        <f ref="J640:J646" t="shared" si="121">IF(SUM(L640:BS640)=0,IF(COUNTIF(L640:BS640,"未確認")&gt;0,"未確認",IF(COUNTIF(L640:BS640,"~*")&gt;0,"*",SUM(L640:BS640))),SUM(L640:BS640))</f>
        <v>未確認</v>
      </c>
      <c r="K640" s="152" t="str">
        <f t="shared" si="120"/>
        <v>※</v>
      </c>
      <c r="L640" s="94" t="s">
        <v>369</v>
      </c>
      <c r="M640" s="259" t="s">
        <v>369</v>
      </c>
      <c r="N640" s="259" t="s">
        <v>369</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706</v>
      </c>
      <c r="B641" s="96"/>
      <c r="C641" s="289" t="s">
        <v>707</v>
      </c>
      <c r="D641" s="290"/>
      <c r="E641" s="290"/>
      <c r="F641" s="290"/>
      <c r="G641" s="290"/>
      <c r="H641" s="291"/>
      <c r="I641" s="98" t="s">
        <v>708</v>
      </c>
      <c r="J641" s="93" t="str">
        <f t="shared" si="121"/>
        <v>未確認</v>
      </c>
      <c r="K641" s="152" t="str">
        <f t="shared" si="120"/>
        <v>※</v>
      </c>
      <c r="L641" s="94" t="s">
        <v>369</v>
      </c>
      <c r="M641" s="259" t="s">
        <v>369</v>
      </c>
      <c r="N641" s="259" t="s">
        <v>369</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709</v>
      </c>
      <c r="B642" s="96"/>
      <c r="C642" s="280" t="s">
        <v>710</v>
      </c>
      <c r="D642" s="281"/>
      <c r="E642" s="281"/>
      <c r="F642" s="281"/>
      <c r="G642" s="281"/>
      <c r="H642" s="282"/>
      <c r="I642" s="98" t="s">
        <v>711</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89" t="s">
        <v>713</v>
      </c>
      <c r="D643" s="290"/>
      <c r="E643" s="290"/>
      <c r="F643" s="290"/>
      <c r="G643" s="290"/>
      <c r="H643" s="291"/>
      <c r="I643" s="98" t="s">
        <v>714</v>
      </c>
      <c r="J643" s="93" t="str">
        <f t="shared" si="121"/>
        <v>未確認</v>
      </c>
      <c r="K643" s="152" t="str">
        <f t="shared" si="120"/>
        <v>※</v>
      </c>
      <c r="L643" s="94" t="s">
        <v>369</v>
      </c>
      <c r="M643" s="259" t="s">
        <v>369</v>
      </c>
      <c r="N643" s="259" t="s">
        <v>369</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715</v>
      </c>
      <c r="B644" s="96"/>
      <c r="C644" s="289" t="s">
        <v>716</v>
      </c>
      <c r="D644" s="290"/>
      <c r="E644" s="290"/>
      <c r="F644" s="290"/>
      <c r="G644" s="290"/>
      <c r="H644" s="291"/>
      <c r="I644" s="98" t="s">
        <v>717</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718</v>
      </c>
      <c r="B645" s="96"/>
      <c r="C645" s="289" t="s">
        <v>719</v>
      </c>
      <c r="D645" s="290"/>
      <c r="E645" s="290"/>
      <c r="F645" s="290"/>
      <c r="G645" s="290"/>
      <c r="H645" s="291"/>
      <c r="I645" s="98" t="s">
        <v>720</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0" t="s">
        <v>722</v>
      </c>
      <c r="D646" s="281"/>
      <c r="E646" s="281"/>
      <c r="F646" s="281"/>
      <c r="G646" s="281"/>
      <c r="H646" s="282"/>
      <c r="I646" s="98" t="s">
        <v>723</v>
      </c>
      <c r="J646" s="93" t="str">
        <f t="shared" si="121"/>
        <v>未確認</v>
      </c>
      <c r="K646" s="152" t="str">
        <f t="shared" si="120"/>
        <v>※</v>
      </c>
      <c r="L646" s="94">
        <v>0</v>
      </c>
      <c r="M646" s="259">
        <v>0</v>
      </c>
      <c r="N646" s="259" t="s">
        <v>369</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6" t="s">
        <v>726</v>
      </c>
      <c r="D654" s="297"/>
      <c r="E654" s="297"/>
      <c r="F654" s="297"/>
      <c r="G654" s="297"/>
      <c r="H654" s="298"/>
      <c r="I654" s="98" t="s">
        <v>727</v>
      </c>
      <c r="J654" s="93" t="str">
        <f>IF(SUM(L654:BS654)=0,IF(COUNTIF(L654:BS654,"未確認")&gt;0,"未確認",IF(COUNTIF(L654:BS654,"~*")&gt;0,"*",SUM(L654:BS654))),SUM(L654:BS654))</f>
        <v>未確認</v>
      </c>
      <c r="K654" s="152" t="str">
        <f ref="K654:K668" t="shared" si="126">IF(OR(COUNTIF(L654:BS654,"未確認")&gt;0,COUNTIF(L654:BS654,"*")&gt;0),"※","")</f>
        <v>※</v>
      </c>
      <c r="L654" s="94" t="s">
        <v>369</v>
      </c>
      <c r="M654" s="259">
        <v>745</v>
      </c>
      <c r="N654" s="259">
        <v>454</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728</v>
      </c>
      <c r="B655" s="68"/>
      <c r="C655" s="139"/>
      <c r="D655" s="163"/>
      <c r="E655" s="289" t="s">
        <v>729</v>
      </c>
      <c r="F655" s="290"/>
      <c r="G655" s="290"/>
      <c r="H655" s="291"/>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731</v>
      </c>
      <c r="B656" s="68"/>
      <c r="C656" s="139"/>
      <c r="D656" s="163"/>
      <c r="E656" s="289" t="s">
        <v>732</v>
      </c>
      <c r="F656" s="290"/>
      <c r="G656" s="290"/>
      <c r="H656" s="291"/>
      <c r="I656" s="98" t="s">
        <v>733</v>
      </c>
      <c r="J656" s="93" t="str">
        <f t="shared" si="127"/>
        <v>未確認</v>
      </c>
      <c r="K656" s="152" t="str">
        <f t="shared" si="126"/>
        <v>※</v>
      </c>
      <c r="L656" s="94" t="s">
        <v>369</v>
      </c>
      <c r="M656" s="259" t="s">
        <v>369</v>
      </c>
      <c r="N656" s="259" t="s">
        <v>369</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734</v>
      </c>
      <c r="B657" s="68"/>
      <c r="C657" s="221"/>
      <c r="D657" s="222"/>
      <c r="E657" s="289" t="s">
        <v>735</v>
      </c>
      <c r="F657" s="290"/>
      <c r="G657" s="290"/>
      <c r="H657" s="291"/>
      <c r="I657" s="98" t="s">
        <v>736</v>
      </c>
      <c r="J657" s="93" t="str">
        <f t="shared" si="127"/>
        <v>未確認</v>
      </c>
      <c r="K657" s="152" t="str">
        <f t="shared" si="126"/>
        <v>※</v>
      </c>
      <c r="L657" s="94" t="s">
        <v>369</v>
      </c>
      <c r="M657" s="259" t="s">
        <v>369</v>
      </c>
      <c r="N657" s="259">
        <v>237</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89" t="s">
        <v>738</v>
      </c>
      <c r="F658" s="290"/>
      <c r="G658" s="290"/>
      <c r="H658" s="291"/>
      <c r="I658" s="98" t="s">
        <v>739</v>
      </c>
      <c r="J658" s="93" t="str">
        <f t="shared" si="127"/>
        <v>未確認</v>
      </c>
      <c r="K658" s="152" t="str">
        <f t="shared" si="126"/>
        <v>※</v>
      </c>
      <c r="L658" s="94" t="s">
        <v>369</v>
      </c>
      <c r="M658" s="259">
        <v>727</v>
      </c>
      <c r="N658" s="259">
        <v>178</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740</v>
      </c>
      <c r="B659" s="68"/>
      <c r="C659" s="139"/>
      <c r="D659" s="163"/>
      <c r="E659" s="289" t="s">
        <v>741</v>
      </c>
      <c r="F659" s="290"/>
      <c r="G659" s="290"/>
      <c r="H659" s="291"/>
      <c r="I659" s="98" t="s">
        <v>742</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743</v>
      </c>
      <c r="B660" s="68"/>
      <c r="C660" s="139"/>
      <c r="D660" s="163"/>
      <c r="E660" s="289" t="s">
        <v>744</v>
      </c>
      <c r="F660" s="290"/>
      <c r="G660" s="290"/>
      <c r="H660" s="291"/>
      <c r="I660" s="98" t="s">
        <v>745</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746</v>
      </c>
      <c r="B661" s="68"/>
      <c r="C661" s="139"/>
      <c r="D661" s="163"/>
      <c r="E661" s="289" t="s">
        <v>747</v>
      </c>
      <c r="F661" s="290"/>
      <c r="G661" s="290"/>
      <c r="H661" s="291"/>
      <c r="I661" s="98" t="s">
        <v>748</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749</v>
      </c>
      <c r="B662" s="68"/>
      <c r="C662" s="141"/>
      <c r="D662" s="164"/>
      <c r="E662" s="289" t="s">
        <v>750</v>
      </c>
      <c r="F662" s="290"/>
      <c r="G662" s="290"/>
      <c r="H662" s="291"/>
      <c r="I662" s="98" t="s">
        <v>751</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752</v>
      </c>
      <c r="B663" s="68"/>
      <c r="C663" s="289" t="s">
        <v>753</v>
      </c>
      <c r="D663" s="290"/>
      <c r="E663" s="290"/>
      <c r="F663" s="290"/>
      <c r="G663" s="290"/>
      <c r="H663" s="291"/>
      <c r="I663" s="98" t="s">
        <v>754</v>
      </c>
      <c r="J663" s="93" t="str">
        <f t="shared" si="127"/>
        <v>未確認</v>
      </c>
      <c r="K663" s="152" t="str">
        <f t="shared" si="126"/>
        <v>※</v>
      </c>
      <c r="L663" s="94" t="s">
        <v>369</v>
      </c>
      <c r="M663" s="259">
        <v>633</v>
      </c>
      <c r="N663" s="259" t="s">
        <v>369</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0" t="s">
        <v>756</v>
      </c>
      <c r="D664" s="281"/>
      <c r="E664" s="281"/>
      <c r="F664" s="281"/>
      <c r="G664" s="281"/>
      <c r="H664" s="282"/>
      <c r="I664" s="103" t="s">
        <v>757</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758</v>
      </c>
      <c r="B665" s="68"/>
      <c r="C665" s="289" t="s">
        <v>759</v>
      </c>
      <c r="D665" s="290"/>
      <c r="E665" s="290"/>
      <c r="F665" s="290"/>
      <c r="G665" s="290"/>
      <c r="H665" s="291"/>
      <c r="I665" s="98" t="s">
        <v>760</v>
      </c>
      <c r="J665" s="93" t="str">
        <f t="shared" si="127"/>
        <v>未確認</v>
      </c>
      <c r="K665" s="152" t="str">
        <f t="shared" si="126"/>
        <v>※</v>
      </c>
      <c r="L665" s="94" t="s">
        <v>369</v>
      </c>
      <c r="M665" s="259">
        <v>511</v>
      </c>
      <c r="N665" s="259" t="s">
        <v>369</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761</v>
      </c>
      <c r="B666" s="68"/>
      <c r="C666" s="289" t="s">
        <v>762</v>
      </c>
      <c r="D666" s="290"/>
      <c r="E666" s="290"/>
      <c r="F666" s="290"/>
      <c r="G666" s="290"/>
      <c r="H666" s="291"/>
      <c r="I666" s="98" t="s">
        <v>763</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764</v>
      </c>
      <c r="B667" s="68"/>
      <c r="C667" s="280" t="s">
        <v>765</v>
      </c>
      <c r="D667" s="281"/>
      <c r="E667" s="281"/>
      <c r="F667" s="281"/>
      <c r="G667" s="281"/>
      <c r="H667" s="282"/>
      <c r="I667" s="98" t="s">
        <v>766</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89" t="s">
        <v>768</v>
      </c>
      <c r="D668" s="290"/>
      <c r="E668" s="290"/>
      <c r="F668" s="290"/>
      <c r="G668" s="290"/>
      <c r="H668" s="291"/>
      <c r="I668" s="98" t="s">
        <v>769</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770</v>
      </c>
      <c r="B675" s="68"/>
      <c r="C675" s="280" t="s">
        <v>771</v>
      </c>
      <c r="D675" s="281"/>
      <c r="E675" s="281"/>
      <c r="F675" s="281"/>
      <c r="G675" s="281"/>
      <c r="H675" s="282"/>
      <c r="I675" s="103" t="s">
        <v>772</v>
      </c>
      <c r="J675" s="165"/>
      <c r="K675" s="166"/>
      <c r="L675" s="80" t="s">
        <v>38</v>
      </c>
      <c r="M675" s="253" t="s">
        <v>38</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0</v>
      </c>
      <c r="M678" s="253">
        <v>326</v>
      </c>
      <c r="N678" s="253">
        <v>0</v>
      </c>
      <c r="O678" s="253">
        <v>800</v>
      </c>
      <c r="P678" s="253">
        <v>204</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v>0</v>
      </c>
      <c r="M703" s="259">
        <v>0</v>
      </c>
      <c r="N703" s="259" t="s">
        <v>369</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v>0</v>
      </c>
      <c r="M712" s="259">
        <v>0</v>
      </c>
      <c r="N712" s="259" t="s">
        <v>369</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657</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2022-04-25T15:57:51Z</dcterms:created>
  <dcterms:modified xsi:type="dcterms:W3CDTF">2022-04-25T15:57:51Z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