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<sst xmlns="http://schemas.openxmlformats.org/spreadsheetml/2006/main" count="848" uniqueCount="848">
  <si>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Q1_1_byouinmei</t>
  </si>
  <si>
    <t>医療法人社団弘成会 明海病院</t>
  </si>
  <si>
    <t>〒673-0044　明石市藤江２０１</t>
  </si>
  <si>
    <t>病棟の建築時期と構造</t>
  </si>
  <si>
    <t>建物情報＼病棟名</t>
  </si>
  <si>
    <t>1病棟</t>
  </si>
  <si>
    <t>2病棟</t>
  </si>
  <si>
    <t>様式１病院病棟票(1)</t>
  </si>
  <si>
    <t>建築時期</t>
  </si>
  <si>
    <t>1975</t>
  </si>
  <si>
    <t>構造</t>
  </si>
  <si>
    <t>2</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</si>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</sst>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17</v>
      </c>
      <c r="J20" s="411"/>
      <c r="K20" s="411"/>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17</v>
      </c>
      <c r="J31" s="345"/>
      <c r="K31" s="346"/>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17</v>
      </c>
      <c r="M95" s="242" t="s">
        <v>17</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0</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30</v>
      </c>
      <c r="M108" s="190">
        <v>30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30</v>
      </c>
      <c r="M109" s="190">
        <v>30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30</v>
      </c>
      <c r="M111" s="190">
        <v>30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30</v>
      </c>
      <c r="M112" s="190">
        <v>30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30</v>
      </c>
      <c r="M114" s="190">
        <v>30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30</v>
      </c>
      <c r="M115" s="190">
        <v>30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107</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t="s">
        <v>112</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30</v>
      </c>
      <c r="M137" s="245">
        <v>30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22</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4</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4</v>
      </c>
      <c r="M194" s="246">
        <v>3.5</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2</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1.2</v>
      </c>
      <c r="M196" s="246">
        <v>0.8</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7</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1.2</v>
      </c>
      <c r="M198" s="246">
        <v>1.8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0.5</v>
      </c>
      <c r="M202" s="246">
        <v>0.5</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v>0.5</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0.5</v>
      </c>
      <c r="M208" s="246">
        <v>0.5</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0.5</v>
      </c>
      <c r="M216" s="246">
        <v>0.5</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1</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1</v>
      </c>
      <c r="N224" s="273">
        <v>0.8</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1</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1</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1</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3</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207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208</v>
      </c>
      <c r="B253" s="118"/>
      <c r="C253" s="373" t="s">
        <v>209</v>
      </c>
      <c r="D253" s="373"/>
      <c r="E253" s="373"/>
      <c r="F253" s="316"/>
      <c r="G253" s="374" t="s">
        <v>157</v>
      </c>
      <c r="H253" s="211" t="s">
        <v>210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208</v>
      </c>
      <c r="B254" s="118"/>
      <c r="C254" s="374"/>
      <c r="D254" s="374"/>
      <c r="E254" s="374"/>
      <c r="F254" s="375"/>
      <c r="G254" s="374"/>
      <c r="H254" s="211" t="s">
        <v>211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212</v>
      </c>
      <c r="B255" s="118"/>
      <c r="C255" s="374"/>
      <c r="D255" s="374"/>
      <c r="E255" s="374"/>
      <c r="F255" s="375"/>
      <c r="G255" s="374" t="s">
        <v>213</v>
      </c>
      <c r="H255" s="211" t="s">
        <v>210</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212</v>
      </c>
      <c r="B256" s="118"/>
      <c r="C256" s="374"/>
      <c r="D256" s="374"/>
      <c r="E256" s="374"/>
      <c r="F256" s="375"/>
      <c r="G256" s="375"/>
      <c r="H256" s="211" t="s">
        <v>211</v>
      </c>
      <c r="I256" s="342"/>
      <c r="J256" s="197">
        <v>0.5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214</v>
      </c>
      <c r="B257" s="118"/>
      <c r="C257" s="374"/>
      <c r="D257" s="374"/>
      <c r="E257" s="374"/>
      <c r="F257" s="375"/>
      <c r="G257" s="374" t="s">
        <v>215</v>
      </c>
      <c r="H257" s="211" t="s">
        <v>210</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214</v>
      </c>
      <c r="B258" s="118"/>
      <c r="C258" s="374"/>
      <c r="D258" s="374"/>
      <c r="E258" s="374"/>
      <c r="F258" s="375"/>
      <c r="G258" s="375"/>
      <c r="H258" s="211" t="s">
        <v>211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216</v>
      </c>
      <c r="B259" s="118"/>
      <c r="C259" s="374"/>
      <c r="D259" s="374"/>
      <c r="E259" s="374"/>
      <c r="F259" s="375"/>
      <c r="G259" s="374" t="s">
        <v>217</v>
      </c>
      <c r="H259" s="211" t="s">
        <v>210</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216</v>
      </c>
      <c r="B260" s="118"/>
      <c r="C260" s="374"/>
      <c r="D260" s="374"/>
      <c r="E260" s="374"/>
      <c r="F260" s="375"/>
      <c r="G260" s="384"/>
      <c r="H260" s="211" t="s">
        <v>211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218</v>
      </c>
      <c r="B261" s="118"/>
      <c r="C261" s="374"/>
      <c r="D261" s="374"/>
      <c r="E261" s="374"/>
      <c r="F261" s="375"/>
      <c r="G261" s="374" t="s">
        <v>219</v>
      </c>
      <c r="H261" s="211" t="s">
        <v>210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218</v>
      </c>
      <c r="B262" s="118"/>
      <c r="C262" s="374"/>
      <c r="D262" s="374"/>
      <c r="E262" s="374"/>
      <c r="F262" s="375"/>
      <c r="G262" s="375"/>
      <c r="H262" s="211" t="s">
        <v>211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220</v>
      </c>
      <c r="B263" s="118"/>
      <c r="C263" s="374"/>
      <c r="D263" s="374"/>
      <c r="E263" s="374"/>
      <c r="F263" s="375"/>
      <c r="G263" s="374" t="s">
        <v>191</v>
      </c>
      <c r="H263" s="211" t="s">
        <v>210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220</v>
      </c>
      <c r="B264" s="118"/>
      <c r="C264" s="374"/>
      <c r="D264" s="374"/>
      <c r="E264" s="374"/>
      <c r="F264" s="375"/>
      <c r="G264" s="375"/>
      <c r="H264" s="211" t="s">
        <v>211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222</v>
      </c>
      <c r="B272" s="1"/>
      <c r="C272" s="317" t="s">
        <v>223</v>
      </c>
      <c r="D272" s="319"/>
      <c r="E272" s="397" t="s">
        <v>224</v>
      </c>
      <c r="F272" s="398"/>
      <c r="G272" s="304" t="s">
        <v>225</v>
      </c>
      <c r="H272" s="306"/>
      <c r="I272" s="341" t="s">
        <v>226</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227</v>
      </c>
      <c r="B273" s="118"/>
      <c r="C273" s="390"/>
      <c r="D273" s="391"/>
      <c r="E273" s="398"/>
      <c r="F273" s="398"/>
      <c r="G273" s="304" t="s">
        <v>228</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229</v>
      </c>
      <c r="B274" s="118"/>
      <c r="C274" s="390"/>
      <c r="D274" s="391"/>
      <c r="E274" s="398"/>
      <c r="F274" s="398"/>
      <c r="G274" s="304" t="s">
        <v>230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231</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232</v>
      </c>
      <c r="B276" s="118"/>
      <c r="C276" s="317" t="s">
        <v>233</v>
      </c>
      <c r="D276" s="376"/>
      <c r="E276" s="304" t="s">
        <v>234</v>
      </c>
      <c r="F276" s="305"/>
      <c r="G276" s="305"/>
      <c r="H276" s="306"/>
      <c r="I276" s="341" t="s">
        <v>235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236</v>
      </c>
      <c r="B277" s="118"/>
      <c r="C277" s="377"/>
      <c r="D277" s="378"/>
      <c r="E277" s="304" t="s">
        <v>237</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238</v>
      </c>
      <c r="B278" s="118"/>
      <c r="C278" s="379"/>
      <c r="D278" s="380"/>
      <c r="E278" s="304" t="s">
        <v>239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240</v>
      </c>
      <c r="B279" s="118"/>
      <c r="C279" s="317" t="s">
        <v>191</v>
      </c>
      <c r="D279" s="376"/>
      <c r="E279" s="304" t="s">
        <v>241</v>
      </c>
      <c r="F279" s="305"/>
      <c r="G279" s="305"/>
      <c r="H279" s="306"/>
      <c r="I279" s="98" t="s">
        <v>242</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243</v>
      </c>
      <c r="B280" s="118"/>
      <c r="C280" s="377"/>
      <c r="D280" s="378"/>
      <c r="E280" s="304" t="s">
        <v>244</v>
      </c>
      <c r="F280" s="305"/>
      <c r="G280" s="305"/>
      <c r="H280" s="306"/>
      <c r="I280" s="264" t="s">
        <v>245</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246</v>
      </c>
      <c r="F281" s="297"/>
      <c r="G281" s="297"/>
      <c r="H281" s="298"/>
      <c r="I281" s="280" t="s">
        <v>247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248</v>
      </c>
      <c r="B282" s="118"/>
      <c r="C282" s="377"/>
      <c r="D282" s="378"/>
      <c r="E282" s="304" t="s">
        <v>249</v>
      </c>
      <c r="F282" s="305"/>
      <c r="G282" s="305"/>
      <c r="H282" s="306"/>
      <c r="I282" s="279" t="s">
        <v>250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251</v>
      </c>
      <c r="B283" s="118"/>
      <c r="C283" s="377"/>
      <c r="D283" s="378"/>
      <c r="E283" s="304" t="s">
        <v>252</v>
      </c>
      <c r="F283" s="305"/>
      <c r="G283" s="305"/>
      <c r="H283" s="306"/>
      <c r="I283" s="98" t="s">
        <v>253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254</v>
      </c>
      <c r="B284" s="118"/>
      <c r="C284" s="377"/>
      <c r="D284" s="378"/>
      <c r="E284" s="304" t="s">
        <v>255</v>
      </c>
      <c r="F284" s="305"/>
      <c r="G284" s="305"/>
      <c r="H284" s="306"/>
      <c r="I284" s="98" t="s">
        <v>256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257</v>
      </c>
      <c r="B285" s="118"/>
      <c r="C285" s="377"/>
      <c r="D285" s="378"/>
      <c r="E285" s="304" t="s">
        <v>258</v>
      </c>
      <c r="F285" s="305"/>
      <c r="G285" s="305"/>
      <c r="H285" s="306"/>
      <c r="I285" s="98" t="s">
        <v>259</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260</v>
      </c>
      <c r="B286" s="118"/>
      <c r="C286" s="377"/>
      <c r="D286" s="378"/>
      <c r="E286" s="304" t="s">
        <v>261</v>
      </c>
      <c r="F286" s="305"/>
      <c r="G286" s="305"/>
      <c r="H286" s="306"/>
      <c r="I286" s="98" t="s">
        <v>262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263</v>
      </c>
      <c r="B287" s="118"/>
      <c r="C287" s="377"/>
      <c r="D287" s="378"/>
      <c r="E287" s="296" t="s">
        <v>264</v>
      </c>
      <c r="F287" s="297"/>
      <c r="G287" s="297"/>
      <c r="H287" s="298"/>
      <c r="I287" s="103" t="s">
        <v>265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266</v>
      </c>
      <c r="B288" s="118"/>
      <c r="C288" s="377"/>
      <c r="D288" s="378"/>
      <c r="E288" s="304" t="s">
        <v>267</v>
      </c>
      <c r="F288" s="305"/>
      <c r="G288" s="305"/>
      <c r="H288" s="306"/>
      <c r="I288" s="103" t="s">
        <v>268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269</v>
      </c>
      <c r="B289" s="118"/>
      <c r="C289" s="379"/>
      <c r="D289" s="380"/>
      <c r="E289" s="296" t="s">
        <v>270</v>
      </c>
      <c r="F289" s="297"/>
      <c r="G289" s="297"/>
      <c r="H289" s="298"/>
      <c r="I289" s="103" t="s">
        <v>271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272</v>
      </c>
      <c r="D298" s="335"/>
      <c r="E298" s="335"/>
      <c r="F298" s="335"/>
      <c r="G298" s="335"/>
      <c r="H298" s="336"/>
      <c r="I298" s="326" t="s">
        <v>273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274</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276</v>
      </c>
      <c r="C316" s="132"/>
      <c r="D316" s="132"/>
      <c r="E316" s="47"/>
      <c r="F316" s="47"/>
      <c r="G316" s="47"/>
      <c r="H316" s="48"/>
      <c r="I316" s="48"/>
      <c r="J316" s="50"/>
      <c r="K316" s="49"/>
      <c r="L316" s="133"/>
      <c r="M316" s="133"/>
      <c r="N316" s="133"/>
      <c r="O316" s="133"/>
      <c r="P316" s="133"/>
      <c r="Q316" s="133"/>
    </row>
    <row r="317" s="74" customFormat="1">
      <c r="A317" s="176"/>
      <c r="B317" s="36" t="s">
        <v>277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278</v>
      </c>
      <c r="B321" s="68"/>
      <c r="C321" s="371" t="s">
        <v>279</v>
      </c>
      <c r="D321" s="317" t="s">
        <v>280</v>
      </c>
      <c r="E321" s="318"/>
      <c r="F321" s="318"/>
      <c r="G321" s="318"/>
      <c r="H321" s="319"/>
      <c r="I321" s="327" t="s">
        <v>281</v>
      </c>
      <c r="J321" s="105">
        <f ref="J321:J326" t="shared" si="48">IF(SUM(L321:BS321)=0,IF(COUNTIF(L321:BS321,"未確認")&gt;0,"未確認",IF(COUNTIF(L321:BS321,"~*")&gt;0,"*",SUM(L321:BS321))),SUM(L321:BS321))</f>
        <v>0</v>
      </c>
      <c r="K321" s="66" t="str">
        <f ref="K321:K326" t="shared" si="49">IF(OR(COUNTIF(L321:BS321,"未確認")&gt;0,COUNTIF(L321:BS321,"~*")&gt;0),"※","")</f>
      </c>
      <c r="L321" s="108">
        <v>55</v>
      </c>
      <c r="M321" s="247">
        <v>55</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282</v>
      </c>
      <c r="B322" s="68"/>
      <c r="C322" s="372"/>
      <c r="D322" s="381"/>
      <c r="E322" s="304" t="s">
        <v>283</v>
      </c>
      <c r="F322" s="305"/>
      <c r="G322" s="305"/>
      <c r="H322" s="306"/>
      <c r="I322" s="328"/>
      <c r="J322" s="105">
        <f t="shared" si="48"/>
        <v>0</v>
      </c>
      <c r="K322" s="66" t="str">
        <f t="shared" si="49"/>
      </c>
      <c r="L322" s="108">
        <v>39</v>
      </c>
      <c r="M322" s="247">
        <v>39</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284</v>
      </c>
      <c r="B323" s="68"/>
      <c r="C323" s="372"/>
      <c r="D323" s="382"/>
      <c r="E323" s="304" t="s">
        <v>285</v>
      </c>
      <c r="F323" s="305"/>
      <c r="G323" s="305"/>
      <c r="H323" s="306"/>
      <c r="I323" s="328"/>
      <c r="J323" s="105">
        <f t="shared" si="48"/>
        <v>0</v>
      </c>
      <c r="K323" s="66" t="str">
        <f t="shared" si="49"/>
      </c>
      <c r="L323" s="108">
        <v>16</v>
      </c>
      <c r="M323" s="247">
        <v>16</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286</v>
      </c>
      <c r="B324" s="68"/>
      <c r="C324" s="372"/>
      <c r="D324" s="383"/>
      <c r="E324" s="304" t="s">
        <v>287</v>
      </c>
      <c r="F324" s="305"/>
      <c r="G324" s="305"/>
      <c r="H324" s="306"/>
      <c r="I324" s="328"/>
      <c r="J324" s="105">
        <f t="shared" si="48"/>
        <v>0</v>
      </c>
      <c r="K324" s="66" t="str">
        <f t="shared" si="49"/>
      </c>
      <c r="L324" s="108">
        <v>0</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288</v>
      </c>
      <c r="B325" s="1"/>
      <c r="C325" s="372"/>
      <c r="D325" s="304" t="s">
        <v>289</v>
      </c>
      <c r="E325" s="305"/>
      <c r="F325" s="305"/>
      <c r="G325" s="305"/>
      <c r="H325" s="306"/>
      <c r="I325" s="328"/>
      <c r="J325" s="105">
        <f t="shared" si="48"/>
        <v>0</v>
      </c>
      <c r="K325" s="66" t="str">
        <f t="shared" si="49"/>
      </c>
      <c r="L325" s="108">
        <v>9628</v>
      </c>
      <c r="M325" s="247">
        <v>9628</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290</v>
      </c>
      <c r="B326" s="96"/>
      <c r="C326" s="372"/>
      <c r="D326" s="304" t="s">
        <v>291</v>
      </c>
      <c r="E326" s="305"/>
      <c r="F326" s="305"/>
      <c r="G326" s="305"/>
      <c r="H326" s="306"/>
      <c r="I326" s="329"/>
      <c r="J326" s="105">
        <f t="shared" si="48"/>
        <v>0</v>
      </c>
      <c r="K326" s="66" t="str">
        <f t="shared" si="49"/>
      </c>
      <c r="L326" s="108">
        <v>49</v>
      </c>
      <c r="M326" s="247">
        <v>49</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293</v>
      </c>
      <c r="B334" s="96"/>
      <c r="C334" s="371" t="s">
        <v>279</v>
      </c>
      <c r="D334" s="304" t="s">
        <v>280</v>
      </c>
      <c r="E334" s="305"/>
      <c r="F334" s="305"/>
      <c r="G334" s="305"/>
      <c r="H334" s="306"/>
      <c r="I334" s="327" t="s">
        <v>294</v>
      </c>
      <c r="J334" s="105">
        <f>IF(SUM(L334:BS334)=0,IF(COUNTIF(L334:BS334,"未確認")&gt;0,"未確認",IF(COUNTIF(L334:BS334,"~*")&gt;0,"*",SUM(L334:BS334))),SUM(L334:BS334))</f>
        <v>0</v>
      </c>
      <c r="K334" s="66" t="str">
        <f>IF(OR(COUNTIF(L334:BS334,"未確認")&gt;0,COUNTIF(L334:BS334,"~*")&gt;0),"※","")</f>
      </c>
      <c r="L334" s="108">
        <v>55</v>
      </c>
      <c r="M334" s="247">
        <v>55</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295</v>
      </c>
      <c r="B335" s="96"/>
      <c r="C335" s="371"/>
      <c r="D335" s="394" t="s">
        <v>296</v>
      </c>
      <c r="E335" s="392" t="s">
        <v>297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0</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298</v>
      </c>
      <c r="B336" s="96"/>
      <c r="C336" s="371"/>
      <c r="D336" s="371"/>
      <c r="E336" s="304" t="s">
        <v>299</v>
      </c>
      <c r="F336" s="305"/>
      <c r="G336" s="305"/>
      <c r="H336" s="306"/>
      <c r="I336" s="366"/>
      <c r="J336" s="105">
        <f t="shared" si="52"/>
        <v>0</v>
      </c>
      <c r="K336" s="66" t="str">
        <f t="shared" si="53"/>
      </c>
      <c r="L336" s="108">
        <v>19</v>
      </c>
      <c r="M336" s="247">
        <v>19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300</v>
      </c>
      <c r="B337" s="96"/>
      <c r="C337" s="371"/>
      <c r="D337" s="371"/>
      <c r="E337" s="304" t="s">
        <v>301</v>
      </c>
      <c r="F337" s="305"/>
      <c r="G337" s="305"/>
      <c r="H337" s="306"/>
      <c r="I337" s="366"/>
      <c r="J337" s="105">
        <f t="shared" si="52"/>
        <v>0</v>
      </c>
      <c r="K337" s="66" t="str">
        <f t="shared" si="53"/>
      </c>
      <c r="L337" s="108">
        <v>33</v>
      </c>
      <c r="M337" s="247">
        <v>33</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302</v>
      </c>
      <c r="B338" s="96"/>
      <c r="C338" s="371"/>
      <c r="D338" s="371"/>
      <c r="E338" s="296" t="s">
        <v>303</v>
      </c>
      <c r="F338" s="297"/>
      <c r="G338" s="297"/>
      <c r="H338" s="298"/>
      <c r="I338" s="366"/>
      <c r="J338" s="105">
        <f t="shared" si="52"/>
        <v>0</v>
      </c>
      <c r="K338" s="66" t="str">
        <f t="shared" si="53"/>
      </c>
      <c r="L338" s="108">
        <v>3</v>
      </c>
      <c r="M338" s="247">
        <v>3</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304</v>
      </c>
      <c r="B339" s="96"/>
      <c r="C339" s="371"/>
      <c r="D339" s="371"/>
      <c r="E339" s="296" t="s">
        <v>305</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306</v>
      </c>
      <c r="B340" s="96"/>
      <c r="C340" s="371"/>
      <c r="D340" s="371"/>
      <c r="E340" s="304" t="s">
        <v>307</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308</v>
      </c>
      <c r="B341" s="96"/>
      <c r="C341" s="371"/>
      <c r="D341" s="395"/>
      <c r="E341" s="317" t="s">
        <v>191</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309</v>
      </c>
      <c r="B342" s="96"/>
      <c r="C342" s="371"/>
      <c r="D342" s="304" t="s">
        <v>291</v>
      </c>
      <c r="E342" s="305"/>
      <c r="F342" s="305"/>
      <c r="G342" s="305"/>
      <c r="H342" s="306"/>
      <c r="I342" s="366"/>
      <c r="J342" s="105">
        <f t="shared" si="52"/>
        <v>0</v>
      </c>
      <c r="K342" s="66" t="str">
        <f t="shared" si="53"/>
      </c>
      <c r="L342" s="108">
        <v>49</v>
      </c>
      <c r="M342" s="247">
        <v>49</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310</v>
      </c>
      <c r="B343" s="96"/>
      <c r="C343" s="371"/>
      <c r="D343" s="394" t="s">
        <v>311</v>
      </c>
      <c r="E343" s="392" t="s">
        <v>312</v>
      </c>
      <c r="F343" s="396"/>
      <c r="G343" s="396"/>
      <c r="H343" s="393"/>
      <c r="I343" s="366"/>
      <c r="J343" s="105">
        <f t="shared" si="52"/>
        <v>0</v>
      </c>
      <c r="K343" s="66" t="str">
        <f t="shared" si="53"/>
      </c>
      <c r="L343" s="108">
        <v>0</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313</v>
      </c>
      <c r="B344" s="96"/>
      <c r="C344" s="371"/>
      <c r="D344" s="371"/>
      <c r="E344" s="304" t="s">
        <v>314</v>
      </c>
      <c r="F344" s="305"/>
      <c r="G344" s="305"/>
      <c r="H344" s="306"/>
      <c r="I344" s="366"/>
      <c r="J344" s="105">
        <f t="shared" si="52"/>
        <v>0</v>
      </c>
      <c r="K344" s="66" t="str">
        <f t="shared" si="53"/>
      </c>
      <c r="L344" s="108">
        <v>18</v>
      </c>
      <c r="M344" s="247">
        <v>18</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315</v>
      </c>
      <c r="B345" s="96"/>
      <c r="C345" s="371"/>
      <c r="D345" s="371"/>
      <c r="E345" s="304" t="s">
        <v>316</v>
      </c>
      <c r="F345" s="305"/>
      <c r="G345" s="305"/>
      <c r="H345" s="306"/>
      <c r="I345" s="366"/>
      <c r="J345" s="105">
        <f t="shared" si="52"/>
        <v>0</v>
      </c>
      <c r="K345" s="66" t="str">
        <f t="shared" si="53"/>
      </c>
      <c r="L345" s="108">
        <v>6</v>
      </c>
      <c r="M345" s="247">
        <v>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317</v>
      </c>
      <c r="B346" s="96"/>
      <c r="C346" s="371"/>
      <c r="D346" s="371"/>
      <c r="E346" s="304" t="s">
        <v>318</v>
      </c>
      <c r="F346" s="305"/>
      <c r="G346" s="305"/>
      <c r="H346" s="306"/>
      <c r="I346" s="366"/>
      <c r="J346" s="105">
        <f t="shared" si="52"/>
        <v>0</v>
      </c>
      <c r="K346" s="66" t="str">
        <f t="shared" si="53"/>
      </c>
      <c r="L346" s="108">
        <v>5</v>
      </c>
      <c r="M346" s="247">
        <v>5</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319</v>
      </c>
      <c r="B347" s="96"/>
      <c r="C347" s="371"/>
      <c r="D347" s="371"/>
      <c r="E347" s="304" t="s">
        <v>320</v>
      </c>
      <c r="F347" s="305"/>
      <c r="G347" s="305"/>
      <c r="H347" s="306"/>
      <c r="I347" s="366"/>
      <c r="J347" s="105">
        <f t="shared" si="52"/>
        <v>0</v>
      </c>
      <c r="K347" s="66" t="str">
        <f t="shared" si="53"/>
      </c>
      <c r="L347" s="108">
        <v>0</v>
      </c>
      <c r="M347" s="247">
        <v>0</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321</v>
      </c>
      <c r="B348" s="96"/>
      <c r="C348" s="371"/>
      <c r="D348" s="371"/>
      <c r="E348" s="296" t="s">
        <v>322</v>
      </c>
      <c r="F348" s="297"/>
      <c r="G348" s="297"/>
      <c r="H348" s="298"/>
      <c r="I348" s="366"/>
      <c r="J348" s="105">
        <f t="shared" si="52"/>
        <v>0</v>
      </c>
      <c r="K348" s="66" t="str">
        <f t="shared" si="53"/>
      </c>
      <c r="L348" s="108">
        <v>1</v>
      </c>
      <c r="M348" s="247">
        <v>1</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323</v>
      </c>
      <c r="B349" s="96"/>
      <c r="C349" s="371"/>
      <c r="D349" s="371"/>
      <c r="E349" s="304" t="s">
        <v>324</v>
      </c>
      <c r="F349" s="305"/>
      <c r="G349" s="305"/>
      <c r="H349" s="306"/>
      <c r="I349" s="366"/>
      <c r="J349" s="105">
        <f t="shared" si="52"/>
        <v>0</v>
      </c>
      <c r="K349" s="66" t="str">
        <f t="shared" si="53"/>
      </c>
      <c r="L349" s="108">
        <v>0</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325</v>
      </c>
      <c r="B350" s="96"/>
      <c r="C350" s="371"/>
      <c r="D350" s="371"/>
      <c r="E350" s="304" t="s">
        <v>326</v>
      </c>
      <c r="F350" s="305"/>
      <c r="G350" s="305"/>
      <c r="H350" s="306"/>
      <c r="I350" s="366"/>
      <c r="J350" s="105">
        <f t="shared" si="52"/>
        <v>0</v>
      </c>
      <c r="K350" s="66" t="str">
        <f t="shared" si="53"/>
      </c>
      <c r="L350" s="108">
        <v>19</v>
      </c>
      <c r="M350" s="247">
        <v>19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327</v>
      </c>
      <c r="B351" s="96"/>
      <c r="C351" s="371"/>
      <c r="D351" s="371"/>
      <c r="E351" s="304" t="s">
        <v>191</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329</v>
      </c>
      <c r="B359" s="96"/>
      <c r="C359" s="317" t="s">
        <v>330</v>
      </c>
      <c r="D359" s="318"/>
      <c r="E359" s="318"/>
      <c r="F359" s="318"/>
      <c r="G359" s="318"/>
      <c r="H359" s="319"/>
      <c r="I359" s="327" t="s">
        <v>331</v>
      </c>
      <c r="J359" s="142">
        <f>IF(SUM(L359:BS359)=0,IF(COUNTIF(L359:BS359,"未確認")&gt;0,"未確認",IF(COUNTIF(L359:BS359,"~*")&gt;0,"*",SUM(L359:BS359))),SUM(L359:BS359))</f>
        <v>0</v>
      </c>
      <c r="K359" s="143" t="str">
        <f>IF(OR(COUNTIF(L359:BS359,"未確認")&gt;0,COUNTIF(L359:BS359,"~*")&gt;0),"※","")</f>
      </c>
      <c r="L359" s="108">
        <v>49</v>
      </c>
      <c r="M359" s="247">
        <v>49</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332</v>
      </c>
      <c r="B360" s="96"/>
      <c r="C360" s="138"/>
      <c r="D360" s="139"/>
      <c r="E360" s="323" t="s">
        <v>333</v>
      </c>
      <c r="F360" s="324"/>
      <c r="G360" s="324"/>
      <c r="H360" s="325"/>
      <c r="I360" s="366"/>
      <c r="J360" s="142">
        <f>IF(SUM(L360:BS360)=0,IF(COUNTIF(L360:BS360,"未確認")&gt;0,"未確認",IF(COUNTIF(L360:BS360,"~*")&gt;0,"*",SUM(L360:BS360))),SUM(L360:BS360))</f>
        <v>0</v>
      </c>
      <c r="K360" s="143" t="str">
        <f>IF(OR(COUNTIF(L360:BS360,"未確認")&gt;0,COUNTIF(L360:BS360,"~*")&gt;0),"※","")</f>
      </c>
      <c r="L360" s="108">
        <v>31</v>
      </c>
      <c r="M360" s="247">
        <v>31</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334</v>
      </c>
      <c r="B361" s="96"/>
      <c r="C361" s="138"/>
      <c r="D361" s="139"/>
      <c r="E361" s="323" t="s">
        <v>335</v>
      </c>
      <c r="F361" s="324"/>
      <c r="G361" s="324"/>
      <c r="H361" s="325"/>
      <c r="I361" s="366"/>
      <c r="J361" s="142">
        <f>IF(SUM(L361:BS361)=0,IF(COUNTIF(L361:BS361,"未確認")&gt;0,"未確認",IF(COUNTIF(L361:BS361,"~*")&gt;0,"*",SUM(L361:BS361))),SUM(L361:BS361))</f>
        <v>0</v>
      </c>
      <c r="K361" s="143" t="str">
        <f>IF(OR(COUNTIF(L361:BS361,"未確認")&gt;0,COUNTIF(L361:BS361,"~*")&gt;0),"※","")</f>
      </c>
      <c r="L361" s="108">
        <v>5</v>
      </c>
      <c r="M361" s="247">
        <v>5</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336</v>
      </c>
      <c r="B362" s="96"/>
      <c r="C362" s="138"/>
      <c r="D362" s="139"/>
      <c r="E362" s="323" t="s">
        <v>337</v>
      </c>
      <c r="F362" s="324"/>
      <c r="G362" s="324"/>
      <c r="H362" s="325"/>
      <c r="I362" s="366"/>
      <c r="J362" s="142">
        <f>IF(SUM(L362:BS362)=0,IF(COUNTIF(L362:BS362,"未確認")&gt;0,"未確認",IF(COUNTIF(L362:BS362,"~*")&gt;0,"*",SUM(L362:BS362))),SUM(L362:BS362))</f>
        <v>0</v>
      </c>
      <c r="K362" s="143" t="str">
        <f>IF(OR(COUNTIF(L362:BS362,"未確認")&gt;0,COUNTIF(L362:BS362,"~*")&gt;0),"※","")</f>
      </c>
      <c r="L362" s="108">
        <v>11</v>
      </c>
      <c r="M362" s="247">
        <v>11</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338</v>
      </c>
      <c r="B363" s="1"/>
      <c r="C363" s="140"/>
      <c r="D363" s="141"/>
      <c r="E363" s="368" t="s">
        <v>339</v>
      </c>
      <c r="F363" s="369"/>
      <c r="G363" s="369"/>
      <c r="H363" s="370"/>
      <c r="I363" s="367"/>
      <c r="J363" s="142">
        <f>IF(SUM(L363:BS363)=0,IF(COUNTIF(L363:BS363,"未確認")&gt;0,"未確認",IF(COUNTIF(L363:BS363,"~*")&gt;0,"*",SUM(L363:BS363))),SUM(L363:BS363))</f>
        <v>0</v>
      </c>
      <c r="K363" s="143" t="str">
        <f>IF(OR(COUNTIF(L363:BS363,"未確認")&gt;0,COUNTIF(L363:BS363,"~*")&gt;0),"※","")</f>
      </c>
      <c r="L363" s="108">
        <v>2</v>
      </c>
      <c r="M363" s="247">
        <v>2</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340</v>
      </c>
      <c r="C367" s="85"/>
      <c r="D367" s="85"/>
      <c r="E367" s="85"/>
      <c r="F367" s="85"/>
      <c r="G367" s="85"/>
      <c r="H367" s="10"/>
      <c r="I367" s="10"/>
      <c r="J367" s="51"/>
      <c r="K367" s="24"/>
      <c r="L367" s="86"/>
      <c r="M367" s="86"/>
      <c r="N367" s="86"/>
      <c r="O367" s="86"/>
      <c r="P367" s="86"/>
      <c r="Q367" s="86"/>
    </row>
    <row r="368" s="74" customFormat="1">
      <c r="A368" s="176"/>
      <c r="B368" s="96" t="s">
        <v>341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342</v>
      </c>
      <c r="B372" s="96"/>
      <c r="C372" s="320" t="s">
        <v>343</v>
      </c>
      <c r="D372" s="321"/>
      <c r="E372" s="321"/>
      <c r="F372" s="321"/>
      <c r="G372" s="321"/>
      <c r="H372" s="322"/>
      <c r="I372" s="327" t="s">
        <v>344</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345</v>
      </c>
      <c r="B373" s="96"/>
      <c r="C373" s="138"/>
      <c r="D373" s="146"/>
      <c r="E373" s="304" t="s">
        <v>346</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347</v>
      </c>
      <c r="B374" s="96"/>
      <c r="C374" s="140"/>
      <c r="D374" s="147"/>
      <c r="E374" s="304" t="s">
        <v>348</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349</v>
      </c>
      <c r="B375" s="96"/>
      <c r="C375" s="363" t="s">
        <v>350</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351</v>
      </c>
      <c r="B376" s="96"/>
      <c r="C376" s="138"/>
      <c r="D376" s="146"/>
      <c r="E376" s="304" t="s">
        <v>352</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353</v>
      </c>
      <c r="B377" s="96"/>
      <c r="C377" s="140"/>
      <c r="D377" s="147"/>
      <c r="E377" s="304" t="s">
        <v>354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355</v>
      </c>
      <c r="C392" s="149"/>
      <c r="D392" s="47"/>
      <c r="E392" s="47"/>
      <c r="F392" s="47"/>
      <c r="G392" s="47"/>
      <c r="H392" s="48"/>
      <c r="I392" s="48"/>
      <c r="J392" s="50"/>
      <c r="K392" s="49"/>
      <c r="L392" s="133"/>
      <c r="M392" s="133"/>
      <c r="N392" s="133"/>
      <c r="O392" s="133"/>
      <c r="P392" s="133"/>
      <c r="Q392" s="133"/>
    </row>
    <row r="393" s="74" customFormat="1">
      <c r="A393" s="176"/>
      <c r="B393" s="14" t="s">
        <v>356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357</v>
      </c>
      <c r="D397" s="297"/>
      <c r="E397" s="297"/>
      <c r="F397" s="297"/>
      <c r="G397" s="297"/>
      <c r="H397" s="298"/>
      <c r="I397" s="341" t="s">
        <v>358</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359</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360</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361</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362</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363</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364</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365</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366</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367</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368</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112</v>
      </c>
      <c r="D408" s="297"/>
      <c r="E408" s="297"/>
      <c r="F408" s="297"/>
      <c r="G408" s="297"/>
      <c r="H408" s="298"/>
      <c r="I408" s="361"/>
      <c r="J408" s="193" t="str">
        <f t="shared" si="61"/>
        <v>未確認</v>
      </c>
      <c r="K408" s="276" t="str">
        <f t="shared" si="62"/>
        <v>※</v>
      </c>
      <c r="L408" s="277">
        <v>358</v>
      </c>
      <c r="M408" s="251">
        <v>344</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378</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379</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380</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381</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383</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384</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385</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386</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387</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389</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390</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391</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392</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393</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394</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395</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396</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397</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398</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399</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400</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401</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402</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403</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404</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405</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406</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407</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408</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409</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410</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411</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412</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413</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414</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415</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416</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417</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418</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419</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421</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422</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423</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424</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425</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426</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427</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428</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429</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430</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431</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436</v>
      </c>
      <c r="M479" s="251" t="s">
        <v>436</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437</v>
      </c>
      <c r="B480" s="1"/>
      <c r="C480" s="152"/>
      <c r="D480" s="314" t="s">
        <v>438</v>
      </c>
      <c r="E480" s="304" t="s">
        <v>439</v>
      </c>
      <c r="F480" s="305"/>
      <c r="G480" s="305"/>
      <c r="H480" s="306"/>
      <c r="I480" s="342"/>
      <c r="J480" s="93" t="str">
        <f ref="J480:J507" t="shared" si="71">IF(SUM(L480:BS480)=0,IF(COUNTIF(L480:BS480,"未確認")&gt;0,"未確認",IF(COUNTIF(L480:BS480,"~*")&gt;0,"*",SUM(L480:BS480))),SUM(L480:BS480))</f>
        <v>未確認</v>
      </c>
      <c r="K480" s="151" t="str">
        <f t="shared" si="70"/>
        <v>※</v>
      </c>
      <c r="L480" s="94" t="s">
        <v>436</v>
      </c>
      <c r="M480" s="251" t="s">
        <v>436</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440</v>
      </c>
      <c r="B481" s="1"/>
      <c r="C481" s="152"/>
      <c r="D481" s="315"/>
      <c r="E481" s="304" t="s">
        <v>441</v>
      </c>
      <c r="F481" s="305"/>
      <c r="G481" s="305"/>
      <c r="H481" s="306"/>
      <c r="I481" s="342"/>
      <c r="J481" s="93" t="str">
        <f t="shared" si="71"/>
        <v>未確認</v>
      </c>
      <c r="K481" s="151" t="str">
        <f t="shared" si="70"/>
        <v>※</v>
      </c>
      <c r="L481" s="94" t="s">
        <v>436</v>
      </c>
      <c r="M481" s="251" t="s">
        <v>436</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442</v>
      </c>
      <c r="B482" s="1"/>
      <c r="C482" s="152"/>
      <c r="D482" s="315"/>
      <c r="E482" s="304" t="s">
        <v>443</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444</v>
      </c>
      <c r="B483" s="1"/>
      <c r="C483" s="152"/>
      <c r="D483" s="315"/>
      <c r="E483" s="304" t="s">
        <v>445</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446</v>
      </c>
      <c r="B484" s="1"/>
      <c r="C484" s="152"/>
      <c r="D484" s="315"/>
      <c r="E484" s="304" t="s">
        <v>447</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448</v>
      </c>
      <c r="B485" s="1"/>
      <c r="C485" s="152"/>
      <c r="D485" s="315"/>
      <c r="E485" s="304" t="s">
        <v>449</v>
      </c>
      <c r="F485" s="305"/>
      <c r="G485" s="305"/>
      <c r="H485" s="306"/>
      <c r="I485" s="342"/>
      <c r="J485" s="93" t="str">
        <f t="shared" si="71"/>
        <v>未確認</v>
      </c>
      <c r="K485" s="151" t="str">
        <f t="shared" si="70"/>
        <v>※</v>
      </c>
      <c r="L485" s="94">
        <v>0</v>
      </c>
      <c r="M485" s="251" t="s">
        <v>436</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450</v>
      </c>
      <c r="B486" s="1"/>
      <c r="C486" s="152"/>
      <c r="D486" s="315"/>
      <c r="E486" s="304" t="s">
        <v>451</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452</v>
      </c>
      <c r="B487" s="1"/>
      <c r="C487" s="152"/>
      <c r="D487" s="315"/>
      <c r="E487" s="304" t="s">
        <v>453</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454</v>
      </c>
      <c r="B488" s="1"/>
      <c r="C488" s="152"/>
      <c r="D488" s="315"/>
      <c r="E488" s="304" t="s">
        <v>455</v>
      </c>
      <c r="F488" s="305"/>
      <c r="G488" s="305"/>
      <c r="H488" s="306"/>
      <c r="I488" s="342"/>
      <c r="J488" s="93" t="str">
        <f t="shared" si="71"/>
        <v>未確認</v>
      </c>
      <c r="K488" s="151" t="str">
        <f ref="K488:K507" t="shared" si="72">IF(OR(COUNTIF(L488:BS488,"未確認")&gt;0,COUNTIF(L488:BS488,"*")&gt;0),"※","")</f>
        <v>※</v>
      </c>
      <c r="L488" s="94">
        <v>0</v>
      </c>
      <c r="M488" s="251" t="s">
        <v>436</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456</v>
      </c>
      <c r="B489" s="1"/>
      <c r="C489" s="152"/>
      <c r="D489" s="315"/>
      <c r="E489" s="304" t="s">
        <v>457</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458</v>
      </c>
      <c r="B490" s="1"/>
      <c r="C490" s="152"/>
      <c r="D490" s="315"/>
      <c r="E490" s="304" t="s">
        <v>459</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460</v>
      </c>
      <c r="B491" s="1"/>
      <c r="C491" s="152"/>
      <c r="D491" s="316"/>
      <c r="E491" s="304" t="s">
        <v>461</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462</v>
      </c>
      <c r="B492" s="118"/>
      <c r="C492" s="317" t="s">
        <v>463</v>
      </c>
      <c r="D492" s="318"/>
      <c r="E492" s="318"/>
      <c r="F492" s="318"/>
      <c r="G492" s="318"/>
      <c r="H492" s="319"/>
      <c r="I492" s="341" t="s">
        <v>464</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465</v>
      </c>
      <c r="B493" s="1"/>
      <c r="C493" s="152"/>
      <c r="D493" s="314" t="s">
        <v>438</v>
      </c>
      <c r="E493" s="304" t="s">
        <v>439</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466</v>
      </c>
      <c r="B494" s="1"/>
      <c r="C494" s="152"/>
      <c r="D494" s="315"/>
      <c r="E494" s="304" t="s">
        <v>441</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467</v>
      </c>
      <c r="B495" s="1"/>
      <c r="C495" s="152"/>
      <c r="D495" s="315"/>
      <c r="E495" s="304" t="s">
        <v>443</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468</v>
      </c>
      <c r="B496" s="1"/>
      <c r="C496" s="152"/>
      <c r="D496" s="315"/>
      <c r="E496" s="304" t="s">
        <v>445</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469</v>
      </c>
      <c r="B497" s="1"/>
      <c r="C497" s="152"/>
      <c r="D497" s="315"/>
      <c r="E497" s="304" t="s">
        <v>447</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470</v>
      </c>
      <c r="B498" s="1"/>
      <c r="C498" s="152"/>
      <c r="D498" s="315"/>
      <c r="E498" s="304" t="s">
        <v>449</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471</v>
      </c>
      <c r="B499" s="1"/>
      <c r="C499" s="152"/>
      <c r="D499" s="315"/>
      <c r="E499" s="304" t="s">
        <v>451</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472</v>
      </c>
      <c r="B500" s="1"/>
      <c r="C500" s="152"/>
      <c r="D500" s="315"/>
      <c r="E500" s="304" t="s">
        <v>453</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473</v>
      </c>
      <c r="B501" s="1"/>
      <c r="C501" s="152"/>
      <c r="D501" s="315"/>
      <c r="E501" s="304" t="s">
        <v>455</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474</v>
      </c>
      <c r="B502" s="1"/>
      <c r="C502" s="152"/>
      <c r="D502" s="315"/>
      <c r="E502" s="304" t="s">
        <v>457</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475</v>
      </c>
      <c r="B503" s="1"/>
      <c r="C503" s="152"/>
      <c r="D503" s="315"/>
      <c r="E503" s="304" t="s">
        <v>459</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476</v>
      </c>
      <c r="B504" s="1"/>
      <c r="C504" s="152"/>
      <c r="D504" s="316"/>
      <c r="E504" s="304" t="s">
        <v>461</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477</v>
      </c>
      <c r="B505" s="118"/>
      <c r="C505" s="304" t="s">
        <v>478</v>
      </c>
      <c r="D505" s="305"/>
      <c r="E505" s="305"/>
      <c r="F505" s="305"/>
      <c r="G505" s="305"/>
      <c r="H505" s="306"/>
      <c r="I505" s="98" t="s">
        <v>479</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480</v>
      </c>
      <c r="B506" s="118"/>
      <c r="C506" s="304" t="s">
        <v>481</v>
      </c>
      <c r="D506" s="305"/>
      <c r="E506" s="305"/>
      <c r="F506" s="305"/>
      <c r="G506" s="305"/>
      <c r="H506" s="306"/>
      <c r="I506" s="98" t="s">
        <v>482</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483</v>
      </c>
      <c r="B507" s="118"/>
      <c r="C507" s="304" t="s">
        <v>484</v>
      </c>
      <c r="D507" s="305"/>
      <c r="E507" s="305"/>
      <c r="F507" s="305"/>
      <c r="G507" s="305"/>
      <c r="H507" s="306"/>
      <c r="I507" s="98" t="s">
        <v>485</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486</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487</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488</v>
      </c>
      <c r="B515" s="1"/>
      <c r="C515" s="304" t="s">
        <v>489</v>
      </c>
      <c r="D515" s="305"/>
      <c r="E515" s="305"/>
      <c r="F515" s="305"/>
      <c r="G515" s="305"/>
      <c r="H515" s="306"/>
      <c r="I515" s="100" t="s">
        <v>490</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491</v>
      </c>
      <c r="B516" s="154"/>
      <c r="C516" s="304" t="s">
        <v>492</v>
      </c>
      <c r="D516" s="305"/>
      <c r="E516" s="305"/>
      <c r="F516" s="305"/>
      <c r="G516" s="305"/>
      <c r="H516" s="306"/>
      <c r="I516" s="98" t="s">
        <v>493</v>
      </c>
      <c r="J516" s="93" t="str">
        <f ref="J516:J522" t="shared" si="78">IF(SUM(L516:BS516)=0,IF(COUNTIF(L516:BS516,"未確認")&gt;0,"未確認",IF(COUNTIF(L516:BS516,"~*")&gt;0,"*",SUM(L516:BS516))),SUM(L516:BS516))</f>
        <v>未確認</v>
      </c>
      <c r="K516" s="151" t="str">
        <f t="shared" si="77"/>
        <v>※</v>
      </c>
      <c r="L516" s="277">
        <v>0</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494</v>
      </c>
      <c r="B517" s="154"/>
      <c r="C517" s="304" t="s">
        <v>495</v>
      </c>
      <c r="D517" s="305"/>
      <c r="E517" s="305"/>
      <c r="F517" s="305"/>
      <c r="G517" s="305"/>
      <c r="H517" s="306"/>
      <c r="I517" s="98" t="s">
        <v>496</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497</v>
      </c>
      <c r="B518" s="154"/>
      <c r="C518" s="304" t="s">
        <v>498</v>
      </c>
      <c r="D518" s="305"/>
      <c r="E518" s="305"/>
      <c r="F518" s="305"/>
      <c r="G518" s="305"/>
      <c r="H518" s="306"/>
      <c r="I518" s="98" t="s">
        <v>499</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500</v>
      </c>
      <c r="B519" s="154"/>
      <c r="C519" s="304" t="s">
        <v>501</v>
      </c>
      <c r="D519" s="305"/>
      <c r="E519" s="305"/>
      <c r="F519" s="305"/>
      <c r="G519" s="305"/>
      <c r="H519" s="306"/>
      <c r="I519" s="98" t="s">
        <v>502</v>
      </c>
      <c r="J519" s="93" t="str">
        <f t="shared" si="78"/>
        <v>未確認</v>
      </c>
      <c r="K519" s="151" t="str">
        <f t="shared" si="77"/>
        <v>※</v>
      </c>
      <c r="L519" s="277">
        <v>0</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503</v>
      </c>
      <c r="B520" s="154"/>
      <c r="C520" s="296" t="s">
        <v>504</v>
      </c>
      <c r="D520" s="297"/>
      <c r="E520" s="297"/>
      <c r="F520" s="297"/>
      <c r="G520" s="297"/>
      <c r="H520" s="298"/>
      <c r="I520" s="98" t="s">
        <v>505</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506</v>
      </c>
      <c r="B521" s="154"/>
      <c r="C521" s="304" t="s">
        <v>507</v>
      </c>
      <c r="D521" s="305"/>
      <c r="E521" s="305"/>
      <c r="F521" s="305"/>
      <c r="G521" s="305"/>
      <c r="H521" s="306"/>
      <c r="I521" s="98" t="s">
        <v>508</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509</v>
      </c>
      <c r="B522" s="154"/>
      <c r="C522" s="304" t="s">
        <v>510</v>
      </c>
      <c r="D522" s="305"/>
      <c r="E522" s="305"/>
      <c r="F522" s="305"/>
      <c r="G522" s="305"/>
      <c r="H522" s="306"/>
      <c r="I522" s="98" t="s">
        <v>511</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512</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513</v>
      </c>
      <c r="B527" s="154"/>
      <c r="C527" s="307" t="s">
        <v>514</v>
      </c>
      <c r="D527" s="308"/>
      <c r="E527" s="308"/>
      <c r="F527" s="308"/>
      <c r="G527" s="308"/>
      <c r="H527" s="309"/>
      <c r="I527" s="98" t="s">
        <v>515</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516</v>
      </c>
      <c r="D528" s="352"/>
      <c r="E528" s="352"/>
      <c r="F528" s="352"/>
      <c r="G528" s="352"/>
      <c r="H528" s="353"/>
      <c r="I528" s="103" t="s">
        <v>517</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518</v>
      </c>
      <c r="B529" s="154"/>
      <c r="C529" s="307" t="s">
        <v>519</v>
      </c>
      <c r="D529" s="308"/>
      <c r="E529" s="308"/>
      <c r="F529" s="308"/>
      <c r="G529" s="308"/>
      <c r="H529" s="309"/>
      <c r="I529" s="98" t="s">
        <v>520</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521</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522</v>
      </c>
      <c r="B534" s="154"/>
      <c r="C534" s="307" t="s">
        <v>523</v>
      </c>
      <c r="D534" s="308"/>
      <c r="E534" s="308"/>
      <c r="F534" s="308"/>
      <c r="G534" s="308"/>
      <c r="H534" s="309"/>
      <c r="I534" s="98" t="s">
        <v>524</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525</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526</v>
      </c>
      <c r="B539" s="154"/>
      <c r="C539" s="304" t="s">
        <v>527</v>
      </c>
      <c r="D539" s="305"/>
      <c r="E539" s="305"/>
      <c r="F539" s="305"/>
      <c r="G539" s="305"/>
      <c r="H539" s="306"/>
      <c r="I539" s="98" t="s">
        <v>528</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529</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530</v>
      </c>
      <c r="B544" s="154"/>
      <c r="C544" s="304" t="s">
        <v>531</v>
      </c>
      <c r="D544" s="305"/>
      <c r="E544" s="305"/>
      <c r="F544" s="305"/>
      <c r="G544" s="305"/>
      <c r="H544" s="306"/>
      <c r="I544" s="98" t="s">
        <v>532</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533</v>
      </c>
      <c r="B545" s="154"/>
      <c r="C545" s="304" t="s">
        <v>534</v>
      </c>
      <c r="D545" s="305"/>
      <c r="E545" s="305"/>
      <c r="F545" s="305"/>
      <c r="G545" s="305"/>
      <c r="H545" s="306"/>
      <c r="I545" s="98" t="s">
        <v>535</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536</v>
      </c>
      <c r="B546" s="154"/>
      <c r="C546" s="304" t="s">
        <v>537</v>
      </c>
      <c r="D546" s="305"/>
      <c r="E546" s="305"/>
      <c r="F546" s="305"/>
      <c r="G546" s="305"/>
      <c r="H546" s="306"/>
      <c r="I546" s="341" t="s">
        <v>538</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539</v>
      </c>
      <c r="B547" s="154"/>
      <c r="C547" s="304" t="s">
        <v>540</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541</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354</v>
      </c>
      <c r="M548" s="251">
        <v>343</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542</v>
      </c>
      <c r="B549" s="154"/>
      <c r="C549" s="304" t="s">
        <v>543</v>
      </c>
      <c r="D549" s="305"/>
      <c r="E549" s="305"/>
      <c r="F549" s="305"/>
      <c r="G549" s="305"/>
      <c r="H549" s="306"/>
      <c r="I549" s="98" t="s">
        <v>544</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545</v>
      </c>
      <c r="B550" s="154"/>
      <c r="C550" s="304" t="s">
        <v>546</v>
      </c>
      <c r="D550" s="305"/>
      <c r="E550" s="305"/>
      <c r="F550" s="305"/>
      <c r="G550" s="305"/>
      <c r="H550" s="306"/>
      <c r="I550" s="98" t="s">
        <v>547</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548</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549</v>
      </c>
      <c r="C558" s="304" t="s">
        <v>550</v>
      </c>
      <c r="D558" s="305"/>
      <c r="E558" s="305"/>
      <c r="F558" s="305"/>
      <c r="G558" s="305"/>
      <c r="H558" s="306"/>
      <c r="I558" s="98" t="s">
        <v>551</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552</v>
      </c>
      <c r="B559" s="96"/>
      <c r="C559" s="304" t="s">
        <v>553</v>
      </c>
      <c r="D559" s="305"/>
      <c r="E559" s="305"/>
      <c r="F559" s="305"/>
      <c r="G559" s="305"/>
      <c r="H559" s="306"/>
      <c r="I559" s="98" t="s">
        <v>554</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555</v>
      </c>
      <c r="D560" s="297"/>
      <c r="E560" s="297"/>
      <c r="F560" s="297"/>
      <c r="G560" s="297"/>
      <c r="H560" s="298"/>
      <c r="I560" s="103" t="s">
        <v>556</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557</v>
      </c>
      <c r="B561" s="96"/>
      <c r="C561" s="304" t="s">
        <v>558</v>
      </c>
      <c r="D561" s="305"/>
      <c r="E561" s="305"/>
      <c r="F561" s="305"/>
      <c r="G561" s="305"/>
      <c r="H561" s="306"/>
      <c r="I561" s="98" t="s">
        <v>559</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560</v>
      </c>
      <c r="B562" s="96"/>
      <c r="C562" s="304" t="s">
        <v>561</v>
      </c>
      <c r="D562" s="305"/>
      <c r="E562" s="305"/>
      <c r="F562" s="305"/>
      <c r="G562" s="305"/>
      <c r="H562" s="306"/>
      <c r="I562" s="98" t="s">
        <v>562</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563</v>
      </c>
      <c r="B563" s="96"/>
      <c r="C563" s="304" t="s">
        <v>564</v>
      </c>
      <c r="D563" s="305"/>
      <c r="E563" s="305"/>
      <c r="F563" s="305"/>
      <c r="G563" s="305"/>
      <c r="H563" s="306"/>
      <c r="I563" s="98" t="s">
        <v>565</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566</v>
      </c>
      <c r="B564" s="96"/>
      <c r="C564" s="304" t="s">
        <v>567</v>
      </c>
      <c r="D564" s="305"/>
      <c r="E564" s="305"/>
      <c r="F564" s="305"/>
      <c r="G564" s="305"/>
      <c r="H564" s="306"/>
      <c r="I564" s="98" t="s">
        <v>568</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569</v>
      </c>
      <c r="B565" s="96"/>
      <c r="C565" s="304" t="s">
        <v>570</v>
      </c>
      <c r="D565" s="305"/>
      <c r="E565" s="305"/>
      <c r="F565" s="305"/>
      <c r="G565" s="305"/>
      <c r="H565" s="306"/>
      <c r="I565" s="98" t="s">
        <v>571</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572</v>
      </c>
      <c r="B566" s="96"/>
      <c r="C566" s="304" t="s">
        <v>573</v>
      </c>
      <c r="D566" s="305"/>
      <c r="E566" s="305"/>
      <c r="F566" s="305"/>
      <c r="G566" s="305"/>
      <c r="H566" s="306"/>
      <c r="I566" s="98" t="s">
        <v>574</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575</v>
      </c>
      <c r="B567" s="96"/>
      <c r="C567" s="296" t="s">
        <v>576</v>
      </c>
      <c r="D567" s="297"/>
      <c r="E567" s="297"/>
      <c r="F567" s="297"/>
      <c r="G567" s="297"/>
      <c r="H567" s="298"/>
      <c r="I567" s="103" t="s">
        <v>577</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578</v>
      </c>
      <c r="B568" s="96"/>
      <c r="C568" s="304" t="s">
        <v>579</v>
      </c>
      <c r="D568" s="305"/>
      <c r="E568" s="305"/>
      <c r="F568" s="305"/>
      <c r="G568" s="305"/>
      <c r="H568" s="306"/>
      <c r="I568" s="103" t="s">
        <v>580</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581</v>
      </c>
      <c r="B569" s="96"/>
      <c r="C569" s="304" t="s">
        <v>582</v>
      </c>
      <c r="D569" s="305"/>
      <c r="E569" s="305"/>
      <c r="F569" s="305"/>
      <c r="G569" s="305"/>
      <c r="H569" s="306"/>
      <c r="I569" s="103" t="s">
        <v>583</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584</v>
      </c>
      <c r="B570" s="96"/>
      <c r="C570" s="304" t="s">
        <v>585</v>
      </c>
      <c r="D570" s="305"/>
      <c r="E570" s="305"/>
      <c r="F570" s="305"/>
      <c r="G570" s="305"/>
      <c r="H570" s="306"/>
      <c r="I570" s="103" t="s">
        <v>586</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587</v>
      </c>
      <c r="B571" s="96"/>
      <c r="C571" s="304" t="s">
        <v>588</v>
      </c>
      <c r="D571" s="305"/>
      <c r="E571" s="305"/>
      <c r="F571" s="305"/>
      <c r="G571" s="305"/>
      <c r="H571" s="306"/>
      <c r="I571" s="103" t="s">
        <v>589</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590</v>
      </c>
      <c r="B575" s="96"/>
      <c r="C575" s="296" t="s">
        <v>591</v>
      </c>
      <c r="D575" s="297"/>
      <c r="E575" s="297"/>
      <c r="F575" s="297"/>
      <c r="G575" s="297"/>
      <c r="H575" s="298"/>
      <c r="I575" s="269" t="s">
        <v>592</v>
      </c>
      <c r="J575" s="164"/>
      <c r="K575" s="175"/>
      <c r="L575" s="278" t="s">
        <v>36</v>
      </c>
      <c r="M575" s="258" t="s">
        <v>36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593</v>
      </c>
      <c r="D576" s="335"/>
      <c r="E576" s="335"/>
      <c r="F576" s="335"/>
      <c r="G576" s="335"/>
      <c r="H576" s="336"/>
      <c r="I576" s="327" t="s">
        <v>594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595</v>
      </c>
      <c r="B577" s="96"/>
      <c r="C577" s="156"/>
      <c r="D577" s="301" t="s">
        <v>596</v>
      </c>
      <c r="E577" s="302"/>
      <c r="F577" s="302"/>
      <c r="G577" s="302"/>
      <c r="H577" s="303"/>
      <c r="I577" s="328"/>
      <c r="J577" s="330"/>
      <c r="K577" s="331"/>
      <c r="L577" s="157">
        <v>0</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597</v>
      </c>
      <c r="B578" s="96"/>
      <c r="C578" s="156"/>
      <c r="D578" s="301" t="s">
        <v>598</v>
      </c>
      <c r="E578" s="302"/>
      <c r="F578" s="302"/>
      <c r="G578" s="302"/>
      <c r="H578" s="303"/>
      <c r="I578" s="328"/>
      <c r="J578" s="330"/>
      <c r="K578" s="331"/>
      <c r="L578" s="157">
        <v>0</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599</v>
      </c>
      <c r="B579" s="96"/>
      <c r="C579" s="156"/>
      <c r="D579" s="301" t="s">
        <v>600</v>
      </c>
      <c r="E579" s="302"/>
      <c r="F579" s="302"/>
      <c r="G579" s="302"/>
      <c r="H579" s="303"/>
      <c r="I579" s="328"/>
      <c r="J579" s="330"/>
      <c r="K579" s="331"/>
      <c r="L579" s="157">
        <v>0</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601</v>
      </c>
      <c r="B580" s="96"/>
      <c r="C580" s="156"/>
      <c r="D580" s="301" t="s">
        <v>602</v>
      </c>
      <c r="E580" s="302"/>
      <c r="F580" s="302"/>
      <c r="G580" s="302"/>
      <c r="H580" s="303"/>
      <c r="I580" s="328"/>
      <c r="J580" s="330"/>
      <c r="K580" s="331"/>
      <c r="L580" s="157">
        <v>0</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603</v>
      </c>
      <c r="B581" s="96"/>
      <c r="C581" s="156"/>
      <c r="D581" s="301" t="s">
        <v>604</v>
      </c>
      <c r="E581" s="302"/>
      <c r="F581" s="302"/>
      <c r="G581" s="302"/>
      <c r="H581" s="303"/>
      <c r="I581" s="328"/>
      <c r="J581" s="330"/>
      <c r="K581" s="331"/>
      <c r="L581" s="157">
        <v>0</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605</v>
      </c>
      <c r="B582" s="96"/>
      <c r="C582" s="206"/>
      <c r="D582" s="301" t="s">
        <v>606</v>
      </c>
      <c r="E582" s="302"/>
      <c r="F582" s="302"/>
      <c r="G582" s="302"/>
      <c r="H582" s="303"/>
      <c r="I582" s="328"/>
      <c r="J582" s="330"/>
      <c r="K582" s="331"/>
      <c r="L582" s="157">
        <v>0</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608</v>
      </c>
      <c r="B584" s="96"/>
      <c r="C584" s="156"/>
      <c r="D584" s="301" t="s">
        <v>596</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609</v>
      </c>
      <c r="B585" s="96"/>
      <c r="C585" s="156"/>
      <c r="D585" s="301" t="s">
        <v>598</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610</v>
      </c>
      <c r="B586" s="96"/>
      <c r="C586" s="156"/>
      <c r="D586" s="301" t="s">
        <v>600</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611</v>
      </c>
      <c r="B587" s="96"/>
      <c r="C587" s="156"/>
      <c r="D587" s="301" t="s">
        <v>602</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612</v>
      </c>
      <c r="B588" s="96"/>
      <c r="C588" s="156"/>
      <c r="D588" s="301" t="s">
        <v>604</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613</v>
      </c>
      <c r="B589" s="96"/>
      <c r="C589" s="156"/>
      <c r="D589" s="301" t="s">
        <v>606</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615</v>
      </c>
      <c r="B591" s="96"/>
      <c r="C591" s="156"/>
      <c r="D591" s="301" t="s">
        <v>596</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616</v>
      </c>
      <c r="B592" s="96"/>
      <c r="C592" s="156"/>
      <c r="D592" s="301" t="s">
        <v>598</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617</v>
      </c>
      <c r="B593" s="96"/>
      <c r="C593" s="156"/>
      <c r="D593" s="301" t="s">
        <v>600</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618</v>
      </c>
      <c r="B594" s="96"/>
      <c r="C594" s="156"/>
      <c r="D594" s="301" t="s">
        <v>602</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619</v>
      </c>
      <c r="B595" s="96"/>
      <c r="C595" s="156"/>
      <c r="D595" s="301" t="s">
        <v>604</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620</v>
      </c>
      <c r="B596" s="96"/>
      <c r="C596" s="232"/>
      <c r="D596" s="301" t="s">
        <v>606</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622</v>
      </c>
      <c r="C604" s="304" t="s">
        <v>623</v>
      </c>
      <c r="D604" s="305"/>
      <c r="E604" s="305"/>
      <c r="F604" s="305"/>
      <c r="G604" s="305"/>
      <c r="H604" s="306"/>
      <c r="I604" s="100" t="s">
        <v>624</v>
      </c>
      <c r="J604" s="93" t="str">
        <f>IF(SUM(L604:BS604)=0,IF(COUNTIF(L604:BS604,"未確認")&gt;0,"未確認",IF(COUNTIF(L604:BS604,"~*")&gt;0,"*",SUM(L604:BS604))),SUM(L604:BS604))</f>
        <v>未確認</v>
      </c>
      <c r="K604" s="151" t="str">
        <f>IF(OR(COUNTIF(L604:BS604,"未確認")&gt;0,COUNTIF(L604:BS604,"*")&gt;0),"※","")</f>
        <v>※</v>
      </c>
      <c r="L604" s="277">
        <v>0</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625</v>
      </c>
      <c r="B605" s="68"/>
      <c r="C605" s="304" t="s">
        <v>626</v>
      </c>
      <c r="D605" s="305"/>
      <c r="E605" s="305"/>
      <c r="F605" s="305"/>
      <c r="G605" s="305"/>
      <c r="H605" s="306"/>
      <c r="I605" s="100" t="s">
        <v>627</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628</v>
      </c>
      <c r="B606" s="68"/>
      <c r="C606" s="304" t="s">
        <v>629</v>
      </c>
      <c r="D606" s="305"/>
      <c r="E606" s="305"/>
      <c r="F606" s="305"/>
      <c r="G606" s="305"/>
      <c r="H606" s="306"/>
      <c r="I606" s="100" t="s">
        <v>630</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631</v>
      </c>
      <c r="B607" s="68"/>
      <c r="C607" s="304" t="s">
        <v>632</v>
      </c>
      <c r="D607" s="305"/>
      <c r="E607" s="305"/>
      <c r="F607" s="305"/>
      <c r="G607" s="305"/>
      <c r="H607" s="306"/>
      <c r="I607" s="216" t="s">
        <v>633</v>
      </c>
      <c r="J607" s="93" t="str">
        <f>IF(SUM(L607:BS607)=0,IF(COUNTIF(L607:BS607,"未確認")&gt;0,"未確認",IF(COUNTIF(L607:BS607,"~*")&gt;0,"*",SUM(L607:BS607))),SUM(L607:BS607))</f>
        <v>未確認</v>
      </c>
      <c r="K607" s="151" t="str">
        <f>IF(OR(COUNTIF(L607:BS607,"未確認")&gt;0,COUNTIF(L607:BS607,"*")&gt;0),"※","")</f>
        <v>※</v>
      </c>
      <c r="L607" s="277" t="s">
        <v>436</v>
      </c>
      <c r="M607" s="251" t="s">
        <v>436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634</v>
      </c>
      <c r="B608" s="68"/>
      <c r="C608" s="304" t="s">
        <v>635</v>
      </c>
      <c r="D608" s="305"/>
      <c r="E608" s="305"/>
      <c r="F608" s="305"/>
      <c r="G608" s="305"/>
      <c r="H608" s="306"/>
      <c r="I608" s="100" t="s">
        <v>636</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637</v>
      </c>
      <c r="B609" s="68"/>
      <c r="C609" s="334" t="s">
        <v>638</v>
      </c>
      <c r="D609" s="335"/>
      <c r="E609" s="335"/>
      <c r="F609" s="335"/>
      <c r="G609" s="335"/>
      <c r="H609" s="336"/>
      <c r="I609" s="341" t="s">
        <v>639</v>
      </c>
      <c r="J609" s="105" t="s">
        <v>436</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640</v>
      </c>
      <c r="B610" s="68"/>
      <c r="C610" s="214"/>
      <c r="D610" s="215"/>
      <c r="E610" s="296" t="s">
        <v>641</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642</v>
      </c>
      <c r="B611" s="68"/>
      <c r="C611" s="334" t="s">
        <v>643</v>
      </c>
      <c r="D611" s="335"/>
      <c r="E611" s="335"/>
      <c r="F611" s="335"/>
      <c r="G611" s="335"/>
      <c r="H611" s="336"/>
      <c r="I611" s="327" t="s">
        <v>644</v>
      </c>
      <c r="J611" s="105" t="s">
        <v>436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645</v>
      </c>
      <c r="B612" s="68"/>
      <c r="C612" s="214"/>
      <c r="D612" s="215"/>
      <c r="E612" s="296" t="s">
        <v>641</v>
      </c>
      <c r="F612" s="297"/>
      <c r="G612" s="297"/>
      <c r="H612" s="298"/>
      <c r="I612" s="333"/>
      <c r="J612" s="105" t="s">
        <v>436</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646</v>
      </c>
      <c r="B613" s="68"/>
      <c r="C613" s="296" t="s">
        <v>647</v>
      </c>
      <c r="D613" s="297"/>
      <c r="E613" s="297"/>
      <c r="F613" s="297"/>
      <c r="G613" s="297"/>
      <c r="H613" s="298"/>
      <c r="I613" s="98" t="s">
        <v>648</v>
      </c>
      <c r="J613" s="93" t="s">
        <v>436</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649</v>
      </c>
      <c r="B614" s="68"/>
      <c r="C614" s="304" t="s">
        <v>650</v>
      </c>
      <c r="D614" s="305"/>
      <c r="E614" s="305"/>
      <c r="F614" s="305"/>
      <c r="G614" s="305"/>
      <c r="H614" s="306"/>
      <c r="I614" s="98" t="s">
        <v>651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652</v>
      </c>
      <c r="B615" s="68"/>
      <c r="C615" s="304" t="s">
        <v>653</v>
      </c>
      <c r="D615" s="305"/>
      <c r="E615" s="305"/>
      <c r="F615" s="305"/>
      <c r="G615" s="305"/>
      <c r="H615" s="306"/>
      <c r="I615" s="98" t="s">
        <v>654</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655</v>
      </c>
      <c r="B616" s="68"/>
      <c r="C616" s="304" t="s">
        <v>656</v>
      </c>
      <c r="D616" s="305"/>
      <c r="E616" s="305"/>
      <c r="F616" s="305"/>
      <c r="G616" s="305"/>
      <c r="H616" s="306"/>
      <c r="I616" s="98" t="s">
        <v>657</v>
      </c>
      <c r="J616" s="93" t="str">
        <f t="shared" si="111"/>
        <v>未確認</v>
      </c>
      <c r="K616" s="151" t="str">
        <f t="shared" si="112"/>
        <v>※</v>
      </c>
      <c r="L616" s="277" t="s">
        <v>436</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658</v>
      </c>
      <c r="B617" s="68"/>
      <c r="C617" s="304" t="s">
        <v>659</v>
      </c>
      <c r="D617" s="305"/>
      <c r="E617" s="305"/>
      <c r="F617" s="305"/>
      <c r="G617" s="305"/>
      <c r="H617" s="306"/>
      <c r="I617" s="98" t="s">
        <v>660</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661</v>
      </c>
      <c r="B618" s="68"/>
      <c r="C618" s="304" t="s">
        <v>662</v>
      </c>
      <c r="D618" s="305"/>
      <c r="E618" s="305"/>
      <c r="F618" s="305"/>
      <c r="G618" s="305"/>
      <c r="H618" s="306"/>
      <c r="I618" s="159" t="s">
        <v>663</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664</v>
      </c>
      <c r="B619" s="68"/>
      <c r="C619" s="296" t="s">
        <v>665</v>
      </c>
      <c r="D619" s="297"/>
      <c r="E619" s="297"/>
      <c r="F619" s="297"/>
      <c r="G619" s="297"/>
      <c r="H619" s="298"/>
      <c r="I619" s="98" t="s">
        <v>666</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664</v>
      </c>
      <c r="B620" s="68"/>
      <c r="C620" s="296" t="s">
        <v>667</v>
      </c>
      <c r="D620" s="297"/>
      <c r="E620" s="297"/>
      <c r="F620" s="297"/>
      <c r="G620" s="297"/>
      <c r="H620" s="298"/>
      <c r="I620" s="103" t="s">
        <v>668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664</v>
      </c>
      <c r="B621" s="68"/>
      <c r="C621" s="296" t="s">
        <v>669</v>
      </c>
      <c r="D621" s="297"/>
      <c r="E621" s="297"/>
      <c r="F621" s="297"/>
      <c r="G621" s="297"/>
      <c r="H621" s="298"/>
      <c r="I621" s="103" t="s">
        <v>670</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672</v>
      </c>
      <c r="B629" s="92"/>
      <c r="C629" s="296" t="s">
        <v>673</v>
      </c>
      <c r="D629" s="297"/>
      <c r="E629" s="297"/>
      <c r="F629" s="297"/>
      <c r="G629" s="297"/>
      <c r="H629" s="298"/>
      <c r="I629" s="341" t="s">
        <v>674</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675</v>
      </c>
      <c r="B630" s="92"/>
      <c r="C630" s="296" t="s">
        <v>676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677</v>
      </c>
      <c r="B631" s="92"/>
      <c r="C631" s="296" t="s">
        <v>678</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679</v>
      </c>
      <c r="B632" s="92"/>
      <c r="C632" s="296" t="s">
        <v>680</v>
      </c>
      <c r="D632" s="297"/>
      <c r="E632" s="297"/>
      <c r="F632" s="297"/>
      <c r="G632" s="297"/>
      <c r="H632" s="298"/>
      <c r="I632" s="327" t="s">
        <v>681</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683</v>
      </c>
      <c r="B634" s="92"/>
      <c r="C634" s="296" t="s">
        <v>684</v>
      </c>
      <c r="D634" s="297"/>
      <c r="E634" s="297"/>
      <c r="F634" s="297"/>
      <c r="G634" s="297"/>
      <c r="H634" s="298"/>
      <c r="I634" s="103" t="s">
        <v>685</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686</v>
      </c>
      <c r="B635" s="92"/>
      <c r="C635" s="296" t="s">
        <v>687</v>
      </c>
      <c r="D635" s="297"/>
      <c r="E635" s="297"/>
      <c r="F635" s="297"/>
      <c r="G635" s="297"/>
      <c r="H635" s="298"/>
      <c r="I635" s="103" t="s">
        <v>688</v>
      </c>
      <c r="J635" s="93" t="str">
        <f t="shared" si="120"/>
        <v>未確認</v>
      </c>
      <c r="K635" s="151" t="str">
        <f t="shared" si="119"/>
        <v>※</v>
      </c>
      <c r="L635" s="277" t="s">
        <v>436</v>
      </c>
      <c r="M635" s="251" t="s">
        <v>436</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689</v>
      </c>
      <c r="B636" s="96"/>
      <c r="C636" s="296" t="s">
        <v>690</v>
      </c>
      <c r="D636" s="297"/>
      <c r="E636" s="297"/>
      <c r="F636" s="297"/>
      <c r="G636" s="297"/>
      <c r="H636" s="298"/>
      <c r="I636" s="103" t="s">
        <v>691</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692</v>
      </c>
      <c r="B637" s="96"/>
      <c r="C637" s="304" t="s">
        <v>693</v>
      </c>
      <c r="D637" s="305"/>
      <c r="E637" s="305"/>
      <c r="F637" s="305"/>
      <c r="G637" s="305"/>
      <c r="H637" s="306"/>
      <c r="I637" s="98" t="s">
        <v>694</v>
      </c>
      <c r="J637" s="93" t="str">
        <f t="shared" si="120"/>
        <v>未確認</v>
      </c>
      <c r="K637" s="151" t="str">
        <f t="shared" si="119"/>
        <v>※</v>
      </c>
      <c r="L637" s="277" t="s">
        <v>436</v>
      </c>
      <c r="M637" s="251" t="s">
        <v>436</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695</v>
      </c>
      <c r="B638" s="96"/>
      <c r="C638" s="296" t="s">
        <v>696</v>
      </c>
      <c r="D638" s="297"/>
      <c r="E638" s="297"/>
      <c r="F638" s="297"/>
      <c r="G638" s="297"/>
      <c r="H638" s="298"/>
      <c r="I638" s="98" t="s">
        <v>697</v>
      </c>
      <c r="J638" s="93" t="str">
        <f t="shared" si="120"/>
        <v>未確認</v>
      </c>
      <c r="K638" s="151" t="str">
        <f t="shared" si="119"/>
        <v>※</v>
      </c>
      <c r="L638" s="277" t="s">
        <v>436</v>
      </c>
      <c r="M638" s="251" t="s">
        <v>436</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698</v>
      </c>
      <c r="B639" s="96"/>
      <c r="C639" s="304" t="s">
        <v>699</v>
      </c>
      <c r="D639" s="305"/>
      <c r="E639" s="305"/>
      <c r="F639" s="305"/>
      <c r="G639" s="305"/>
      <c r="H639" s="306"/>
      <c r="I639" s="98" t="s">
        <v>700</v>
      </c>
      <c r="J639" s="93" t="str">
        <f t="shared" si="120"/>
        <v>未確認</v>
      </c>
      <c r="K639" s="151" t="str">
        <f t="shared" si="119"/>
        <v>※</v>
      </c>
      <c r="L639" s="277" t="s">
        <v>436</v>
      </c>
      <c r="M639" s="251" t="s">
        <v>436</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701</v>
      </c>
      <c r="B640" s="96"/>
      <c r="C640" s="304" t="s">
        <v>702</v>
      </c>
      <c r="D640" s="305"/>
      <c r="E640" s="305"/>
      <c r="F640" s="305"/>
      <c r="G640" s="305"/>
      <c r="H640" s="306"/>
      <c r="I640" s="98" t="s">
        <v>703</v>
      </c>
      <c r="J640" s="93" t="str">
        <f t="shared" si="120"/>
        <v>未確認</v>
      </c>
      <c r="K640" s="151" t="str">
        <f t="shared" si="119"/>
        <v>※</v>
      </c>
      <c r="L640" s="277" t="s">
        <v>436</v>
      </c>
      <c r="M640" s="251" t="s">
        <v>436</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704</v>
      </c>
      <c r="D641" s="297"/>
      <c r="E641" s="297"/>
      <c r="F641" s="297"/>
      <c r="G641" s="297"/>
      <c r="H641" s="298"/>
      <c r="I641" s="103" t="s">
        <v>705</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707</v>
      </c>
      <c r="B649" s="92"/>
      <c r="C649" s="304" t="s">
        <v>708</v>
      </c>
      <c r="D649" s="305"/>
      <c r="E649" s="305"/>
      <c r="F649" s="305"/>
      <c r="G649" s="305"/>
      <c r="H649" s="306"/>
      <c r="I649" s="98" t="s">
        <v>709</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710</v>
      </c>
      <c r="B650" s="96"/>
      <c r="C650" s="304" t="s">
        <v>711</v>
      </c>
      <c r="D650" s="305"/>
      <c r="E650" s="305"/>
      <c r="F650" s="305"/>
      <c r="G650" s="305"/>
      <c r="H650" s="306"/>
      <c r="I650" s="98" t="s">
        <v>712</v>
      </c>
      <c r="J650" s="93" t="str">
        <f ref="J650:J656" t="shared" si="128">IF(SUM(L650:BS650)=0,IF(COUNTIF(L650:BS650,"未確認")&gt;0,"未確認",IF(COUNTIF(L650:BS650,"~*")&gt;0,"*",SUM(L650:BS650))),SUM(L650:BS650))</f>
        <v>未確認</v>
      </c>
      <c r="K650" s="151" t="str">
        <f t="shared" si="127"/>
        <v>※</v>
      </c>
      <c r="L650" s="277">
        <v>0</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713</v>
      </c>
      <c r="B651" s="96"/>
      <c r="C651" s="304" t="s">
        <v>714</v>
      </c>
      <c r="D651" s="305"/>
      <c r="E651" s="305"/>
      <c r="F651" s="305"/>
      <c r="G651" s="305"/>
      <c r="H651" s="306"/>
      <c r="I651" s="98" t="s">
        <v>715</v>
      </c>
      <c r="J651" s="93" t="str">
        <f t="shared" si="128"/>
        <v>未確認</v>
      </c>
      <c r="K651" s="151" t="str">
        <f t="shared" si="127"/>
        <v>※</v>
      </c>
      <c r="L651" s="277">
        <v>0</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716</v>
      </c>
      <c r="B652" s="96"/>
      <c r="C652" s="296" t="s">
        <v>717</v>
      </c>
      <c r="D652" s="297"/>
      <c r="E652" s="297"/>
      <c r="F652" s="297"/>
      <c r="G652" s="297"/>
      <c r="H652" s="298"/>
      <c r="I652" s="98" t="s">
        <v>718</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719</v>
      </c>
      <c r="B653" s="96"/>
      <c r="C653" s="304" t="s">
        <v>720</v>
      </c>
      <c r="D653" s="305"/>
      <c r="E653" s="305"/>
      <c r="F653" s="305"/>
      <c r="G653" s="305"/>
      <c r="H653" s="306"/>
      <c r="I653" s="98" t="s">
        <v>721</v>
      </c>
      <c r="J653" s="93" t="str">
        <f t="shared" si="128"/>
        <v>未確認</v>
      </c>
      <c r="K653" s="151" t="str">
        <f t="shared" si="127"/>
        <v>※</v>
      </c>
      <c r="L653" s="277">
        <v>0</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722</v>
      </c>
      <c r="B654" s="96"/>
      <c r="C654" s="304" t="s">
        <v>723</v>
      </c>
      <c r="D654" s="305"/>
      <c r="E654" s="305"/>
      <c r="F654" s="305"/>
      <c r="G654" s="305"/>
      <c r="H654" s="306"/>
      <c r="I654" s="98" t="s">
        <v>724</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725</v>
      </c>
      <c r="B655" s="96"/>
      <c r="C655" s="304" t="s">
        <v>726</v>
      </c>
      <c r="D655" s="305"/>
      <c r="E655" s="305"/>
      <c r="F655" s="305"/>
      <c r="G655" s="305"/>
      <c r="H655" s="306"/>
      <c r="I655" s="98" t="s">
        <v>727</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728</v>
      </c>
      <c r="B656" s="96"/>
      <c r="C656" s="296" t="s">
        <v>729</v>
      </c>
      <c r="D656" s="297"/>
      <c r="E656" s="297"/>
      <c r="F656" s="297"/>
      <c r="G656" s="297"/>
      <c r="H656" s="298"/>
      <c r="I656" s="98" t="s">
        <v>730</v>
      </c>
      <c r="J656" s="93" t="str">
        <f t="shared" si="128"/>
        <v>未確認</v>
      </c>
      <c r="K656" s="151" t="str">
        <f t="shared" si="127"/>
        <v>※</v>
      </c>
      <c r="L656" s="277" t="s">
        <v>436</v>
      </c>
      <c r="M656" s="251" t="s">
        <v>436</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732</v>
      </c>
      <c r="B664" s="92"/>
      <c r="C664" s="317" t="s">
        <v>733</v>
      </c>
      <c r="D664" s="318"/>
      <c r="E664" s="318"/>
      <c r="F664" s="318"/>
      <c r="G664" s="318"/>
      <c r="H664" s="319"/>
      <c r="I664" s="98" t="s">
        <v>734</v>
      </c>
      <c r="J664" s="93" t="str">
        <f>IF(SUM(L664:BS664)=0,IF(COUNTIF(L664:BS664,"未確認")&gt;0,"未確認",IF(COUNTIF(L664:BS664,"~*")&gt;0,"*",SUM(L664:BS664))),SUM(L664:BS664))</f>
        <v>未確認</v>
      </c>
      <c r="K664" s="151" t="str">
        <f ref="K664:K678" t="shared" si="133">IF(OR(COUNTIF(L664:BS664,"未確認")&gt;0,COUNTIF(L664:BS664,"*")&gt;0),"※","")</f>
        <v>※</v>
      </c>
      <c r="L664" s="277">
        <v>304</v>
      </c>
      <c r="M664" s="251">
        <v>268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735</v>
      </c>
      <c r="B665" s="68"/>
      <c r="C665" s="138"/>
      <c r="D665" s="162"/>
      <c r="E665" s="304" t="s">
        <v>736</v>
      </c>
      <c r="F665" s="305"/>
      <c r="G665" s="305"/>
      <c r="H665" s="306"/>
      <c r="I665" s="98" t="s">
        <v>737</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738</v>
      </c>
      <c r="B666" s="68"/>
      <c r="C666" s="138"/>
      <c r="D666" s="162"/>
      <c r="E666" s="304" t="s">
        <v>739</v>
      </c>
      <c r="F666" s="305"/>
      <c r="G666" s="305"/>
      <c r="H666" s="306"/>
      <c r="I666" s="98" t="s">
        <v>740</v>
      </c>
      <c r="J666" s="93" t="str">
        <f t="shared" si="134"/>
        <v>未確認</v>
      </c>
      <c r="K666" s="151" t="str">
        <f t="shared" si="133"/>
        <v>※</v>
      </c>
      <c r="L666" s="277" t="s">
        <v>436</v>
      </c>
      <c r="M666" s="251" t="s">
        <v>436</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741</v>
      </c>
      <c r="B667" s="68"/>
      <c r="C667" s="217"/>
      <c r="D667" s="218"/>
      <c r="E667" s="304" t="s">
        <v>742</v>
      </c>
      <c r="F667" s="305"/>
      <c r="G667" s="305"/>
      <c r="H667" s="306"/>
      <c r="I667" s="98" t="s">
        <v>743</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744</v>
      </c>
      <c r="B668" s="68"/>
      <c r="C668" s="217"/>
      <c r="D668" s="218"/>
      <c r="E668" s="304" t="s">
        <v>745</v>
      </c>
      <c r="F668" s="305"/>
      <c r="G668" s="305"/>
      <c r="H668" s="306"/>
      <c r="I668" s="98" t="s">
        <v>746</v>
      </c>
      <c r="J668" s="93" t="str">
        <f t="shared" si="134"/>
        <v>未確認</v>
      </c>
      <c r="K668" s="151" t="str">
        <f t="shared" si="133"/>
        <v>※</v>
      </c>
      <c r="L668" s="277">
        <v>302</v>
      </c>
      <c r="M668" s="251" t="s">
        <v>436</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747</v>
      </c>
      <c r="B669" s="68"/>
      <c r="C669" s="138"/>
      <c r="D669" s="162"/>
      <c r="E669" s="304" t="s">
        <v>748</v>
      </c>
      <c r="F669" s="305"/>
      <c r="G669" s="305"/>
      <c r="H669" s="306"/>
      <c r="I669" s="98" t="s">
        <v>749</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750</v>
      </c>
      <c r="B670" s="68"/>
      <c r="C670" s="138"/>
      <c r="D670" s="162"/>
      <c r="E670" s="304" t="s">
        <v>751</v>
      </c>
      <c r="F670" s="305"/>
      <c r="G670" s="305"/>
      <c r="H670" s="306"/>
      <c r="I670" s="98" t="s">
        <v>752</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753</v>
      </c>
      <c r="B671" s="68"/>
      <c r="C671" s="138"/>
      <c r="D671" s="162"/>
      <c r="E671" s="304" t="s">
        <v>754</v>
      </c>
      <c r="F671" s="305"/>
      <c r="G671" s="305"/>
      <c r="H671" s="306"/>
      <c r="I671" s="98" t="s">
        <v>755</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756</v>
      </c>
      <c r="B672" s="68"/>
      <c r="C672" s="140"/>
      <c r="D672" s="163"/>
      <c r="E672" s="304" t="s">
        <v>757</v>
      </c>
      <c r="F672" s="305"/>
      <c r="G672" s="305"/>
      <c r="H672" s="306"/>
      <c r="I672" s="98" t="s">
        <v>758</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759</v>
      </c>
      <c r="B673" s="68"/>
      <c r="C673" s="304" t="s">
        <v>760</v>
      </c>
      <c r="D673" s="305"/>
      <c r="E673" s="305"/>
      <c r="F673" s="305"/>
      <c r="G673" s="305"/>
      <c r="H673" s="306"/>
      <c r="I673" s="98" t="s">
        <v>761</v>
      </c>
      <c r="J673" s="93" t="str">
        <f t="shared" si="134"/>
        <v>未確認</v>
      </c>
      <c r="K673" s="151" t="str">
        <f t="shared" si="133"/>
        <v>※</v>
      </c>
      <c r="L673" s="277" t="s">
        <v>436</v>
      </c>
      <c r="M673" s="251" t="s">
        <v>436</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762</v>
      </c>
      <c r="B674" s="68"/>
      <c r="C674" s="296" t="s">
        <v>763</v>
      </c>
      <c r="D674" s="297"/>
      <c r="E674" s="297"/>
      <c r="F674" s="297"/>
      <c r="G674" s="297"/>
      <c r="H674" s="298"/>
      <c r="I674" s="103" t="s">
        <v>764</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765</v>
      </c>
      <c r="B675" s="68"/>
      <c r="C675" s="304" t="s">
        <v>766</v>
      </c>
      <c r="D675" s="305"/>
      <c r="E675" s="305"/>
      <c r="F675" s="305"/>
      <c r="G675" s="305"/>
      <c r="H675" s="306"/>
      <c r="I675" s="98" t="s">
        <v>767</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768</v>
      </c>
      <c r="B676" s="68"/>
      <c r="C676" s="304" t="s">
        <v>769</v>
      </c>
      <c r="D676" s="305"/>
      <c r="E676" s="305"/>
      <c r="F676" s="305"/>
      <c r="G676" s="305"/>
      <c r="H676" s="306"/>
      <c r="I676" s="98" t="s">
        <v>770</v>
      </c>
      <c r="J676" s="93" t="str">
        <f t="shared" si="134"/>
        <v>未確認</v>
      </c>
      <c r="K676" s="151" t="str">
        <f t="shared" si="133"/>
        <v>※</v>
      </c>
      <c r="L676" s="277">
        <v>221</v>
      </c>
      <c r="M676" s="251">
        <v>230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771</v>
      </c>
      <c r="B677" s="68"/>
      <c r="C677" s="296" t="s">
        <v>772</v>
      </c>
      <c r="D677" s="297"/>
      <c r="E677" s="297"/>
      <c r="F677" s="297"/>
      <c r="G677" s="297"/>
      <c r="H677" s="298"/>
      <c r="I677" s="98" t="s">
        <v>773</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774</v>
      </c>
      <c r="B678" s="68"/>
      <c r="C678" s="304" t="s">
        <v>775</v>
      </c>
      <c r="D678" s="305"/>
      <c r="E678" s="305"/>
      <c r="F678" s="305"/>
      <c r="G678" s="305"/>
      <c r="H678" s="306"/>
      <c r="I678" s="98" t="s">
        <v>776</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777</v>
      </c>
      <c r="B685" s="68"/>
      <c r="C685" s="296" t="s">
        <v>778</v>
      </c>
      <c r="D685" s="297"/>
      <c r="E685" s="297"/>
      <c r="F685" s="297"/>
      <c r="G685" s="297"/>
      <c r="H685" s="298"/>
      <c r="I685" s="103" t="s">
        <v>779</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780</v>
      </c>
      <c r="B686" s="68"/>
      <c r="C686" s="296" t="s">
        <v>781</v>
      </c>
      <c r="D686" s="297"/>
      <c r="E686" s="297"/>
      <c r="F686" s="297"/>
      <c r="G686" s="297"/>
      <c r="H686" s="298"/>
      <c r="I686" s="103" t="s">
        <v>782</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783</v>
      </c>
      <c r="B687" s="68"/>
      <c r="C687" s="296" t="s">
        <v>784</v>
      </c>
      <c r="D687" s="297"/>
      <c r="E687" s="297"/>
      <c r="F687" s="297"/>
      <c r="G687" s="297"/>
      <c r="H687" s="298"/>
      <c r="I687" s="103" t="s">
        <v>785</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786</v>
      </c>
      <c r="B688" s="68"/>
      <c r="C688" s="334" t="s">
        <v>787</v>
      </c>
      <c r="D688" s="335"/>
      <c r="E688" s="335"/>
      <c r="F688" s="335"/>
      <c r="G688" s="335"/>
      <c r="H688" s="336"/>
      <c r="I688" s="327" t="s">
        <v>788</v>
      </c>
      <c r="J688" s="164"/>
      <c r="K688" s="165"/>
      <c r="L688" s="221" t="s">
        <v>436</v>
      </c>
      <c r="M688" s="245" t="s">
        <v>436</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789</v>
      </c>
      <c r="B689" s="68"/>
      <c r="C689" s="167"/>
      <c r="D689" s="168"/>
      <c r="E689" s="334" t="s">
        <v>790</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791</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792</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793</v>
      </c>
      <c r="B692" s="68"/>
      <c r="C692" s="169"/>
      <c r="D692" s="257"/>
      <c r="E692" s="337"/>
      <c r="F692" s="338"/>
      <c r="G692" s="256"/>
      <c r="H692" s="230" t="s">
        <v>794</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795</v>
      </c>
      <c r="B693" s="68"/>
      <c r="C693" s="334" t="s">
        <v>796</v>
      </c>
      <c r="D693" s="335"/>
      <c r="E693" s="335"/>
      <c r="F693" s="335"/>
      <c r="G693" s="339"/>
      <c r="H693" s="336"/>
      <c r="I693" s="327" t="s">
        <v>797</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798</v>
      </c>
      <c r="B694" s="68"/>
      <c r="C694" s="266"/>
      <c r="D694" s="268"/>
      <c r="E694" s="296" t="s">
        <v>799</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800</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801</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802</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803</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804</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805</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806</v>
      </c>
      <c r="B701" s="68"/>
      <c r="C701" s="296" t="s">
        <v>807</v>
      </c>
      <c r="D701" s="297"/>
      <c r="E701" s="297"/>
      <c r="F701" s="297"/>
      <c r="G701" s="297"/>
      <c r="H701" s="298"/>
      <c r="I701" s="326" t="s">
        <v>808</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809</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810</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811</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813</v>
      </c>
      <c r="B712" s="96"/>
      <c r="C712" s="296" t="s">
        <v>814</v>
      </c>
      <c r="D712" s="297"/>
      <c r="E712" s="297"/>
      <c r="F712" s="297"/>
      <c r="G712" s="297"/>
      <c r="H712" s="298"/>
      <c r="I712" s="103" t="s">
        <v>815</v>
      </c>
      <c r="J712" s="155" t="str">
        <f>IF(SUM(L712:BS712)=0,IF(COUNTIF(L712:BS712,"未確認")&gt;0,"未確認",IF(COUNTIF(L712:BS712,"~*")&gt;0,"*",SUM(L712:BS712))),SUM(L712:BS712))</f>
        <v>未確認</v>
      </c>
      <c r="K712" s="151" t="str">
        <f>IF(OR(COUNTIF(L712:BS712,"未確認")&gt;0,COUNTIF(L712:BS712,"*")&gt;0),"※","")</f>
        <v>※</v>
      </c>
      <c r="L712" s="277">
        <v>326</v>
      </c>
      <c r="M712" s="251">
        <v>276</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816</v>
      </c>
      <c r="B713" s="96"/>
      <c r="C713" s="304" t="s">
        <v>817</v>
      </c>
      <c r="D713" s="305"/>
      <c r="E713" s="305"/>
      <c r="F713" s="305"/>
      <c r="G713" s="305"/>
      <c r="H713" s="306"/>
      <c r="I713" s="98" t="s">
        <v>818</v>
      </c>
      <c r="J713" s="155" t="str">
        <f>IF(SUM(L713:BS713)=0,IF(COUNTIF(L713:BS713,"未確認")&gt;0,"未確認",IF(COUNTIF(L713:BS713,"~*")&gt;0,"*",SUM(L713:BS713))),SUM(L713:BS713))</f>
        <v>未確認</v>
      </c>
      <c r="K713" s="151" t="str">
        <f>IF(OR(COUNTIF(L713:BS713,"未確認")&gt;0,COUNTIF(L713:BS713,"*")&gt;0),"※","")</f>
        <v>※</v>
      </c>
      <c r="L713" s="277" t="s">
        <v>436</v>
      </c>
      <c r="M713" s="251" t="s">
        <v>436</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819</v>
      </c>
      <c r="B714" s="96"/>
      <c r="C714" s="304" t="s">
        <v>820</v>
      </c>
      <c r="D714" s="305"/>
      <c r="E714" s="305"/>
      <c r="F714" s="305"/>
      <c r="G714" s="305"/>
      <c r="H714" s="306"/>
      <c r="I714" s="98" t="s">
        <v>821</v>
      </c>
      <c r="J714" s="155" t="str">
        <f>IF(SUM(L714:BS714)=0,IF(COUNTIF(L714:BS714,"未確認")&gt;0,"未確認",IF(COUNTIF(L714:BS714,"~*")&gt;0,"*",SUM(L714:BS714))),SUM(L714:BS714))</f>
        <v>未確認</v>
      </c>
      <c r="K714" s="151" t="str">
        <f>IF(OR(COUNTIF(L714:BS714,"未確認")&gt;0,COUNTIF(L714:BS714,"*")&gt;0),"※","")</f>
        <v>※</v>
      </c>
      <c r="L714" s="277" t="s">
        <v>436</v>
      </c>
      <c r="M714" s="251" t="s">
        <v>436</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823</v>
      </c>
      <c r="B722" s="92"/>
      <c r="C722" s="304" t="s">
        <v>824</v>
      </c>
      <c r="D722" s="305"/>
      <c r="E722" s="305"/>
      <c r="F722" s="305"/>
      <c r="G722" s="305"/>
      <c r="H722" s="306"/>
      <c r="I722" s="98" t="s">
        <v>825</v>
      </c>
      <c r="J722" s="93" t="str">
        <f>IF(SUM(L722:BS722)=0,IF(COUNTIF(L722:BS722,"未確認")&gt;0,"未確認",IF(COUNTIF(L722:BS722,"~*")&gt;0,"*",SUM(L722:BS722))),SUM(L722:BS722))</f>
        <v>未確認</v>
      </c>
      <c r="K722" s="151" t="str">
        <f>IF(OR(COUNTIF(L722:BS722,"未確認")&gt;0,COUNTIF(L722:BS722,"*")&gt;0),"※","")</f>
        <v>※</v>
      </c>
      <c r="L722" s="277" t="s">
        <v>436</v>
      </c>
      <c r="M722" s="251" t="s">
        <v>436</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826</v>
      </c>
      <c r="B723" s="96"/>
      <c r="C723" s="304" t="s">
        <v>827</v>
      </c>
      <c r="D723" s="305"/>
      <c r="E723" s="305"/>
      <c r="F723" s="305"/>
      <c r="G723" s="305"/>
      <c r="H723" s="306"/>
      <c r="I723" s="98" t="s">
        <v>828</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829</v>
      </c>
      <c r="B724" s="96"/>
      <c r="C724" s="296" t="s">
        <v>830</v>
      </c>
      <c r="D724" s="297"/>
      <c r="E724" s="297"/>
      <c r="F724" s="297"/>
      <c r="G724" s="297"/>
      <c r="H724" s="298"/>
      <c r="I724" s="98" t="s">
        <v>831</v>
      </c>
      <c r="J724" s="93" t="str">
        <f>IF(SUM(L724:BS724)=0,IF(COUNTIF(L724:BS724,"未確認")&gt;0,"未確認",IF(COUNTIF(L724:BS724,"~*")&gt;0,"*",SUM(L724:BS724))),SUM(L724:BS724))</f>
        <v>未確認</v>
      </c>
      <c r="K724" s="151" t="str">
        <f>IF(OR(COUNTIF(L724:BS724,"未確認")&gt;0,COUNTIF(L724:BS724,"*")&gt;0),"※","")</f>
        <v>※</v>
      </c>
      <c r="L724" s="277" t="s">
        <v>436</v>
      </c>
      <c r="M724" s="251" t="s">
        <v>436</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832</v>
      </c>
      <c r="B725" s="96"/>
      <c r="C725" s="304" t="s">
        <v>833</v>
      </c>
      <c r="D725" s="305"/>
      <c r="E725" s="305"/>
      <c r="F725" s="305"/>
      <c r="G725" s="305"/>
      <c r="H725" s="306"/>
      <c r="I725" s="98" t="s">
        <v>834</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836</v>
      </c>
      <c r="B734" s="92"/>
      <c r="C734" s="304" t="s">
        <v>837</v>
      </c>
      <c r="D734" s="305"/>
      <c r="E734" s="305"/>
      <c r="F734" s="305"/>
      <c r="G734" s="305"/>
      <c r="H734" s="306"/>
      <c r="I734" s="98" t="s">
        <v>838</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839</v>
      </c>
      <c r="B735" s="96"/>
      <c r="C735" s="304" t="s">
        <v>840</v>
      </c>
      <c r="D735" s="305"/>
      <c r="E735" s="305"/>
      <c r="F735" s="305"/>
      <c r="G735" s="305"/>
      <c r="H735" s="306"/>
      <c r="I735" s="98" t="s">
        <v>841</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842</v>
      </c>
      <c r="B736" s="96"/>
      <c r="C736" s="296" t="s">
        <v>843</v>
      </c>
      <c r="D736" s="297"/>
      <c r="E736" s="297"/>
      <c r="F736" s="297"/>
      <c r="G736" s="297"/>
      <c r="H736" s="298"/>
      <c r="I736" s="98" t="s">
        <v>844</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845</v>
      </c>
      <c r="B737" s="96"/>
      <c r="C737" s="296" t="s">
        <v>846</v>
      </c>
      <c r="D737" s="297"/>
      <c r="E737" s="297"/>
      <c r="F737" s="297"/>
      <c r="G737" s="297"/>
      <c r="H737" s="298"/>
      <c r="I737" s="98" t="s">
        <v>847</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